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10" r:id="rId2"/>
    <sheet name="2017" sheetId="111" r:id="rId3"/>
    <sheet name="2018" sheetId="112" r:id="rId4"/>
    <sheet name="2019" sheetId="113" r:id="rId5"/>
    <sheet name="2020" sheetId="114" r:id="rId6"/>
  </sheets>
  <definedNames>
    <definedName name="_xlnm.Print_Area" localSheetId="0">'2015'!$B$1:$AX$51</definedName>
    <definedName name="_xlnm.Print_Area" localSheetId="1">'2016'!$B$1:$AX$51</definedName>
    <definedName name="_xlnm.Print_Area" localSheetId="2">'2017'!$B$1:$AX$51</definedName>
    <definedName name="_xlnm.Print_Area" localSheetId="3">'2018'!$B$1:$AX$51</definedName>
    <definedName name="_xlnm.Print_Area" localSheetId="4">'2019'!$B$1:$AX$51</definedName>
    <definedName name="_xlnm.Print_Area" localSheetId="5">'2020'!$B$1:$AX$51</definedName>
  </definedNames>
  <calcPr calcId="125725"/>
</workbook>
</file>

<file path=xl/calcChain.xml><?xml version="1.0" encoding="utf-8"?>
<calcChain xmlns="http://schemas.openxmlformats.org/spreadsheetml/2006/main">
  <c r="AY6" i="114"/>
  <c r="AY6" i="113"/>
  <c r="AY6" i="112"/>
  <c r="AY6" i="111"/>
  <c r="AY6" i="1"/>
  <c r="AY6" i="110"/>
  <c r="AD49" i="114" l="1"/>
  <c r="W49"/>
  <c r="Q49"/>
  <c r="J49"/>
  <c r="D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D42"/>
  <c r="W42"/>
  <c r="Q42"/>
  <c r="J42"/>
  <c r="D42"/>
  <c r="C42"/>
  <c r="AD41"/>
  <c r="W41"/>
  <c r="Q41"/>
  <c r="J41"/>
  <c r="D41"/>
  <c r="C41"/>
  <c r="AD40"/>
  <c r="W40"/>
  <c r="Q40"/>
  <c r="J40"/>
  <c r="D40"/>
  <c r="C40"/>
  <c r="AD39"/>
  <c r="W39"/>
  <c r="Q39"/>
  <c r="J39"/>
  <c r="D39"/>
  <c r="C39"/>
  <c r="AD38"/>
  <c r="W38"/>
  <c r="Q38"/>
  <c r="J38"/>
  <c r="D38"/>
  <c r="C38"/>
  <c r="AD37"/>
  <c r="W37"/>
  <c r="Q37"/>
  <c r="J37"/>
  <c r="D37"/>
  <c r="C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AD36"/>
  <c r="AB36"/>
  <c r="AA36"/>
  <c r="Z36"/>
  <c r="Y36"/>
  <c r="X36"/>
  <c r="W36"/>
  <c r="V36"/>
  <c r="U36"/>
  <c r="T36"/>
  <c r="S36"/>
  <c r="R36"/>
  <c r="Q36"/>
  <c r="O36"/>
  <c r="N36"/>
  <c r="M36"/>
  <c r="L36"/>
  <c r="K36"/>
  <c r="J36"/>
  <c r="I36"/>
  <c r="H36"/>
  <c r="G36"/>
  <c r="F36"/>
  <c r="E36"/>
  <c r="D36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/>
  <c r="V21"/>
  <c r="U21"/>
  <c r="T21"/>
  <c r="S21"/>
  <c r="R21"/>
  <c r="Q21"/>
  <c r="O21"/>
  <c r="N21"/>
  <c r="M21"/>
  <c r="L21"/>
  <c r="K21"/>
  <c r="J21"/>
  <c r="I21"/>
  <c r="H21"/>
  <c r="G21"/>
  <c r="F21"/>
  <c r="E21"/>
  <c r="D2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D19"/>
  <c r="AB19"/>
  <c r="AA19"/>
  <c r="Z19"/>
  <c r="Y19"/>
  <c r="X19"/>
  <c r="W19"/>
  <c r="V19"/>
  <c r="U19"/>
  <c r="T19"/>
  <c r="S19"/>
  <c r="R19"/>
  <c r="Q19"/>
  <c r="O19"/>
  <c r="N19"/>
  <c r="M19"/>
  <c r="L19"/>
  <c r="K19"/>
  <c r="J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C17" s="1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Q13" s="1"/>
  <c r="U13"/>
  <c r="T13"/>
  <c r="S13"/>
  <c r="R13"/>
  <c r="O13"/>
  <c r="N13"/>
  <c r="M13"/>
  <c r="L13"/>
  <c r="K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Q11" s="1"/>
  <c r="U11"/>
  <c r="T11"/>
  <c r="S11"/>
  <c r="R11"/>
  <c r="O11"/>
  <c r="J11" s="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V9"/>
  <c r="Q9" s="1"/>
  <c r="U9"/>
  <c r="T9"/>
  <c r="S9"/>
  <c r="R9"/>
  <c r="O9"/>
  <c r="N9"/>
  <c r="M9"/>
  <c r="L9"/>
  <c r="K9"/>
  <c r="J9"/>
  <c r="I9"/>
  <c r="H9"/>
  <c r="G9"/>
  <c r="F9"/>
  <c r="E9"/>
  <c r="D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M6" s="1"/>
  <c r="L8"/>
  <c r="K8"/>
  <c r="I8"/>
  <c r="H8"/>
  <c r="G8"/>
  <c r="F8"/>
  <c r="E8"/>
  <c r="AV7"/>
  <c r="AV6" s="1"/>
  <c r="AU7"/>
  <c r="AT7"/>
  <c r="AS7"/>
  <c r="AR7"/>
  <c r="AR6" s="1"/>
  <c r="AQ7"/>
  <c r="AP7"/>
  <c r="AO7"/>
  <c r="AM7"/>
  <c r="AL7"/>
  <c r="AK7"/>
  <c r="AK6" s="1"/>
  <c r="AJ7"/>
  <c r="AI7"/>
  <c r="AD7" s="1"/>
  <c r="AH7"/>
  <c r="AG7"/>
  <c r="AF7"/>
  <c r="AE7"/>
  <c r="AB7"/>
  <c r="AA7"/>
  <c r="Z7"/>
  <c r="Z6" s="1"/>
  <c r="Y7"/>
  <c r="X7"/>
  <c r="W7" s="1"/>
  <c r="V7"/>
  <c r="U7"/>
  <c r="T7"/>
  <c r="S7"/>
  <c r="R7"/>
  <c r="O7"/>
  <c r="N7"/>
  <c r="M7"/>
  <c r="L7"/>
  <c r="L6" s="1"/>
  <c r="K7"/>
  <c r="I7"/>
  <c r="D7" s="1"/>
  <c r="H7"/>
  <c r="G7"/>
  <c r="G6" s="1"/>
  <c r="F7"/>
  <c r="E7"/>
  <c r="AT6"/>
  <c r="AP6"/>
  <c r="AM6"/>
  <c r="AG6"/>
  <c r="AB6"/>
  <c r="X6"/>
  <c r="T6"/>
  <c r="O6"/>
  <c r="K6"/>
  <c r="I6"/>
  <c r="E6"/>
  <c r="AO6" l="1"/>
  <c r="AD13"/>
  <c r="AF6"/>
  <c r="AH6"/>
  <c r="AJ6"/>
  <c r="AL6"/>
  <c r="AE6"/>
  <c r="Y6"/>
  <c r="AA6"/>
  <c r="W9"/>
  <c r="W10"/>
  <c r="W12"/>
  <c r="W13"/>
  <c r="W15"/>
  <c r="Q15"/>
  <c r="R6"/>
  <c r="Q7"/>
  <c r="J13"/>
  <c r="C49"/>
  <c r="J15"/>
  <c r="D11"/>
  <c r="D15"/>
  <c r="C36"/>
  <c r="F6"/>
  <c r="H6"/>
  <c r="D19"/>
  <c r="AQ6"/>
  <c r="AS6"/>
  <c r="AU6"/>
  <c r="AD15"/>
  <c r="AD11"/>
  <c r="AD8"/>
  <c r="AD10"/>
  <c r="AD14"/>
  <c r="AD18"/>
  <c r="AI6"/>
  <c r="AD12"/>
  <c r="AD16"/>
  <c r="AD21"/>
  <c r="W8"/>
  <c r="C9"/>
  <c r="W18"/>
  <c r="Q10"/>
  <c r="Q12"/>
  <c r="Q14"/>
  <c r="Q18"/>
  <c r="V6"/>
  <c r="S6"/>
  <c r="U6"/>
  <c r="Q8"/>
  <c r="Q16"/>
  <c r="J8"/>
  <c r="J14"/>
  <c r="C15"/>
  <c r="J16"/>
  <c r="J7"/>
  <c r="J10"/>
  <c r="C11"/>
  <c r="J12"/>
  <c r="C13"/>
  <c r="J18"/>
  <c r="C19"/>
  <c r="C22"/>
  <c r="C24"/>
  <c r="C26"/>
  <c r="C28"/>
  <c r="C30"/>
  <c r="C32"/>
  <c r="C34"/>
  <c r="D8"/>
  <c r="D12"/>
  <c r="D16"/>
  <c r="D10"/>
  <c r="C10" s="1"/>
  <c r="D14"/>
  <c r="C14" s="1"/>
  <c r="D18"/>
  <c r="C18" s="1"/>
  <c r="C8"/>
  <c r="C12"/>
  <c r="C16"/>
  <c r="C7"/>
  <c r="D6"/>
  <c r="N6"/>
  <c r="W6" l="1"/>
  <c r="Q6"/>
  <c r="AD6"/>
  <c r="C6"/>
  <c r="J6"/>
  <c r="C21"/>
  <c r="AD49" i="113" l="1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AD36"/>
  <c r="AB36"/>
  <c r="AA36"/>
  <c r="Z36"/>
  <c r="Y36"/>
  <c r="X36"/>
  <c r="W36"/>
  <c r="V36"/>
  <c r="U36"/>
  <c r="T36"/>
  <c r="S36"/>
  <c r="R36"/>
  <c r="Q36"/>
  <c r="O36"/>
  <c r="N36"/>
  <c r="M36"/>
  <c r="L36"/>
  <c r="K36"/>
  <c r="J36"/>
  <c r="I36"/>
  <c r="H36"/>
  <c r="G36"/>
  <c r="F36"/>
  <c r="E36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/>
  <c r="V21"/>
  <c r="U21"/>
  <c r="T21"/>
  <c r="S21"/>
  <c r="R21"/>
  <c r="Q21"/>
  <c r="O21"/>
  <c r="N21"/>
  <c r="M21"/>
  <c r="L21"/>
  <c r="K21"/>
  <c r="J21"/>
  <c r="I21"/>
  <c r="H21"/>
  <c r="G21"/>
  <c r="F21"/>
  <c r="E21"/>
  <c r="D21"/>
  <c r="AV19"/>
  <c r="AU19"/>
  <c r="AT19"/>
  <c r="AS19"/>
  <c r="AR19"/>
  <c r="AQ19"/>
  <c r="AP19"/>
  <c r="AO19"/>
  <c r="AM19"/>
  <c r="AL19"/>
  <c r="AK19"/>
  <c r="AJ19"/>
  <c r="AI19"/>
  <c r="AD19" s="1"/>
  <c r="AH19"/>
  <c r="AG19"/>
  <c r="AF19"/>
  <c r="AE19"/>
  <c r="AB19"/>
  <c r="AA19"/>
  <c r="Z19"/>
  <c r="Y19"/>
  <c r="X19"/>
  <c r="W19" s="1"/>
  <c r="V19"/>
  <c r="Q19" s="1"/>
  <c r="U19"/>
  <c r="T19"/>
  <c r="S19"/>
  <c r="R19"/>
  <c r="O19"/>
  <c r="J19" s="1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W17" s="1"/>
  <c r="V17"/>
  <c r="U17"/>
  <c r="T17"/>
  <c r="S17"/>
  <c r="R17"/>
  <c r="Q17"/>
  <c r="O17"/>
  <c r="J17" s="1"/>
  <c r="N17"/>
  <c r="M17"/>
  <c r="L17"/>
  <c r="K17"/>
  <c r="I17"/>
  <c r="H17"/>
  <c r="G17"/>
  <c r="F17"/>
  <c r="E17"/>
  <c r="D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D13" s="1"/>
  <c r="AH13"/>
  <c r="AG13"/>
  <c r="AF13"/>
  <c r="AE13"/>
  <c r="AB13"/>
  <c r="AA13"/>
  <c r="Z13"/>
  <c r="Y13"/>
  <c r="X13"/>
  <c r="W13" s="1"/>
  <c r="V13"/>
  <c r="Q13" s="1"/>
  <c r="U13"/>
  <c r="T13"/>
  <c r="S13"/>
  <c r="R13"/>
  <c r="O13"/>
  <c r="N13"/>
  <c r="M13"/>
  <c r="L13"/>
  <c r="K13"/>
  <c r="I13"/>
  <c r="D13" s="1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Q11" s="1"/>
  <c r="T11"/>
  <c r="S11"/>
  <c r="R11"/>
  <c r="O11"/>
  <c r="N11"/>
  <c r="M11"/>
  <c r="L11"/>
  <c r="K11"/>
  <c r="J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D9" s="1"/>
  <c r="AH9"/>
  <c r="AG9"/>
  <c r="AF9"/>
  <c r="AE9"/>
  <c r="AB9"/>
  <c r="AB6" s="1"/>
  <c r="AA9"/>
  <c r="Z9"/>
  <c r="Z6" s="1"/>
  <c r="Y9"/>
  <c r="X9"/>
  <c r="W9" s="1"/>
  <c r="V9"/>
  <c r="Q9" s="1"/>
  <c r="U9"/>
  <c r="T9"/>
  <c r="S9"/>
  <c r="R9"/>
  <c r="O9"/>
  <c r="J9" s="1"/>
  <c r="N9"/>
  <c r="M9"/>
  <c r="L9"/>
  <c r="K9"/>
  <c r="I9"/>
  <c r="D9" s="1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R6" s="1"/>
  <c r="O8"/>
  <c r="O6" s="1"/>
  <c r="N8"/>
  <c r="M8"/>
  <c r="L8"/>
  <c r="K8"/>
  <c r="I8"/>
  <c r="H8"/>
  <c r="G8"/>
  <c r="F8"/>
  <c r="E8"/>
  <c r="AV7"/>
  <c r="AU7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AB7"/>
  <c r="AA7"/>
  <c r="AA6" s="1"/>
  <c r="Z7"/>
  <c r="Y7"/>
  <c r="Y6" s="1"/>
  <c r="X7"/>
  <c r="W7"/>
  <c r="V7"/>
  <c r="U7"/>
  <c r="T7"/>
  <c r="S7"/>
  <c r="R7"/>
  <c r="O7"/>
  <c r="N7"/>
  <c r="N6" s="1"/>
  <c r="M7"/>
  <c r="L7"/>
  <c r="L6" s="1"/>
  <c r="K7"/>
  <c r="I7"/>
  <c r="H7"/>
  <c r="G7"/>
  <c r="G6" s="1"/>
  <c r="F7"/>
  <c r="E7"/>
  <c r="AV6"/>
  <c r="AT6"/>
  <c r="AR6"/>
  <c r="AP6"/>
  <c r="AM6"/>
  <c r="AK6"/>
  <c r="AI6"/>
  <c r="AG6"/>
  <c r="AE6"/>
  <c r="V6"/>
  <c r="K6"/>
  <c r="I6"/>
  <c r="E6"/>
  <c r="AD49" i="112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AD36" s="1"/>
  <c r="W38"/>
  <c r="Q38"/>
  <c r="Q36" s="1"/>
  <c r="J38"/>
  <c r="D38"/>
  <c r="C38" s="1"/>
  <c r="AD37"/>
  <c r="W37"/>
  <c r="W36" s="1"/>
  <c r="Q37"/>
  <c r="J37"/>
  <c r="J36" s="1"/>
  <c r="D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AB36"/>
  <c r="AA36"/>
  <c r="Z36"/>
  <c r="Y36"/>
  <c r="X36"/>
  <c r="V36"/>
  <c r="U36"/>
  <c r="T36"/>
  <c r="S36"/>
  <c r="R36"/>
  <c r="O36"/>
  <c r="N36"/>
  <c r="M36"/>
  <c r="L36"/>
  <c r="K36"/>
  <c r="I36"/>
  <c r="H36"/>
  <c r="G36"/>
  <c r="F36"/>
  <c r="E36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Q21" s="1"/>
  <c r="J23"/>
  <c r="D23"/>
  <c r="C23" s="1"/>
  <c r="AD22"/>
  <c r="W22"/>
  <c r="W21" s="1"/>
  <c r="Q22"/>
  <c r="J22"/>
  <c r="J21" s="1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D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/>
  <c r="V19"/>
  <c r="U19"/>
  <c r="T19"/>
  <c r="S19"/>
  <c r="R19"/>
  <c r="O19"/>
  <c r="J19" s="1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AB17"/>
  <c r="AA17"/>
  <c r="Z17"/>
  <c r="Y17"/>
  <c r="X17"/>
  <c r="V17"/>
  <c r="U17"/>
  <c r="T17"/>
  <c r="S17"/>
  <c r="R17"/>
  <c r="O17"/>
  <c r="J17" s="1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W15" s="1"/>
  <c r="V15"/>
  <c r="U15"/>
  <c r="T15"/>
  <c r="S15"/>
  <c r="R15"/>
  <c r="O15"/>
  <c r="N15"/>
  <c r="M15"/>
  <c r="L15"/>
  <c r="K15"/>
  <c r="J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J13" s="1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J11" s="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W9" s="1"/>
  <c r="V9"/>
  <c r="U9"/>
  <c r="T9"/>
  <c r="S9"/>
  <c r="R9"/>
  <c r="O9"/>
  <c r="J9" s="1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V6" s="1"/>
  <c r="AU7"/>
  <c r="AT7"/>
  <c r="AT6" s="1"/>
  <c r="AS7"/>
  <c r="AR7"/>
  <c r="AR6" s="1"/>
  <c r="AQ7"/>
  <c r="AP7"/>
  <c r="AO7"/>
  <c r="AM7"/>
  <c r="AL7"/>
  <c r="AL6" s="1"/>
  <c r="AK7"/>
  <c r="AJ7"/>
  <c r="AJ6" s="1"/>
  <c r="AI7"/>
  <c r="AH7"/>
  <c r="AH6" s="1"/>
  <c r="AG7"/>
  <c r="AF7"/>
  <c r="AF6" s="1"/>
  <c r="AE7"/>
  <c r="AD7"/>
  <c r="AB7"/>
  <c r="AA7"/>
  <c r="AA6" s="1"/>
  <c r="Z7"/>
  <c r="Y7"/>
  <c r="Y6" s="1"/>
  <c r="X7"/>
  <c r="W7"/>
  <c r="V7"/>
  <c r="V6" s="1"/>
  <c r="U7"/>
  <c r="T7"/>
  <c r="S7"/>
  <c r="R7"/>
  <c r="R6" s="1"/>
  <c r="O7"/>
  <c r="N7"/>
  <c r="N6" s="1"/>
  <c r="M7"/>
  <c r="L7"/>
  <c r="L6" s="1"/>
  <c r="K7"/>
  <c r="J7"/>
  <c r="I7"/>
  <c r="H7"/>
  <c r="H6" s="1"/>
  <c r="G7"/>
  <c r="F7"/>
  <c r="F6" s="1"/>
  <c r="E7"/>
  <c r="D7"/>
  <c r="AP6"/>
  <c r="AM6"/>
  <c r="AK6"/>
  <c r="AI6"/>
  <c r="AG6"/>
  <c r="AE6"/>
  <c r="AB6"/>
  <c r="Z6"/>
  <c r="X6"/>
  <c r="T6"/>
  <c r="O6"/>
  <c r="M6"/>
  <c r="K6"/>
  <c r="G6"/>
  <c r="AD49" i="111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J38"/>
  <c r="D38"/>
  <c r="C38" s="1"/>
  <c r="AD37"/>
  <c r="W37"/>
  <c r="Q37"/>
  <c r="J37"/>
  <c r="J36" s="1"/>
  <c r="D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AB36"/>
  <c r="AA36"/>
  <c r="Z36"/>
  <c r="Y36"/>
  <c r="X36"/>
  <c r="W36"/>
  <c r="V36"/>
  <c r="U36"/>
  <c r="T36"/>
  <c r="S36"/>
  <c r="R36"/>
  <c r="O36"/>
  <c r="N36"/>
  <c r="M36"/>
  <c r="L36"/>
  <c r="K36"/>
  <c r="I36"/>
  <c r="H36"/>
  <c r="G36"/>
  <c r="F36"/>
  <c r="E36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Q21" s="1"/>
  <c r="J23"/>
  <c r="D23"/>
  <c r="C23" s="1"/>
  <c r="AD22"/>
  <c r="W22"/>
  <c r="W21" s="1"/>
  <c r="Q22"/>
  <c r="J22"/>
  <c r="J21" s="1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D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D18" s="1"/>
  <c r="AH18"/>
  <c r="AG18"/>
  <c r="AF18"/>
  <c r="AE18"/>
  <c r="AB18"/>
  <c r="AA18"/>
  <c r="Z18"/>
  <c r="Y18"/>
  <c r="X18"/>
  <c r="W18" s="1"/>
  <c r="V18"/>
  <c r="U18"/>
  <c r="T18"/>
  <c r="S18"/>
  <c r="R18"/>
  <c r="Q18"/>
  <c r="O18"/>
  <c r="N18"/>
  <c r="M18"/>
  <c r="L18"/>
  <c r="K18"/>
  <c r="I18"/>
  <c r="H18"/>
  <c r="G18"/>
  <c r="F18"/>
  <c r="E18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Q16"/>
  <c r="O16"/>
  <c r="J16" s="1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D14" s="1"/>
  <c r="AH14"/>
  <c r="AG14"/>
  <c r="AF14"/>
  <c r="AE14"/>
  <c r="AB14"/>
  <c r="AA14"/>
  <c r="Z14"/>
  <c r="Y14"/>
  <c r="X14"/>
  <c r="W14" s="1"/>
  <c r="V14"/>
  <c r="U14"/>
  <c r="T14"/>
  <c r="S14"/>
  <c r="R14"/>
  <c r="Q14"/>
  <c r="O14"/>
  <c r="N14"/>
  <c r="M14"/>
  <c r="L14"/>
  <c r="K14"/>
  <c r="J14"/>
  <c r="I14"/>
  <c r="H14"/>
  <c r="G14"/>
  <c r="F14"/>
  <c r="E14"/>
  <c r="D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Q10" s="1"/>
  <c r="U10"/>
  <c r="T10"/>
  <c r="S10"/>
  <c r="R10"/>
  <c r="O10"/>
  <c r="N10"/>
  <c r="M10"/>
  <c r="L10"/>
  <c r="K10"/>
  <c r="I10"/>
  <c r="H10"/>
  <c r="G10"/>
  <c r="F10"/>
  <c r="E10"/>
  <c r="D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D8"/>
  <c r="AB8"/>
  <c r="AA8"/>
  <c r="Z8"/>
  <c r="Y8"/>
  <c r="X8"/>
  <c r="W8"/>
  <c r="V8"/>
  <c r="Q8" s="1"/>
  <c r="U8"/>
  <c r="T8"/>
  <c r="S8"/>
  <c r="R8"/>
  <c r="O8"/>
  <c r="J8" s="1"/>
  <c r="N8"/>
  <c r="M8"/>
  <c r="L8"/>
  <c r="K8"/>
  <c r="I8"/>
  <c r="H8"/>
  <c r="G8"/>
  <c r="F8"/>
  <c r="E8"/>
  <c r="AV7"/>
  <c r="AU7"/>
  <c r="AT7"/>
  <c r="AS7"/>
  <c r="AR7"/>
  <c r="AQ7"/>
  <c r="AP7"/>
  <c r="AO7"/>
  <c r="AM7"/>
  <c r="AM6" s="1"/>
  <c r="AL7"/>
  <c r="AK7"/>
  <c r="AK6" s="1"/>
  <c r="AJ7"/>
  <c r="AI7"/>
  <c r="AH7"/>
  <c r="AG7"/>
  <c r="AG6" s="1"/>
  <c r="AF7"/>
  <c r="AE7"/>
  <c r="AE6" s="1"/>
  <c r="AB7"/>
  <c r="AA7"/>
  <c r="AA6" s="1"/>
  <c r="Z7"/>
  <c r="Z6" s="1"/>
  <c r="Y7"/>
  <c r="Y6" s="1"/>
  <c r="X7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E7"/>
  <c r="E6" s="1"/>
  <c r="AU6"/>
  <c r="AS6"/>
  <c r="AQ6"/>
  <c r="AO6"/>
  <c r="AJ6"/>
  <c r="AF6"/>
  <c r="S6"/>
  <c r="N6"/>
  <c r="L6"/>
  <c r="H6"/>
  <c r="F6"/>
  <c r="AD49" i="110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Q36" s="1"/>
  <c r="J38"/>
  <c r="D38"/>
  <c r="C38" s="1"/>
  <c r="AD37"/>
  <c r="W37"/>
  <c r="W36" s="1"/>
  <c r="Q37"/>
  <c r="J37"/>
  <c r="J36" s="1"/>
  <c r="D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AD36"/>
  <c r="AB36"/>
  <c r="AA36"/>
  <c r="Z36"/>
  <c r="Y36"/>
  <c r="X36"/>
  <c r="V36"/>
  <c r="U36"/>
  <c r="T36"/>
  <c r="S36"/>
  <c r="R36"/>
  <c r="O36"/>
  <c r="N36"/>
  <c r="M36"/>
  <c r="L36"/>
  <c r="K36"/>
  <c r="I36"/>
  <c r="H36"/>
  <c r="G36"/>
  <c r="F36"/>
  <c r="E36"/>
  <c r="D36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Q21" s="1"/>
  <c r="J23"/>
  <c r="D23"/>
  <c r="C23" s="1"/>
  <c r="AD22"/>
  <c r="W22"/>
  <c r="W21" s="1"/>
  <c r="Q22"/>
  <c r="J22"/>
  <c r="J21" s="1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D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D18"/>
  <c r="AB18"/>
  <c r="AA18"/>
  <c r="Z18"/>
  <c r="Y18"/>
  <c r="X18"/>
  <c r="W18" s="1"/>
  <c r="V18"/>
  <c r="Q18" s="1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D16" s="1"/>
  <c r="AH16"/>
  <c r="AG16"/>
  <c r="AF16"/>
  <c r="AE16"/>
  <c r="AB16"/>
  <c r="AA16"/>
  <c r="Z16"/>
  <c r="Y16"/>
  <c r="X16"/>
  <c r="W16"/>
  <c r="V16"/>
  <c r="U16"/>
  <c r="T16"/>
  <c r="S16"/>
  <c r="R16"/>
  <c r="O16"/>
  <c r="N16"/>
  <c r="M16"/>
  <c r="L16"/>
  <c r="K16"/>
  <c r="I16"/>
  <c r="H16"/>
  <c r="G16"/>
  <c r="F16"/>
  <c r="E16"/>
  <c r="D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J14" s="1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/>
  <c r="V12"/>
  <c r="U12"/>
  <c r="T12"/>
  <c r="S12"/>
  <c r="R12"/>
  <c r="O12"/>
  <c r="J12" s="1"/>
  <c r="N12"/>
  <c r="M12"/>
  <c r="L12"/>
  <c r="K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D10" s="1"/>
  <c r="AH10"/>
  <c r="AG10"/>
  <c r="AF10"/>
  <c r="AE10"/>
  <c r="AB10"/>
  <c r="AA10"/>
  <c r="Z10"/>
  <c r="Y10"/>
  <c r="X10"/>
  <c r="W10" s="1"/>
  <c r="V10"/>
  <c r="Q10" s="1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L6" s="1"/>
  <c r="AK8"/>
  <c r="AJ8"/>
  <c r="AI8"/>
  <c r="AH8"/>
  <c r="AH6" s="1"/>
  <c r="AG8"/>
  <c r="AF8"/>
  <c r="AE8"/>
  <c r="AB8"/>
  <c r="AA8"/>
  <c r="Z8"/>
  <c r="Y8"/>
  <c r="Y6" s="1"/>
  <c r="X8"/>
  <c r="V8"/>
  <c r="U8"/>
  <c r="T8"/>
  <c r="S8"/>
  <c r="R8"/>
  <c r="Q8"/>
  <c r="O8"/>
  <c r="N8"/>
  <c r="M8"/>
  <c r="L8"/>
  <c r="K8"/>
  <c r="I8"/>
  <c r="H8"/>
  <c r="G8"/>
  <c r="F8"/>
  <c r="E8"/>
  <c r="D8"/>
  <c r="AV7"/>
  <c r="AU7"/>
  <c r="AT7"/>
  <c r="AS7"/>
  <c r="AR7"/>
  <c r="AR6" s="1"/>
  <c r="AQ7"/>
  <c r="AP7"/>
  <c r="AP6" s="1"/>
  <c r="AO7"/>
  <c r="AM7"/>
  <c r="AM6" s="1"/>
  <c r="AL7"/>
  <c r="AK7"/>
  <c r="AK6" s="1"/>
  <c r="AJ7"/>
  <c r="AI7"/>
  <c r="AH7"/>
  <c r="AG7"/>
  <c r="AG6" s="1"/>
  <c r="AF7"/>
  <c r="AE7"/>
  <c r="AE6" s="1"/>
  <c r="AB7"/>
  <c r="AB6" s="1"/>
  <c r="AA7"/>
  <c r="Z7"/>
  <c r="Z6" s="1"/>
  <c r="Y7"/>
  <c r="X7"/>
  <c r="W7" s="1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F6" s="1"/>
  <c r="E7"/>
  <c r="E6" s="1"/>
  <c r="AU6"/>
  <c r="AS6"/>
  <c r="AQ6"/>
  <c r="AO6"/>
  <c r="AJ6"/>
  <c r="AF6"/>
  <c r="AA6"/>
  <c r="U6"/>
  <c r="S6"/>
  <c r="N6"/>
  <c r="L6"/>
  <c r="H6"/>
  <c r="AT6" l="1"/>
  <c r="AU6" i="113"/>
  <c r="AD15"/>
  <c r="AD11"/>
  <c r="C47"/>
  <c r="C49"/>
  <c r="W12"/>
  <c r="W15"/>
  <c r="T6"/>
  <c r="Q7"/>
  <c r="Q15"/>
  <c r="J13"/>
  <c r="J15"/>
  <c r="M6"/>
  <c r="J7"/>
  <c r="C17"/>
  <c r="C38"/>
  <c r="C40"/>
  <c r="C42"/>
  <c r="C44"/>
  <c r="C46"/>
  <c r="C48"/>
  <c r="D15"/>
  <c r="D7"/>
  <c r="D11"/>
  <c r="D19"/>
  <c r="D36"/>
  <c r="AD8"/>
  <c r="AD10"/>
  <c r="AD14"/>
  <c r="AD18"/>
  <c r="AD12"/>
  <c r="AD16"/>
  <c r="AD21"/>
  <c r="X6"/>
  <c r="W8"/>
  <c r="C9"/>
  <c r="W18"/>
  <c r="Q10"/>
  <c r="Q12"/>
  <c r="Q14"/>
  <c r="Q18"/>
  <c r="S6"/>
  <c r="U6"/>
  <c r="Q8"/>
  <c r="Q6" s="1"/>
  <c r="Q16"/>
  <c r="C7"/>
  <c r="J8"/>
  <c r="J14"/>
  <c r="C15"/>
  <c r="J16"/>
  <c r="J10"/>
  <c r="C11"/>
  <c r="J12"/>
  <c r="C13"/>
  <c r="J18"/>
  <c r="C19"/>
  <c r="C22"/>
  <c r="C24"/>
  <c r="C26"/>
  <c r="C28"/>
  <c r="C30"/>
  <c r="C32"/>
  <c r="C34"/>
  <c r="F6"/>
  <c r="H6"/>
  <c r="D8"/>
  <c r="D6" s="1"/>
  <c r="D12"/>
  <c r="D16"/>
  <c r="D10"/>
  <c r="C10" s="1"/>
  <c r="D14"/>
  <c r="C14" s="1"/>
  <c r="D18"/>
  <c r="C18" s="1"/>
  <c r="C8"/>
  <c r="C12"/>
  <c r="C16"/>
  <c r="AD11" i="112"/>
  <c r="AD13"/>
  <c r="AD19"/>
  <c r="W14"/>
  <c r="W17"/>
  <c r="W18"/>
  <c r="Q11"/>
  <c r="Q15"/>
  <c r="Q17"/>
  <c r="Q7"/>
  <c r="Q9"/>
  <c r="Q13"/>
  <c r="Q19"/>
  <c r="C37"/>
  <c r="C39"/>
  <c r="C41"/>
  <c r="C43"/>
  <c r="C45"/>
  <c r="C47"/>
  <c r="C49"/>
  <c r="D15"/>
  <c r="D36"/>
  <c r="AO6"/>
  <c r="AQ6"/>
  <c r="AS6"/>
  <c r="AU6"/>
  <c r="AD8"/>
  <c r="AD10"/>
  <c r="AD16"/>
  <c r="AD18"/>
  <c r="AD12"/>
  <c r="AD14"/>
  <c r="W8"/>
  <c r="W12"/>
  <c r="W16"/>
  <c r="C7"/>
  <c r="S6"/>
  <c r="U6"/>
  <c r="Q8"/>
  <c r="Q10"/>
  <c r="Q12"/>
  <c r="Q14"/>
  <c r="Q16"/>
  <c r="Q18"/>
  <c r="J8"/>
  <c r="J10"/>
  <c r="J12"/>
  <c r="J14"/>
  <c r="C15"/>
  <c r="J16"/>
  <c r="J18"/>
  <c r="C22"/>
  <c r="C24"/>
  <c r="C26"/>
  <c r="C28"/>
  <c r="C30"/>
  <c r="C32"/>
  <c r="C34"/>
  <c r="D11"/>
  <c r="C11" s="1"/>
  <c r="E6"/>
  <c r="I6"/>
  <c r="D19"/>
  <c r="C19" s="1"/>
  <c r="D13"/>
  <c r="C13" s="1"/>
  <c r="D9"/>
  <c r="C9" s="1"/>
  <c r="D17"/>
  <c r="C17" s="1"/>
  <c r="D21"/>
  <c r="C21"/>
  <c r="D10"/>
  <c r="D14"/>
  <c r="D18"/>
  <c r="D8"/>
  <c r="C8" s="1"/>
  <c r="D12"/>
  <c r="C12" s="1"/>
  <c r="D16"/>
  <c r="C16" s="1"/>
  <c r="C10"/>
  <c r="C14"/>
  <c r="C18"/>
  <c r="D6"/>
  <c r="AP6" i="111"/>
  <c r="AD16"/>
  <c r="AD36"/>
  <c r="AH6"/>
  <c r="AL6"/>
  <c r="AB6"/>
  <c r="W17"/>
  <c r="U6"/>
  <c r="Q36"/>
  <c r="Q12"/>
  <c r="J12"/>
  <c r="C37"/>
  <c r="C39"/>
  <c r="C41"/>
  <c r="C43"/>
  <c r="C45"/>
  <c r="C47"/>
  <c r="C49"/>
  <c r="J10"/>
  <c r="J18"/>
  <c r="D8"/>
  <c r="D12"/>
  <c r="D16"/>
  <c r="AR6"/>
  <c r="AT6"/>
  <c r="AV6"/>
  <c r="AD17"/>
  <c r="AD7"/>
  <c r="AD9"/>
  <c r="AD11"/>
  <c r="AD13"/>
  <c r="AD15"/>
  <c r="AD19"/>
  <c r="W7"/>
  <c r="W9"/>
  <c r="W11"/>
  <c r="W13"/>
  <c r="C14"/>
  <c r="Q13"/>
  <c r="Q7"/>
  <c r="Q9"/>
  <c r="Q11"/>
  <c r="Q15"/>
  <c r="Q17"/>
  <c r="Q19"/>
  <c r="J7"/>
  <c r="C8"/>
  <c r="J9"/>
  <c r="C10"/>
  <c r="J15"/>
  <c r="C16"/>
  <c r="J17"/>
  <c r="C18"/>
  <c r="C22"/>
  <c r="C24"/>
  <c r="C26"/>
  <c r="C28"/>
  <c r="C30"/>
  <c r="C32"/>
  <c r="C34"/>
  <c r="J11"/>
  <c r="C12"/>
  <c r="J13"/>
  <c r="J19"/>
  <c r="D7"/>
  <c r="D6" s="1"/>
  <c r="D11"/>
  <c r="C11" s="1"/>
  <c r="D15"/>
  <c r="C15" s="1"/>
  <c r="D19"/>
  <c r="D9"/>
  <c r="D13"/>
  <c r="D17"/>
  <c r="D21"/>
  <c r="C7"/>
  <c r="W6"/>
  <c r="C13"/>
  <c r="C17"/>
  <c r="I6"/>
  <c r="O6"/>
  <c r="V6"/>
  <c r="X6"/>
  <c r="AI6"/>
  <c r="D36"/>
  <c r="AV6" i="110"/>
  <c r="AD12"/>
  <c r="AD14"/>
  <c r="AD8"/>
  <c r="W8"/>
  <c r="W14"/>
  <c r="Q12"/>
  <c r="Q16"/>
  <c r="Q14"/>
  <c r="J10"/>
  <c r="J16"/>
  <c r="J18"/>
  <c r="C37"/>
  <c r="C39"/>
  <c r="C41"/>
  <c r="C43"/>
  <c r="C45"/>
  <c r="C47"/>
  <c r="C49"/>
  <c r="J8"/>
  <c r="D10"/>
  <c r="D14"/>
  <c r="D18"/>
  <c r="C18" s="1"/>
  <c r="AD9"/>
  <c r="AD17"/>
  <c r="AD19"/>
  <c r="AD7"/>
  <c r="AD11"/>
  <c r="AD13"/>
  <c r="AD15"/>
  <c r="W11"/>
  <c r="W13"/>
  <c r="W17"/>
  <c r="Q11"/>
  <c r="Q19"/>
  <c r="Q7"/>
  <c r="Q9"/>
  <c r="C12"/>
  <c r="Q13"/>
  <c r="Q15"/>
  <c r="Q17"/>
  <c r="J9"/>
  <c r="C10"/>
  <c r="J11"/>
  <c r="J17"/>
  <c r="J19"/>
  <c r="J7"/>
  <c r="C8"/>
  <c r="J13"/>
  <c r="C14"/>
  <c r="J15"/>
  <c r="C16"/>
  <c r="C22"/>
  <c r="C24"/>
  <c r="C26"/>
  <c r="C28"/>
  <c r="C30"/>
  <c r="C32"/>
  <c r="C34"/>
  <c r="C21"/>
  <c r="D7"/>
  <c r="D11"/>
  <c r="C11" s="1"/>
  <c r="D15"/>
  <c r="C15" s="1"/>
  <c r="D19"/>
  <c r="C19" s="1"/>
  <c r="D21"/>
  <c r="D9"/>
  <c r="C9" s="1"/>
  <c r="D13"/>
  <c r="D17"/>
  <c r="C17" s="1"/>
  <c r="C7"/>
  <c r="D6"/>
  <c r="J6"/>
  <c r="W6"/>
  <c r="C13"/>
  <c r="I6"/>
  <c r="O6"/>
  <c r="V6"/>
  <c r="X6"/>
  <c r="AI6"/>
  <c r="AD6" i="113" l="1"/>
  <c r="W6"/>
  <c r="C36"/>
  <c r="J6"/>
  <c r="C21"/>
  <c r="C6"/>
  <c r="AD6" i="112"/>
  <c r="W6"/>
  <c r="Q6"/>
  <c r="C36"/>
  <c r="J6"/>
  <c r="C6"/>
  <c r="C36" i="111"/>
  <c r="C9"/>
  <c r="AD6"/>
  <c r="C19"/>
  <c r="Q6"/>
  <c r="C21"/>
  <c r="J6"/>
  <c r="C6"/>
  <c r="C36" i="110"/>
  <c r="AD6"/>
  <c r="Q6"/>
  <c r="C6"/>
  <c r="AP36" i="1" l="1"/>
  <c r="AQ36"/>
  <c r="AR36"/>
  <c r="AS36"/>
  <c r="AT36"/>
  <c r="AU36"/>
  <c r="AV36"/>
  <c r="AO36"/>
  <c r="AE36"/>
  <c r="AF36"/>
  <c r="AG36"/>
  <c r="AH36"/>
  <c r="AI36"/>
  <c r="AJ36"/>
  <c r="AK36"/>
  <c r="AL36"/>
  <c r="AM36"/>
  <c r="R36"/>
  <c r="S36"/>
  <c r="T36"/>
  <c r="U36"/>
  <c r="V36"/>
  <c r="X36"/>
  <c r="Y36"/>
  <c r="Z36"/>
  <c r="AA36"/>
  <c r="AB36"/>
  <c r="E36"/>
  <c r="F36"/>
  <c r="G36"/>
  <c r="H36"/>
  <c r="I36"/>
  <c r="K36"/>
  <c r="L36"/>
  <c r="M36"/>
  <c r="N36"/>
  <c r="O36"/>
  <c r="AP21" l="1"/>
  <c r="AQ21"/>
  <c r="AR21"/>
  <c r="AS21"/>
  <c r="AT21"/>
  <c r="AU21"/>
  <c r="AV21"/>
  <c r="AO21"/>
  <c r="AE21"/>
  <c r="AF21"/>
  <c r="AG21"/>
  <c r="AH21"/>
  <c r="AI21"/>
  <c r="AJ21"/>
  <c r="AK21"/>
  <c r="AL21"/>
  <c r="AM21"/>
  <c r="R21"/>
  <c r="S21"/>
  <c r="T21"/>
  <c r="U21"/>
  <c r="V21"/>
  <c r="X21"/>
  <c r="Y21"/>
  <c r="Z21"/>
  <c r="AA21"/>
  <c r="AB21"/>
  <c r="E21"/>
  <c r="F21"/>
  <c r="G21"/>
  <c r="H21"/>
  <c r="I21"/>
  <c r="K21"/>
  <c r="L21"/>
  <c r="M21"/>
  <c r="N21"/>
  <c r="O21"/>
  <c r="D23"/>
  <c r="D24"/>
  <c r="D25"/>
  <c r="D26"/>
  <c r="D27"/>
  <c r="D28"/>
  <c r="D29"/>
  <c r="D30"/>
  <c r="D31"/>
  <c r="D32"/>
  <c r="D33"/>
  <c r="D34"/>
  <c r="D22"/>
  <c r="D21" s="1"/>
  <c r="J22"/>
  <c r="J21" s="1"/>
  <c r="AD23"/>
  <c r="AD24"/>
  <c r="AD25"/>
  <c r="AD26"/>
  <c r="AD27"/>
  <c r="AD28"/>
  <c r="AD29"/>
  <c r="AD30"/>
  <c r="AD31"/>
  <c r="AD32"/>
  <c r="AD33"/>
  <c r="AD34"/>
  <c r="Q23"/>
  <c r="Q24"/>
  <c r="Q25"/>
  <c r="Q26"/>
  <c r="Q27"/>
  <c r="Q28"/>
  <c r="Q29"/>
  <c r="Q30"/>
  <c r="Q31"/>
  <c r="Q32"/>
  <c r="Q33"/>
  <c r="Q34"/>
  <c r="J23"/>
  <c r="J24"/>
  <c r="J25"/>
  <c r="J26"/>
  <c r="J27"/>
  <c r="J28"/>
  <c r="J29"/>
  <c r="J30"/>
  <c r="J31"/>
  <c r="J32"/>
  <c r="J33"/>
  <c r="J34"/>
  <c r="W45"/>
  <c r="AD45"/>
  <c r="D37" l="1"/>
  <c r="D38"/>
  <c r="D39"/>
  <c r="D40"/>
  <c r="D41"/>
  <c r="D42"/>
  <c r="D43"/>
  <c r="D44"/>
  <c r="D45"/>
  <c r="D46"/>
  <c r="D47"/>
  <c r="D48"/>
  <c r="D49"/>
  <c r="D36" l="1"/>
  <c r="Q45" l="1"/>
  <c r="J45"/>
  <c r="W30"/>
  <c r="AO15"/>
  <c r="AP15"/>
  <c r="AQ15"/>
  <c r="AR15"/>
  <c r="AS15"/>
  <c r="AT15"/>
  <c r="AU15"/>
  <c r="AV15"/>
  <c r="AJ15"/>
  <c r="AK15"/>
  <c r="AL15"/>
  <c r="AM15"/>
  <c r="AE15"/>
  <c r="AF15"/>
  <c r="AG15"/>
  <c r="AH15"/>
  <c r="AI15"/>
  <c r="X15"/>
  <c r="Y15"/>
  <c r="Z15"/>
  <c r="AA15"/>
  <c r="AB15"/>
  <c r="R15"/>
  <c r="S15"/>
  <c r="T15"/>
  <c r="U15"/>
  <c r="V15"/>
  <c r="K15"/>
  <c r="L15"/>
  <c r="M15"/>
  <c r="N15"/>
  <c r="O15"/>
  <c r="E15"/>
  <c r="F15"/>
  <c r="G15"/>
  <c r="H15"/>
  <c r="I15"/>
  <c r="J15" l="1"/>
  <c r="AD15"/>
  <c r="Q15"/>
  <c r="W15"/>
  <c r="D15"/>
  <c r="C45"/>
  <c r="C30"/>
  <c r="AV8"/>
  <c r="AV9"/>
  <c r="AV10"/>
  <c r="AV11"/>
  <c r="AV12"/>
  <c r="AV13"/>
  <c r="AV14"/>
  <c r="AV16"/>
  <c r="AV17"/>
  <c r="AV18"/>
  <c r="AV19"/>
  <c r="AU8"/>
  <c r="AU9"/>
  <c r="AU10"/>
  <c r="AU11"/>
  <c r="AU12"/>
  <c r="AU13"/>
  <c r="AU14"/>
  <c r="AU16"/>
  <c r="AU17"/>
  <c r="AU18"/>
  <c r="AU19"/>
  <c r="AT8"/>
  <c r="AT9"/>
  <c r="AT10"/>
  <c r="AT11"/>
  <c r="AT12"/>
  <c r="AT13"/>
  <c r="AT14"/>
  <c r="AT16"/>
  <c r="AT17"/>
  <c r="AT18"/>
  <c r="AT19"/>
  <c r="AS8"/>
  <c r="AS9"/>
  <c r="AS10"/>
  <c r="AS11"/>
  <c r="AS12"/>
  <c r="AS13"/>
  <c r="AS14"/>
  <c r="AS16"/>
  <c r="AS17"/>
  <c r="AS18"/>
  <c r="AS19"/>
  <c r="AR8"/>
  <c r="AR9"/>
  <c r="AR10"/>
  <c r="AR11"/>
  <c r="AR12"/>
  <c r="AR13"/>
  <c r="AR14"/>
  <c r="AR16"/>
  <c r="AR17"/>
  <c r="AR18"/>
  <c r="AR19"/>
  <c r="AQ8"/>
  <c r="AQ9"/>
  <c r="AQ10"/>
  <c r="AQ11"/>
  <c r="AQ12"/>
  <c r="AQ13"/>
  <c r="AQ14"/>
  <c r="AQ16"/>
  <c r="AQ17"/>
  <c r="AQ18"/>
  <c r="AQ19"/>
  <c r="AP8"/>
  <c r="AP9"/>
  <c r="AP10"/>
  <c r="AP11"/>
  <c r="AP12"/>
  <c r="AP13"/>
  <c r="AP14"/>
  <c r="AP16"/>
  <c r="AP17"/>
  <c r="AP18"/>
  <c r="AP19"/>
  <c r="AO8"/>
  <c r="AO9"/>
  <c r="AO10"/>
  <c r="AO11"/>
  <c r="AO12"/>
  <c r="AO13"/>
  <c r="AO14"/>
  <c r="AO16"/>
  <c r="AO17"/>
  <c r="AO18"/>
  <c r="AO19"/>
  <c r="AM8"/>
  <c r="AM9"/>
  <c r="AM10"/>
  <c r="AM11"/>
  <c r="AM12"/>
  <c r="AM13"/>
  <c r="AM14"/>
  <c r="AM16"/>
  <c r="AM17"/>
  <c r="AM18"/>
  <c r="AM19"/>
  <c r="AL8"/>
  <c r="AL9"/>
  <c r="AL10"/>
  <c r="AL11"/>
  <c r="AL12"/>
  <c r="AL13"/>
  <c r="AL14"/>
  <c r="AL16"/>
  <c r="AL17"/>
  <c r="AL18"/>
  <c r="AL19"/>
  <c r="AK8"/>
  <c r="AK9"/>
  <c r="AK10"/>
  <c r="AK11"/>
  <c r="AK12"/>
  <c r="AK13"/>
  <c r="AK14"/>
  <c r="AK16"/>
  <c r="AK17"/>
  <c r="AK18"/>
  <c r="AK19"/>
  <c r="AJ8"/>
  <c r="AJ9"/>
  <c r="AJ10"/>
  <c r="AJ11"/>
  <c r="AJ12"/>
  <c r="AJ13"/>
  <c r="AJ14"/>
  <c r="AJ16"/>
  <c r="AJ17"/>
  <c r="AJ18"/>
  <c r="AJ19"/>
  <c r="AI8"/>
  <c r="AI9"/>
  <c r="AI10"/>
  <c r="AI11"/>
  <c r="AI12"/>
  <c r="AI13"/>
  <c r="AI14"/>
  <c r="AI16"/>
  <c r="AI17"/>
  <c r="AI18"/>
  <c r="AI19"/>
  <c r="AH8"/>
  <c r="AH9"/>
  <c r="AH10"/>
  <c r="AH11"/>
  <c r="AH12"/>
  <c r="AH13"/>
  <c r="AH14"/>
  <c r="AH16"/>
  <c r="AH17"/>
  <c r="AH18"/>
  <c r="AH19"/>
  <c r="AG8"/>
  <c r="AG9"/>
  <c r="AG10"/>
  <c r="AG11"/>
  <c r="AG12"/>
  <c r="AG13"/>
  <c r="AG14"/>
  <c r="AG16"/>
  <c r="AG17"/>
  <c r="AG18"/>
  <c r="AG19"/>
  <c r="AF19"/>
  <c r="AF8"/>
  <c r="AF9"/>
  <c r="AF10"/>
  <c r="AF11"/>
  <c r="AF12"/>
  <c r="AF13"/>
  <c r="AF14"/>
  <c r="AF16"/>
  <c r="AF17"/>
  <c r="AF18"/>
  <c r="AE8"/>
  <c r="AE9"/>
  <c r="AE10"/>
  <c r="AE11"/>
  <c r="AE12"/>
  <c r="AE13"/>
  <c r="AE14"/>
  <c r="AE16"/>
  <c r="AE17"/>
  <c r="AE18"/>
  <c r="AE19"/>
  <c r="AB8"/>
  <c r="AB9"/>
  <c r="AB10"/>
  <c r="AB11"/>
  <c r="AB12"/>
  <c r="AB13"/>
  <c r="AB14"/>
  <c r="AB16"/>
  <c r="AB17"/>
  <c r="AB18"/>
  <c r="AB19"/>
  <c r="AA8"/>
  <c r="AA9"/>
  <c r="AA10"/>
  <c r="AA11"/>
  <c r="AA12"/>
  <c r="AA13"/>
  <c r="AA14"/>
  <c r="AA16"/>
  <c r="AA17"/>
  <c r="AA18"/>
  <c r="AA19"/>
  <c r="Z8"/>
  <c r="Z9"/>
  <c r="Z10"/>
  <c r="Z11"/>
  <c r="Z12"/>
  <c r="Z13"/>
  <c r="Z14"/>
  <c r="Z16"/>
  <c r="Z17"/>
  <c r="Z18"/>
  <c r="Z19"/>
  <c r="Y8"/>
  <c r="Y9"/>
  <c r="Y10"/>
  <c r="Y11"/>
  <c r="Y12"/>
  <c r="Y13"/>
  <c r="Y14"/>
  <c r="Y16"/>
  <c r="Y17"/>
  <c r="Y18"/>
  <c r="Y19"/>
  <c r="X8"/>
  <c r="X9"/>
  <c r="X10"/>
  <c r="X11"/>
  <c r="X12"/>
  <c r="X13"/>
  <c r="X14"/>
  <c r="X16"/>
  <c r="X17"/>
  <c r="X18"/>
  <c r="X19"/>
  <c r="V8"/>
  <c r="V9"/>
  <c r="V10"/>
  <c r="V11"/>
  <c r="V12"/>
  <c r="V13"/>
  <c r="V14"/>
  <c r="V16"/>
  <c r="V17"/>
  <c r="V18"/>
  <c r="V19"/>
  <c r="U8"/>
  <c r="U9"/>
  <c r="U10"/>
  <c r="U11"/>
  <c r="U12"/>
  <c r="U13"/>
  <c r="U14"/>
  <c r="U16"/>
  <c r="U17"/>
  <c r="U18"/>
  <c r="U19"/>
  <c r="T8"/>
  <c r="T9"/>
  <c r="T10"/>
  <c r="T11"/>
  <c r="T12"/>
  <c r="T13"/>
  <c r="T14"/>
  <c r="T16"/>
  <c r="T17"/>
  <c r="T18"/>
  <c r="T19"/>
  <c r="S8"/>
  <c r="S9"/>
  <c r="S10"/>
  <c r="S11"/>
  <c r="S12"/>
  <c r="S13"/>
  <c r="S14"/>
  <c r="S16"/>
  <c r="S17"/>
  <c r="S18"/>
  <c r="S19"/>
  <c r="R8"/>
  <c r="R9"/>
  <c r="R10"/>
  <c r="R11"/>
  <c r="R12"/>
  <c r="R13"/>
  <c r="R14"/>
  <c r="R16"/>
  <c r="R17"/>
  <c r="R18"/>
  <c r="R19"/>
  <c r="O8"/>
  <c r="O9"/>
  <c r="O10"/>
  <c r="O11"/>
  <c r="O12"/>
  <c r="O13"/>
  <c r="O14"/>
  <c r="O16"/>
  <c r="O17"/>
  <c r="O18"/>
  <c r="O19"/>
  <c r="N8"/>
  <c r="N9"/>
  <c r="N10"/>
  <c r="N11"/>
  <c r="N12"/>
  <c r="N13"/>
  <c r="N14"/>
  <c r="N16"/>
  <c r="N17"/>
  <c r="N18"/>
  <c r="N19"/>
  <c r="M8"/>
  <c r="M9"/>
  <c r="M10"/>
  <c r="M11"/>
  <c r="M12"/>
  <c r="M13"/>
  <c r="M14"/>
  <c r="M16"/>
  <c r="M17"/>
  <c r="M18"/>
  <c r="M19"/>
  <c r="L8"/>
  <c r="L9"/>
  <c r="L10"/>
  <c r="L11"/>
  <c r="L12"/>
  <c r="L13"/>
  <c r="L14"/>
  <c r="L16"/>
  <c r="L17"/>
  <c r="L18"/>
  <c r="L19"/>
  <c r="K8"/>
  <c r="K9"/>
  <c r="K10"/>
  <c r="K11"/>
  <c r="K12"/>
  <c r="K13"/>
  <c r="K14"/>
  <c r="K16"/>
  <c r="K17"/>
  <c r="K18"/>
  <c r="K19"/>
  <c r="I8"/>
  <c r="I9"/>
  <c r="I10"/>
  <c r="I11"/>
  <c r="I12"/>
  <c r="I13"/>
  <c r="I14"/>
  <c r="I16"/>
  <c r="I17"/>
  <c r="I18"/>
  <c r="I19"/>
  <c r="H8"/>
  <c r="H9"/>
  <c r="H10"/>
  <c r="H11"/>
  <c r="H12"/>
  <c r="H13"/>
  <c r="H14"/>
  <c r="H16"/>
  <c r="H17"/>
  <c r="H18"/>
  <c r="H19"/>
  <c r="G8"/>
  <c r="G9"/>
  <c r="G10"/>
  <c r="G11"/>
  <c r="G12"/>
  <c r="G13"/>
  <c r="G14"/>
  <c r="G16"/>
  <c r="G17"/>
  <c r="G18"/>
  <c r="G19"/>
  <c r="F8"/>
  <c r="F9"/>
  <c r="F10"/>
  <c r="F11"/>
  <c r="F12"/>
  <c r="F13"/>
  <c r="F14"/>
  <c r="F16"/>
  <c r="F17"/>
  <c r="F18"/>
  <c r="F19"/>
  <c r="E8"/>
  <c r="E9"/>
  <c r="E10"/>
  <c r="E11"/>
  <c r="E12"/>
  <c r="E13"/>
  <c r="E14"/>
  <c r="E16"/>
  <c r="E17"/>
  <c r="D17" s="1"/>
  <c r="E18"/>
  <c r="E19"/>
  <c r="D19" s="1"/>
  <c r="AD8"/>
  <c r="AD12"/>
  <c r="AD17"/>
  <c r="W8"/>
  <c r="W10"/>
  <c r="W12"/>
  <c r="W14"/>
  <c r="W17"/>
  <c r="W19"/>
  <c r="Q8"/>
  <c r="Q10"/>
  <c r="Q12"/>
  <c r="Q14"/>
  <c r="Q17"/>
  <c r="Q19"/>
  <c r="J8"/>
  <c r="J9"/>
  <c r="J10"/>
  <c r="J11"/>
  <c r="J12"/>
  <c r="J13"/>
  <c r="J14"/>
  <c r="J16"/>
  <c r="J17"/>
  <c r="J18"/>
  <c r="J19"/>
  <c r="D18"/>
  <c r="F7"/>
  <c r="F6" s="1"/>
  <c r="G7"/>
  <c r="G6" s="1"/>
  <c r="H7"/>
  <c r="H6" s="1"/>
  <c r="I7"/>
  <c r="I6" s="1"/>
  <c r="D8"/>
  <c r="D9"/>
  <c r="D10"/>
  <c r="D11"/>
  <c r="D12"/>
  <c r="D13"/>
  <c r="D14"/>
  <c r="D16"/>
  <c r="E7"/>
  <c r="E6" s="1"/>
  <c r="AD38"/>
  <c r="AD39"/>
  <c r="AD40"/>
  <c r="AD41"/>
  <c r="AD42"/>
  <c r="AD43"/>
  <c r="AD44"/>
  <c r="AD46"/>
  <c r="AD47"/>
  <c r="AD48"/>
  <c r="AD49"/>
  <c r="W38"/>
  <c r="W39"/>
  <c r="W40"/>
  <c r="W41"/>
  <c r="W42"/>
  <c r="W43"/>
  <c r="W44"/>
  <c r="W46"/>
  <c r="W47"/>
  <c r="W48"/>
  <c r="W49"/>
  <c r="Q38"/>
  <c r="Q39"/>
  <c r="Q40"/>
  <c r="Q41"/>
  <c r="Q42"/>
  <c r="Q43"/>
  <c r="Q44"/>
  <c r="Q46"/>
  <c r="Q47"/>
  <c r="Q48"/>
  <c r="Q49"/>
  <c r="AD19" l="1"/>
  <c r="AD14"/>
  <c r="AD10"/>
  <c r="C15"/>
  <c r="Q18"/>
  <c r="Q16"/>
  <c r="Q13"/>
  <c r="Q11"/>
  <c r="Q9"/>
  <c r="AD18"/>
  <c r="AD16"/>
  <c r="AD13"/>
  <c r="AD11"/>
  <c r="AD9"/>
  <c r="W18"/>
  <c r="W16"/>
  <c r="W13"/>
  <c r="W11"/>
  <c r="W9"/>
  <c r="S7" l="1"/>
  <c r="S6" s="1"/>
  <c r="T7"/>
  <c r="T6" s="1"/>
  <c r="U7"/>
  <c r="U6" s="1"/>
  <c r="V7"/>
  <c r="V6" s="1"/>
  <c r="R7"/>
  <c r="R6" s="1"/>
  <c r="Y7"/>
  <c r="Y6" s="1"/>
  <c r="Z7"/>
  <c r="Z6" s="1"/>
  <c r="AA7"/>
  <c r="AA6" s="1"/>
  <c r="AB7"/>
  <c r="AB6" s="1"/>
  <c r="X7"/>
  <c r="X6" s="1"/>
  <c r="L7"/>
  <c r="L6" s="1"/>
  <c r="M7"/>
  <c r="M6" s="1"/>
  <c r="N7"/>
  <c r="N6" s="1"/>
  <c r="O7"/>
  <c r="O6" s="1"/>
  <c r="K7"/>
  <c r="K6" s="1"/>
  <c r="J37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E7"/>
  <c r="AE6" s="1"/>
  <c r="AF7"/>
  <c r="AF6" s="1"/>
  <c r="AG7"/>
  <c r="AG6" s="1"/>
  <c r="AH7"/>
  <c r="AH6" s="1"/>
  <c r="AI7"/>
  <c r="AI6" s="1"/>
  <c r="AJ7"/>
  <c r="AJ6" s="1"/>
  <c r="AK7"/>
  <c r="AK6" s="1"/>
  <c r="AL7"/>
  <c r="AL6" s="1"/>
  <c r="AM7"/>
  <c r="AM6" s="1"/>
  <c r="J49"/>
  <c r="C49" s="1"/>
  <c r="J38"/>
  <c r="J39"/>
  <c r="J40"/>
  <c r="J41"/>
  <c r="J42"/>
  <c r="J43"/>
  <c r="J44"/>
  <c r="J46"/>
  <c r="J47"/>
  <c r="J48"/>
  <c r="Q37"/>
  <c r="Q36" s="1"/>
  <c r="W37"/>
  <c r="W36" s="1"/>
  <c r="AD37"/>
  <c r="AD36" s="1"/>
  <c r="W23"/>
  <c r="W24"/>
  <c r="W25"/>
  <c r="W26"/>
  <c r="W27"/>
  <c r="W28"/>
  <c r="C28" s="1"/>
  <c r="W29"/>
  <c r="W31"/>
  <c r="W32"/>
  <c r="W33"/>
  <c r="C33" s="1"/>
  <c r="W34"/>
  <c r="C26"/>
  <c r="C31"/>
  <c r="C24"/>
  <c r="AD22"/>
  <c r="AD21" s="1"/>
  <c r="W22"/>
  <c r="W21" s="1"/>
  <c r="Q22"/>
  <c r="Q21" l="1"/>
  <c r="C22"/>
  <c r="J36"/>
  <c r="C34"/>
  <c r="C32"/>
  <c r="C29"/>
  <c r="C27"/>
  <c r="C25"/>
  <c r="C23"/>
  <c r="Q7"/>
  <c r="Q6" s="1"/>
  <c r="D7"/>
  <c r="D6" s="1"/>
  <c r="C37"/>
  <c r="C48"/>
  <c r="C47"/>
  <c r="C46"/>
  <c r="C44"/>
  <c r="C43"/>
  <c r="C42"/>
  <c r="C41"/>
  <c r="C40"/>
  <c r="C39"/>
  <c r="C38"/>
  <c r="AD7"/>
  <c r="AD6" s="1"/>
  <c r="C18"/>
  <c r="C16"/>
  <c r="C13"/>
  <c r="C11"/>
  <c r="C9"/>
  <c r="W7"/>
  <c r="W6" s="1"/>
  <c r="C19"/>
  <c r="C17"/>
  <c r="C14"/>
  <c r="C12"/>
  <c r="C10"/>
  <c r="C8"/>
  <c r="J7"/>
  <c r="J6" s="1"/>
  <c r="C21" l="1"/>
  <c r="C36"/>
  <c r="C7"/>
  <c r="C6" s="1"/>
</calcChain>
</file>

<file path=xl/sharedStrings.xml><?xml version="1.0" encoding="utf-8"?>
<sst xmlns="http://schemas.openxmlformats.org/spreadsheetml/2006/main" count="1188" uniqueCount="42">
  <si>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</si>
  <si>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</si>
  <si>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</si>
  <si>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</si>
  <si>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</si>
  <si>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</si>
  <si>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</si>
  <si>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</si>
  <si>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</si>
  <si>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</si>
  <si>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</si>
  <si>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</si>
  <si>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</si>
  <si>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</si>
  <si>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</si>
  <si>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</si>
  <si>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</si>
  <si>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</si>
  <si>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</si>
  <si>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</si>
  <si>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</si>
  <si>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</si>
  <si>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</si>
  <si>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</si>
  <si>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</si>
  <si>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</si>
  <si>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</si>
  <si>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10- SAN VICENTE:</t>
  </si>
  <si>
    <t xml:space="preserve"> 01- San Vicente</t>
  </si>
  <si>
    <t xml:space="preserve"> 02- Apastepeque</t>
  </si>
  <si>
    <t xml:space="preserve"> 03- Guadalupe</t>
  </si>
  <si>
    <t xml:space="preserve"> 04- San Cayetano Istepeque</t>
  </si>
  <si>
    <t xml:space="preserve"> 05- San Estebán Catarina</t>
  </si>
  <si>
    <t xml:space="preserve"> 06- San Ildefonso</t>
  </si>
  <si>
    <t xml:space="preserve"> 07- San Lorenzo</t>
  </si>
  <si>
    <t xml:space="preserve"> 08- San Sebastián</t>
  </si>
  <si>
    <t xml:space="preserve"> 09- Santa Clara</t>
  </si>
  <si>
    <t xml:space="preserve"> 10- Santo Domingo</t>
  </si>
  <si>
    <t xml:space="preserve"> 11- Tecoluca</t>
  </si>
  <si>
    <t xml:space="preserve"> 12- Tepetitán</t>
  </si>
  <si>
    <t xml:space="preserve"> 13- Verapaz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</si>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</sst>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4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51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22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22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180235</v>
      </c>
      <c r="D6" s="26">
        <f>D7+D8+D9+D10+D11+D12+D13+D14+D15+D16+D17+D18+D19</f>
        <v>16284</v>
      </c>
      <c r="E6" s="26">
        <f t="shared" ref="E6:Q6" si="0">E7+E8+E9+E10+E11+E12+E13+E14+E15+E16+E17+E18+E19</f>
        <v>3294</v>
      </c>
      <c r="F6" s="26">
        <f t="shared" si="0"/>
        <v>3272</v>
      </c>
      <c r="G6" s="26">
        <f t="shared" si="0"/>
        <v>3254</v>
      </c>
      <c r="H6" s="26">
        <f t="shared" si="0"/>
        <v>3238</v>
      </c>
      <c r="I6" s="26">
        <f>I7+I8+I9+I10+I11+I12+I13+I14+I15+I16+I17+I18+I19</f>
        <v>3226</v>
      </c>
      <c r="J6" s="26">
        <f t="shared" si="0"/>
        <v>16373</v>
      </c>
      <c r="K6" s="26">
        <f t="shared" si="0"/>
        <v>3232</v>
      </c>
      <c r="L6" s="26">
        <f t="shared" si="0"/>
        <v>3244</v>
      </c>
      <c r="M6" s="26">
        <f t="shared" si="0"/>
        <v>3263</v>
      </c>
      <c r="N6" s="26">
        <f t="shared" si="0"/>
        <v>3295</v>
      </c>
      <c r="O6" s="26">
        <f t="shared" si="0"/>
        <v>3339</v>
      </c>
      <c r="P6" s="26" t="s">
        <v>0</v>
      </c>
      <c r="Q6" s="26">
        <f t="shared" si="0"/>
        <v>18481</v>
      </c>
      <c r="R6" s="26">
        <f t="shared" ref="R6" si="1">R7+R8+R9+R10+R11+R12+R13+R14+R15+R16+R17+R18+R19</f>
        <v>3562</v>
      </c>
      <c r="S6" s="26">
        <f t="shared" ref="S6" si="2">S7+S8+S9+S10+S11+S12+S13+S14+S15+S16+S17+S18+S19</f>
        <v>3609</v>
      </c>
      <c r="T6" s="26">
        <f t="shared" ref="T6" si="3">T7+T8+T9+T10+T11+T12+T13+T14+T15+T16+T17+T18+T19</f>
        <v>3708</v>
      </c>
      <c r="U6" s="26">
        <f t="shared" ref="U6" si="4">U7+U8+U9+U10+U11+U12+U13+U14+U15+U16+U17+U18+U19</f>
        <v>3720</v>
      </c>
      <c r="V6" s="26">
        <f t="shared" ref="V6" si="5">V7+V8+V9+V10+V11+V12+V13+V14+V15+V16+V17+V18+V19</f>
        <v>3882</v>
      </c>
      <c r="W6" s="26">
        <f t="shared" ref="W6" si="6">W7+W8+W9+W10+W11+W12+W13+W14+W15+W16+W17+W18+W19</f>
        <v>21506</v>
      </c>
      <c r="X6" s="26">
        <f t="shared" ref="X6" si="7">X7+X8+X9+X10+X11+X12+X13+X14+X15+X16+X17+X18+X19</f>
        <v>4037</v>
      </c>
      <c r="Y6" s="26">
        <f t="shared" ref="Y6" si="8">Y7+Y8+Y9+Y10+Y11+Y12+Y13+Y14+Y15+Y16+Y17+Y18+Y19</f>
        <v>4205</v>
      </c>
      <c r="Z6" s="26">
        <f t="shared" ref="Z6" si="9">Z7+Z8+Z9+Z10+Z11+Z12+Z13+Z14+Z15+Z16+Z17+Z18+Z19</f>
        <v>4327</v>
      </c>
      <c r="AA6" s="26">
        <f t="shared" ref="AA6" si="10">AA7+AA8+AA9+AA10+AA11+AA12+AA13+AA14+AA15+AA16+AA17+AA18+AA19</f>
        <v>4439</v>
      </c>
      <c r="AB6" s="26">
        <f t="shared" ref="AB6:AD6" si="11">AB7+AB8+AB9+AB10+AB11+AB12+AB13+AB14+AB15+AB16+AB17+AB18+AB19</f>
        <v>4498</v>
      </c>
      <c r="AC6" s="26" t="s">
        <v>0</v>
      </c>
      <c r="AD6" s="26">
        <f t="shared" si="11"/>
        <v>21456</v>
      </c>
      <c r="AE6" s="26">
        <f t="shared" ref="AE6" si="12">AE7+AE8+AE9+AE10+AE11+AE12+AE13+AE14+AE15+AE16+AE17+AE18+AE19</f>
        <v>4500</v>
      </c>
      <c r="AF6" s="26">
        <f t="shared" ref="AF6" si="13">AF7+AF8+AF9+AF10+AF11+AF12+AF13+AF14+AF15+AF16+AF17+AF18+AF19</f>
        <v>4440</v>
      </c>
      <c r="AG6" s="26">
        <f t="shared" ref="AG6" si="14">AG7+AG8+AG9+AG10+AG11+AG12+AG13+AG14+AG15+AG16+AG17+AG18+AG19</f>
        <v>4352</v>
      </c>
      <c r="AH6" s="26">
        <f t="shared" ref="AH6" si="15">AH7+AH8+AH9+AH10+AH11+AH12+AH13+AH14+AH15+AH16+AH17+AH18+AH19</f>
        <v>4188</v>
      </c>
      <c r="AI6" s="26">
        <f t="shared" ref="AI6" si="16">AI7+AI8+AI9+AI10+AI11+AI12+AI13+AI14+AI15+AI16+AI17+AI18+AI19</f>
        <v>3976</v>
      </c>
      <c r="AJ6" s="26">
        <f t="shared" ref="AJ6" si="17">AJ7+AJ8+AJ9+AJ10+AJ11+AJ12+AJ13+AJ14+AJ15+AJ16+AJ17+AJ18+AJ19</f>
        <v>16344</v>
      </c>
      <c r="AK6" s="26">
        <f t="shared" ref="AK6" si="18">AK7+AK8+AK9+AK10+AK11+AK12+AK13+AK14+AK15+AK16+AK17+AK18+AK19</f>
        <v>11639</v>
      </c>
      <c r="AL6" s="26">
        <f t="shared" ref="AL6" si="19">AL7+AL8+AL9+AL10+AL11+AL12+AL13+AL14+AL15+AL16+AL17+AL18+AL19</f>
        <v>9795</v>
      </c>
      <c r="AM6" s="26">
        <f t="shared" ref="AM6:AO6" si="20">AM7+AM8+AM9+AM10+AM11+AM12+AM13+AM14+AM15+AM16+AM17+AM18+AM19</f>
        <v>8973</v>
      </c>
      <c r="AN6" s="26" t="s">
        <v>20</v>
      </c>
      <c r="AO6" s="26">
        <f t="shared" si="20"/>
        <v>7795</v>
      </c>
      <c r="AP6" s="26">
        <f t="shared" ref="AP6" si="21">AP7+AP8+AP9+AP10+AP11+AP12+AP13+AP14+AP15+AP16+AP17+AP18+AP19</f>
        <v>6549</v>
      </c>
      <c r="AQ6" s="26">
        <f t="shared" ref="AQ6" si="22">AQ7+AQ8+AQ9+AQ10+AQ11+AQ12+AQ13+AQ14+AQ15+AQ16+AQ17+AQ18+AQ19</f>
        <v>5812</v>
      </c>
      <c r="AR6" s="26">
        <f t="shared" ref="AR6" si="23">AR7+AR8+AR9+AR10+AR11+AR12+AR13+AR14+AR15+AR16+AR17+AR18+AR19</f>
        <v>4956</v>
      </c>
      <c r="AS6" s="26">
        <f t="shared" ref="AS6" si="24">AS7+AS8+AS9+AS10+AS11+AS12+AS13+AS14+AS15+AS16+AS17+AS18+AS19</f>
        <v>4317</v>
      </c>
      <c r="AT6" s="26">
        <f t="shared" ref="AT6" si="25">AT7+AT8+AT9+AT10+AT11+AT12+AT13+AT14+AT15+AT16+AT17+AT18+AT19</f>
        <v>3684</v>
      </c>
      <c r="AU6" s="26">
        <f t="shared" ref="AU6" si="26">AU7+AU8+AU9+AU10+AU11+AU12+AU13+AU14+AU15+AU16+AU17+AU18+AU19</f>
        <v>2800</v>
      </c>
      <c r="AV6" s="26">
        <f t="shared" ref="AV6" si="27">AV7+AV8+AV9+AV10+AV11+AV12+AV13+AV14+AV15+AV16+AV17+AV18+AV19</f>
        <v>3471</v>
      </c>
      <c r="AW6" s="14"/>
      <c r="AY6" s="5">
        <f>+D6+J6+Q6+W6+AD6+AJ6+AK6+AL6+AM6+AO6+AP6+AQ6+AR6+AS6+AT6+AU6+AV6</f>
        <v>180235</v>
      </c>
    </row>
    <row r="7" spans="2:51" ht="21.95" customHeight="1">
      <c r="B7" s="31" t="s">
        <v>28</v>
      </c>
      <c r="C7" s="24">
        <f>SUM(D7+J7+Q7+W7+AD7+AJ7+AK7+AL7+AM7+AO7+AP7+AQ7+AR7+AS7+AT7+AU7+AV7)</f>
        <v>59936</v>
      </c>
      <c r="D7" s="26">
        <f>SUM(I7+H7+G7+F7+E7)</f>
        <v>5025</v>
      </c>
      <c r="E7" s="25">
        <f t="shared" ref="E7:E19" si="28">SUM(E22+E37)</f>
        <v>1058</v>
      </c>
      <c r="F7" s="25">
        <f t="shared" ref="F7:I7" si="29">SUM(F22+F37)</f>
        <v>957</v>
      </c>
      <c r="G7" s="25">
        <f t="shared" si="29"/>
        <v>966</v>
      </c>
      <c r="H7" s="25">
        <f t="shared" si="29"/>
        <v>1048</v>
      </c>
      <c r="I7" s="25">
        <f t="shared" si="29"/>
        <v>996</v>
      </c>
      <c r="J7" s="26">
        <f>SUM(O7+N7+M7+L7+K7)</f>
        <v>4893</v>
      </c>
      <c r="K7" s="25">
        <f t="shared" ref="K7:K19" si="30">+K22+K37</f>
        <v>957</v>
      </c>
      <c r="L7" s="25">
        <f t="shared" ref="L7:O7" si="31">+L22+L37</f>
        <v>1001</v>
      </c>
      <c r="M7" s="25">
        <f t="shared" si="31"/>
        <v>934</v>
      </c>
      <c r="N7" s="25">
        <f t="shared" si="31"/>
        <v>1004</v>
      </c>
      <c r="O7" s="25">
        <f t="shared" si="31"/>
        <v>997</v>
      </c>
      <c r="P7" s="31" t="s">
        <v>28</v>
      </c>
      <c r="Q7" s="26">
        <f>SUM(V7+U7+T7+S7+R7)</f>
        <v>5589</v>
      </c>
      <c r="R7" s="25">
        <f t="shared" ref="R7:R19" si="32">SUM(R22+R37)</f>
        <v>1058</v>
      </c>
      <c r="S7" s="25">
        <f t="shared" ref="S7:V7" si="33">SUM(S22+S37)</f>
        <v>1097</v>
      </c>
      <c r="T7" s="25">
        <f t="shared" si="33"/>
        <v>1171</v>
      </c>
      <c r="U7" s="25">
        <f t="shared" si="33"/>
        <v>1133</v>
      </c>
      <c r="V7" s="25">
        <f t="shared" si="33"/>
        <v>1130</v>
      </c>
      <c r="W7" s="26">
        <f>+X7+Y7+Z7+AA7+AB7</f>
        <v>6819</v>
      </c>
      <c r="X7" s="25">
        <f t="shared" ref="X7:X19" si="34">+X22+X37</f>
        <v>1273</v>
      </c>
      <c r="Y7" s="25">
        <f t="shared" ref="Y7:AB7" si="35">+Y22+Y37</f>
        <v>1356</v>
      </c>
      <c r="Z7" s="25">
        <f t="shared" si="35"/>
        <v>1330</v>
      </c>
      <c r="AA7" s="25">
        <f t="shared" si="35"/>
        <v>1412</v>
      </c>
      <c r="AB7" s="25">
        <f t="shared" si="35"/>
        <v>1448</v>
      </c>
      <c r="AC7" s="31" t="s">
        <v>28</v>
      </c>
      <c r="AD7" s="26">
        <f>SUM(AI7+AH7+AG7+AF7+AE7)</f>
        <v>7556</v>
      </c>
      <c r="AE7" s="25">
        <f t="shared" ref="AE7:AO7" si="36">SUM(AE22+AE37)</f>
        <v>1511</v>
      </c>
      <c r="AF7" s="25">
        <f t="shared" si="36"/>
        <v>1517</v>
      </c>
      <c r="AG7" s="25">
        <f t="shared" si="36"/>
        <v>1622</v>
      </c>
      <c r="AH7" s="25">
        <f t="shared" si="36"/>
        <v>1491</v>
      </c>
      <c r="AI7" s="25">
        <f t="shared" si="36"/>
        <v>1415</v>
      </c>
      <c r="AJ7" s="26">
        <f t="shared" si="36"/>
        <v>5880</v>
      </c>
      <c r="AK7" s="26">
        <f t="shared" si="36"/>
        <v>4078</v>
      </c>
      <c r="AL7" s="26">
        <f t="shared" si="36"/>
        <v>3509</v>
      </c>
      <c r="AM7" s="26">
        <f t="shared" si="36"/>
        <v>3180</v>
      </c>
      <c r="AN7" s="31" t="s">
        <v>28</v>
      </c>
      <c r="AO7" s="26">
        <f t="shared" si="36"/>
        <v>2794</v>
      </c>
      <c r="AP7" s="26">
        <f t="shared" ref="AP7:AV7" si="37">SUM(AP22+AP37)</f>
        <v>2274</v>
      </c>
      <c r="AQ7" s="26">
        <f t="shared" si="37"/>
        <v>2042</v>
      </c>
      <c r="AR7" s="26">
        <f t="shared" si="37"/>
        <v>1668</v>
      </c>
      <c r="AS7" s="26">
        <f t="shared" si="37"/>
        <v>1347</v>
      </c>
      <c r="AT7" s="26">
        <f t="shared" si="37"/>
        <v>1178</v>
      </c>
      <c r="AU7" s="26">
        <f t="shared" si="37"/>
        <v>897</v>
      </c>
      <c r="AV7" s="26">
        <f t="shared" si="37"/>
        <v>1207</v>
      </c>
      <c r="AW7" s="15"/>
    </row>
    <row r="8" spans="2:51" ht="21.95" customHeight="1">
      <c r="B8" s="31" t="s">
        <v>29</v>
      </c>
      <c r="C8" s="24">
        <f t="shared" ref="C8:C19" si="38">SUM(D8+J8+Q8+W8+AD8+AJ8+AK8+AL8+AM8+AO8+AP8+AQ8+AR8+AS8+AT8+AU8+AV8)</f>
        <v>20603</v>
      </c>
      <c r="D8" s="26">
        <f t="shared" ref="D8:D19" si="39">SUM(I8+H8+G8+F8+E8)</f>
        <v>1763</v>
      </c>
      <c r="E8" s="25">
        <f t="shared" si="28"/>
        <v>327</v>
      </c>
      <c r="F8" s="25">
        <f t="shared" ref="F8:I19" si="40">SUM(F23+F38)</f>
        <v>358</v>
      </c>
      <c r="G8" s="25">
        <f t="shared" si="40"/>
        <v>334</v>
      </c>
      <c r="H8" s="25">
        <f t="shared" si="40"/>
        <v>367</v>
      </c>
      <c r="I8" s="25">
        <f t="shared" si="40"/>
        <v>377</v>
      </c>
      <c r="J8" s="26">
        <f t="shared" ref="J8:J19" si="41">SUM(O8+N8+M8+L8+K8)</f>
        <v>2024</v>
      </c>
      <c r="K8" s="25">
        <f t="shared" si="30"/>
        <v>394</v>
      </c>
      <c r="L8" s="25">
        <f t="shared" ref="L8:O19" si="42">+L23+L38</f>
        <v>405</v>
      </c>
      <c r="M8" s="25">
        <f t="shared" si="42"/>
        <v>423</v>
      </c>
      <c r="N8" s="25">
        <f t="shared" si="42"/>
        <v>406</v>
      </c>
      <c r="O8" s="25">
        <f t="shared" si="42"/>
        <v>396</v>
      </c>
      <c r="P8" s="31" t="s">
        <v>29</v>
      </c>
      <c r="Q8" s="26">
        <f t="shared" ref="Q8:Q19" si="43">SUM(V8+U8+T8+S8+R8)</f>
        <v>2289</v>
      </c>
      <c r="R8" s="25">
        <f t="shared" si="32"/>
        <v>444</v>
      </c>
      <c r="S8" s="25">
        <f t="shared" ref="S8:V19" si="44">SUM(S23+S38)</f>
        <v>448</v>
      </c>
      <c r="T8" s="25">
        <f t="shared" si="44"/>
        <v>488</v>
      </c>
      <c r="U8" s="25">
        <f t="shared" si="44"/>
        <v>441</v>
      </c>
      <c r="V8" s="25">
        <f t="shared" si="44"/>
        <v>468</v>
      </c>
      <c r="W8" s="26">
        <f t="shared" ref="W8:W19" si="45">+X8+Y8+Z8+AA8+AB8</f>
        <v>2553</v>
      </c>
      <c r="X8" s="25">
        <f t="shared" si="34"/>
        <v>516</v>
      </c>
      <c r="Y8" s="25">
        <f t="shared" ref="Y8:AB19" si="46">+Y23+Y38</f>
        <v>465</v>
      </c>
      <c r="Z8" s="25">
        <f t="shared" si="46"/>
        <v>544</v>
      </c>
      <c r="AA8" s="25">
        <f t="shared" si="46"/>
        <v>492</v>
      </c>
      <c r="AB8" s="25">
        <f t="shared" si="46"/>
        <v>536</v>
      </c>
      <c r="AC8" s="31" t="s">
        <v>29</v>
      </c>
      <c r="AD8" s="26">
        <f t="shared" ref="AD8:AD19" si="47">SUM(AI8+AH8+AG8+AF8+AE8)</f>
        <v>2446</v>
      </c>
      <c r="AE8" s="25">
        <f t="shared" ref="AE8:AM8" si="48">SUM(AE23+AE38)</f>
        <v>553</v>
      </c>
      <c r="AF8" s="25">
        <f t="shared" si="48"/>
        <v>483</v>
      </c>
      <c r="AG8" s="25">
        <f t="shared" si="48"/>
        <v>497</v>
      </c>
      <c r="AH8" s="25">
        <f t="shared" si="48"/>
        <v>468</v>
      </c>
      <c r="AI8" s="25">
        <f t="shared" si="48"/>
        <v>445</v>
      </c>
      <c r="AJ8" s="26">
        <f t="shared" si="48"/>
        <v>1793</v>
      </c>
      <c r="AK8" s="26">
        <f t="shared" si="48"/>
        <v>1281</v>
      </c>
      <c r="AL8" s="26">
        <f t="shared" si="48"/>
        <v>1098</v>
      </c>
      <c r="AM8" s="26">
        <f t="shared" si="48"/>
        <v>979</v>
      </c>
      <c r="AN8" s="31" t="s">
        <v>29</v>
      </c>
      <c r="AO8" s="26">
        <f t="shared" ref="AO8:AV8" si="49">SUM(AO23+AO38)</f>
        <v>894</v>
      </c>
      <c r="AP8" s="26">
        <f t="shared" si="49"/>
        <v>700</v>
      </c>
      <c r="AQ8" s="26">
        <f t="shared" si="49"/>
        <v>639</v>
      </c>
      <c r="AR8" s="26">
        <f t="shared" si="49"/>
        <v>528</v>
      </c>
      <c r="AS8" s="26">
        <f t="shared" si="49"/>
        <v>502</v>
      </c>
      <c r="AT8" s="26">
        <f t="shared" si="49"/>
        <v>417</v>
      </c>
      <c r="AU8" s="26">
        <f t="shared" si="49"/>
        <v>303</v>
      </c>
      <c r="AV8" s="26">
        <f t="shared" si="49"/>
        <v>394</v>
      </c>
      <c r="AW8" s="15"/>
    </row>
    <row r="9" spans="2:51" ht="21.95" customHeight="1">
      <c r="B9" s="31" t="s">
        <v>30</v>
      </c>
      <c r="C9" s="24">
        <f t="shared" si="38"/>
        <v>6208</v>
      </c>
      <c r="D9" s="26">
        <f t="shared" si="39"/>
        <v>568</v>
      </c>
      <c r="E9" s="25">
        <f t="shared" si="28"/>
        <v>122</v>
      </c>
      <c r="F9" s="25">
        <f t="shared" si="40"/>
        <v>107</v>
      </c>
      <c r="G9" s="25">
        <f t="shared" si="40"/>
        <v>125</v>
      </c>
      <c r="H9" s="25">
        <f t="shared" si="40"/>
        <v>103</v>
      </c>
      <c r="I9" s="25">
        <f t="shared" si="40"/>
        <v>111</v>
      </c>
      <c r="J9" s="26">
        <f t="shared" si="41"/>
        <v>576</v>
      </c>
      <c r="K9" s="25">
        <f t="shared" si="30"/>
        <v>99</v>
      </c>
      <c r="L9" s="25">
        <f t="shared" si="42"/>
        <v>114</v>
      </c>
      <c r="M9" s="25">
        <f t="shared" si="42"/>
        <v>123</v>
      </c>
      <c r="N9" s="25">
        <f t="shared" si="42"/>
        <v>110</v>
      </c>
      <c r="O9" s="25">
        <f t="shared" si="42"/>
        <v>130</v>
      </c>
      <c r="P9" s="31" t="s">
        <v>30</v>
      </c>
      <c r="Q9" s="26">
        <f t="shared" si="43"/>
        <v>642</v>
      </c>
      <c r="R9" s="25">
        <f t="shared" si="32"/>
        <v>121</v>
      </c>
      <c r="S9" s="25">
        <f t="shared" si="44"/>
        <v>118</v>
      </c>
      <c r="T9" s="25">
        <f t="shared" si="44"/>
        <v>124</v>
      </c>
      <c r="U9" s="25">
        <f t="shared" si="44"/>
        <v>132</v>
      </c>
      <c r="V9" s="25">
        <f t="shared" si="44"/>
        <v>147</v>
      </c>
      <c r="W9" s="26">
        <f t="shared" si="45"/>
        <v>716</v>
      </c>
      <c r="X9" s="25">
        <f t="shared" si="34"/>
        <v>128</v>
      </c>
      <c r="Y9" s="25">
        <f t="shared" si="46"/>
        <v>127</v>
      </c>
      <c r="Z9" s="25">
        <f t="shared" si="46"/>
        <v>158</v>
      </c>
      <c r="AA9" s="25">
        <f t="shared" si="46"/>
        <v>149</v>
      </c>
      <c r="AB9" s="25">
        <f t="shared" si="46"/>
        <v>154</v>
      </c>
      <c r="AC9" s="31" t="s">
        <v>30</v>
      </c>
      <c r="AD9" s="26">
        <f t="shared" si="47"/>
        <v>724</v>
      </c>
      <c r="AE9" s="25">
        <f t="shared" ref="AE9:AM9" si="50">SUM(AE24+AE39)</f>
        <v>162</v>
      </c>
      <c r="AF9" s="25">
        <f t="shared" si="50"/>
        <v>162</v>
      </c>
      <c r="AG9" s="25">
        <f t="shared" si="50"/>
        <v>127</v>
      </c>
      <c r="AH9" s="25">
        <f t="shared" si="50"/>
        <v>132</v>
      </c>
      <c r="AI9" s="25">
        <f t="shared" si="50"/>
        <v>141</v>
      </c>
      <c r="AJ9" s="26">
        <f t="shared" si="50"/>
        <v>613</v>
      </c>
      <c r="AK9" s="26">
        <f t="shared" si="50"/>
        <v>377</v>
      </c>
      <c r="AL9" s="26">
        <f t="shared" si="50"/>
        <v>330</v>
      </c>
      <c r="AM9" s="26">
        <f t="shared" si="50"/>
        <v>286</v>
      </c>
      <c r="AN9" s="31" t="s">
        <v>30</v>
      </c>
      <c r="AO9" s="26">
        <f t="shared" ref="AO9:AV9" si="51">SUM(AO24+AO39)</f>
        <v>259</v>
      </c>
      <c r="AP9" s="26">
        <f t="shared" si="51"/>
        <v>202</v>
      </c>
      <c r="AQ9" s="26">
        <f t="shared" si="51"/>
        <v>211</v>
      </c>
      <c r="AR9" s="26">
        <f t="shared" si="51"/>
        <v>177</v>
      </c>
      <c r="AS9" s="26">
        <f t="shared" si="51"/>
        <v>137</v>
      </c>
      <c r="AT9" s="26">
        <f t="shared" si="51"/>
        <v>132</v>
      </c>
      <c r="AU9" s="26">
        <f t="shared" si="51"/>
        <v>122</v>
      </c>
      <c r="AV9" s="26">
        <f t="shared" si="51"/>
        <v>136</v>
      </c>
      <c r="AW9" s="15"/>
    </row>
    <row r="10" spans="2:51" ht="21.95" customHeight="1">
      <c r="B10" s="31" t="s">
        <v>31</v>
      </c>
      <c r="C10" s="24">
        <f t="shared" si="38"/>
        <v>6048</v>
      </c>
      <c r="D10" s="26">
        <f t="shared" si="39"/>
        <v>540</v>
      </c>
      <c r="E10" s="25">
        <f t="shared" si="28"/>
        <v>139</v>
      </c>
      <c r="F10" s="25">
        <f t="shared" si="40"/>
        <v>95</v>
      </c>
      <c r="G10" s="25">
        <f t="shared" si="40"/>
        <v>110</v>
      </c>
      <c r="H10" s="25">
        <f t="shared" si="40"/>
        <v>91</v>
      </c>
      <c r="I10" s="25">
        <f t="shared" si="40"/>
        <v>105</v>
      </c>
      <c r="J10" s="26">
        <f t="shared" si="41"/>
        <v>550</v>
      </c>
      <c r="K10" s="25">
        <f t="shared" si="30"/>
        <v>114</v>
      </c>
      <c r="L10" s="25">
        <f t="shared" si="42"/>
        <v>90</v>
      </c>
      <c r="M10" s="25">
        <f t="shared" si="42"/>
        <v>121</v>
      </c>
      <c r="N10" s="25">
        <f t="shared" si="42"/>
        <v>115</v>
      </c>
      <c r="O10" s="25">
        <f t="shared" si="42"/>
        <v>110</v>
      </c>
      <c r="P10" s="31" t="s">
        <v>31</v>
      </c>
      <c r="Q10" s="26">
        <f t="shared" si="43"/>
        <v>645</v>
      </c>
      <c r="R10" s="25">
        <f t="shared" si="32"/>
        <v>120</v>
      </c>
      <c r="S10" s="25">
        <f t="shared" si="44"/>
        <v>124</v>
      </c>
      <c r="T10" s="25">
        <f t="shared" si="44"/>
        <v>135</v>
      </c>
      <c r="U10" s="25">
        <f t="shared" si="44"/>
        <v>133</v>
      </c>
      <c r="V10" s="25">
        <f t="shared" si="44"/>
        <v>133</v>
      </c>
      <c r="W10" s="26">
        <f t="shared" si="45"/>
        <v>784</v>
      </c>
      <c r="X10" s="25">
        <f t="shared" si="34"/>
        <v>136</v>
      </c>
      <c r="Y10" s="25">
        <f t="shared" si="46"/>
        <v>171</v>
      </c>
      <c r="Z10" s="25">
        <f t="shared" si="46"/>
        <v>146</v>
      </c>
      <c r="AA10" s="25">
        <f t="shared" si="46"/>
        <v>161</v>
      </c>
      <c r="AB10" s="25">
        <f t="shared" si="46"/>
        <v>170</v>
      </c>
      <c r="AC10" s="31" t="s">
        <v>31</v>
      </c>
      <c r="AD10" s="26">
        <f t="shared" si="47"/>
        <v>678</v>
      </c>
      <c r="AE10" s="25">
        <f t="shared" ref="AE10:AM10" si="52">SUM(AE25+AE40)</f>
        <v>154</v>
      </c>
      <c r="AF10" s="25">
        <f t="shared" si="52"/>
        <v>148</v>
      </c>
      <c r="AG10" s="25">
        <f t="shared" si="52"/>
        <v>139</v>
      </c>
      <c r="AH10" s="25">
        <f t="shared" si="52"/>
        <v>112</v>
      </c>
      <c r="AI10" s="25">
        <f t="shared" si="52"/>
        <v>125</v>
      </c>
      <c r="AJ10" s="26">
        <f t="shared" si="52"/>
        <v>541</v>
      </c>
      <c r="AK10" s="26">
        <f t="shared" si="52"/>
        <v>406</v>
      </c>
      <c r="AL10" s="26">
        <f t="shared" si="52"/>
        <v>333</v>
      </c>
      <c r="AM10" s="26">
        <f t="shared" si="52"/>
        <v>320</v>
      </c>
      <c r="AN10" s="31" t="s">
        <v>31</v>
      </c>
      <c r="AO10" s="26">
        <f t="shared" ref="AO10:AV10" si="53">SUM(AO25+AO40)</f>
        <v>235</v>
      </c>
      <c r="AP10" s="26">
        <f t="shared" si="53"/>
        <v>205</v>
      </c>
      <c r="AQ10" s="26">
        <f t="shared" si="53"/>
        <v>184</v>
      </c>
      <c r="AR10" s="26">
        <f t="shared" si="53"/>
        <v>159</v>
      </c>
      <c r="AS10" s="26">
        <f t="shared" si="53"/>
        <v>154</v>
      </c>
      <c r="AT10" s="26">
        <f t="shared" si="53"/>
        <v>127</v>
      </c>
      <c r="AU10" s="26">
        <f t="shared" si="53"/>
        <v>75</v>
      </c>
      <c r="AV10" s="26">
        <f t="shared" si="53"/>
        <v>112</v>
      </c>
      <c r="AW10" s="15"/>
    </row>
    <row r="11" spans="2:51" ht="21.95" customHeight="1">
      <c r="B11" s="31" t="s">
        <v>32</v>
      </c>
      <c r="C11" s="24">
        <f t="shared" si="38"/>
        <v>5996</v>
      </c>
      <c r="D11" s="26">
        <f t="shared" si="39"/>
        <v>622</v>
      </c>
      <c r="E11" s="25">
        <f t="shared" si="28"/>
        <v>124</v>
      </c>
      <c r="F11" s="25">
        <f t="shared" si="40"/>
        <v>146</v>
      </c>
      <c r="G11" s="25">
        <f t="shared" si="40"/>
        <v>134</v>
      </c>
      <c r="H11" s="25">
        <f t="shared" si="40"/>
        <v>93</v>
      </c>
      <c r="I11" s="25">
        <f t="shared" si="40"/>
        <v>125</v>
      </c>
      <c r="J11" s="26">
        <f t="shared" si="41"/>
        <v>631</v>
      </c>
      <c r="K11" s="25">
        <f t="shared" si="30"/>
        <v>132</v>
      </c>
      <c r="L11" s="25">
        <f t="shared" si="42"/>
        <v>121</v>
      </c>
      <c r="M11" s="25">
        <f t="shared" si="42"/>
        <v>124</v>
      </c>
      <c r="N11" s="25">
        <f t="shared" si="42"/>
        <v>118</v>
      </c>
      <c r="O11" s="25">
        <f t="shared" si="42"/>
        <v>136</v>
      </c>
      <c r="P11" s="31" t="s">
        <v>32</v>
      </c>
      <c r="Q11" s="26">
        <f t="shared" si="43"/>
        <v>700</v>
      </c>
      <c r="R11" s="25">
        <f t="shared" si="32"/>
        <v>128</v>
      </c>
      <c r="S11" s="25">
        <f t="shared" si="44"/>
        <v>137</v>
      </c>
      <c r="T11" s="25">
        <f t="shared" si="44"/>
        <v>129</v>
      </c>
      <c r="U11" s="25">
        <f t="shared" si="44"/>
        <v>159</v>
      </c>
      <c r="V11" s="25">
        <f t="shared" si="44"/>
        <v>147</v>
      </c>
      <c r="W11" s="26">
        <f t="shared" si="45"/>
        <v>707</v>
      </c>
      <c r="X11" s="25">
        <f t="shared" si="34"/>
        <v>124</v>
      </c>
      <c r="Y11" s="25">
        <f t="shared" si="46"/>
        <v>127</v>
      </c>
      <c r="Z11" s="25">
        <f t="shared" si="46"/>
        <v>156</v>
      </c>
      <c r="AA11" s="25">
        <f t="shared" si="46"/>
        <v>159</v>
      </c>
      <c r="AB11" s="25">
        <f t="shared" si="46"/>
        <v>141</v>
      </c>
      <c r="AC11" s="31" t="s">
        <v>32</v>
      </c>
      <c r="AD11" s="26">
        <f t="shared" si="47"/>
        <v>608</v>
      </c>
      <c r="AE11" s="25">
        <f t="shared" ref="AE11:AM11" si="54">SUM(AE26+AE41)</f>
        <v>146</v>
      </c>
      <c r="AF11" s="25">
        <f t="shared" si="54"/>
        <v>142</v>
      </c>
      <c r="AG11" s="25">
        <f t="shared" si="54"/>
        <v>106</v>
      </c>
      <c r="AH11" s="25">
        <f t="shared" si="54"/>
        <v>106</v>
      </c>
      <c r="AI11" s="25">
        <f t="shared" si="54"/>
        <v>108</v>
      </c>
      <c r="AJ11" s="26">
        <f t="shared" si="54"/>
        <v>478</v>
      </c>
      <c r="AK11" s="26">
        <f t="shared" si="54"/>
        <v>361</v>
      </c>
      <c r="AL11" s="26">
        <f t="shared" si="54"/>
        <v>289</v>
      </c>
      <c r="AM11" s="26">
        <f t="shared" si="54"/>
        <v>239</v>
      </c>
      <c r="AN11" s="31" t="s">
        <v>32</v>
      </c>
      <c r="AO11" s="26">
        <f t="shared" ref="AO11:AV11" si="55">SUM(AO26+AO41)</f>
        <v>300</v>
      </c>
      <c r="AP11" s="26">
        <f t="shared" si="55"/>
        <v>219</v>
      </c>
      <c r="AQ11" s="26">
        <f t="shared" si="55"/>
        <v>185</v>
      </c>
      <c r="AR11" s="26">
        <f t="shared" si="55"/>
        <v>166</v>
      </c>
      <c r="AS11" s="26">
        <f t="shared" si="55"/>
        <v>144</v>
      </c>
      <c r="AT11" s="26">
        <f t="shared" si="55"/>
        <v>122</v>
      </c>
      <c r="AU11" s="26">
        <f t="shared" si="55"/>
        <v>83</v>
      </c>
      <c r="AV11" s="26">
        <f t="shared" si="55"/>
        <v>142</v>
      </c>
      <c r="AW11" s="15"/>
    </row>
    <row r="12" spans="2:51" s="4" customFormat="1" ht="21.95" customHeight="1">
      <c r="B12" s="31" t="s">
        <v>33</v>
      </c>
      <c r="C12" s="24">
        <f t="shared" si="38"/>
        <v>8170</v>
      </c>
      <c r="D12" s="26">
        <f t="shared" si="39"/>
        <v>773</v>
      </c>
      <c r="E12" s="25">
        <f t="shared" si="28"/>
        <v>151</v>
      </c>
      <c r="F12" s="25">
        <f t="shared" si="40"/>
        <v>162</v>
      </c>
      <c r="G12" s="25">
        <f t="shared" si="40"/>
        <v>164</v>
      </c>
      <c r="H12" s="25">
        <f t="shared" si="40"/>
        <v>148</v>
      </c>
      <c r="I12" s="25">
        <f t="shared" si="40"/>
        <v>148</v>
      </c>
      <c r="J12" s="26">
        <f t="shared" si="41"/>
        <v>779</v>
      </c>
      <c r="K12" s="25">
        <f t="shared" si="30"/>
        <v>167</v>
      </c>
      <c r="L12" s="25">
        <f t="shared" si="42"/>
        <v>161</v>
      </c>
      <c r="M12" s="25">
        <f t="shared" si="42"/>
        <v>149</v>
      </c>
      <c r="N12" s="25">
        <f t="shared" si="42"/>
        <v>160</v>
      </c>
      <c r="O12" s="25">
        <f t="shared" si="42"/>
        <v>142</v>
      </c>
      <c r="P12" s="31" t="s">
        <v>33</v>
      </c>
      <c r="Q12" s="26">
        <f t="shared" si="43"/>
        <v>904</v>
      </c>
      <c r="R12" s="25">
        <f t="shared" si="32"/>
        <v>152</v>
      </c>
      <c r="S12" s="25">
        <f t="shared" si="44"/>
        <v>174</v>
      </c>
      <c r="T12" s="25">
        <f t="shared" si="44"/>
        <v>182</v>
      </c>
      <c r="U12" s="25">
        <f t="shared" si="44"/>
        <v>175</v>
      </c>
      <c r="V12" s="25">
        <f t="shared" si="44"/>
        <v>221</v>
      </c>
      <c r="W12" s="26">
        <f t="shared" si="45"/>
        <v>1058</v>
      </c>
      <c r="X12" s="25">
        <f t="shared" si="34"/>
        <v>189</v>
      </c>
      <c r="Y12" s="25">
        <f t="shared" si="46"/>
        <v>210</v>
      </c>
      <c r="Z12" s="25">
        <f t="shared" si="46"/>
        <v>236</v>
      </c>
      <c r="AA12" s="25">
        <f t="shared" si="46"/>
        <v>215</v>
      </c>
      <c r="AB12" s="25">
        <f t="shared" si="46"/>
        <v>208</v>
      </c>
      <c r="AC12" s="31" t="s">
        <v>33</v>
      </c>
      <c r="AD12" s="26">
        <f t="shared" si="47"/>
        <v>981</v>
      </c>
      <c r="AE12" s="25">
        <f t="shared" ref="AE12:AM12" si="56">SUM(AE27+AE42)</f>
        <v>196</v>
      </c>
      <c r="AF12" s="25">
        <f t="shared" si="56"/>
        <v>203</v>
      </c>
      <c r="AG12" s="25">
        <f t="shared" si="56"/>
        <v>225</v>
      </c>
      <c r="AH12" s="25">
        <f t="shared" si="56"/>
        <v>167</v>
      </c>
      <c r="AI12" s="25">
        <f t="shared" si="56"/>
        <v>190</v>
      </c>
      <c r="AJ12" s="26">
        <f t="shared" si="56"/>
        <v>691</v>
      </c>
      <c r="AK12" s="26">
        <f t="shared" si="56"/>
        <v>451</v>
      </c>
      <c r="AL12" s="26">
        <f t="shared" si="56"/>
        <v>396</v>
      </c>
      <c r="AM12" s="26">
        <f t="shared" si="56"/>
        <v>351</v>
      </c>
      <c r="AN12" s="31" t="s">
        <v>33</v>
      </c>
      <c r="AO12" s="26">
        <f t="shared" ref="AO12:AV12" si="57">SUM(AO27+AO42)</f>
        <v>354</v>
      </c>
      <c r="AP12" s="26">
        <f t="shared" si="57"/>
        <v>310</v>
      </c>
      <c r="AQ12" s="26">
        <f t="shared" si="57"/>
        <v>286</v>
      </c>
      <c r="AR12" s="26">
        <f t="shared" si="57"/>
        <v>223</v>
      </c>
      <c r="AS12" s="26">
        <f t="shared" si="57"/>
        <v>183</v>
      </c>
      <c r="AT12" s="26">
        <f t="shared" si="57"/>
        <v>159</v>
      </c>
      <c r="AU12" s="26">
        <f t="shared" si="57"/>
        <v>135</v>
      </c>
      <c r="AV12" s="26">
        <f t="shared" si="57"/>
        <v>136</v>
      </c>
      <c r="AW12" s="15"/>
    </row>
    <row r="13" spans="2:51" s="5" customFormat="1" ht="21.95" customHeight="1">
      <c r="B13" s="31" t="s">
        <v>34</v>
      </c>
      <c r="C13" s="24">
        <f t="shared" si="38"/>
        <v>6834</v>
      </c>
      <c r="D13" s="26">
        <f t="shared" si="39"/>
        <v>592</v>
      </c>
      <c r="E13" s="25">
        <f t="shared" si="28"/>
        <v>101</v>
      </c>
      <c r="F13" s="25">
        <f t="shared" si="40"/>
        <v>128</v>
      </c>
      <c r="G13" s="25">
        <f t="shared" si="40"/>
        <v>114</v>
      </c>
      <c r="H13" s="25">
        <f t="shared" si="40"/>
        <v>126</v>
      </c>
      <c r="I13" s="25">
        <f t="shared" si="40"/>
        <v>123</v>
      </c>
      <c r="J13" s="26">
        <f t="shared" si="41"/>
        <v>701</v>
      </c>
      <c r="K13" s="25">
        <f t="shared" si="30"/>
        <v>130</v>
      </c>
      <c r="L13" s="25">
        <f t="shared" si="42"/>
        <v>150</v>
      </c>
      <c r="M13" s="25">
        <f t="shared" si="42"/>
        <v>130</v>
      </c>
      <c r="N13" s="25">
        <f t="shared" si="42"/>
        <v>145</v>
      </c>
      <c r="O13" s="25">
        <f t="shared" si="42"/>
        <v>146</v>
      </c>
      <c r="P13" s="31" t="s">
        <v>34</v>
      </c>
      <c r="Q13" s="26">
        <f t="shared" si="43"/>
        <v>741</v>
      </c>
      <c r="R13" s="25">
        <f t="shared" si="32"/>
        <v>157</v>
      </c>
      <c r="S13" s="25">
        <f t="shared" si="44"/>
        <v>145</v>
      </c>
      <c r="T13" s="25">
        <f t="shared" si="44"/>
        <v>135</v>
      </c>
      <c r="U13" s="25">
        <f t="shared" si="44"/>
        <v>159</v>
      </c>
      <c r="V13" s="25">
        <f t="shared" si="44"/>
        <v>145</v>
      </c>
      <c r="W13" s="26">
        <f t="shared" si="45"/>
        <v>890</v>
      </c>
      <c r="X13" s="25">
        <f t="shared" si="34"/>
        <v>182</v>
      </c>
      <c r="Y13" s="25">
        <f t="shared" si="46"/>
        <v>172</v>
      </c>
      <c r="Z13" s="25">
        <f t="shared" si="46"/>
        <v>182</v>
      </c>
      <c r="AA13" s="25">
        <f t="shared" si="46"/>
        <v>185</v>
      </c>
      <c r="AB13" s="25">
        <f t="shared" si="46"/>
        <v>169</v>
      </c>
      <c r="AC13" s="31" t="s">
        <v>34</v>
      </c>
      <c r="AD13" s="26">
        <f t="shared" si="47"/>
        <v>757</v>
      </c>
      <c r="AE13" s="25">
        <f t="shared" ref="AE13:AM13" si="58">SUM(AE28+AE43)</f>
        <v>129</v>
      </c>
      <c r="AF13" s="25">
        <f t="shared" si="58"/>
        <v>163</v>
      </c>
      <c r="AG13" s="25">
        <f t="shared" si="58"/>
        <v>181</v>
      </c>
      <c r="AH13" s="25">
        <f t="shared" si="58"/>
        <v>151</v>
      </c>
      <c r="AI13" s="25">
        <f t="shared" si="58"/>
        <v>133</v>
      </c>
      <c r="AJ13" s="26">
        <f t="shared" si="58"/>
        <v>495</v>
      </c>
      <c r="AK13" s="26">
        <f t="shared" si="58"/>
        <v>375</v>
      </c>
      <c r="AL13" s="26">
        <f t="shared" si="58"/>
        <v>318</v>
      </c>
      <c r="AM13" s="26">
        <f t="shared" si="58"/>
        <v>305</v>
      </c>
      <c r="AN13" s="31" t="s">
        <v>34</v>
      </c>
      <c r="AO13" s="26">
        <f t="shared" ref="AO13:AV13" si="59">SUM(AO28+AO43)</f>
        <v>288</v>
      </c>
      <c r="AP13" s="26">
        <f t="shared" si="59"/>
        <v>264</v>
      </c>
      <c r="AQ13" s="26">
        <f t="shared" si="59"/>
        <v>241</v>
      </c>
      <c r="AR13" s="26">
        <f t="shared" si="59"/>
        <v>217</v>
      </c>
      <c r="AS13" s="26">
        <f t="shared" si="59"/>
        <v>171</v>
      </c>
      <c r="AT13" s="26">
        <f t="shared" si="59"/>
        <v>178</v>
      </c>
      <c r="AU13" s="26">
        <f t="shared" si="59"/>
        <v>134</v>
      </c>
      <c r="AV13" s="26">
        <f t="shared" si="59"/>
        <v>167</v>
      </c>
      <c r="AW13" s="14"/>
    </row>
    <row r="14" spans="2:51" s="4" customFormat="1" ht="21.95" customHeight="1">
      <c r="B14" s="31" t="s">
        <v>35</v>
      </c>
      <c r="C14" s="24">
        <f t="shared" si="38"/>
        <v>15540</v>
      </c>
      <c r="D14" s="26">
        <f t="shared" si="39"/>
        <v>1430</v>
      </c>
      <c r="E14" s="25">
        <f t="shared" si="28"/>
        <v>256</v>
      </c>
      <c r="F14" s="25">
        <f t="shared" si="40"/>
        <v>290</v>
      </c>
      <c r="G14" s="25">
        <f t="shared" si="40"/>
        <v>270</v>
      </c>
      <c r="H14" s="25">
        <f t="shared" si="40"/>
        <v>298</v>
      </c>
      <c r="I14" s="25">
        <f t="shared" si="40"/>
        <v>316</v>
      </c>
      <c r="J14" s="26">
        <f t="shared" si="41"/>
        <v>1421</v>
      </c>
      <c r="K14" s="25">
        <f t="shared" si="30"/>
        <v>273</v>
      </c>
      <c r="L14" s="25">
        <f t="shared" si="42"/>
        <v>283</v>
      </c>
      <c r="M14" s="25">
        <f t="shared" si="42"/>
        <v>295</v>
      </c>
      <c r="N14" s="25">
        <f t="shared" si="42"/>
        <v>282</v>
      </c>
      <c r="O14" s="25">
        <f t="shared" si="42"/>
        <v>288</v>
      </c>
      <c r="P14" s="31" t="s">
        <v>35</v>
      </c>
      <c r="Q14" s="26">
        <f t="shared" si="43"/>
        <v>1596</v>
      </c>
      <c r="R14" s="25">
        <f t="shared" si="32"/>
        <v>312</v>
      </c>
      <c r="S14" s="25">
        <f t="shared" si="44"/>
        <v>295</v>
      </c>
      <c r="T14" s="25">
        <f t="shared" si="44"/>
        <v>306</v>
      </c>
      <c r="U14" s="25">
        <f t="shared" si="44"/>
        <v>341</v>
      </c>
      <c r="V14" s="25">
        <f t="shared" si="44"/>
        <v>342</v>
      </c>
      <c r="W14" s="26">
        <f t="shared" si="45"/>
        <v>1763</v>
      </c>
      <c r="X14" s="25">
        <f t="shared" si="34"/>
        <v>322</v>
      </c>
      <c r="Y14" s="25">
        <f t="shared" si="46"/>
        <v>350</v>
      </c>
      <c r="Z14" s="25">
        <f t="shared" si="46"/>
        <v>357</v>
      </c>
      <c r="AA14" s="25">
        <f t="shared" si="46"/>
        <v>377</v>
      </c>
      <c r="AB14" s="25">
        <f t="shared" si="46"/>
        <v>357</v>
      </c>
      <c r="AC14" s="31" t="s">
        <v>35</v>
      </c>
      <c r="AD14" s="26">
        <f t="shared" si="47"/>
        <v>1606</v>
      </c>
      <c r="AE14" s="25">
        <f t="shared" ref="AE14:AM15" si="60">SUM(AE29+AE44)</f>
        <v>350</v>
      </c>
      <c r="AF14" s="25">
        <f t="shared" si="60"/>
        <v>362</v>
      </c>
      <c r="AG14" s="25">
        <f t="shared" si="60"/>
        <v>303</v>
      </c>
      <c r="AH14" s="25">
        <f t="shared" si="60"/>
        <v>324</v>
      </c>
      <c r="AI14" s="25">
        <f t="shared" si="60"/>
        <v>267</v>
      </c>
      <c r="AJ14" s="26">
        <f t="shared" si="60"/>
        <v>1222</v>
      </c>
      <c r="AK14" s="26">
        <f t="shared" si="60"/>
        <v>1029</v>
      </c>
      <c r="AL14" s="26">
        <f t="shared" si="60"/>
        <v>866</v>
      </c>
      <c r="AM14" s="26">
        <f t="shared" si="60"/>
        <v>838</v>
      </c>
      <c r="AN14" s="31" t="s">
        <v>35</v>
      </c>
      <c r="AO14" s="26">
        <f t="shared" ref="AO14:AV15" si="61">SUM(AO29+AO44)</f>
        <v>661</v>
      </c>
      <c r="AP14" s="26">
        <f t="shared" si="61"/>
        <v>580</v>
      </c>
      <c r="AQ14" s="26">
        <f t="shared" si="61"/>
        <v>559</v>
      </c>
      <c r="AR14" s="26">
        <f t="shared" si="61"/>
        <v>507</v>
      </c>
      <c r="AS14" s="26">
        <f t="shared" si="61"/>
        <v>461</v>
      </c>
      <c r="AT14" s="26">
        <f t="shared" si="61"/>
        <v>385</v>
      </c>
      <c r="AU14" s="26">
        <f t="shared" si="61"/>
        <v>279</v>
      </c>
      <c r="AV14" s="26">
        <f t="shared" si="61"/>
        <v>337</v>
      </c>
      <c r="AW14" s="15"/>
    </row>
    <row r="15" spans="2:51" s="4" customFormat="1" ht="21.95" customHeight="1">
      <c r="B15" s="31" t="s">
        <v>36</v>
      </c>
      <c r="C15" s="24">
        <f t="shared" si="38"/>
        <v>5569</v>
      </c>
      <c r="D15" s="26">
        <f t="shared" si="39"/>
        <v>608</v>
      </c>
      <c r="E15" s="25">
        <f t="shared" si="28"/>
        <v>135</v>
      </c>
      <c r="F15" s="25">
        <f t="shared" si="40"/>
        <v>115</v>
      </c>
      <c r="G15" s="25">
        <f t="shared" si="40"/>
        <v>135</v>
      </c>
      <c r="H15" s="25">
        <f t="shared" si="40"/>
        <v>115</v>
      </c>
      <c r="I15" s="25">
        <f t="shared" si="40"/>
        <v>108</v>
      </c>
      <c r="J15" s="26">
        <f t="shared" si="41"/>
        <v>561</v>
      </c>
      <c r="K15" s="25">
        <f t="shared" si="30"/>
        <v>122</v>
      </c>
      <c r="L15" s="25">
        <f t="shared" si="42"/>
        <v>111</v>
      </c>
      <c r="M15" s="25">
        <f t="shared" si="42"/>
        <v>101</v>
      </c>
      <c r="N15" s="25">
        <f t="shared" si="42"/>
        <v>125</v>
      </c>
      <c r="O15" s="25">
        <f t="shared" si="42"/>
        <v>102</v>
      </c>
      <c r="P15" s="31" t="s">
        <v>36</v>
      </c>
      <c r="Q15" s="26">
        <f t="shared" si="43"/>
        <v>679</v>
      </c>
      <c r="R15" s="25">
        <f t="shared" si="32"/>
        <v>139</v>
      </c>
      <c r="S15" s="25">
        <f t="shared" si="44"/>
        <v>130</v>
      </c>
      <c r="T15" s="25">
        <f t="shared" si="44"/>
        <v>138</v>
      </c>
      <c r="U15" s="25">
        <f t="shared" si="44"/>
        <v>134</v>
      </c>
      <c r="V15" s="25">
        <f t="shared" si="44"/>
        <v>138</v>
      </c>
      <c r="W15" s="26">
        <f t="shared" si="45"/>
        <v>739</v>
      </c>
      <c r="X15" s="25">
        <f t="shared" si="34"/>
        <v>137</v>
      </c>
      <c r="Y15" s="25">
        <f t="shared" si="46"/>
        <v>146</v>
      </c>
      <c r="Z15" s="25">
        <f t="shared" si="46"/>
        <v>138</v>
      </c>
      <c r="AA15" s="25">
        <f t="shared" si="46"/>
        <v>163</v>
      </c>
      <c r="AB15" s="25">
        <f t="shared" si="46"/>
        <v>155</v>
      </c>
      <c r="AC15" s="31" t="s">
        <v>36</v>
      </c>
      <c r="AD15" s="26">
        <f t="shared" si="47"/>
        <v>635</v>
      </c>
      <c r="AE15" s="25">
        <f t="shared" si="60"/>
        <v>156</v>
      </c>
      <c r="AF15" s="25">
        <f t="shared" si="60"/>
        <v>119</v>
      </c>
      <c r="AG15" s="25">
        <f t="shared" si="60"/>
        <v>115</v>
      </c>
      <c r="AH15" s="25">
        <f t="shared" si="60"/>
        <v>113</v>
      </c>
      <c r="AI15" s="25">
        <f t="shared" si="60"/>
        <v>132</v>
      </c>
      <c r="AJ15" s="26">
        <f t="shared" si="60"/>
        <v>402</v>
      </c>
      <c r="AK15" s="26">
        <f t="shared" si="60"/>
        <v>300</v>
      </c>
      <c r="AL15" s="26">
        <f t="shared" si="60"/>
        <v>260</v>
      </c>
      <c r="AM15" s="26">
        <f t="shared" si="60"/>
        <v>219</v>
      </c>
      <c r="AN15" s="31" t="s">
        <v>36</v>
      </c>
      <c r="AO15" s="26">
        <f t="shared" si="61"/>
        <v>217</v>
      </c>
      <c r="AP15" s="26">
        <f t="shared" si="61"/>
        <v>223</v>
      </c>
      <c r="AQ15" s="26">
        <f t="shared" si="61"/>
        <v>160</v>
      </c>
      <c r="AR15" s="26">
        <f t="shared" si="61"/>
        <v>138</v>
      </c>
      <c r="AS15" s="26">
        <f t="shared" si="61"/>
        <v>131</v>
      </c>
      <c r="AT15" s="26">
        <f t="shared" si="61"/>
        <v>132</v>
      </c>
      <c r="AU15" s="26">
        <f t="shared" si="61"/>
        <v>80</v>
      </c>
      <c r="AV15" s="26">
        <f t="shared" si="61"/>
        <v>85</v>
      </c>
      <c r="AW15" s="15"/>
    </row>
    <row r="16" spans="2:51" ht="21.95" customHeight="1">
      <c r="B16" s="31" t="s">
        <v>37</v>
      </c>
      <c r="C16" s="24">
        <f t="shared" si="38"/>
        <v>7653</v>
      </c>
      <c r="D16" s="26">
        <f t="shared" si="39"/>
        <v>730</v>
      </c>
      <c r="E16" s="25">
        <f t="shared" si="28"/>
        <v>147</v>
      </c>
      <c r="F16" s="25">
        <f t="shared" si="40"/>
        <v>148</v>
      </c>
      <c r="G16" s="25">
        <f t="shared" si="40"/>
        <v>157</v>
      </c>
      <c r="H16" s="25">
        <f t="shared" si="40"/>
        <v>142</v>
      </c>
      <c r="I16" s="25">
        <f t="shared" si="40"/>
        <v>136</v>
      </c>
      <c r="J16" s="26">
        <f t="shared" si="41"/>
        <v>670</v>
      </c>
      <c r="K16" s="25">
        <f t="shared" si="30"/>
        <v>146</v>
      </c>
      <c r="L16" s="25">
        <f t="shared" si="42"/>
        <v>129</v>
      </c>
      <c r="M16" s="25">
        <f t="shared" si="42"/>
        <v>120</v>
      </c>
      <c r="N16" s="25">
        <f t="shared" si="42"/>
        <v>135</v>
      </c>
      <c r="O16" s="25">
        <f t="shared" si="42"/>
        <v>140</v>
      </c>
      <c r="P16" s="31" t="s">
        <v>37</v>
      </c>
      <c r="Q16" s="26">
        <f t="shared" si="43"/>
        <v>730</v>
      </c>
      <c r="R16" s="25">
        <f t="shared" si="32"/>
        <v>143</v>
      </c>
      <c r="S16" s="25">
        <f t="shared" si="44"/>
        <v>157</v>
      </c>
      <c r="T16" s="25">
        <f t="shared" si="44"/>
        <v>144</v>
      </c>
      <c r="U16" s="25">
        <f t="shared" si="44"/>
        <v>130</v>
      </c>
      <c r="V16" s="25">
        <f t="shared" si="44"/>
        <v>156</v>
      </c>
      <c r="W16" s="26">
        <f t="shared" si="45"/>
        <v>889</v>
      </c>
      <c r="X16" s="25">
        <f t="shared" si="34"/>
        <v>163</v>
      </c>
      <c r="Y16" s="25">
        <f t="shared" si="46"/>
        <v>185</v>
      </c>
      <c r="Z16" s="25">
        <f t="shared" si="46"/>
        <v>173</v>
      </c>
      <c r="AA16" s="25">
        <f t="shared" si="46"/>
        <v>190</v>
      </c>
      <c r="AB16" s="25">
        <f t="shared" si="46"/>
        <v>178</v>
      </c>
      <c r="AC16" s="31" t="s">
        <v>37</v>
      </c>
      <c r="AD16" s="26">
        <f t="shared" si="47"/>
        <v>899</v>
      </c>
      <c r="AE16" s="25">
        <f t="shared" ref="AE16:AM16" si="62">SUM(AE31+AE46)</f>
        <v>193</v>
      </c>
      <c r="AF16" s="25">
        <f t="shared" si="62"/>
        <v>179</v>
      </c>
      <c r="AG16" s="25">
        <f t="shared" si="62"/>
        <v>158</v>
      </c>
      <c r="AH16" s="25">
        <f t="shared" si="62"/>
        <v>207</v>
      </c>
      <c r="AI16" s="25">
        <f t="shared" si="62"/>
        <v>162</v>
      </c>
      <c r="AJ16" s="26">
        <f t="shared" si="62"/>
        <v>731</v>
      </c>
      <c r="AK16" s="26">
        <f t="shared" si="62"/>
        <v>501</v>
      </c>
      <c r="AL16" s="26">
        <f t="shared" si="62"/>
        <v>410</v>
      </c>
      <c r="AM16" s="26">
        <f t="shared" si="62"/>
        <v>437</v>
      </c>
      <c r="AN16" s="31" t="s">
        <v>37</v>
      </c>
      <c r="AO16" s="26">
        <f t="shared" ref="AO16:AV16" si="63">SUM(AO31+AO46)</f>
        <v>300</v>
      </c>
      <c r="AP16" s="26">
        <f t="shared" si="63"/>
        <v>275</v>
      </c>
      <c r="AQ16" s="26">
        <f t="shared" si="63"/>
        <v>220</v>
      </c>
      <c r="AR16" s="26">
        <f t="shared" si="63"/>
        <v>196</v>
      </c>
      <c r="AS16" s="26">
        <f t="shared" si="63"/>
        <v>212</v>
      </c>
      <c r="AT16" s="26">
        <f t="shared" si="63"/>
        <v>150</v>
      </c>
      <c r="AU16" s="26">
        <f t="shared" si="63"/>
        <v>145</v>
      </c>
      <c r="AV16" s="26">
        <f t="shared" si="63"/>
        <v>158</v>
      </c>
      <c r="AW16" s="15"/>
    </row>
    <row r="17" spans="2:49" ht="21.95" customHeight="1">
      <c r="B17" s="31" t="s">
        <v>38</v>
      </c>
      <c r="C17" s="24">
        <f t="shared" si="38"/>
        <v>26413</v>
      </c>
      <c r="D17" s="26">
        <f t="shared" si="39"/>
        <v>2635</v>
      </c>
      <c r="E17" s="25">
        <f t="shared" si="28"/>
        <v>522</v>
      </c>
      <c r="F17" s="25">
        <f t="shared" si="40"/>
        <v>551</v>
      </c>
      <c r="G17" s="25">
        <f t="shared" si="40"/>
        <v>564</v>
      </c>
      <c r="H17" s="25">
        <f t="shared" si="40"/>
        <v>511</v>
      </c>
      <c r="I17" s="25">
        <f t="shared" si="40"/>
        <v>487</v>
      </c>
      <c r="J17" s="26">
        <f t="shared" si="41"/>
        <v>2542</v>
      </c>
      <c r="K17" s="25">
        <f t="shared" si="30"/>
        <v>502</v>
      </c>
      <c r="L17" s="25">
        <f t="shared" si="42"/>
        <v>486</v>
      </c>
      <c r="M17" s="25">
        <f t="shared" si="42"/>
        <v>527</v>
      </c>
      <c r="N17" s="25">
        <f t="shared" si="42"/>
        <v>500</v>
      </c>
      <c r="O17" s="25">
        <f t="shared" si="42"/>
        <v>527</v>
      </c>
      <c r="P17" s="31" t="s">
        <v>38</v>
      </c>
      <c r="Q17" s="26">
        <f t="shared" si="43"/>
        <v>2872</v>
      </c>
      <c r="R17" s="25">
        <f t="shared" si="32"/>
        <v>553</v>
      </c>
      <c r="S17" s="25">
        <f t="shared" si="44"/>
        <v>580</v>
      </c>
      <c r="T17" s="25">
        <f t="shared" si="44"/>
        <v>559</v>
      </c>
      <c r="U17" s="25">
        <f t="shared" si="44"/>
        <v>551</v>
      </c>
      <c r="V17" s="25">
        <f t="shared" si="44"/>
        <v>629</v>
      </c>
      <c r="W17" s="26">
        <f t="shared" si="45"/>
        <v>3197</v>
      </c>
      <c r="X17" s="25">
        <f t="shared" si="34"/>
        <v>614</v>
      </c>
      <c r="Y17" s="25">
        <f t="shared" si="46"/>
        <v>640</v>
      </c>
      <c r="Z17" s="25">
        <f t="shared" si="46"/>
        <v>619</v>
      </c>
      <c r="AA17" s="25">
        <f t="shared" si="46"/>
        <v>636</v>
      </c>
      <c r="AB17" s="25">
        <f t="shared" si="46"/>
        <v>688</v>
      </c>
      <c r="AC17" s="31" t="s">
        <v>38</v>
      </c>
      <c r="AD17" s="26">
        <f t="shared" si="47"/>
        <v>3229</v>
      </c>
      <c r="AE17" s="25">
        <f t="shared" ref="AE17:AM17" si="64">SUM(AE32+AE47)</f>
        <v>659</v>
      </c>
      <c r="AF17" s="25">
        <f t="shared" si="64"/>
        <v>689</v>
      </c>
      <c r="AG17" s="25">
        <f t="shared" si="64"/>
        <v>608</v>
      </c>
      <c r="AH17" s="25">
        <f t="shared" si="64"/>
        <v>646</v>
      </c>
      <c r="AI17" s="25">
        <f t="shared" si="64"/>
        <v>627</v>
      </c>
      <c r="AJ17" s="26">
        <f t="shared" si="64"/>
        <v>2425</v>
      </c>
      <c r="AK17" s="26">
        <f t="shared" si="64"/>
        <v>1753</v>
      </c>
      <c r="AL17" s="26">
        <f t="shared" si="64"/>
        <v>1413</v>
      </c>
      <c r="AM17" s="26">
        <f t="shared" si="64"/>
        <v>1279</v>
      </c>
      <c r="AN17" s="31" t="s">
        <v>38</v>
      </c>
      <c r="AO17" s="26">
        <f t="shared" ref="AO17:AV17" si="65">SUM(AO32+AO47)</f>
        <v>1021</v>
      </c>
      <c r="AP17" s="26">
        <f t="shared" si="65"/>
        <v>872</v>
      </c>
      <c r="AQ17" s="26">
        <f t="shared" si="65"/>
        <v>766</v>
      </c>
      <c r="AR17" s="26">
        <f t="shared" si="65"/>
        <v>654</v>
      </c>
      <c r="AS17" s="26">
        <f t="shared" si="65"/>
        <v>593</v>
      </c>
      <c r="AT17" s="26">
        <f t="shared" si="65"/>
        <v>456</v>
      </c>
      <c r="AU17" s="26">
        <f t="shared" si="65"/>
        <v>350</v>
      </c>
      <c r="AV17" s="26">
        <f t="shared" si="65"/>
        <v>356</v>
      </c>
      <c r="AW17" s="15"/>
    </row>
    <row r="18" spans="2:49" ht="21.95" customHeight="1">
      <c r="B18" s="31" t="s">
        <v>39</v>
      </c>
      <c r="C18" s="24">
        <f t="shared" si="38"/>
        <v>4221</v>
      </c>
      <c r="D18" s="26">
        <f t="shared" si="39"/>
        <v>385</v>
      </c>
      <c r="E18" s="25">
        <f t="shared" si="28"/>
        <v>94</v>
      </c>
      <c r="F18" s="25">
        <f t="shared" si="40"/>
        <v>78</v>
      </c>
      <c r="G18" s="25">
        <f t="shared" si="40"/>
        <v>70</v>
      </c>
      <c r="H18" s="25">
        <f t="shared" si="40"/>
        <v>83</v>
      </c>
      <c r="I18" s="25">
        <f t="shared" si="40"/>
        <v>60</v>
      </c>
      <c r="J18" s="26">
        <f t="shared" si="41"/>
        <v>362</v>
      </c>
      <c r="K18" s="25">
        <f t="shared" si="30"/>
        <v>74</v>
      </c>
      <c r="L18" s="25">
        <f t="shared" si="42"/>
        <v>70</v>
      </c>
      <c r="M18" s="25">
        <f t="shared" si="42"/>
        <v>82</v>
      </c>
      <c r="N18" s="25">
        <f t="shared" si="42"/>
        <v>65</v>
      </c>
      <c r="O18" s="25">
        <f t="shared" si="42"/>
        <v>71</v>
      </c>
      <c r="P18" s="31" t="s">
        <v>39</v>
      </c>
      <c r="Q18" s="26">
        <f t="shared" si="43"/>
        <v>391</v>
      </c>
      <c r="R18" s="25">
        <f t="shared" si="32"/>
        <v>74</v>
      </c>
      <c r="S18" s="25">
        <f t="shared" si="44"/>
        <v>77</v>
      </c>
      <c r="T18" s="25">
        <f t="shared" si="44"/>
        <v>74</v>
      </c>
      <c r="U18" s="25">
        <f t="shared" si="44"/>
        <v>81</v>
      </c>
      <c r="V18" s="25">
        <f t="shared" si="44"/>
        <v>85</v>
      </c>
      <c r="W18" s="26">
        <f t="shared" si="45"/>
        <v>509</v>
      </c>
      <c r="X18" s="25">
        <f t="shared" si="34"/>
        <v>93</v>
      </c>
      <c r="Y18" s="25">
        <f t="shared" si="46"/>
        <v>92</v>
      </c>
      <c r="Z18" s="25">
        <f t="shared" si="46"/>
        <v>109</v>
      </c>
      <c r="AA18" s="25">
        <f t="shared" si="46"/>
        <v>106</v>
      </c>
      <c r="AB18" s="25">
        <f t="shared" si="46"/>
        <v>109</v>
      </c>
      <c r="AC18" s="31" t="s">
        <v>39</v>
      </c>
      <c r="AD18" s="26">
        <f t="shared" si="47"/>
        <v>517</v>
      </c>
      <c r="AE18" s="25">
        <f t="shared" ref="AE18:AM18" si="66">SUM(AE33+AE48)</f>
        <v>111</v>
      </c>
      <c r="AF18" s="25">
        <f t="shared" si="66"/>
        <v>114</v>
      </c>
      <c r="AG18" s="25">
        <f t="shared" si="66"/>
        <v>110</v>
      </c>
      <c r="AH18" s="25">
        <f t="shared" si="66"/>
        <v>108</v>
      </c>
      <c r="AI18" s="25">
        <f t="shared" si="66"/>
        <v>74</v>
      </c>
      <c r="AJ18" s="26">
        <f t="shared" si="66"/>
        <v>389</v>
      </c>
      <c r="AK18" s="26">
        <f t="shared" si="66"/>
        <v>260</v>
      </c>
      <c r="AL18" s="26">
        <f t="shared" si="66"/>
        <v>231</v>
      </c>
      <c r="AM18" s="26">
        <f t="shared" si="66"/>
        <v>217</v>
      </c>
      <c r="AN18" s="31" t="s">
        <v>39</v>
      </c>
      <c r="AO18" s="26">
        <f t="shared" ref="AO18:AV18" si="67">SUM(AO33+AO48)</f>
        <v>182</v>
      </c>
      <c r="AP18" s="26">
        <f t="shared" si="67"/>
        <v>159</v>
      </c>
      <c r="AQ18" s="26">
        <f t="shared" si="67"/>
        <v>121</v>
      </c>
      <c r="AR18" s="26">
        <f t="shared" si="67"/>
        <v>126</v>
      </c>
      <c r="AS18" s="26">
        <f t="shared" si="67"/>
        <v>110</v>
      </c>
      <c r="AT18" s="26">
        <f t="shared" si="67"/>
        <v>93</v>
      </c>
      <c r="AU18" s="26">
        <f t="shared" si="67"/>
        <v>72</v>
      </c>
      <c r="AV18" s="26">
        <f t="shared" si="67"/>
        <v>97</v>
      </c>
      <c r="AW18" s="15"/>
    </row>
    <row r="19" spans="2:49" ht="21.95" customHeight="1">
      <c r="B19" s="31" t="s">
        <v>40</v>
      </c>
      <c r="C19" s="24">
        <f t="shared" si="38"/>
        <v>7044</v>
      </c>
      <c r="D19" s="26">
        <f t="shared" si="39"/>
        <v>613</v>
      </c>
      <c r="E19" s="25">
        <f t="shared" si="28"/>
        <v>118</v>
      </c>
      <c r="F19" s="25">
        <f t="shared" si="40"/>
        <v>137</v>
      </c>
      <c r="G19" s="25">
        <f t="shared" si="40"/>
        <v>111</v>
      </c>
      <c r="H19" s="25">
        <f t="shared" si="40"/>
        <v>113</v>
      </c>
      <c r="I19" s="25">
        <f t="shared" si="40"/>
        <v>134</v>
      </c>
      <c r="J19" s="26">
        <f t="shared" si="41"/>
        <v>663</v>
      </c>
      <c r="K19" s="25">
        <f t="shared" si="30"/>
        <v>122</v>
      </c>
      <c r="L19" s="25">
        <f t="shared" si="42"/>
        <v>123</v>
      </c>
      <c r="M19" s="25">
        <f t="shared" si="42"/>
        <v>134</v>
      </c>
      <c r="N19" s="25">
        <f t="shared" si="42"/>
        <v>130</v>
      </c>
      <c r="O19" s="25">
        <f t="shared" si="42"/>
        <v>154</v>
      </c>
      <c r="P19" s="31" t="s">
        <v>40</v>
      </c>
      <c r="Q19" s="26">
        <f t="shared" si="43"/>
        <v>703</v>
      </c>
      <c r="R19" s="25">
        <f t="shared" si="32"/>
        <v>161</v>
      </c>
      <c r="S19" s="25">
        <f t="shared" si="44"/>
        <v>127</v>
      </c>
      <c r="T19" s="25">
        <f t="shared" si="44"/>
        <v>123</v>
      </c>
      <c r="U19" s="25">
        <f t="shared" si="44"/>
        <v>151</v>
      </c>
      <c r="V19" s="25">
        <f t="shared" si="44"/>
        <v>141</v>
      </c>
      <c r="W19" s="26">
        <f t="shared" si="45"/>
        <v>882</v>
      </c>
      <c r="X19" s="25">
        <f t="shared" si="34"/>
        <v>160</v>
      </c>
      <c r="Y19" s="25">
        <f t="shared" si="46"/>
        <v>164</v>
      </c>
      <c r="Z19" s="25">
        <f t="shared" si="46"/>
        <v>179</v>
      </c>
      <c r="AA19" s="25">
        <f t="shared" si="46"/>
        <v>194</v>
      </c>
      <c r="AB19" s="25">
        <f t="shared" si="46"/>
        <v>185</v>
      </c>
      <c r="AC19" s="31" t="s">
        <v>40</v>
      </c>
      <c r="AD19" s="26">
        <f t="shared" si="47"/>
        <v>820</v>
      </c>
      <c r="AE19" s="25">
        <f t="shared" ref="AE19" si="68">SUM(AE34+AE49)</f>
        <v>180</v>
      </c>
      <c r="AF19" s="25">
        <f t="shared" ref="AF19:AM19" si="69">SUM(AF34+AF49)</f>
        <v>159</v>
      </c>
      <c r="AG19" s="25">
        <f t="shared" si="69"/>
        <v>161</v>
      </c>
      <c r="AH19" s="25">
        <f t="shared" si="69"/>
        <v>163</v>
      </c>
      <c r="AI19" s="25">
        <f t="shared" si="69"/>
        <v>157</v>
      </c>
      <c r="AJ19" s="26">
        <f t="shared" si="69"/>
        <v>684</v>
      </c>
      <c r="AK19" s="26">
        <f t="shared" si="69"/>
        <v>467</v>
      </c>
      <c r="AL19" s="26">
        <f t="shared" si="69"/>
        <v>342</v>
      </c>
      <c r="AM19" s="26">
        <f t="shared" si="69"/>
        <v>323</v>
      </c>
      <c r="AN19" s="31" t="s">
        <v>40</v>
      </c>
      <c r="AO19" s="26">
        <f t="shared" ref="AO19:AV19" si="70">SUM(AO34+AO49)</f>
        <v>290</v>
      </c>
      <c r="AP19" s="26">
        <f t="shared" si="70"/>
        <v>266</v>
      </c>
      <c r="AQ19" s="26">
        <f t="shared" si="70"/>
        <v>198</v>
      </c>
      <c r="AR19" s="26">
        <f t="shared" si="70"/>
        <v>197</v>
      </c>
      <c r="AS19" s="26">
        <f t="shared" si="70"/>
        <v>172</v>
      </c>
      <c r="AT19" s="26">
        <f t="shared" si="70"/>
        <v>155</v>
      </c>
      <c r="AU19" s="26">
        <f t="shared" si="70"/>
        <v>125</v>
      </c>
      <c r="AV19" s="26">
        <f t="shared" si="70"/>
        <v>144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86887</v>
      </c>
      <c r="D21" s="26">
        <f>SUM(D22+D23+D24+D25+D26+D27+D28+D29+D30+D31+D32+D33+D34)</f>
        <v>8334</v>
      </c>
      <c r="E21" s="26">
        <f t="shared" ref="E21:O21" si="71">SUM(E22+E23+E24+E25+E26+E27+E28+E29+E30+E31+E32+E33+E34)</f>
        <v>1687</v>
      </c>
      <c r="F21" s="26">
        <f t="shared" si="71"/>
        <v>1674</v>
      </c>
      <c r="G21" s="26">
        <f t="shared" si="71"/>
        <v>1665</v>
      </c>
      <c r="H21" s="26">
        <f t="shared" si="71"/>
        <v>1657</v>
      </c>
      <c r="I21" s="26">
        <f t="shared" si="71"/>
        <v>1651</v>
      </c>
      <c r="J21" s="26">
        <f t="shared" si="71"/>
        <v>8380</v>
      </c>
      <c r="K21" s="26">
        <f t="shared" si="71"/>
        <v>1654</v>
      </c>
      <c r="L21" s="26">
        <f t="shared" si="71"/>
        <v>1660</v>
      </c>
      <c r="M21" s="26">
        <f t="shared" si="71"/>
        <v>1671</v>
      </c>
      <c r="N21" s="26">
        <f t="shared" si="71"/>
        <v>1686</v>
      </c>
      <c r="O21" s="26">
        <f t="shared" si="71"/>
        <v>1709</v>
      </c>
      <c r="P21" s="26" t="s">
        <v>17</v>
      </c>
      <c r="Q21" s="26">
        <f>SUM(Q22+Q23+Q24+Q25+Q26+Q27+Q28+Q29+Q30+Q31+Q32+Q33+Q34)</f>
        <v>9466</v>
      </c>
      <c r="R21" s="26">
        <f t="shared" ref="R21" si="72">SUM(R22+R23+R24+R25+R26+R27+R28+R29+R30+R31+R32+R33+R34)</f>
        <v>1831</v>
      </c>
      <c r="S21" s="26">
        <f t="shared" ref="S21" si="73">SUM(S22+S23+S24+S25+S26+S27+S28+S29+S30+S31+S32+S33+S34)</f>
        <v>1848</v>
      </c>
      <c r="T21" s="26">
        <f t="shared" ref="T21" si="74">SUM(T22+T23+T24+T25+T26+T27+T28+T29+T30+T31+T32+T33+T34)</f>
        <v>1897</v>
      </c>
      <c r="U21" s="26">
        <f t="shared" ref="U21" si="75">SUM(U22+U23+U24+U25+U26+U27+U28+U29+U30+U31+U32+U33+U34)</f>
        <v>1904</v>
      </c>
      <c r="V21" s="26">
        <f t="shared" ref="V21" si="76">SUM(V22+V23+V24+V25+V26+V27+V28+V29+V30+V31+V32+V33+V34)</f>
        <v>1986</v>
      </c>
      <c r="W21" s="26">
        <f t="shared" ref="W21" si="77">SUM(W22+W23+W24+W25+W26+W27+W28+W29+W30+W31+W32+W33+W34)</f>
        <v>10995</v>
      </c>
      <c r="X21" s="26">
        <f t="shared" ref="X21" si="78">SUM(X22+X23+X24+X25+X26+X27+X28+X29+X30+X31+X32+X33+X34)</f>
        <v>2065</v>
      </c>
      <c r="Y21" s="26">
        <f t="shared" ref="Y21" si="79">SUM(Y22+Y23+Y24+Y25+Y26+Y27+Y28+Y29+Y30+Y31+Y32+Y33+Y34)</f>
        <v>2150</v>
      </c>
      <c r="Z21" s="26">
        <f t="shared" ref="Z21" si="80">SUM(Z22+Z23+Z24+Z25+Z26+Z27+Z28+Z29+Z30+Z31+Z32+Z33+Z34)</f>
        <v>2212</v>
      </c>
      <c r="AA21" s="26">
        <f t="shared" ref="AA21" si="81">SUM(AA22+AA23+AA24+AA25+AA26+AA27+AA28+AA29+AA30+AA31+AA32+AA33+AA34)</f>
        <v>2269</v>
      </c>
      <c r="AB21" s="26">
        <f t="shared" ref="AB21:AD21" si="82">SUM(AB22+AB23+AB24+AB25+AB26+AB27+AB28+AB29+AB30+AB31+AB32+AB33+AB34)</f>
        <v>2299</v>
      </c>
      <c r="AC21" s="26" t="s">
        <v>17</v>
      </c>
      <c r="AD21" s="26">
        <f t="shared" si="82"/>
        <v>10889</v>
      </c>
      <c r="AE21" s="26">
        <f t="shared" ref="AE21" si="83">SUM(AE22+AE23+AE24+AE25+AE26+AE27+AE28+AE29+AE30+AE31+AE32+AE33+AE34)</f>
        <v>2297</v>
      </c>
      <c r="AF21" s="26">
        <f t="shared" ref="AF21" si="84">SUM(AF22+AF23+AF24+AF25+AF26+AF27+AF28+AF29+AF30+AF31+AF32+AF33+AF34)</f>
        <v>2262</v>
      </c>
      <c r="AG21" s="26">
        <f t="shared" ref="AG21" si="85">SUM(AG22+AG23+AG24+AG25+AG26+AG27+AG28+AG29+AG30+AG31+AG32+AG33+AG34)</f>
        <v>2212</v>
      </c>
      <c r="AH21" s="26">
        <f t="shared" ref="AH21" si="86">SUM(AH22+AH23+AH24+AH25+AH26+AH27+AH28+AH29+AH30+AH31+AH32+AH33+AH34)</f>
        <v>2119</v>
      </c>
      <c r="AI21" s="26">
        <f t="shared" ref="AI21" si="87">SUM(AI22+AI23+AI24+AI25+AI26+AI27+AI28+AI29+AI30+AI31+AI32+AI33+AI34)</f>
        <v>1999</v>
      </c>
      <c r="AJ21" s="26">
        <f t="shared" ref="AJ21" si="88">SUM(AJ22+AJ23+AJ24+AJ25+AJ26+AJ27+AJ28+AJ29+AJ30+AJ31+AJ32+AJ33+AJ34)</f>
        <v>7998</v>
      </c>
      <c r="AK21" s="26">
        <f t="shared" ref="AK21" si="89">SUM(AK22+AK23+AK24+AK25+AK26+AK27+AK28+AK29+AK30+AK31+AK32+AK33+AK34)</f>
        <v>5363</v>
      </c>
      <c r="AL21" s="26">
        <f t="shared" ref="AL21" si="90">SUM(AL22+AL23+AL24+AL25+AL26+AL27+AL28+AL29+AL30+AL31+AL32+AL33+AL34)</f>
        <v>4302</v>
      </c>
      <c r="AM21" s="26">
        <f t="shared" ref="AM21:AO21" si="91">SUM(AM22+AM23+AM24+AM25+AM26+AM27+AM28+AM29+AM30+AM31+AM32+AM33+AM34)</f>
        <v>3937</v>
      </c>
      <c r="AN21" s="26" t="s">
        <v>17</v>
      </c>
      <c r="AO21" s="26">
        <f t="shared" si="91"/>
        <v>3419</v>
      </c>
      <c r="AP21" s="26">
        <f t="shared" ref="AP21" si="92">SUM(AP22+AP23+AP24+AP25+AP26+AP27+AP28+AP29+AP30+AP31+AP32+AP33+AP34)</f>
        <v>2847</v>
      </c>
      <c r="AQ21" s="26">
        <f t="shared" ref="AQ21" si="93">SUM(AQ22+AQ23+AQ24+AQ25+AQ26+AQ27+AQ28+AQ29+AQ30+AQ31+AQ32+AQ33+AQ34)</f>
        <v>2512</v>
      </c>
      <c r="AR21" s="26">
        <f t="shared" ref="AR21" si="94">SUM(AR22+AR23+AR24+AR25+AR26+AR27+AR28+AR29+AR30+AR31+AR32+AR33+AR34)</f>
        <v>2169</v>
      </c>
      <c r="AS21" s="26">
        <f t="shared" ref="AS21" si="95">SUM(AS22+AS23+AS24+AS25+AS26+AS27+AS28+AS29+AS30+AS31+AS32+AS33+AS34)</f>
        <v>1899</v>
      </c>
      <c r="AT21" s="26">
        <f t="shared" ref="AT21" si="96">SUM(AT22+AT23+AT24+AT25+AT26+AT27+AT28+AT29+AT30+AT31+AT32+AT33+AT34)</f>
        <v>1642</v>
      </c>
      <c r="AU21" s="26">
        <f t="shared" ref="AU21" si="97">SUM(AU22+AU23+AU24+AU25+AU26+AU27+AU28+AU29+AU30+AU31+AU32+AU33+AU34)</f>
        <v>1244</v>
      </c>
      <c r="AV21" s="26">
        <f t="shared" ref="AV21" si="98">SUM(AV22+AV23+AV24+AV25+AV26+AV27+AV28+AV29+AV30+AV31+AV32+AV33+AV34)</f>
        <v>1491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28927</v>
      </c>
      <c r="D22" s="26">
        <f>SUM(I22+H22+G22+F22+E22)</f>
        <v>2551</v>
      </c>
      <c r="E22" s="25">
        <v>524</v>
      </c>
      <c r="F22" s="25">
        <v>490</v>
      </c>
      <c r="G22" s="25">
        <v>488</v>
      </c>
      <c r="H22" s="25">
        <v>528</v>
      </c>
      <c r="I22" s="25">
        <v>521</v>
      </c>
      <c r="J22" s="25">
        <f>SUM(O22+N22+M22+L22+K22)</f>
        <v>2502</v>
      </c>
      <c r="K22" s="25">
        <v>478</v>
      </c>
      <c r="L22" s="25">
        <v>500</v>
      </c>
      <c r="M22" s="25">
        <v>480</v>
      </c>
      <c r="N22" s="25">
        <v>519</v>
      </c>
      <c r="O22" s="25">
        <v>525</v>
      </c>
      <c r="P22" s="31" t="s">
        <v>28</v>
      </c>
      <c r="Q22" s="26">
        <f>SUM(V22+U22+T22+S22+R22)</f>
        <v>2870</v>
      </c>
      <c r="R22" s="25">
        <v>531</v>
      </c>
      <c r="S22" s="25">
        <v>573</v>
      </c>
      <c r="T22" s="25">
        <v>599</v>
      </c>
      <c r="U22" s="25">
        <v>572</v>
      </c>
      <c r="V22" s="25">
        <v>595</v>
      </c>
      <c r="W22" s="26">
        <f>SUM(AB22+AA22+Z22+Y22+X22)</f>
        <v>3511</v>
      </c>
      <c r="X22" s="25">
        <v>644</v>
      </c>
      <c r="Y22" s="25">
        <v>685</v>
      </c>
      <c r="Z22" s="25">
        <v>682</v>
      </c>
      <c r="AA22" s="25">
        <v>741</v>
      </c>
      <c r="AB22" s="25">
        <v>759</v>
      </c>
      <c r="AC22" s="31" t="s">
        <v>28</v>
      </c>
      <c r="AD22" s="26">
        <f>SUM(AI22+AH22+AG22+AF22+AE22)</f>
        <v>3884</v>
      </c>
      <c r="AE22" s="25">
        <v>767</v>
      </c>
      <c r="AF22" s="25">
        <v>797</v>
      </c>
      <c r="AG22" s="25">
        <v>860</v>
      </c>
      <c r="AH22" s="25">
        <v>757</v>
      </c>
      <c r="AI22" s="25">
        <v>703</v>
      </c>
      <c r="AJ22" s="26">
        <v>3015</v>
      </c>
      <c r="AK22" s="26">
        <v>1958</v>
      </c>
      <c r="AL22" s="26">
        <v>1597</v>
      </c>
      <c r="AM22" s="26">
        <v>1362</v>
      </c>
      <c r="AN22" s="31" t="s">
        <v>28</v>
      </c>
      <c r="AO22" s="26">
        <v>1223</v>
      </c>
      <c r="AP22" s="26">
        <v>983</v>
      </c>
      <c r="AQ22" s="26">
        <v>885</v>
      </c>
      <c r="AR22" s="26">
        <v>715</v>
      </c>
      <c r="AS22" s="26">
        <v>553</v>
      </c>
      <c r="AT22" s="26">
        <v>489</v>
      </c>
      <c r="AU22" s="26">
        <v>367</v>
      </c>
      <c r="AV22" s="26">
        <v>462</v>
      </c>
      <c r="AW22" s="15"/>
    </row>
    <row r="23" spans="2:49" ht="21.95" customHeight="1">
      <c r="B23" s="31" t="s">
        <v>29</v>
      </c>
      <c r="C23" s="24">
        <f t="shared" ref="C23:C34" si="99">SUM(D23+J23+Q23+W23+AD23+AJ23+AK23+AL23+AM23+AO23+AP23+AQ23+AR23+AS23+AT23+AU23+AV23)</f>
        <v>9968</v>
      </c>
      <c r="D23" s="26">
        <f t="shared" ref="D23:D34" si="100">SUM(I23+H23+G23+F23+E23)</f>
        <v>888</v>
      </c>
      <c r="E23" s="25">
        <v>168</v>
      </c>
      <c r="F23" s="25">
        <v>177</v>
      </c>
      <c r="G23" s="25">
        <v>174</v>
      </c>
      <c r="H23" s="25">
        <v>188</v>
      </c>
      <c r="I23" s="25">
        <v>181</v>
      </c>
      <c r="J23" s="25">
        <f t="shared" ref="J23:J34" si="101">SUM(O23+N23+M23+L23+K23)</f>
        <v>1056</v>
      </c>
      <c r="K23" s="25">
        <v>217</v>
      </c>
      <c r="L23" s="25">
        <v>204</v>
      </c>
      <c r="M23" s="25">
        <v>231</v>
      </c>
      <c r="N23" s="25">
        <v>204</v>
      </c>
      <c r="O23" s="25">
        <v>200</v>
      </c>
      <c r="P23" s="31" t="s">
        <v>29</v>
      </c>
      <c r="Q23" s="26">
        <f t="shared" ref="Q23:Q34" si="102">SUM(V23+U23+T23+S23+R23)</f>
        <v>1172</v>
      </c>
      <c r="R23" s="25">
        <v>226</v>
      </c>
      <c r="S23" s="25">
        <v>225</v>
      </c>
      <c r="T23" s="25">
        <v>260</v>
      </c>
      <c r="U23" s="25">
        <v>226</v>
      </c>
      <c r="V23" s="25">
        <v>235</v>
      </c>
      <c r="W23" s="26">
        <f t="shared" ref="W23:W34" si="103">SUM(AB23+AA23+Z23+Y23+X23)</f>
        <v>1286</v>
      </c>
      <c r="X23" s="25">
        <v>256</v>
      </c>
      <c r="Y23" s="25">
        <v>236</v>
      </c>
      <c r="Z23" s="25">
        <v>272</v>
      </c>
      <c r="AA23" s="25">
        <v>248</v>
      </c>
      <c r="AB23" s="25">
        <v>274</v>
      </c>
      <c r="AC23" s="31" t="s">
        <v>29</v>
      </c>
      <c r="AD23" s="26">
        <f t="shared" ref="AD23:AD34" si="104">SUM(AI23+AH23+AG23+AF23+AE23)</f>
        <v>1238</v>
      </c>
      <c r="AE23" s="25">
        <v>273</v>
      </c>
      <c r="AF23" s="25">
        <v>246</v>
      </c>
      <c r="AG23" s="25">
        <v>247</v>
      </c>
      <c r="AH23" s="25">
        <v>247</v>
      </c>
      <c r="AI23" s="25">
        <v>225</v>
      </c>
      <c r="AJ23" s="26">
        <v>877</v>
      </c>
      <c r="AK23" s="26">
        <v>587</v>
      </c>
      <c r="AL23" s="26">
        <v>462</v>
      </c>
      <c r="AM23" s="26">
        <v>444</v>
      </c>
      <c r="AN23" s="31" t="s">
        <v>29</v>
      </c>
      <c r="AO23" s="26">
        <v>404</v>
      </c>
      <c r="AP23" s="26">
        <v>317</v>
      </c>
      <c r="AQ23" s="26">
        <v>276</v>
      </c>
      <c r="AR23" s="26">
        <v>241</v>
      </c>
      <c r="AS23" s="26">
        <v>216</v>
      </c>
      <c r="AT23" s="26">
        <v>185</v>
      </c>
      <c r="AU23" s="26">
        <v>126</v>
      </c>
      <c r="AV23" s="26">
        <v>193</v>
      </c>
      <c r="AW23" s="15"/>
    </row>
    <row r="24" spans="2:49" ht="21.95" customHeight="1">
      <c r="B24" s="31" t="s">
        <v>30</v>
      </c>
      <c r="C24" s="24">
        <f t="shared" si="99"/>
        <v>2963</v>
      </c>
      <c r="D24" s="26">
        <f t="shared" si="100"/>
        <v>301</v>
      </c>
      <c r="E24" s="25">
        <v>61</v>
      </c>
      <c r="F24" s="25">
        <v>64</v>
      </c>
      <c r="G24" s="25">
        <v>61</v>
      </c>
      <c r="H24" s="25">
        <v>57</v>
      </c>
      <c r="I24" s="25">
        <v>58</v>
      </c>
      <c r="J24" s="25">
        <f t="shared" si="101"/>
        <v>287</v>
      </c>
      <c r="K24" s="25">
        <v>50</v>
      </c>
      <c r="L24" s="25">
        <v>66</v>
      </c>
      <c r="M24" s="25">
        <v>60</v>
      </c>
      <c r="N24" s="25">
        <v>55</v>
      </c>
      <c r="O24" s="25">
        <v>56</v>
      </c>
      <c r="P24" s="31" t="s">
        <v>30</v>
      </c>
      <c r="Q24" s="26">
        <f t="shared" si="102"/>
        <v>329</v>
      </c>
      <c r="R24" s="25">
        <v>62</v>
      </c>
      <c r="S24" s="25">
        <v>59</v>
      </c>
      <c r="T24" s="25">
        <v>64</v>
      </c>
      <c r="U24" s="25">
        <v>67</v>
      </c>
      <c r="V24" s="25">
        <v>77</v>
      </c>
      <c r="W24" s="26">
        <f t="shared" si="103"/>
        <v>349</v>
      </c>
      <c r="X24" s="25">
        <v>68</v>
      </c>
      <c r="Y24" s="25">
        <v>51</v>
      </c>
      <c r="Z24" s="25">
        <v>78</v>
      </c>
      <c r="AA24" s="25">
        <v>78</v>
      </c>
      <c r="AB24" s="25">
        <v>74</v>
      </c>
      <c r="AC24" s="31" t="s">
        <v>30</v>
      </c>
      <c r="AD24" s="26">
        <f t="shared" si="104"/>
        <v>361</v>
      </c>
      <c r="AE24" s="25">
        <v>90</v>
      </c>
      <c r="AF24" s="25">
        <v>74</v>
      </c>
      <c r="AG24" s="25">
        <v>64</v>
      </c>
      <c r="AH24" s="25">
        <v>71</v>
      </c>
      <c r="AI24" s="25">
        <v>62</v>
      </c>
      <c r="AJ24" s="26">
        <v>311</v>
      </c>
      <c r="AK24" s="26">
        <v>190</v>
      </c>
      <c r="AL24" s="26">
        <v>123</v>
      </c>
      <c r="AM24" s="26">
        <v>120</v>
      </c>
      <c r="AN24" s="31" t="s">
        <v>30</v>
      </c>
      <c r="AO24" s="26">
        <v>121</v>
      </c>
      <c r="AP24" s="26">
        <v>74</v>
      </c>
      <c r="AQ24" s="26">
        <v>84</v>
      </c>
      <c r="AR24" s="26">
        <v>84</v>
      </c>
      <c r="AS24" s="26">
        <v>63</v>
      </c>
      <c r="AT24" s="26">
        <v>58</v>
      </c>
      <c r="AU24" s="26">
        <v>55</v>
      </c>
      <c r="AV24" s="26">
        <v>53</v>
      </c>
      <c r="AW24" s="15"/>
    </row>
    <row r="25" spans="2:49" ht="21.95" customHeight="1">
      <c r="B25" s="31" t="s">
        <v>31</v>
      </c>
      <c r="C25" s="24">
        <f t="shared" si="99"/>
        <v>2870</v>
      </c>
      <c r="D25" s="26">
        <f t="shared" si="100"/>
        <v>281</v>
      </c>
      <c r="E25" s="25">
        <v>70</v>
      </c>
      <c r="F25" s="25">
        <v>53</v>
      </c>
      <c r="G25" s="25">
        <v>54</v>
      </c>
      <c r="H25" s="25">
        <v>46</v>
      </c>
      <c r="I25" s="25">
        <v>58</v>
      </c>
      <c r="J25" s="25">
        <f t="shared" si="101"/>
        <v>280</v>
      </c>
      <c r="K25" s="25">
        <v>49</v>
      </c>
      <c r="L25" s="25">
        <v>44</v>
      </c>
      <c r="M25" s="25">
        <v>61</v>
      </c>
      <c r="N25" s="25">
        <v>63</v>
      </c>
      <c r="O25" s="25">
        <v>63</v>
      </c>
      <c r="P25" s="31" t="s">
        <v>31</v>
      </c>
      <c r="Q25" s="26">
        <f t="shared" si="102"/>
        <v>330</v>
      </c>
      <c r="R25" s="25">
        <v>65</v>
      </c>
      <c r="S25" s="25">
        <v>74</v>
      </c>
      <c r="T25" s="25">
        <v>63</v>
      </c>
      <c r="U25" s="25">
        <v>66</v>
      </c>
      <c r="V25" s="25">
        <v>62</v>
      </c>
      <c r="W25" s="26">
        <f t="shared" si="103"/>
        <v>389</v>
      </c>
      <c r="X25" s="25">
        <v>66</v>
      </c>
      <c r="Y25" s="25">
        <v>93</v>
      </c>
      <c r="Z25" s="25">
        <v>83</v>
      </c>
      <c r="AA25" s="25">
        <v>74</v>
      </c>
      <c r="AB25" s="25">
        <v>73</v>
      </c>
      <c r="AC25" s="31" t="s">
        <v>31</v>
      </c>
      <c r="AD25" s="26">
        <f t="shared" si="104"/>
        <v>346</v>
      </c>
      <c r="AE25" s="25">
        <v>82</v>
      </c>
      <c r="AF25" s="25">
        <v>76</v>
      </c>
      <c r="AG25" s="25">
        <v>71</v>
      </c>
      <c r="AH25" s="25">
        <v>55</v>
      </c>
      <c r="AI25" s="25">
        <v>62</v>
      </c>
      <c r="AJ25" s="26">
        <v>247</v>
      </c>
      <c r="AK25" s="26">
        <v>180</v>
      </c>
      <c r="AL25" s="26">
        <v>134</v>
      </c>
      <c r="AM25" s="26">
        <v>137</v>
      </c>
      <c r="AN25" s="31" t="s">
        <v>31</v>
      </c>
      <c r="AO25" s="26">
        <v>112</v>
      </c>
      <c r="AP25" s="26">
        <v>84</v>
      </c>
      <c r="AQ25" s="26">
        <v>73</v>
      </c>
      <c r="AR25" s="26">
        <v>54</v>
      </c>
      <c r="AS25" s="26">
        <v>82</v>
      </c>
      <c r="AT25" s="26">
        <v>57</v>
      </c>
      <c r="AU25" s="26">
        <v>39</v>
      </c>
      <c r="AV25" s="26">
        <v>45</v>
      </c>
      <c r="AW25" s="15"/>
    </row>
    <row r="26" spans="2:49" ht="21.95" customHeight="1">
      <c r="B26" s="31" t="s">
        <v>32</v>
      </c>
      <c r="C26" s="24">
        <f t="shared" si="99"/>
        <v>2898</v>
      </c>
      <c r="D26" s="26">
        <f t="shared" si="100"/>
        <v>316</v>
      </c>
      <c r="E26" s="25">
        <v>60</v>
      </c>
      <c r="F26" s="25">
        <v>79</v>
      </c>
      <c r="G26" s="25">
        <v>72</v>
      </c>
      <c r="H26" s="25">
        <v>45</v>
      </c>
      <c r="I26" s="25">
        <v>60</v>
      </c>
      <c r="J26" s="25">
        <f t="shared" si="101"/>
        <v>333</v>
      </c>
      <c r="K26" s="25">
        <v>67</v>
      </c>
      <c r="L26" s="25">
        <v>65</v>
      </c>
      <c r="M26" s="25">
        <v>66</v>
      </c>
      <c r="N26" s="25">
        <v>61</v>
      </c>
      <c r="O26" s="25">
        <v>74</v>
      </c>
      <c r="P26" s="31" t="s">
        <v>32</v>
      </c>
      <c r="Q26" s="26">
        <f t="shared" si="102"/>
        <v>373</v>
      </c>
      <c r="R26" s="25">
        <v>71</v>
      </c>
      <c r="S26" s="25">
        <v>67</v>
      </c>
      <c r="T26" s="25">
        <v>81</v>
      </c>
      <c r="U26" s="25">
        <v>79</v>
      </c>
      <c r="V26" s="25">
        <v>75</v>
      </c>
      <c r="W26" s="26">
        <f t="shared" si="103"/>
        <v>357</v>
      </c>
      <c r="X26" s="25">
        <v>60</v>
      </c>
      <c r="Y26" s="25">
        <v>58</v>
      </c>
      <c r="Z26" s="25">
        <v>77</v>
      </c>
      <c r="AA26" s="25">
        <v>87</v>
      </c>
      <c r="AB26" s="25">
        <v>75</v>
      </c>
      <c r="AC26" s="31" t="s">
        <v>32</v>
      </c>
      <c r="AD26" s="26">
        <f t="shared" si="104"/>
        <v>294</v>
      </c>
      <c r="AE26" s="25">
        <v>72</v>
      </c>
      <c r="AF26" s="25">
        <v>72</v>
      </c>
      <c r="AG26" s="25">
        <v>59</v>
      </c>
      <c r="AH26" s="25">
        <v>46</v>
      </c>
      <c r="AI26" s="25">
        <v>45</v>
      </c>
      <c r="AJ26" s="26">
        <v>208</v>
      </c>
      <c r="AK26" s="26">
        <v>150</v>
      </c>
      <c r="AL26" s="26">
        <v>131</v>
      </c>
      <c r="AM26" s="26">
        <v>88</v>
      </c>
      <c r="AN26" s="31" t="s">
        <v>32</v>
      </c>
      <c r="AO26" s="26">
        <v>132</v>
      </c>
      <c r="AP26" s="26">
        <v>110</v>
      </c>
      <c r="AQ26" s="26">
        <v>93</v>
      </c>
      <c r="AR26" s="26">
        <v>68</v>
      </c>
      <c r="AS26" s="26">
        <v>71</v>
      </c>
      <c r="AT26" s="26">
        <v>62</v>
      </c>
      <c r="AU26" s="26">
        <v>45</v>
      </c>
      <c r="AV26" s="26">
        <v>67</v>
      </c>
      <c r="AW26" s="15"/>
    </row>
    <row r="27" spans="2:49" s="4" customFormat="1" ht="21.95" customHeight="1">
      <c r="B27" s="31" t="s">
        <v>33</v>
      </c>
      <c r="C27" s="24">
        <f t="shared" si="99"/>
        <v>3882</v>
      </c>
      <c r="D27" s="26">
        <f t="shared" si="100"/>
        <v>375</v>
      </c>
      <c r="E27" s="25">
        <v>77</v>
      </c>
      <c r="F27" s="25">
        <v>79</v>
      </c>
      <c r="G27" s="25">
        <v>81</v>
      </c>
      <c r="H27" s="25">
        <v>65</v>
      </c>
      <c r="I27" s="25">
        <v>73</v>
      </c>
      <c r="J27" s="25">
        <f t="shared" si="101"/>
        <v>383</v>
      </c>
      <c r="K27" s="25">
        <v>84</v>
      </c>
      <c r="L27" s="25">
        <v>75</v>
      </c>
      <c r="M27" s="25">
        <v>71</v>
      </c>
      <c r="N27" s="25">
        <v>81</v>
      </c>
      <c r="O27" s="25">
        <v>72</v>
      </c>
      <c r="P27" s="31" t="s">
        <v>33</v>
      </c>
      <c r="Q27" s="26">
        <f t="shared" si="102"/>
        <v>456</v>
      </c>
      <c r="R27" s="25">
        <v>77</v>
      </c>
      <c r="S27" s="25">
        <v>88</v>
      </c>
      <c r="T27" s="25">
        <v>88</v>
      </c>
      <c r="U27" s="25">
        <v>91</v>
      </c>
      <c r="V27" s="25">
        <v>112</v>
      </c>
      <c r="W27" s="26">
        <f t="shared" si="103"/>
        <v>522</v>
      </c>
      <c r="X27" s="25">
        <v>90</v>
      </c>
      <c r="Y27" s="25">
        <v>108</v>
      </c>
      <c r="Z27" s="25">
        <v>122</v>
      </c>
      <c r="AA27" s="25">
        <v>113</v>
      </c>
      <c r="AB27" s="25">
        <v>89</v>
      </c>
      <c r="AC27" s="31" t="s">
        <v>33</v>
      </c>
      <c r="AD27" s="26">
        <f t="shared" si="104"/>
        <v>471</v>
      </c>
      <c r="AE27" s="25">
        <v>99</v>
      </c>
      <c r="AF27" s="25">
        <v>98</v>
      </c>
      <c r="AG27" s="25">
        <v>103</v>
      </c>
      <c r="AH27" s="25">
        <v>67</v>
      </c>
      <c r="AI27" s="25">
        <v>104</v>
      </c>
      <c r="AJ27" s="26">
        <v>326</v>
      </c>
      <c r="AK27" s="26">
        <v>199</v>
      </c>
      <c r="AL27" s="26">
        <v>170</v>
      </c>
      <c r="AM27" s="26">
        <v>163</v>
      </c>
      <c r="AN27" s="31" t="s">
        <v>33</v>
      </c>
      <c r="AO27" s="26">
        <v>156</v>
      </c>
      <c r="AP27" s="26">
        <v>123</v>
      </c>
      <c r="AQ27" s="26">
        <v>130</v>
      </c>
      <c r="AR27" s="26">
        <v>108</v>
      </c>
      <c r="AS27" s="26">
        <v>87</v>
      </c>
      <c r="AT27" s="26">
        <v>79</v>
      </c>
      <c r="AU27" s="26">
        <v>65</v>
      </c>
      <c r="AV27" s="26">
        <v>69</v>
      </c>
      <c r="AW27" s="15"/>
    </row>
    <row r="28" spans="2:49" s="5" customFormat="1" ht="21.95" customHeight="1">
      <c r="B28" s="31" t="s">
        <v>34</v>
      </c>
      <c r="C28" s="24">
        <f t="shared" si="99"/>
        <v>3232</v>
      </c>
      <c r="D28" s="26">
        <f t="shared" si="100"/>
        <v>294</v>
      </c>
      <c r="E28" s="25">
        <v>44</v>
      </c>
      <c r="F28" s="25">
        <v>60</v>
      </c>
      <c r="G28" s="25">
        <v>56</v>
      </c>
      <c r="H28" s="25">
        <v>71</v>
      </c>
      <c r="I28" s="25">
        <v>63</v>
      </c>
      <c r="J28" s="25">
        <f t="shared" si="101"/>
        <v>345</v>
      </c>
      <c r="K28" s="25">
        <v>66</v>
      </c>
      <c r="L28" s="25">
        <v>78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02"/>
        <v>386</v>
      </c>
      <c r="R28" s="25">
        <v>92</v>
      </c>
      <c r="S28" s="25">
        <v>68</v>
      </c>
      <c r="T28" s="25">
        <v>68</v>
      </c>
      <c r="U28" s="25">
        <v>89</v>
      </c>
      <c r="V28" s="25">
        <v>69</v>
      </c>
      <c r="W28" s="26">
        <f t="shared" si="103"/>
        <v>447</v>
      </c>
      <c r="X28" s="25">
        <v>94</v>
      </c>
      <c r="Y28" s="25">
        <v>96</v>
      </c>
      <c r="Z28" s="25">
        <v>93</v>
      </c>
      <c r="AA28" s="25">
        <v>81</v>
      </c>
      <c r="AB28" s="25">
        <v>83</v>
      </c>
      <c r="AC28" s="31" t="s">
        <v>34</v>
      </c>
      <c r="AD28" s="26">
        <f t="shared" si="104"/>
        <v>374</v>
      </c>
      <c r="AE28" s="25">
        <v>67</v>
      </c>
      <c r="AF28" s="25">
        <v>89</v>
      </c>
      <c r="AG28" s="25">
        <v>100</v>
      </c>
      <c r="AH28" s="25">
        <v>76</v>
      </c>
      <c r="AI28" s="25">
        <v>42</v>
      </c>
      <c r="AJ28" s="26">
        <v>225</v>
      </c>
      <c r="AK28" s="26">
        <v>159</v>
      </c>
      <c r="AL28" s="26">
        <v>146</v>
      </c>
      <c r="AM28" s="26">
        <v>118</v>
      </c>
      <c r="AN28" s="31" t="s">
        <v>34</v>
      </c>
      <c r="AO28" s="26">
        <v>141</v>
      </c>
      <c r="AP28" s="26">
        <v>113</v>
      </c>
      <c r="AQ28" s="26">
        <v>91</v>
      </c>
      <c r="AR28" s="26">
        <v>95</v>
      </c>
      <c r="AS28" s="26">
        <v>81</v>
      </c>
      <c r="AT28" s="26">
        <v>86</v>
      </c>
      <c r="AU28" s="26">
        <v>57</v>
      </c>
      <c r="AV28" s="26">
        <v>74</v>
      </c>
      <c r="AW28" s="14"/>
    </row>
    <row r="29" spans="2:49" s="4" customFormat="1" ht="21.95" customHeight="1">
      <c r="B29" s="31" t="s">
        <v>35</v>
      </c>
      <c r="C29" s="24">
        <f t="shared" si="99"/>
        <v>7509</v>
      </c>
      <c r="D29" s="26">
        <f t="shared" si="100"/>
        <v>725</v>
      </c>
      <c r="E29" s="25">
        <v>152</v>
      </c>
      <c r="F29" s="25">
        <v>149</v>
      </c>
      <c r="G29" s="25">
        <v>119</v>
      </c>
      <c r="H29" s="25">
        <v>144</v>
      </c>
      <c r="I29" s="25">
        <v>161</v>
      </c>
      <c r="J29" s="25">
        <f t="shared" si="101"/>
        <v>738</v>
      </c>
      <c r="K29" s="25">
        <v>143</v>
      </c>
      <c r="L29" s="25">
        <v>152</v>
      </c>
      <c r="M29" s="25">
        <v>154</v>
      </c>
      <c r="N29" s="25">
        <v>141</v>
      </c>
      <c r="O29" s="25">
        <v>148</v>
      </c>
      <c r="P29" s="31" t="s">
        <v>35</v>
      </c>
      <c r="Q29" s="26">
        <f t="shared" si="102"/>
        <v>828</v>
      </c>
      <c r="R29" s="25">
        <v>162</v>
      </c>
      <c r="S29" s="25">
        <v>161</v>
      </c>
      <c r="T29" s="25">
        <v>160</v>
      </c>
      <c r="U29" s="25">
        <v>170</v>
      </c>
      <c r="V29" s="25">
        <v>175</v>
      </c>
      <c r="W29" s="26">
        <f t="shared" si="103"/>
        <v>933</v>
      </c>
      <c r="X29" s="25">
        <v>187</v>
      </c>
      <c r="Y29" s="25">
        <v>176</v>
      </c>
      <c r="Z29" s="25">
        <v>178</v>
      </c>
      <c r="AA29" s="25">
        <v>190</v>
      </c>
      <c r="AB29" s="25">
        <v>202</v>
      </c>
      <c r="AC29" s="31" t="s">
        <v>35</v>
      </c>
      <c r="AD29" s="26">
        <f t="shared" si="104"/>
        <v>828</v>
      </c>
      <c r="AE29" s="25">
        <v>174</v>
      </c>
      <c r="AF29" s="25">
        <v>180</v>
      </c>
      <c r="AG29" s="25">
        <v>154</v>
      </c>
      <c r="AH29" s="25">
        <v>175</v>
      </c>
      <c r="AI29" s="25">
        <v>145</v>
      </c>
      <c r="AJ29" s="26">
        <v>556</v>
      </c>
      <c r="AK29" s="26">
        <v>480</v>
      </c>
      <c r="AL29" s="26">
        <v>368</v>
      </c>
      <c r="AM29" s="26">
        <v>389</v>
      </c>
      <c r="AN29" s="31" t="s">
        <v>35</v>
      </c>
      <c r="AO29" s="26">
        <v>272</v>
      </c>
      <c r="AP29" s="26">
        <v>262</v>
      </c>
      <c r="AQ29" s="26">
        <v>236</v>
      </c>
      <c r="AR29" s="26">
        <v>239</v>
      </c>
      <c r="AS29" s="26">
        <v>194</v>
      </c>
      <c r="AT29" s="26">
        <v>189</v>
      </c>
      <c r="AU29" s="26">
        <v>123</v>
      </c>
      <c r="AV29" s="26">
        <v>149</v>
      </c>
      <c r="AW29" s="15"/>
    </row>
    <row r="30" spans="2:49" s="4" customFormat="1" ht="21.95" customHeight="1">
      <c r="B30" s="31" t="s">
        <v>36</v>
      </c>
      <c r="C30" s="24">
        <f t="shared" si="99"/>
        <v>2774</v>
      </c>
      <c r="D30" s="26">
        <f t="shared" si="100"/>
        <v>326</v>
      </c>
      <c r="E30" s="25">
        <v>74</v>
      </c>
      <c r="F30" s="25">
        <v>56</v>
      </c>
      <c r="G30" s="25">
        <v>72</v>
      </c>
      <c r="H30" s="25">
        <v>61</v>
      </c>
      <c r="I30" s="25">
        <v>63</v>
      </c>
      <c r="J30" s="25">
        <f t="shared" si="101"/>
        <v>291</v>
      </c>
      <c r="K30" s="25">
        <v>67</v>
      </c>
      <c r="L30" s="25">
        <v>68</v>
      </c>
      <c r="M30" s="25">
        <v>49</v>
      </c>
      <c r="N30" s="25">
        <v>59</v>
      </c>
      <c r="O30" s="25">
        <v>48</v>
      </c>
      <c r="P30" s="31" t="s">
        <v>36</v>
      </c>
      <c r="Q30" s="26">
        <f t="shared" si="102"/>
        <v>346</v>
      </c>
      <c r="R30" s="25">
        <v>71</v>
      </c>
      <c r="S30" s="25">
        <v>64</v>
      </c>
      <c r="T30" s="25">
        <v>71</v>
      </c>
      <c r="U30" s="25">
        <v>65</v>
      </c>
      <c r="V30" s="25">
        <v>75</v>
      </c>
      <c r="W30" s="26">
        <f t="shared" si="103"/>
        <v>375</v>
      </c>
      <c r="X30" s="25">
        <v>66</v>
      </c>
      <c r="Y30" s="25">
        <v>70</v>
      </c>
      <c r="Z30" s="25">
        <v>76</v>
      </c>
      <c r="AA30" s="25">
        <v>81</v>
      </c>
      <c r="AB30" s="25">
        <v>82</v>
      </c>
      <c r="AC30" s="31" t="s">
        <v>36</v>
      </c>
      <c r="AD30" s="26">
        <f t="shared" si="104"/>
        <v>338</v>
      </c>
      <c r="AE30" s="25">
        <v>87</v>
      </c>
      <c r="AF30" s="25">
        <v>57</v>
      </c>
      <c r="AG30" s="25">
        <v>63</v>
      </c>
      <c r="AH30" s="25">
        <v>65</v>
      </c>
      <c r="AI30" s="25">
        <v>66</v>
      </c>
      <c r="AJ30" s="26">
        <v>196</v>
      </c>
      <c r="AK30" s="26">
        <v>120</v>
      </c>
      <c r="AL30" s="26">
        <v>121</v>
      </c>
      <c r="AM30" s="26">
        <v>98</v>
      </c>
      <c r="AN30" s="31" t="s">
        <v>36</v>
      </c>
      <c r="AO30" s="26">
        <v>98</v>
      </c>
      <c r="AP30" s="26">
        <v>105</v>
      </c>
      <c r="AQ30" s="26">
        <v>85</v>
      </c>
      <c r="AR30" s="26">
        <v>66</v>
      </c>
      <c r="AS30" s="26">
        <v>59</v>
      </c>
      <c r="AT30" s="26">
        <v>68</v>
      </c>
      <c r="AU30" s="26">
        <v>44</v>
      </c>
      <c r="AV30" s="26">
        <v>38</v>
      </c>
      <c r="AW30" s="15"/>
    </row>
    <row r="31" spans="2:49" ht="21.95" customHeight="1">
      <c r="B31" s="31" t="s">
        <v>37</v>
      </c>
      <c r="C31" s="24">
        <f t="shared" si="99"/>
        <v>3576</v>
      </c>
      <c r="D31" s="26">
        <f t="shared" si="100"/>
        <v>388</v>
      </c>
      <c r="E31" s="25">
        <v>71</v>
      </c>
      <c r="F31" s="25">
        <v>80</v>
      </c>
      <c r="G31" s="25">
        <v>86</v>
      </c>
      <c r="H31" s="25">
        <v>77</v>
      </c>
      <c r="I31" s="25">
        <v>74</v>
      </c>
      <c r="J31" s="25">
        <f t="shared" si="101"/>
        <v>350</v>
      </c>
      <c r="K31" s="25">
        <v>73</v>
      </c>
      <c r="L31" s="25">
        <v>73</v>
      </c>
      <c r="M31" s="25">
        <v>61</v>
      </c>
      <c r="N31" s="25">
        <v>71</v>
      </c>
      <c r="O31" s="25">
        <v>72</v>
      </c>
      <c r="P31" s="31" t="s">
        <v>37</v>
      </c>
      <c r="Q31" s="26">
        <f t="shared" si="102"/>
        <v>359</v>
      </c>
      <c r="R31" s="25">
        <v>68</v>
      </c>
      <c r="S31" s="25">
        <v>85</v>
      </c>
      <c r="T31" s="25">
        <v>65</v>
      </c>
      <c r="U31" s="25">
        <v>66</v>
      </c>
      <c r="V31" s="25">
        <v>75</v>
      </c>
      <c r="W31" s="26">
        <f t="shared" si="103"/>
        <v>440</v>
      </c>
      <c r="X31" s="25">
        <v>91</v>
      </c>
      <c r="Y31" s="25">
        <v>82</v>
      </c>
      <c r="Z31" s="25">
        <v>91</v>
      </c>
      <c r="AA31" s="25">
        <v>90</v>
      </c>
      <c r="AB31" s="25">
        <v>86</v>
      </c>
      <c r="AC31" s="31" t="s">
        <v>37</v>
      </c>
      <c r="AD31" s="26">
        <f t="shared" si="104"/>
        <v>430</v>
      </c>
      <c r="AE31" s="25">
        <v>92</v>
      </c>
      <c r="AF31" s="25">
        <v>82</v>
      </c>
      <c r="AG31" s="25">
        <v>70</v>
      </c>
      <c r="AH31" s="25">
        <v>99</v>
      </c>
      <c r="AI31" s="25">
        <v>87</v>
      </c>
      <c r="AJ31" s="26">
        <v>351</v>
      </c>
      <c r="AK31" s="26">
        <v>199</v>
      </c>
      <c r="AL31" s="26">
        <v>174</v>
      </c>
      <c r="AM31" s="26">
        <v>185</v>
      </c>
      <c r="AN31" s="31" t="s">
        <v>37</v>
      </c>
      <c r="AO31" s="26">
        <v>128</v>
      </c>
      <c r="AP31" s="26">
        <v>119</v>
      </c>
      <c r="AQ31" s="26">
        <v>90</v>
      </c>
      <c r="AR31" s="26">
        <v>76</v>
      </c>
      <c r="AS31" s="26">
        <v>89</v>
      </c>
      <c r="AT31" s="26">
        <v>60</v>
      </c>
      <c r="AU31" s="26">
        <v>63</v>
      </c>
      <c r="AV31" s="26">
        <v>75</v>
      </c>
      <c r="AW31" s="15"/>
    </row>
    <row r="32" spans="2:49" ht="21.95" customHeight="1">
      <c r="B32" s="31" t="s">
        <v>38</v>
      </c>
      <c r="C32" s="24">
        <f t="shared" si="99"/>
        <v>12807</v>
      </c>
      <c r="D32" s="26">
        <f t="shared" si="100"/>
        <v>1350</v>
      </c>
      <c r="E32" s="25">
        <v>275</v>
      </c>
      <c r="F32" s="25">
        <v>273</v>
      </c>
      <c r="G32" s="25">
        <v>307</v>
      </c>
      <c r="H32" s="25">
        <v>262</v>
      </c>
      <c r="I32" s="25">
        <v>233</v>
      </c>
      <c r="J32" s="25">
        <f t="shared" si="101"/>
        <v>1264</v>
      </c>
      <c r="K32" s="25">
        <v>253</v>
      </c>
      <c r="L32" s="25">
        <v>237</v>
      </c>
      <c r="M32" s="25">
        <v>260</v>
      </c>
      <c r="N32" s="25">
        <v>251</v>
      </c>
      <c r="O32" s="25">
        <v>263</v>
      </c>
      <c r="P32" s="31" t="s">
        <v>38</v>
      </c>
      <c r="Q32" s="26">
        <f t="shared" si="102"/>
        <v>1443</v>
      </c>
      <c r="R32" s="25">
        <v>285</v>
      </c>
      <c r="S32" s="25">
        <v>282</v>
      </c>
      <c r="T32" s="25">
        <v>273</v>
      </c>
      <c r="U32" s="25">
        <v>283</v>
      </c>
      <c r="V32" s="25">
        <v>320</v>
      </c>
      <c r="W32" s="26">
        <f t="shared" si="103"/>
        <v>1655</v>
      </c>
      <c r="X32" s="25">
        <v>304</v>
      </c>
      <c r="Y32" s="25">
        <v>349</v>
      </c>
      <c r="Z32" s="25">
        <v>326</v>
      </c>
      <c r="AA32" s="25">
        <v>334</v>
      </c>
      <c r="AB32" s="25">
        <v>342</v>
      </c>
      <c r="AC32" s="31" t="s">
        <v>38</v>
      </c>
      <c r="AD32" s="26">
        <f t="shared" si="104"/>
        <v>1664</v>
      </c>
      <c r="AE32" s="25">
        <v>342</v>
      </c>
      <c r="AF32" s="25">
        <v>341</v>
      </c>
      <c r="AG32" s="25">
        <v>303</v>
      </c>
      <c r="AH32" s="25">
        <v>326</v>
      </c>
      <c r="AI32" s="25">
        <v>352</v>
      </c>
      <c r="AJ32" s="26">
        <v>1164</v>
      </c>
      <c r="AK32" s="26">
        <v>821</v>
      </c>
      <c r="AL32" s="26">
        <v>632</v>
      </c>
      <c r="AM32" s="26">
        <v>587</v>
      </c>
      <c r="AN32" s="31" t="s">
        <v>38</v>
      </c>
      <c r="AO32" s="26">
        <v>433</v>
      </c>
      <c r="AP32" s="26">
        <v>379</v>
      </c>
      <c r="AQ32" s="26">
        <v>324</v>
      </c>
      <c r="AR32" s="26">
        <v>284</v>
      </c>
      <c r="AS32" s="26">
        <v>276</v>
      </c>
      <c r="AT32" s="26">
        <v>202</v>
      </c>
      <c r="AU32" s="26">
        <v>172</v>
      </c>
      <c r="AV32" s="26">
        <v>157</v>
      </c>
      <c r="AW32" s="15"/>
    </row>
    <row r="33" spans="2:49" ht="21.95" customHeight="1">
      <c r="B33" s="31" t="s">
        <v>39</v>
      </c>
      <c r="C33" s="24">
        <f t="shared" si="99"/>
        <v>1942</v>
      </c>
      <c r="D33" s="26">
        <f t="shared" si="100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01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02"/>
        <v>191</v>
      </c>
      <c r="R33" s="25">
        <v>34</v>
      </c>
      <c r="S33" s="25">
        <v>31</v>
      </c>
      <c r="T33" s="25">
        <v>41</v>
      </c>
      <c r="U33" s="25">
        <v>44</v>
      </c>
      <c r="V33" s="25">
        <v>41</v>
      </c>
      <c r="W33" s="26">
        <f t="shared" si="103"/>
        <v>234</v>
      </c>
      <c r="X33" s="25">
        <v>47</v>
      </c>
      <c r="Y33" s="25">
        <v>43</v>
      </c>
      <c r="Z33" s="25">
        <v>39</v>
      </c>
      <c r="AA33" s="25">
        <v>44</v>
      </c>
      <c r="AB33" s="25">
        <v>61</v>
      </c>
      <c r="AC33" s="31" t="s">
        <v>39</v>
      </c>
      <c r="AD33" s="26">
        <f t="shared" si="104"/>
        <v>224</v>
      </c>
      <c r="AE33" s="25">
        <v>59</v>
      </c>
      <c r="AF33" s="25">
        <v>59</v>
      </c>
      <c r="AG33" s="25">
        <v>37</v>
      </c>
      <c r="AH33" s="25">
        <v>37</v>
      </c>
      <c r="AI33" s="25">
        <v>32</v>
      </c>
      <c r="AJ33" s="26">
        <v>193</v>
      </c>
      <c r="AK33" s="26">
        <v>109</v>
      </c>
      <c r="AL33" s="26">
        <v>91</v>
      </c>
      <c r="AM33" s="26">
        <v>103</v>
      </c>
      <c r="AN33" s="31" t="s">
        <v>39</v>
      </c>
      <c r="AO33" s="26">
        <v>80</v>
      </c>
      <c r="AP33" s="26">
        <v>63</v>
      </c>
      <c r="AQ33" s="26">
        <v>51</v>
      </c>
      <c r="AR33" s="26">
        <v>50</v>
      </c>
      <c r="AS33" s="26">
        <v>51</v>
      </c>
      <c r="AT33" s="26">
        <v>43</v>
      </c>
      <c r="AU33" s="26">
        <v>25</v>
      </c>
      <c r="AV33" s="26">
        <v>50</v>
      </c>
      <c r="AW33" s="15"/>
    </row>
    <row r="34" spans="2:49" ht="21.95" customHeight="1">
      <c r="B34" s="31" t="s">
        <v>40</v>
      </c>
      <c r="C34" s="24">
        <f t="shared" si="99"/>
        <v>3539</v>
      </c>
      <c r="D34" s="26">
        <f t="shared" si="100"/>
        <v>335</v>
      </c>
      <c r="E34" s="25">
        <v>60</v>
      </c>
      <c r="F34" s="25">
        <v>73</v>
      </c>
      <c r="G34" s="25">
        <v>59</v>
      </c>
      <c r="H34" s="25">
        <v>62</v>
      </c>
      <c r="I34" s="25">
        <v>81</v>
      </c>
      <c r="J34" s="25">
        <f t="shared" si="101"/>
        <v>371</v>
      </c>
      <c r="K34" s="25">
        <v>68</v>
      </c>
      <c r="L34" s="25">
        <v>62</v>
      </c>
      <c r="M34" s="25">
        <v>81</v>
      </c>
      <c r="N34" s="25">
        <v>74</v>
      </c>
      <c r="O34" s="25">
        <v>86</v>
      </c>
      <c r="P34" s="31" t="s">
        <v>40</v>
      </c>
      <c r="Q34" s="26">
        <f t="shared" si="102"/>
        <v>383</v>
      </c>
      <c r="R34" s="25">
        <v>87</v>
      </c>
      <c r="S34" s="25">
        <v>71</v>
      </c>
      <c r="T34" s="25">
        <v>64</v>
      </c>
      <c r="U34" s="25">
        <v>86</v>
      </c>
      <c r="V34" s="25">
        <v>75</v>
      </c>
      <c r="W34" s="26">
        <f t="shared" si="103"/>
        <v>497</v>
      </c>
      <c r="X34" s="25">
        <v>92</v>
      </c>
      <c r="Y34" s="25">
        <v>103</v>
      </c>
      <c r="Z34" s="25">
        <v>95</v>
      </c>
      <c r="AA34" s="25">
        <v>108</v>
      </c>
      <c r="AB34" s="25">
        <v>99</v>
      </c>
      <c r="AC34" s="31" t="s">
        <v>40</v>
      </c>
      <c r="AD34" s="26">
        <f t="shared" si="104"/>
        <v>437</v>
      </c>
      <c r="AE34" s="25">
        <v>93</v>
      </c>
      <c r="AF34" s="25">
        <v>91</v>
      </c>
      <c r="AG34" s="25">
        <v>81</v>
      </c>
      <c r="AH34" s="25">
        <v>98</v>
      </c>
      <c r="AI34" s="25">
        <v>74</v>
      </c>
      <c r="AJ34" s="26">
        <v>329</v>
      </c>
      <c r="AK34" s="26">
        <v>211</v>
      </c>
      <c r="AL34" s="26">
        <v>153</v>
      </c>
      <c r="AM34" s="26">
        <v>143</v>
      </c>
      <c r="AN34" s="31" t="s">
        <v>40</v>
      </c>
      <c r="AO34" s="26">
        <v>119</v>
      </c>
      <c r="AP34" s="26">
        <v>115</v>
      </c>
      <c r="AQ34" s="26">
        <v>94</v>
      </c>
      <c r="AR34" s="26">
        <v>89</v>
      </c>
      <c r="AS34" s="26">
        <v>77</v>
      </c>
      <c r="AT34" s="26">
        <v>64</v>
      </c>
      <c r="AU34" s="26">
        <v>63</v>
      </c>
      <c r="AV34" s="26">
        <v>59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93348</v>
      </c>
      <c r="D36" s="26">
        <f t="shared" ref="D36:Q36" si="105">SUM(D37+D38+D39+D40+D41+D42+D43+D44+D45+D46+D47+D48+D49)</f>
        <v>7950</v>
      </c>
      <c r="E36" s="26">
        <f t="shared" si="105"/>
        <v>1607</v>
      </c>
      <c r="F36" s="26">
        <f t="shared" si="105"/>
        <v>1598</v>
      </c>
      <c r="G36" s="26">
        <f t="shared" si="105"/>
        <v>1589</v>
      </c>
      <c r="H36" s="26">
        <f t="shared" si="105"/>
        <v>1581</v>
      </c>
      <c r="I36" s="26">
        <f t="shared" si="105"/>
        <v>1575</v>
      </c>
      <c r="J36" s="26">
        <f t="shared" si="105"/>
        <v>7993</v>
      </c>
      <c r="K36" s="26">
        <f t="shared" si="105"/>
        <v>1578</v>
      </c>
      <c r="L36" s="26">
        <f t="shared" si="105"/>
        <v>1584</v>
      </c>
      <c r="M36" s="26">
        <f t="shared" si="105"/>
        <v>1592</v>
      </c>
      <c r="N36" s="26">
        <f t="shared" si="105"/>
        <v>1609</v>
      </c>
      <c r="O36" s="26">
        <f t="shared" si="105"/>
        <v>1630</v>
      </c>
      <c r="P36" s="26" t="s">
        <v>19</v>
      </c>
      <c r="Q36" s="26">
        <f t="shared" si="105"/>
        <v>9015</v>
      </c>
      <c r="R36" s="26">
        <f t="shared" ref="R36" si="106">SUM(R37+R38+R39+R40+R41+R42+R43+R44+R45+R46+R47+R48+R49)</f>
        <v>1731</v>
      </c>
      <c r="S36" s="26">
        <f t="shared" ref="S36" si="107">SUM(S37+S38+S39+S40+S41+S42+S43+S44+S45+S46+S47+S48+S49)</f>
        <v>1761</v>
      </c>
      <c r="T36" s="26">
        <f t="shared" ref="T36" si="108">SUM(T37+T38+T39+T40+T41+T42+T43+T44+T45+T46+T47+T48+T49)</f>
        <v>1811</v>
      </c>
      <c r="U36" s="26">
        <f t="shared" ref="U36" si="109">SUM(U37+U38+U39+U40+U41+U42+U43+U44+U45+U46+U47+U48+U49)</f>
        <v>1816</v>
      </c>
      <c r="V36" s="26">
        <f t="shared" ref="V36" si="110">SUM(V37+V38+V39+V40+V41+V42+V43+V44+V45+V46+V47+V48+V49)</f>
        <v>1896</v>
      </c>
      <c r="W36" s="26">
        <f t="shared" ref="W36" si="111">SUM(W37+W38+W39+W40+W41+W42+W43+W44+W45+W46+W47+W48+W49)</f>
        <v>10511</v>
      </c>
      <c r="X36" s="26">
        <f t="shared" ref="X36" si="112">SUM(X37+X38+X39+X40+X41+X42+X43+X44+X45+X46+X47+X48+X49)</f>
        <v>1972</v>
      </c>
      <c r="Y36" s="26">
        <f t="shared" ref="Y36" si="113">SUM(Y37+Y38+Y39+Y40+Y41+Y42+Y43+Y44+Y45+Y46+Y47+Y48+Y49)</f>
        <v>2055</v>
      </c>
      <c r="Z36" s="26">
        <f t="shared" ref="Z36" si="114">SUM(Z37+Z38+Z39+Z40+Z41+Z42+Z43+Z44+Z45+Z46+Z47+Z48+Z49)</f>
        <v>2115</v>
      </c>
      <c r="AA36" s="26">
        <f t="shared" ref="AA36" si="115">SUM(AA37+AA38+AA39+AA40+AA41+AA42+AA43+AA44+AA45+AA46+AA47+AA48+AA49)</f>
        <v>2170</v>
      </c>
      <c r="AB36" s="26">
        <f t="shared" ref="AB36:AD36" si="116">SUM(AB37+AB38+AB39+AB40+AB41+AB42+AB43+AB44+AB45+AB46+AB47+AB48+AB49)</f>
        <v>2199</v>
      </c>
      <c r="AC36" s="26" t="s">
        <v>19</v>
      </c>
      <c r="AD36" s="26">
        <f t="shared" si="116"/>
        <v>10567</v>
      </c>
      <c r="AE36" s="26">
        <f t="shared" ref="AE36" si="117">SUM(AE37+AE38+AE39+AE40+AE41+AE42+AE43+AE44+AE45+AE46+AE47+AE48+AE49)</f>
        <v>2203</v>
      </c>
      <c r="AF36" s="26">
        <f t="shared" ref="AF36" si="118">SUM(AF37+AF38+AF39+AF40+AF41+AF42+AF43+AF44+AF45+AF46+AF47+AF48+AF49)</f>
        <v>2178</v>
      </c>
      <c r="AG36" s="26">
        <f t="shared" ref="AG36" si="119">SUM(AG37+AG38+AG39+AG40+AG41+AG42+AG43+AG44+AG45+AG46+AG47+AG48+AG49)</f>
        <v>2140</v>
      </c>
      <c r="AH36" s="26">
        <f t="shared" ref="AH36" si="120">SUM(AH37+AH38+AH39+AH40+AH41+AH42+AH43+AH44+AH45+AH46+AH47+AH48+AH49)</f>
        <v>2069</v>
      </c>
      <c r="AI36" s="26">
        <f t="shared" ref="AI36" si="121">SUM(AI37+AI38+AI39+AI40+AI41+AI42+AI43+AI44+AI45+AI46+AI47+AI48+AI49)</f>
        <v>1977</v>
      </c>
      <c r="AJ36" s="26">
        <f t="shared" ref="AJ36" si="122">SUM(AJ37+AJ38+AJ39+AJ40+AJ41+AJ42+AJ43+AJ44+AJ45+AJ46+AJ47+AJ48+AJ49)</f>
        <v>8346</v>
      </c>
      <c r="AK36" s="26">
        <f t="shared" ref="AK36" si="123">SUM(AK37+AK38+AK39+AK40+AK41+AK42+AK43+AK44+AK45+AK46+AK47+AK48+AK49)</f>
        <v>6276</v>
      </c>
      <c r="AL36" s="26">
        <f t="shared" ref="AL36" si="124">SUM(AL37+AL38+AL39+AL40+AL41+AL42+AL43+AL44+AL45+AL46+AL47+AL48+AL49)</f>
        <v>5493</v>
      </c>
      <c r="AM36" s="26">
        <f t="shared" ref="AM36:AO36" si="125">SUM(AM37+AM38+AM39+AM40+AM41+AM42+AM43+AM44+AM45+AM46+AM47+AM48+AM49)</f>
        <v>5036</v>
      </c>
      <c r="AN36" s="26" t="s">
        <v>19</v>
      </c>
      <c r="AO36" s="26">
        <f t="shared" si="125"/>
        <v>4376</v>
      </c>
      <c r="AP36" s="26">
        <f t="shared" ref="AP36" si="126">SUM(AP37+AP38+AP39+AP40+AP41+AP42+AP43+AP44+AP45+AP46+AP47+AP48+AP49)</f>
        <v>3702</v>
      </c>
      <c r="AQ36" s="26">
        <f t="shared" ref="AQ36" si="127">SUM(AQ37+AQ38+AQ39+AQ40+AQ41+AQ42+AQ43+AQ44+AQ45+AQ46+AQ47+AQ48+AQ49)</f>
        <v>3300</v>
      </c>
      <c r="AR36" s="26">
        <f t="shared" ref="AR36" si="128">SUM(AR37+AR38+AR39+AR40+AR41+AR42+AR43+AR44+AR45+AR46+AR47+AR48+AR49)</f>
        <v>2787</v>
      </c>
      <c r="AS36" s="26">
        <f t="shared" ref="AS36" si="129">SUM(AS37+AS38+AS39+AS40+AS41+AS42+AS43+AS44+AS45+AS46+AS47+AS48+AS49)</f>
        <v>2418</v>
      </c>
      <c r="AT36" s="26">
        <f t="shared" ref="AT36" si="130">SUM(AT37+AT38+AT39+AT40+AT41+AT42+AT43+AT44+AT45+AT46+AT47+AT48+AT49)</f>
        <v>2042</v>
      </c>
      <c r="AU36" s="26">
        <f t="shared" ref="AU36" si="131">SUM(AU37+AU38+AU39+AU40+AU41+AU42+AU43+AU44+AU45+AU46+AU47+AU48+AU49)</f>
        <v>1556</v>
      </c>
      <c r="AV36" s="26">
        <f t="shared" ref="AV36" si="132">SUM(AV37+AV38+AV39+AV40+AV41+AV42+AV43+AV44+AV45+AV46+AV47+AV48+AV49)</f>
        <v>1980</v>
      </c>
      <c r="AW36" s="14"/>
    </row>
    <row r="37" spans="2:49" ht="21.95" customHeight="1">
      <c r="B37" s="31" t="s">
        <v>28</v>
      </c>
      <c r="C37" s="24">
        <f t="shared" ref="C37" si="133">SUM(D37+J37+Q37+W37+AD37+AJ37+AK37+AL37+AM37+AO37+AP37+AQ37+AR37+AS37+AT37+AU37+AV37)</f>
        <v>31009</v>
      </c>
      <c r="D37" s="26">
        <f t="shared" ref="D37" si="134">SUM(I37+H37+G37+F37+E37)</f>
        <v>2474</v>
      </c>
      <c r="E37" s="25">
        <v>534</v>
      </c>
      <c r="F37" s="25">
        <v>467</v>
      </c>
      <c r="G37" s="25">
        <v>478</v>
      </c>
      <c r="H37" s="25">
        <v>520</v>
      </c>
      <c r="I37" s="25">
        <v>475</v>
      </c>
      <c r="J37" s="26">
        <f>SUM(O37+N37+M37+L37+K37)</f>
        <v>2391</v>
      </c>
      <c r="K37" s="25">
        <v>479</v>
      </c>
      <c r="L37" s="25">
        <v>501</v>
      </c>
      <c r="M37" s="25">
        <v>454</v>
      </c>
      <c r="N37" s="25">
        <v>485</v>
      </c>
      <c r="O37" s="25">
        <v>472</v>
      </c>
      <c r="P37" s="31" t="s">
        <v>28</v>
      </c>
      <c r="Q37" s="26">
        <f t="shared" ref="Q37:Q49" si="135">SUM(V37+U37+T37+S37+R37)</f>
        <v>2719</v>
      </c>
      <c r="R37" s="25">
        <v>527</v>
      </c>
      <c r="S37" s="25">
        <v>524</v>
      </c>
      <c r="T37" s="25">
        <v>572</v>
      </c>
      <c r="U37" s="25">
        <v>561</v>
      </c>
      <c r="V37" s="25">
        <v>535</v>
      </c>
      <c r="W37" s="26">
        <f t="shared" ref="W37:W49" si="136">SUM(AB37+AA37+Z37+Y37+X37)</f>
        <v>3308</v>
      </c>
      <c r="X37" s="25">
        <v>629</v>
      </c>
      <c r="Y37" s="25">
        <v>671</v>
      </c>
      <c r="Z37" s="25">
        <v>648</v>
      </c>
      <c r="AA37" s="25">
        <v>671</v>
      </c>
      <c r="AB37" s="25">
        <v>689</v>
      </c>
      <c r="AC37" s="31" t="s">
        <v>28</v>
      </c>
      <c r="AD37" s="26">
        <f t="shared" ref="AD37:AD49" si="137">SUM(AI37+AH37+AG37+AF37+AE37)</f>
        <v>3672</v>
      </c>
      <c r="AE37" s="25">
        <v>744</v>
      </c>
      <c r="AF37" s="25">
        <v>720</v>
      </c>
      <c r="AG37" s="25">
        <v>762</v>
      </c>
      <c r="AH37" s="25">
        <v>734</v>
      </c>
      <c r="AI37" s="25">
        <v>712</v>
      </c>
      <c r="AJ37" s="26">
        <v>2865</v>
      </c>
      <c r="AK37" s="26">
        <v>2120</v>
      </c>
      <c r="AL37" s="26">
        <v>1912</v>
      </c>
      <c r="AM37" s="26">
        <v>1818</v>
      </c>
      <c r="AN37" s="31" t="s">
        <v>28</v>
      </c>
      <c r="AO37" s="26">
        <v>1571</v>
      </c>
      <c r="AP37" s="26">
        <v>1291</v>
      </c>
      <c r="AQ37" s="26">
        <v>1157</v>
      </c>
      <c r="AR37" s="26">
        <v>953</v>
      </c>
      <c r="AS37" s="26">
        <v>794</v>
      </c>
      <c r="AT37" s="26">
        <v>689</v>
      </c>
      <c r="AU37" s="26">
        <v>530</v>
      </c>
      <c r="AV37" s="26">
        <v>745</v>
      </c>
      <c r="AW37" s="15"/>
    </row>
    <row r="38" spans="2:49" ht="21.95" customHeight="1">
      <c r="B38" s="31" t="s">
        <v>29</v>
      </c>
      <c r="C38" s="24">
        <f t="shared" ref="C38:C48" si="138">SUM(D38+J38+Q38+W38+AD38+AJ38+AK38+AL38+AM38+AO38+AP38+AQ38+AR38+AS38+AT38+AU38+AV38)</f>
        <v>10635</v>
      </c>
      <c r="D38" s="26">
        <f t="shared" ref="D38:D48" si="139">SUM(I38+H38+G38+F38+E38)</f>
        <v>875</v>
      </c>
      <c r="E38" s="25">
        <v>159</v>
      </c>
      <c r="F38" s="25">
        <v>181</v>
      </c>
      <c r="G38" s="25">
        <v>160</v>
      </c>
      <c r="H38" s="25">
        <v>179</v>
      </c>
      <c r="I38" s="25">
        <v>196</v>
      </c>
      <c r="J38" s="26">
        <f t="shared" ref="J38:J48" si="140">SUM(O38+N38+M38+L38+K38)</f>
        <v>968</v>
      </c>
      <c r="K38" s="25">
        <v>177</v>
      </c>
      <c r="L38" s="25">
        <v>201</v>
      </c>
      <c r="M38" s="25">
        <v>192</v>
      </c>
      <c r="N38" s="25">
        <v>202</v>
      </c>
      <c r="O38" s="25">
        <v>196</v>
      </c>
      <c r="P38" s="31" t="s">
        <v>29</v>
      </c>
      <c r="Q38" s="26">
        <f t="shared" si="135"/>
        <v>1117</v>
      </c>
      <c r="R38" s="25">
        <v>218</v>
      </c>
      <c r="S38" s="25">
        <v>223</v>
      </c>
      <c r="T38" s="25">
        <v>228</v>
      </c>
      <c r="U38" s="25">
        <v>215</v>
      </c>
      <c r="V38" s="25">
        <v>233</v>
      </c>
      <c r="W38" s="26">
        <f t="shared" si="136"/>
        <v>1267</v>
      </c>
      <c r="X38" s="25">
        <v>260</v>
      </c>
      <c r="Y38" s="25">
        <v>229</v>
      </c>
      <c r="Z38" s="25">
        <v>272</v>
      </c>
      <c r="AA38" s="25">
        <v>244</v>
      </c>
      <c r="AB38" s="25">
        <v>262</v>
      </c>
      <c r="AC38" s="31" t="s">
        <v>29</v>
      </c>
      <c r="AD38" s="26">
        <f t="shared" si="137"/>
        <v>1208</v>
      </c>
      <c r="AE38" s="25">
        <v>280</v>
      </c>
      <c r="AF38" s="25">
        <v>237</v>
      </c>
      <c r="AG38" s="25">
        <v>250</v>
      </c>
      <c r="AH38" s="25">
        <v>221</v>
      </c>
      <c r="AI38" s="25">
        <v>220</v>
      </c>
      <c r="AJ38" s="26">
        <v>916</v>
      </c>
      <c r="AK38" s="26">
        <v>694</v>
      </c>
      <c r="AL38" s="26">
        <v>636</v>
      </c>
      <c r="AM38" s="26">
        <v>535</v>
      </c>
      <c r="AN38" s="31" t="s">
        <v>29</v>
      </c>
      <c r="AO38" s="26">
        <v>490</v>
      </c>
      <c r="AP38" s="26">
        <v>383</v>
      </c>
      <c r="AQ38" s="26">
        <v>363</v>
      </c>
      <c r="AR38" s="26">
        <v>287</v>
      </c>
      <c r="AS38" s="26">
        <v>286</v>
      </c>
      <c r="AT38" s="26">
        <v>232</v>
      </c>
      <c r="AU38" s="26">
        <v>177</v>
      </c>
      <c r="AV38" s="26">
        <v>201</v>
      </c>
      <c r="AW38" s="15"/>
    </row>
    <row r="39" spans="2:49" ht="21.95" customHeight="1">
      <c r="B39" s="31" t="s">
        <v>30</v>
      </c>
      <c r="C39" s="24">
        <f t="shared" si="138"/>
        <v>3245</v>
      </c>
      <c r="D39" s="26">
        <f t="shared" si="139"/>
        <v>267</v>
      </c>
      <c r="E39" s="25">
        <v>61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140"/>
        <v>289</v>
      </c>
      <c r="K39" s="25">
        <v>49</v>
      </c>
      <c r="L39" s="25">
        <v>48</v>
      </c>
      <c r="M39" s="25">
        <v>63</v>
      </c>
      <c r="N39" s="25">
        <v>55</v>
      </c>
      <c r="O39" s="25">
        <v>74</v>
      </c>
      <c r="P39" s="31" t="s">
        <v>30</v>
      </c>
      <c r="Q39" s="26">
        <f t="shared" si="135"/>
        <v>313</v>
      </c>
      <c r="R39" s="25">
        <v>59</v>
      </c>
      <c r="S39" s="25">
        <v>59</v>
      </c>
      <c r="T39" s="25">
        <v>60</v>
      </c>
      <c r="U39" s="25">
        <v>65</v>
      </c>
      <c r="V39" s="25">
        <v>70</v>
      </c>
      <c r="W39" s="26">
        <f t="shared" si="136"/>
        <v>367</v>
      </c>
      <c r="X39" s="25">
        <v>60</v>
      </c>
      <c r="Y39" s="25">
        <v>76</v>
      </c>
      <c r="Z39" s="25">
        <v>80</v>
      </c>
      <c r="AA39" s="25">
        <v>71</v>
      </c>
      <c r="AB39" s="25">
        <v>80</v>
      </c>
      <c r="AC39" s="31" t="s">
        <v>30</v>
      </c>
      <c r="AD39" s="26">
        <f t="shared" si="137"/>
        <v>363</v>
      </c>
      <c r="AE39" s="25">
        <v>72</v>
      </c>
      <c r="AF39" s="25">
        <v>88</v>
      </c>
      <c r="AG39" s="25">
        <v>63</v>
      </c>
      <c r="AH39" s="25">
        <v>61</v>
      </c>
      <c r="AI39" s="25">
        <v>79</v>
      </c>
      <c r="AJ39" s="26">
        <v>302</v>
      </c>
      <c r="AK39" s="26">
        <v>187</v>
      </c>
      <c r="AL39" s="26">
        <v>207</v>
      </c>
      <c r="AM39" s="26">
        <v>166</v>
      </c>
      <c r="AN39" s="31" t="s">
        <v>30</v>
      </c>
      <c r="AO39" s="26">
        <v>138</v>
      </c>
      <c r="AP39" s="26">
        <v>128</v>
      </c>
      <c r="AQ39" s="26">
        <v>127</v>
      </c>
      <c r="AR39" s="26">
        <v>93</v>
      </c>
      <c r="AS39" s="26">
        <v>74</v>
      </c>
      <c r="AT39" s="26">
        <v>74</v>
      </c>
      <c r="AU39" s="26">
        <v>67</v>
      </c>
      <c r="AV39" s="26">
        <v>83</v>
      </c>
      <c r="AW39" s="15"/>
    </row>
    <row r="40" spans="2:49" ht="21.95" customHeight="1">
      <c r="B40" s="31" t="s">
        <v>31</v>
      </c>
      <c r="C40" s="24">
        <f t="shared" si="138"/>
        <v>3178</v>
      </c>
      <c r="D40" s="26">
        <f t="shared" si="139"/>
        <v>259</v>
      </c>
      <c r="E40" s="25">
        <v>69</v>
      </c>
      <c r="F40" s="25">
        <v>42</v>
      </c>
      <c r="G40" s="25">
        <v>56</v>
      </c>
      <c r="H40" s="25">
        <v>45</v>
      </c>
      <c r="I40" s="25">
        <v>47</v>
      </c>
      <c r="J40" s="26">
        <f t="shared" si="140"/>
        <v>270</v>
      </c>
      <c r="K40" s="25">
        <v>65</v>
      </c>
      <c r="L40" s="25">
        <v>46</v>
      </c>
      <c r="M40" s="25">
        <v>60</v>
      </c>
      <c r="N40" s="25">
        <v>52</v>
      </c>
      <c r="O40" s="25">
        <v>47</v>
      </c>
      <c r="P40" s="31" t="s">
        <v>31</v>
      </c>
      <c r="Q40" s="26">
        <f t="shared" si="135"/>
        <v>315</v>
      </c>
      <c r="R40" s="25">
        <v>55</v>
      </c>
      <c r="S40" s="25">
        <v>50</v>
      </c>
      <c r="T40" s="25">
        <v>72</v>
      </c>
      <c r="U40" s="25">
        <v>67</v>
      </c>
      <c r="V40" s="25">
        <v>71</v>
      </c>
      <c r="W40" s="26">
        <f t="shared" si="136"/>
        <v>395</v>
      </c>
      <c r="X40" s="25">
        <v>70</v>
      </c>
      <c r="Y40" s="25">
        <v>78</v>
      </c>
      <c r="Z40" s="25">
        <v>63</v>
      </c>
      <c r="AA40" s="25">
        <v>87</v>
      </c>
      <c r="AB40" s="25">
        <v>97</v>
      </c>
      <c r="AC40" s="31" t="s">
        <v>31</v>
      </c>
      <c r="AD40" s="26">
        <f t="shared" si="137"/>
        <v>332</v>
      </c>
      <c r="AE40" s="25">
        <v>72</v>
      </c>
      <c r="AF40" s="25">
        <v>72</v>
      </c>
      <c r="AG40" s="25">
        <v>68</v>
      </c>
      <c r="AH40" s="25">
        <v>57</v>
      </c>
      <c r="AI40" s="25">
        <v>63</v>
      </c>
      <c r="AJ40" s="26">
        <v>294</v>
      </c>
      <c r="AK40" s="26">
        <v>226</v>
      </c>
      <c r="AL40" s="26">
        <v>199</v>
      </c>
      <c r="AM40" s="26">
        <v>183</v>
      </c>
      <c r="AN40" s="31" t="s">
        <v>31</v>
      </c>
      <c r="AO40" s="26">
        <v>123</v>
      </c>
      <c r="AP40" s="26">
        <v>121</v>
      </c>
      <c r="AQ40" s="26">
        <v>111</v>
      </c>
      <c r="AR40" s="26">
        <v>105</v>
      </c>
      <c r="AS40" s="26">
        <v>72</v>
      </c>
      <c r="AT40" s="26">
        <v>70</v>
      </c>
      <c r="AU40" s="26">
        <v>36</v>
      </c>
      <c r="AV40" s="26">
        <v>67</v>
      </c>
      <c r="AW40" s="15"/>
    </row>
    <row r="41" spans="2:49" ht="21.95" customHeight="1">
      <c r="B41" s="31" t="s">
        <v>32</v>
      </c>
      <c r="C41" s="24">
        <f t="shared" si="138"/>
        <v>3098</v>
      </c>
      <c r="D41" s="26">
        <f t="shared" si="139"/>
        <v>306</v>
      </c>
      <c r="E41" s="25">
        <v>64</v>
      </c>
      <c r="F41" s="25">
        <v>67</v>
      </c>
      <c r="G41" s="25">
        <v>62</v>
      </c>
      <c r="H41" s="25">
        <v>48</v>
      </c>
      <c r="I41" s="25">
        <v>65</v>
      </c>
      <c r="J41" s="26">
        <f t="shared" si="140"/>
        <v>298</v>
      </c>
      <c r="K41" s="25">
        <v>65</v>
      </c>
      <c r="L41" s="25">
        <v>56</v>
      </c>
      <c r="M41" s="25">
        <v>58</v>
      </c>
      <c r="N41" s="25">
        <v>57</v>
      </c>
      <c r="O41" s="25">
        <v>62</v>
      </c>
      <c r="P41" s="31" t="s">
        <v>32</v>
      </c>
      <c r="Q41" s="26">
        <f t="shared" si="135"/>
        <v>327</v>
      </c>
      <c r="R41" s="25">
        <v>57</v>
      </c>
      <c r="S41" s="25">
        <v>70</v>
      </c>
      <c r="T41" s="25">
        <v>48</v>
      </c>
      <c r="U41" s="25">
        <v>80</v>
      </c>
      <c r="V41" s="25">
        <v>72</v>
      </c>
      <c r="W41" s="26">
        <f t="shared" si="136"/>
        <v>350</v>
      </c>
      <c r="X41" s="25">
        <v>64</v>
      </c>
      <c r="Y41" s="25">
        <v>69</v>
      </c>
      <c r="Z41" s="25">
        <v>79</v>
      </c>
      <c r="AA41" s="25">
        <v>72</v>
      </c>
      <c r="AB41" s="25">
        <v>66</v>
      </c>
      <c r="AC41" s="31" t="s">
        <v>32</v>
      </c>
      <c r="AD41" s="26">
        <f t="shared" si="137"/>
        <v>314</v>
      </c>
      <c r="AE41" s="25">
        <v>74</v>
      </c>
      <c r="AF41" s="25">
        <v>70</v>
      </c>
      <c r="AG41" s="25">
        <v>47</v>
      </c>
      <c r="AH41" s="25">
        <v>60</v>
      </c>
      <c r="AI41" s="25">
        <v>63</v>
      </c>
      <c r="AJ41" s="26">
        <v>270</v>
      </c>
      <c r="AK41" s="26">
        <v>211</v>
      </c>
      <c r="AL41" s="26">
        <v>158</v>
      </c>
      <c r="AM41" s="26">
        <v>151</v>
      </c>
      <c r="AN41" s="31" t="s">
        <v>32</v>
      </c>
      <c r="AO41" s="26">
        <v>168</v>
      </c>
      <c r="AP41" s="26">
        <v>109</v>
      </c>
      <c r="AQ41" s="26">
        <v>92</v>
      </c>
      <c r="AR41" s="26">
        <v>98</v>
      </c>
      <c r="AS41" s="26">
        <v>73</v>
      </c>
      <c r="AT41" s="26">
        <v>60</v>
      </c>
      <c r="AU41" s="26">
        <v>38</v>
      </c>
      <c r="AV41" s="26">
        <v>75</v>
      </c>
      <c r="AW41" s="15"/>
    </row>
    <row r="42" spans="2:49" s="4" customFormat="1" ht="21.95" customHeight="1">
      <c r="B42" s="31" t="s">
        <v>33</v>
      </c>
      <c r="C42" s="24">
        <f t="shared" si="138"/>
        <v>4288</v>
      </c>
      <c r="D42" s="26">
        <f t="shared" si="139"/>
        <v>398</v>
      </c>
      <c r="E42" s="25">
        <v>74</v>
      </c>
      <c r="F42" s="25">
        <v>83</v>
      </c>
      <c r="G42" s="25">
        <v>83</v>
      </c>
      <c r="H42" s="25">
        <v>83</v>
      </c>
      <c r="I42" s="25">
        <v>75</v>
      </c>
      <c r="J42" s="26">
        <f t="shared" si="140"/>
        <v>396</v>
      </c>
      <c r="K42" s="25">
        <v>83</v>
      </c>
      <c r="L42" s="25">
        <v>86</v>
      </c>
      <c r="M42" s="25">
        <v>78</v>
      </c>
      <c r="N42" s="25">
        <v>79</v>
      </c>
      <c r="O42" s="25">
        <v>70</v>
      </c>
      <c r="P42" s="31" t="s">
        <v>33</v>
      </c>
      <c r="Q42" s="26">
        <f t="shared" si="135"/>
        <v>448</v>
      </c>
      <c r="R42" s="25">
        <v>75</v>
      </c>
      <c r="S42" s="25">
        <v>86</v>
      </c>
      <c r="T42" s="25">
        <v>94</v>
      </c>
      <c r="U42" s="25">
        <v>84</v>
      </c>
      <c r="V42" s="25">
        <v>109</v>
      </c>
      <c r="W42" s="26">
        <f t="shared" si="136"/>
        <v>536</v>
      </c>
      <c r="X42" s="25">
        <v>99</v>
      </c>
      <c r="Y42" s="25">
        <v>102</v>
      </c>
      <c r="Z42" s="25">
        <v>114</v>
      </c>
      <c r="AA42" s="25">
        <v>102</v>
      </c>
      <c r="AB42" s="25">
        <v>119</v>
      </c>
      <c r="AC42" s="31" t="s">
        <v>33</v>
      </c>
      <c r="AD42" s="26">
        <f t="shared" si="137"/>
        <v>510</v>
      </c>
      <c r="AE42" s="25">
        <v>97</v>
      </c>
      <c r="AF42" s="25">
        <v>105</v>
      </c>
      <c r="AG42" s="25">
        <v>122</v>
      </c>
      <c r="AH42" s="25">
        <v>100</v>
      </c>
      <c r="AI42" s="25">
        <v>86</v>
      </c>
      <c r="AJ42" s="26">
        <v>365</v>
      </c>
      <c r="AK42" s="26">
        <v>252</v>
      </c>
      <c r="AL42" s="26">
        <v>226</v>
      </c>
      <c r="AM42" s="26">
        <v>188</v>
      </c>
      <c r="AN42" s="31" t="s">
        <v>33</v>
      </c>
      <c r="AO42" s="26">
        <v>198</v>
      </c>
      <c r="AP42" s="26">
        <v>187</v>
      </c>
      <c r="AQ42" s="26">
        <v>156</v>
      </c>
      <c r="AR42" s="26">
        <v>115</v>
      </c>
      <c r="AS42" s="26">
        <v>96</v>
      </c>
      <c r="AT42" s="26">
        <v>80</v>
      </c>
      <c r="AU42" s="26">
        <v>70</v>
      </c>
      <c r="AV42" s="26">
        <v>67</v>
      </c>
      <c r="AW42" s="15"/>
    </row>
    <row r="43" spans="2:49" s="5" customFormat="1" ht="21.95" customHeight="1">
      <c r="B43" s="31" t="s">
        <v>34</v>
      </c>
      <c r="C43" s="24">
        <f t="shared" si="138"/>
        <v>3602</v>
      </c>
      <c r="D43" s="26">
        <f t="shared" si="139"/>
        <v>298</v>
      </c>
      <c r="E43" s="25">
        <v>57</v>
      </c>
      <c r="F43" s="25">
        <v>68</v>
      </c>
      <c r="G43" s="25">
        <v>58</v>
      </c>
      <c r="H43" s="25">
        <v>55</v>
      </c>
      <c r="I43" s="25">
        <v>60</v>
      </c>
      <c r="J43" s="26">
        <f t="shared" si="140"/>
        <v>356</v>
      </c>
      <c r="K43" s="25">
        <v>64</v>
      </c>
      <c r="L43" s="25">
        <v>72</v>
      </c>
      <c r="M43" s="25">
        <v>67</v>
      </c>
      <c r="N43" s="25">
        <v>71</v>
      </c>
      <c r="O43" s="25">
        <v>82</v>
      </c>
      <c r="P43" s="31" t="s">
        <v>34</v>
      </c>
      <c r="Q43" s="26">
        <f t="shared" si="135"/>
        <v>355</v>
      </c>
      <c r="R43" s="25">
        <v>65</v>
      </c>
      <c r="S43" s="25">
        <v>77</v>
      </c>
      <c r="T43" s="25">
        <v>67</v>
      </c>
      <c r="U43" s="25">
        <v>70</v>
      </c>
      <c r="V43" s="25">
        <v>76</v>
      </c>
      <c r="W43" s="26">
        <f t="shared" si="136"/>
        <v>443</v>
      </c>
      <c r="X43" s="25">
        <v>88</v>
      </c>
      <c r="Y43" s="25">
        <v>76</v>
      </c>
      <c r="Z43" s="25">
        <v>89</v>
      </c>
      <c r="AA43" s="25">
        <v>104</v>
      </c>
      <c r="AB43" s="25">
        <v>86</v>
      </c>
      <c r="AC43" s="31" t="s">
        <v>34</v>
      </c>
      <c r="AD43" s="26">
        <f t="shared" si="137"/>
        <v>383</v>
      </c>
      <c r="AE43" s="25">
        <v>62</v>
      </c>
      <c r="AF43" s="25">
        <v>74</v>
      </c>
      <c r="AG43" s="25">
        <v>81</v>
      </c>
      <c r="AH43" s="25">
        <v>75</v>
      </c>
      <c r="AI43" s="25">
        <v>91</v>
      </c>
      <c r="AJ43" s="26">
        <v>270</v>
      </c>
      <c r="AK43" s="26">
        <v>216</v>
      </c>
      <c r="AL43" s="26">
        <v>172</v>
      </c>
      <c r="AM43" s="26">
        <v>187</v>
      </c>
      <c r="AN43" s="31" t="s">
        <v>34</v>
      </c>
      <c r="AO43" s="26">
        <v>147</v>
      </c>
      <c r="AP43" s="26">
        <v>151</v>
      </c>
      <c r="AQ43" s="26">
        <v>150</v>
      </c>
      <c r="AR43" s="26">
        <v>122</v>
      </c>
      <c r="AS43" s="26">
        <v>90</v>
      </c>
      <c r="AT43" s="26">
        <v>92</v>
      </c>
      <c r="AU43" s="26">
        <v>77</v>
      </c>
      <c r="AV43" s="26">
        <v>93</v>
      </c>
      <c r="AW43" s="14"/>
    </row>
    <row r="44" spans="2:49" s="4" customFormat="1" ht="21.95" customHeight="1">
      <c r="B44" s="31" t="s">
        <v>35</v>
      </c>
      <c r="C44" s="24">
        <f t="shared" si="138"/>
        <v>8031</v>
      </c>
      <c r="D44" s="26">
        <f t="shared" si="139"/>
        <v>705</v>
      </c>
      <c r="E44" s="25">
        <v>104</v>
      </c>
      <c r="F44" s="25">
        <v>141</v>
      </c>
      <c r="G44" s="25">
        <v>151</v>
      </c>
      <c r="H44" s="25">
        <v>154</v>
      </c>
      <c r="I44" s="25">
        <v>155</v>
      </c>
      <c r="J44" s="26">
        <f t="shared" si="140"/>
        <v>683</v>
      </c>
      <c r="K44" s="25">
        <v>130</v>
      </c>
      <c r="L44" s="25">
        <v>131</v>
      </c>
      <c r="M44" s="25">
        <v>141</v>
      </c>
      <c r="N44" s="25">
        <v>141</v>
      </c>
      <c r="O44" s="25">
        <v>140</v>
      </c>
      <c r="P44" s="31" t="s">
        <v>35</v>
      </c>
      <c r="Q44" s="26">
        <f t="shared" si="135"/>
        <v>768</v>
      </c>
      <c r="R44" s="25">
        <v>150</v>
      </c>
      <c r="S44" s="25">
        <v>134</v>
      </c>
      <c r="T44" s="25">
        <v>146</v>
      </c>
      <c r="U44" s="25">
        <v>171</v>
      </c>
      <c r="V44" s="25">
        <v>167</v>
      </c>
      <c r="W44" s="26">
        <f t="shared" si="136"/>
        <v>830</v>
      </c>
      <c r="X44" s="25">
        <v>135</v>
      </c>
      <c r="Y44" s="25">
        <v>174</v>
      </c>
      <c r="Z44" s="25">
        <v>179</v>
      </c>
      <c r="AA44" s="25">
        <v>187</v>
      </c>
      <c r="AB44" s="25">
        <v>155</v>
      </c>
      <c r="AC44" s="31" t="s">
        <v>35</v>
      </c>
      <c r="AD44" s="26">
        <f t="shared" si="137"/>
        <v>778</v>
      </c>
      <c r="AE44" s="25">
        <v>176</v>
      </c>
      <c r="AF44" s="25">
        <v>182</v>
      </c>
      <c r="AG44" s="25">
        <v>149</v>
      </c>
      <c r="AH44" s="25">
        <v>149</v>
      </c>
      <c r="AI44" s="25">
        <v>122</v>
      </c>
      <c r="AJ44" s="26">
        <v>666</v>
      </c>
      <c r="AK44" s="26">
        <v>549</v>
      </c>
      <c r="AL44" s="26">
        <v>498</v>
      </c>
      <c r="AM44" s="26">
        <v>449</v>
      </c>
      <c r="AN44" s="31" t="s">
        <v>35</v>
      </c>
      <c r="AO44" s="26">
        <v>389</v>
      </c>
      <c r="AP44" s="26">
        <v>318</v>
      </c>
      <c r="AQ44" s="26">
        <v>323</v>
      </c>
      <c r="AR44" s="26">
        <v>268</v>
      </c>
      <c r="AS44" s="26">
        <v>267</v>
      </c>
      <c r="AT44" s="26">
        <v>196</v>
      </c>
      <c r="AU44" s="26">
        <v>156</v>
      </c>
      <c r="AV44" s="26">
        <v>188</v>
      </c>
      <c r="AW44" s="15"/>
    </row>
    <row r="45" spans="2:49" s="4" customFormat="1" ht="21.95" customHeight="1">
      <c r="B45" s="31" t="s">
        <v>36</v>
      </c>
      <c r="C45" s="24">
        <f t="shared" si="138"/>
        <v>2795</v>
      </c>
      <c r="D45" s="26">
        <f t="shared" si="139"/>
        <v>282</v>
      </c>
      <c r="E45" s="25">
        <v>61</v>
      </c>
      <c r="F45" s="25">
        <v>59</v>
      </c>
      <c r="G45" s="25">
        <v>63</v>
      </c>
      <c r="H45" s="25">
        <v>54</v>
      </c>
      <c r="I45" s="25">
        <v>45</v>
      </c>
      <c r="J45" s="26">
        <f t="shared" si="140"/>
        <v>270</v>
      </c>
      <c r="K45" s="25">
        <v>55</v>
      </c>
      <c r="L45" s="25">
        <v>43</v>
      </c>
      <c r="M45" s="25">
        <v>52</v>
      </c>
      <c r="N45" s="25">
        <v>66</v>
      </c>
      <c r="O45" s="25">
        <v>54</v>
      </c>
      <c r="P45" s="31" t="s">
        <v>36</v>
      </c>
      <c r="Q45" s="26">
        <f t="shared" si="135"/>
        <v>333</v>
      </c>
      <c r="R45" s="25">
        <v>68</v>
      </c>
      <c r="S45" s="25">
        <v>66</v>
      </c>
      <c r="T45" s="25">
        <v>67</v>
      </c>
      <c r="U45" s="25">
        <v>69</v>
      </c>
      <c r="V45" s="25">
        <v>63</v>
      </c>
      <c r="W45" s="26">
        <f t="shared" si="136"/>
        <v>364</v>
      </c>
      <c r="X45" s="25">
        <v>71</v>
      </c>
      <c r="Y45" s="25">
        <v>76</v>
      </c>
      <c r="Z45" s="25">
        <v>62</v>
      </c>
      <c r="AA45" s="25">
        <v>82</v>
      </c>
      <c r="AB45" s="25">
        <v>73</v>
      </c>
      <c r="AC45" s="31" t="s">
        <v>36</v>
      </c>
      <c r="AD45" s="26">
        <f t="shared" si="137"/>
        <v>297</v>
      </c>
      <c r="AE45" s="25">
        <v>69</v>
      </c>
      <c r="AF45" s="25">
        <v>62</v>
      </c>
      <c r="AG45" s="25">
        <v>52</v>
      </c>
      <c r="AH45" s="25">
        <v>48</v>
      </c>
      <c r="AI45" s="25">
        <v>66</v>
      </c>
      <c r="AJ45" s="26">
        <v>206</v>
      </c>
      <c r="AK45" s="26">
        <v>180</v>
      </c>
      <c r="AL45" s="26">
        <v>139</v>
      </c>
      <c r="AM45" s="26">
        <v>121</v>
      </c>
      <c r="AN45" s="31" t="s">
        <v>36</v>
      </c>
      <c r="AO45" s="26">
        <v>119</v>
      </c>
      <c r="AP45" s="26">
        <v>118</v>
      </c>
      <c r="AQ45" s="26">
        <v>75</v>
      </c>
      <c r="AR45" s="26">
        <v>72</v>
      </c>
      <c r="AS45" s="26">
        <v>72</v>
      </c>
      <c r="AT45" s="26">
        <v>64</v>
      </c>
      <c r="AU45" s="26">
        <v>36</v>
      </c>
      <c r="AV45" s="26">
        <v>47</v>
      </c>
      <c r="AW45" s="15"/>
    </row>
    <row r="46" spans="2:49" ht="21.95" customHeight="1">
      <c r="B46" s="31" t="s">
        <v>37</v>
      </c>
      <c r="C46" s="24">
        <f t="shared" si="138"/>
        <v>4077</v>
      </c>
      <c r="D46" s="26">
        <f t="shared" si="139"/>
        <v>342</v>
      </c>
      <c r="E46" s="25">
        <v>76</v>
      </c>
      <c r="F46" s="25">
        <v>68</v>
      </c>
      <c r="G46" s="25">
        <v>71</v>
      </c>
      <c r="H46" s="25">
        <v>65</v>
      </c>
      <c r="I46" s="25">
        <v>62</v>
      </c>
      <c r="J46" s="26">
        <f t="shared" si="140"/>
        <v>320</v>
      </c>
      <c r="K46" s="25">
        <v>73</v>
      </c>
      <c r="L46" s="25">
        <v>56</v>
      </c>
      <c r="M46" s="25">
        <v>59</v>
      </c>
      <c r="N46" s="25">
        <v>64</v>
      </c>
      <c r="O46" s="25">
        <v>68</v>
      </c>
      <c r="P46" s="31" t="s">
        <v>37</v>
      </c>
      <c r="Q46" s="26">
        <f t="shared" si="135"/>
        <v>371</v>
      </c>
      <c r="R46" s="25">
        <v>75</v>
      </c>
      <c r="S46" s="25">
        <v>72</v>
      </c>
      <c r="T46" s="25">
        <v>79</v>
      </c>
      <c r="U46" s="25">
        <v>64</v>
      </c>
      <c r="V46" s="25">
        <v>81</v>
      </c>
      <c r="W46" s="26">
        <f t="shared" si="136"/>
        <v>449</v>
      </c>
      <c r="X46" s="25">
        <v>72</v>
      </c>
      <c r="Y46" s="25">
        <v>103</v>
      </c>
      <c r="Z46" s="25">
        <v>82</v>
      </c>
      <c r="AA46" s="25">
        <v>100</v>
      </c>
      <c r="AB46" s="25">
        <v>92</v>
      </c>
      <c r="AC46" s="31" t="s">
        <v>37</v>
      </c>
      <c r="AD46" s="26">
        <f t="shared" si="137"/>
        <v>469</v>
      </c>
      <c r="AE46" s="25">
        <v>101</v>
      </c>
      <c r="AF46" s="25">
        <v>97</v>
      </c>
      <c r="AG46" s="25">
        <v>88</v>
      </c>
      <c r="AH46" s="25">
        <v>108</v>
      </c>
      <c r="AI46" s="25">
        <v>75</v>
      </c>
      <c r="AJ46" s="26">
        <v>380</v>
      </c>
      <c r="AK46" s="26">
        <v>302</v>
      </c>
      <c r="AL46" s="26">
        <v>236</v>
      </c>
      <c r="AM46" s="26">
        <v>252</v>
      </c>
      <c r="AN46" s="31" t="s">
        <v>37</v>
      </c>
      <c r="AO46" s="26">
        <v>172</v>
      </c>
      <c r="AP46" s="26">
        <v>156</v>
      </c>
      <c r="AQ46" s="26">
        <v>130</v>
      </c>
      <c r="AR46" s="26">
        <v>120</v>
      </c>
      <c r="AS46" s="26">
        <v>123</v>
      </c>
      <c r="AT46" s="26">
        <v>90</v>
      </c>
      <c r="AU46" s="26">
        <v>82</v>
      </c>
      <c r="AV46" s="26">
        <v>83</v>
      </c>
      <c r="AW46" s="15"/>
    </row>
    <row r="47" spans="2:49" ht="21.95" customHeight="1">
      <c r="B47" s="31" t="s">
        <v>38</v>
      </c>
      <c r="C47" s="24">
        <f t="shared" si="138"/>
        <v>13606</v>
      </c>
      <c r="D47" s="26">
        <f t="shared" si="139"/>
        <v>1285</v>
      </c>
      <c r="E47" s="25">
        <v>247</v>
      </c>
      <c r="F47" s="25">
        <v>278</v>
      </c>
      <c r="G47" s="25">
        <v>257</v>
      </c>
      <c r="H47" s="25">
        <v>249</v>
      </c>
      <c r="I47" s="25">
        <v>254</v>
      </c>
      <c r="J47" s="26">
        <f t="shared" si="140"/>
        <v>1278</v>
      </c>
      <c r="K47" s="25">
        <v>249</v>
      </c>
      <c r="L47" s="25">
        <v>249</v>
      </c>
      <c r="M47" s="25">
        <v>267</v>
      </c>
      <c r="N47" s="25">
        <v>249</v>
      </c>
      <c r="O47" s="25">
        <v>264</v>
      </c>
      <c r="P47" s="31" t="s">
        <v>38</v>
      </c>
      <c r="Q47" s="26">
        <f t="shared" si="135"/>
        <v>1429</v>
      </c>
      <c r="R47" s="25">
        <v>268</v>
      </c>
      <c r="S47" s="25">
        <v>298</v>
      </c>
      <c r="T47" s="25">
        <v>286</v>
      </c>
      <c r="U47" s="25">
        <v>268</v>
      </c>
      <c r="V47" s="25">
        <v>309</v>
      </c>
      <c r="W47" s="26">
        <f t="shared" si="136"/>
        <v>1542</v>
      </c>
      <c r="X47" s="25">
        <v>310</v>
      </c>
      <c r="Y47" s="25">
        <v>291</v>
      </c>
      <c r="Z47" s="25">
        <v>293</v>
      </c>
      <c r="AA47" s="25">
        <v>302</v>
      </c>
      <c r="AB47" s="25">
        <v>346</v>
      </c>
      <c r="AC47" s="31" t="s">
        <v>38</v>
      </c>
      <c r="AD47" s="26">
        <f t="shared" si="137"/>
        <v>1565</v>
      </c>
      <c r="AE47" s="25">
        <v>317</v>
      </c>
      <c r="AF47" s="25">
        <v>348</v>
      </c>
      <c r="AG47" s="25">
        <v>305</v>
      </c>
      <c r="AH47" s="25">
        <v>320</v>
      </c>
      <c r="AI47" s="25">
        <v>275</v>
      </c>
      <c r="AJ47" s="26">
        <v>1261</v>
      </c>
      <c r="AK47" s="26">
        <v>932</v>
      </c>
      <c r="AL47" s="26">
        <v>781</v>
      </c>
      <c r="AM47" s="26">
        <v>692</v>
      </c>
      <c r="AN47" s="31" t="s">
        <v>38</v>
      </c>
      <c r="AO47" s="26">
        <v>588</v>
      </c>
      <c r="AP47" s="26">
        <v>493</v>
      </c>
      <c r="AQ47" s="26">
        <v>442</v>
      </c>
      <c r="AR47" s="26">
        <v>370</v>
      </c>
      <c r="AS47" s="26">
        <v>317</v>
      </c>
      <c r="AT47" s="26">
        <v>254</v>
      </c>
      <c r="AU47" s="26">
        <v>178</v>
      </c>
      <c r="AV47" s="26">
        <v>199</v>
      </c>
      <c r="AW47" s="15"/>
    </row>
    <row r="48" spans="2:49" ht="21.95" customHeight="1">
      <c r="B48" s="31" t="s">
        <v>39</v>
      </c>
      <c r="C48" s="24">
        <f t="shared" si="138"/>
        <v>2279</v>
      </c>
      <c r="D48" s="26">
        <f t="shared" si="139"/>
        <v>181</v>
      </c>
      <c r="E48" s="25">
        <v>43</v>
      </c>
      <c r="F48" s="25">
        <v>37</v>
      </c>
      <c r="G48" s="25">
        <v>34</v>
      </c>
      <c r="H48" s="25">
        <v>32</v>
      </c>
      <c r="I48" s="25">
        <v>35</v>
      </c>
      <c r="J48" s="26">
        <f t="shared" si="140"/>
        <v>182</v>
      </c>
      <c r="K48" s="25">
        <v>35</v>
      </c>
      <c r="L48" s="25">
        <v>34</v>
      </c>
      <c r="M48" s="25">
        <v>48</v>
      </c>
      <c r="N48" s="25">
        <v>32</v>
      </c>
      <c r="O48" s="25">
        <v>33</v>
      </c>
      <c r="P48" s="31" t="s">
        <v>39</v>
      </c>
      <c r="Q48" s="26">
        <f t="shared" si="135"/>
        <v>200</v>
      </c>
      <c r="R48" s="25">
        <v>40</v>
      </c>
      <c r="S48" s="25">
        <v>46</v>
      </c>
      <c r="T48" s="25">
        <v>33</v>
      </c>
      <c r="U48" s="25">
        <v>37</v>
      </c>
      <c r="V48" s="25">
        <v>44</v>
      </c>
      <c r="W48" s="26">
        <f t="shared" si="136"/>
        <v>275</v>
      </c>
      <c r="X48" s="25">
        <v>46</v>
      </c>
      <c r="Y48" s="25">
        <v>49</v>
      </c>
      <c r="Z48" s="25">
        <v>70</v>
      </c>
      <c r="AA48" s="25">
        <v>62</v>
      </c>
      <c r="AB48" s="25">
        <v>48</v>
      </c>
      <c r="AC48" s="31" t="s">
        <v>39</v>
      </c>
      <c r="AD48" s="26">
        <f t="shared" si="137"/>
        <v>293</v>
      </c>
      <c r="AE48" s="25">
        <v>52</v>
      </c>
      <c r="AF48" s="25">
        <v>55</v>
      </c>
      <c r="AG48" s="25">
        <v>73</v>
      </c>
      <c r="AH48" s="25">
        <v>71</v>
      </c>
      <c r="AI48" s="25">
        <v>42</v>
      </c>
      <c r="AJ48" s="26">
        <v>196</v>
      </c>
      <c r="AK48" s="26">
        <v>151</v>
      </c>
      <c r="AL48" s="26">
        <v>140</v>
      </c>
      <c r="AM48" s="26">
        <v>114</v>
      </c>
      <c r="AN48" s="31" t="s">
        <v>39</v>
      </c>
      <c r="AO48" s="26">
        <v>102</v>
      </c>
      <c r="AP48" s="26">
        <v>96</v>
      </c>
      <c r="AQ48" s="26">
        <v>70</v>
      </c>
      <c r="AR48" s="26">
        <v>76</v>
      </c>
      <c r="AS48" s="26">
        <v>59</v>
      </c>
      <c r="AT48" s="26">
        <v>50</v>
      </c>
      <c r="AU48" s="26">
        <v>47</v>
      </c>
      <c r="AV48" s="26">
        <v>47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3505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292</v>
      </c>
      <c r="K49" s="25">
        <v>54</v>
      </c>
      <c r="L49" s="25">
        <v>61</v>
      </c>
      <c r="M49" s="25">
        <v>53</v>
      </c>
      <c r="N49" s="25">
        <v>56</v>
      </c>
      <c r="O49" s="25">
        <v>68</v>
      </c>
      <c r="P49" s="31" t="s">
        <v>40</v>
      </c>
      <c r="Q49" s="26">
        <f t="shared" si="135"/>
        <v>320</v>
      </c>
      <c r="R49" s="25">
        <v>74</v>
      </c>
      <c r="S49" s="25">
        <v>56</v>
      </c>
      <c r="T49" s="25">
        <v>59</v>
      </c>
      <c r="U49" s="25">
        <v>65</v>
      </c>
      <c r="V49" s="25">
        <v>66</v>
      </c>
      <c r="W49" s="26">
        <f t="shared" si="136"/>
        <v>385</v>
      </c>
      <c r="X49" s="25">
        <v>68</v>
      </c>
      <c r="Y49" s="25">
        <v>61</v>
      </c>
      <c r="Z49" s="25">
        <v>84</v>
      </c>
      <c r="AA49" s="25">
        <v>86</v>
      </c>
      <c r="AB49" s="25">
        <v>86</v>
      </c>
      <c r="AC49" s="31" t="s">
        <v>40</v>
      </c>
      <c r="AD49" s="26">
        <f t="shared" si="137"/>
        <v>383</v>
      </c>
      <c r="AE49" s="25">
        <v>87</v>
      </c>
      <c r="AF49" s="25">
        <v>68</v>
      </c>
      <c r="AG49" s="25">
        <v>80</v>
      </c>
      <c r="AH49" s="25">
        <v>65</v>
      </c>
      <c r="AI49" s="25">
        <v>83</v>
      </c>
      <c r="AJ49" s="26">
        <v>355</v>
      </c>
      <c r="AK49" s="26">
        <v>256</v>
      </c>
      <c r="AL49" s="26">
        <v>189</v>
      </c>
      <c r="AM49" s="26">
        <v>180</v>
      </c>
      <c r="AN49" s="31" t="s">
        <v>40</v>
      </c>
      <c r="AO49" s="26">
        <v>171</v>
      </c>
      <c r="AP49" s="26">
        <v>151</v>
      </c>
      <c r="AQ49" s="26">
        <v>104</v>
      </c>
      <c r="AR49" s="26">
        <v>108</v>
      </c>
      <c r="AS49" s="26">
        <v>95</v>
      </c>
      <c r="AT49" s="26">
        <v>91</v>
      </c>
      <c r="AU49" s="26">
        <v>62</v>
      </c>
      <c r="AV49" s="26">
        <v>85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honeticPr fontId="0" type="noConversion"/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23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23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23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182157</v>
      </c>
      <c r="D6" s="26">
        <f>D7+D8+D9+D10+D11+D12+D13+D14+D15+D16+D17+D18+D19</f>
        <v>16330</v>
      </c>
      <c r="E6" s="26">
        <f t="shared" ref="E6:AV6" si="0">E7+E8+E9+E10+E11+E12+E13+E14+E15+E16+E17+E18+E19</f>
        <v>3299</v>
      </c>
      <c r="F6" s="26">
        <f t="shared" si="0"/>
        <v>3279</v>
      </c>
      <c r="G6" s="26">
        <f t="shared" si="0"/>
        <v>3268</v>
      </c>
      <c r="H6" s="26">
        <f t="shared" si="0"/>
        <v>3250</v>
      </c>
      <c r="I6" s="26">
        <f>I7+I8+I9+I10+I11+I12+I13+I14+I15+I16+I17+I18+I19</f>
        <v>3234</v>
      </c>
      <c r="J6" s="26">
        <f t="shared" si="0"/>
        <v>16311</v>
      </c>
      <c r="K6" s="26">
        <f t="shared" si="0"/>
        <v>3238</v>
      </c>
      <c r="L6" s="26">
        <f t="shared" si="0"/>
        <v>3242</v>
      </c>
      <c r="M6" s="26">
        <f t="shared" si="0"/>
        <v>3254</v>
      </c>
      <c r="N6" s="26">
        <f t="shared" si="0"/>
        <v>3273</v>
      </c>
      <c r="O6" s="26">
        <f t="shared" si="0"/>
        <v>3304</v>
      </c>
      <c r="P6" s="26" t="s">
        <v>0</v>
      </c>
      <c r="Q6" s="26">
        <f t="shared" si="0"/>
        <v>17969</v>
      </c>
      <c r="R6" s="26">
        <f t="shared" si="0"/>
        <v>3348</v>
      </c>
      <c r="S6" s="26">
        <f t="shared" si="0"/>
        <v>3570</v>
      </c>
      <c r="T6" s="26">
        <f t="shared" si="0"/>
        <v>3616</v>
      </c>
      <c r="U6" s="26">
        <f t="shared" si="0"/>
        <v>3713</v>
      </c>
      <c r="V6" s="26">
        <f t="shared" si="0"/>
        <v>3722</v>
      </c>
      <c r="W6" s="26">
        <f t="shared" si="0"/>
        <v>20840</v>
      </c>
      <c r="X6" s="26">
        <f t="shared" si="0"/>
        <v>3880</v>
      </c>
      <c r="Y6" s="26">
        <f t="shared" si="0"/>
        <v>4032</v>
      </c>
      <c r="Z6" s="26">
        <f t="shared" si="0"/>
        <v>4195</v>
      </c>
      <c r="AA6" s="26">
        <f t="shared" si="0"/>
        <v>4312</v>
      </c>
      <c r="AB6" s="26">
        <f t="shared" si="0"/>
        <v>4421</v>
      </c>
      <c r="AC6" s="26" t="s">
        <v>0</v>
      </c>
      <c r="AD6" s="26">
        <f t="shared" si="0"/>
        <v>21866</v>
      </c>
      <c r="AE6" s="26">
        <f t="shared" si="0"/>
        <v>4478</v>
      </c>
      <c r="AF6" s="26">
        <f t="shared" si="0"/>
        <v>4478</v>
      </c>
      <c r="AG6" s="26">
        <f t="shared" si="0"/>
        <v>4417</v>
      </c>
      <c r="AH6" s="26">
        <f t="shared" si="0"/>
        <v>4329</v>
      </c>
      <c r="AI6" s="26">
        <f t="shared" si="0"/>
        <v>4164</v>
      </c>
      <c r="AJ6" s="26">
        <f t="shared" si="0"/>
        <v>17374</v>
      </c>
      <c r="AK6" s="26">
        <f t="shared" si="0"/>
        <v>12296</v>
      </c>
      <c r="AL6" s="26">
        <f t="shared" si="0"/>
        <v>9946</v>
      </c>
      <c r="AM6" s="26">
        <f t="shared" si="0"/>
        <v>9051</v>
      </c>
      <c r="AN6" s="26" t="s">
        <v>20</v>
      </c>
      <c r="AO6" s="26">
        <f t="shared" si="0"/>
        <v>8000</v>
      </c>
      <c r="AP6" s="26">
        <f t="shared" si="0"/>
        <v>6724</v>
      </c>
      <c r="AQ6" s="26">
        <f t="shared" si="0"/>
        <v>5893</v>
      </c>
      <c r="AR6" s="26">
        <f t="shared" si="0"/>
        <v>5042</v>
      </c>
      <c r="AS6" s="26">
        <f t="shared" si="0"/>
        <v>4328</v>
      </c>
      <c r="AT6" s="26">
        <f t="shared" si="0"/>
        <v>3757</v>
      </c>
      <c r="AU6" s="26">
        <f t="shared" si="0"/>
        <v>2841</v>
      </c>
      <c r="AV6" s="26">
        <f t="shared" si="0"/>
        <v>3589</v>
      </c>
      <c r="AW6" s="14"/>
      <c r="AY6" s="5">
        <f>+D6+J6+Q6+W6+AD6+AJ6+AK6+AL6+AM6+AO6+AP6+AQ6+AR6+AS6+AT6+AU6+AV6</f>
        <v>182157</v>
      </c>
    </row>
    <row r="7" spans="2:51" ht="21.95" customHeight="1">
      <c r="B7" s="31" t="s">
        <v>28</v>
      </c>
      <c r="C7" s="24">
        <f>SUM(D7+J7+Q7+W7+AD7+AJ7+AK7+AL7+AM7+AO7+AP7+AQ7+AR7+AS7+AT7+AU7+AV7)</f>
        <v>60646</v>
      </c>
      <c r="D7" s="26">
        <f>SUM(I7+H7+G7+F7+E7)</f>
        <v>5038</v>
      </c>
      <c r="E7" s="25">
        <f t="shared" ref="E7:I19" si="1">SUM(E22+E37)</f>
        <v>1059</v>
      </c>
      <c r="F7" s="25">
        <f t="shared" si="1"/>
        <v>959</v>
      </c>
      <c r="G7" s="25">
        <f t="shared" si="1"/>
        <v>970</v>
      </c>
      <c r="H7" s="25">
        <f t="shared" si="1"/>
        <v>1052</v>
      </c>
      <c r="I7" s="25">
        <f t="shared" si="1"/>
        <v>998</v>
      </c>
      <c r="J7" s="26">
        <f>SUM(O7+N7+M7+L7+K7)</f>
        <v>4872</v>
      </c>
      <c r="K7" s="25">
        <f t="shared" ref="K7:O19" si="2">+K22+K37</f>
        <v>958</v>
      </c>
      <c r="L7" s="25">
        <f t="shared" si="2"/>
        <v>1000</v>
      </c>
      <c r="M7" s="25">
        <f t="shared" si="2"/>
        <v>931</v>
      </c>
      <c r="N7" s="25">
        <f t="shared" si="2"/>
        <v>997</v>
      </c>
      <c r="O7" s="25">
        <f t="shared" si="2"/>
        <v>986</v>
      </c>
      <c r="P7" s="31" t="s">
        <v>28</v>
      </c>
      <c r="Q7" s="26">
        <f>SUM(V7+U7+T7+S7+R7)</f>
        <v>5435</v>
      </c>
      <c r="R7" s="25">
        <f t="shared" ref="R7:V19" si="3">SUM(R22+R37)</f>
        <v>994</v>
      </c>
      <c r="S7" s="25">
        <f t="shared" si="3"/>
        <v>1085</v>
      </c>
      <c r="T7" s="25">
        <f t="shared" si="3"/>
        <v>1141</v>
      </c>
      <c r="U7" s="25">
        <f t="shared" si="3"/>
        <v>1132</v>
      </c>
      <c r="V7" s="25">
        <f t="shared" si="3"/>
        <v>1083</v>
      </c>
      <c r="W7" s="26">
        <f>+X7+Y7+Z7+AA7+AB7</f>
        <v>6604</v>
      </c>
      <c r="X7" s="25">
        <f t="shared" ref="X7:AB19" si="4">+X22+X37</f>
        <v>1223</v>
      </c>
      <c r="Y7" s="25">
        <f t="shared" si="4"/>
        <v>1299</v>
      </c>
      <c r="Z7" s="25">
        <f t="shared" si="4"/>
        <v>1288</v>
      </c>
      <c r="AA7" s="25">
        <f t="shared" si="4"/>
        <v>1371</v>
      </c>
      <c r="AB7" s="25">
        <f t="shared" si="4"/>
        <v>1423</v>
      </c>
      <c r="AC7" s="31" t="s">
        <v>28</v>
      </c>
      <c r="AD7" s="26">
        <f>SUM(AI7+AH7+AG7+AF7+AE7)</f>
        <v>7698</v>
      </c>
      <c r="AE7" s="25">
        <f t="shared" ref="AE7:AV19" si="5">SUM(AE22+AE37)</f>
        <v>1503</v>
      </c>
      <c r="AF7" s="25">
        <f t="shared" si="5"/>
        <v>1529</v>
      </c>
      <c r="AG7" s="25">
        <f t="shared" si="5"/>
        <v>1645</v>
      </c>
      <c r="AH7" s="25">
        <f t="shared" si="5"/>
        <v>1540</v>
      </c>
      <c r="AI7" s="25">
        <f t="shared" si="5"/>
        <v>1481</v>
      </c>
      <c r="AJ7" s="26">
        <f t="shared" si="5"/>
        <v>6250</v>
      </c>
      <c r="AK7" s="26">
        <f t="shared" si="5"/>
        <v>4309</v>
      </c>
      <c r="AL7" s="26">
        <f t="shared" si="5"/>
        <v>3560</v>
      </c>
      <c r="AM7" s="26">
        <f t="shared" si="5"/>
        <v>3206</v>
      </c>
      <c r="AN7" s="31" t="s">
        <v>28</v>
      </c>
      <c r="AO7" s="26">
        <f t="shared" si="5"/>
        <v>2866</v>
      </c>
      <c r="AP7" s="26">
        <f t="shared" si="5"/>
        <v>2334</v>
      </c>
      <c r="AQ7" s="26">
        <f t="shared" si="5"/>
        <v>2069</v>
      </c>
      <c r="AR7" s="26">
        <f t="shared" si="5"/>
        <v>1697</v>
      </c>
      <c r="AS7" s="26">
        <f t="shared" si="5"/>
        <v>1351</v>
      </c>
      <c r="AT7" s="26">
        <f t="shared" si="5"/>
        <v>1201</v>
      </c>
      <c r="AU7" s="26">
        <f t="shared" si="5"/>
        <v>910</v>
      </c>
      <c r="AV7" s="26">
        <f t="shared" si="5"/>
        <v>1246</v>
      </c>
      <c r="AW7" s="15"/>
    </row>
    <row r="8" spans="2:51" ht="21.95" customHeight="1">
      <c r="B8" s="31" t="s">
        <v>29</v>
      </c>
      <c r="C8" s="24">
        <f t="shared" ref="C8:C19" si="6">SUM(D8+J8+Q8+W8+AD8+AJ8+AK8+AL8+AM8+AO8+AP8+AQ8+AR8+AS8+AT8+AU8+AV8)</f>
        <v>20842</v>
      </c>
      <c r="D8" s="26">
        <f t="shared" ref="D8:D19" si="7">SUM(I8+H8+G8+F8+E8)</f>
        <v>1771</v>
      </c>
      <c r="E8" s="25">
        <f t="shared" si="1"/>
        <v>328</v>
      </c>
      <c r="F8" s="25">
        <f t="shared" si="1"/>
        <v>360</v>
      </c>
      <c r="G8" s="25">
        <f t="shared" si="1"/>
        <v>336</v>
      </c>
      <c r="H8" s="25">
        <f t="shared" si="1"/>
        <v>368</v>
      </c>
      <c r="I8" s="25">
        <f t="shared" si="1"/>
        <v>379</v>
      </c>
      <c r="J8" s="26">
        <f t="shared" ref="J8:J19" si="8">SUM(O8+N8+M8+L8+K8)</f>
        <v>2020</v>
      </c>
      <c r="K8" s="25">
        <f t="shared" si="2"/>
        <v>396</v>
      </c>
      <c r="L8" s="25">
        <f t="shared" si="2"/>
        <v>405</v>
      </c>
      <c r="M8" s="25">
        <f t="shared" si="2"/>
        <v>422</v>
      </c>
      <c r="N8" s="25">
        <f t="shared" si="2"/>
        <v>404</v>
      </c>
      <c r="O8" s="25">
        <f t="shared" si="2"/>
        <v>393</v>
      </c>
      <c r="P8" s="31" t="s">
        <v>29</v>
      </c>
      <c r="Q8" s="26">
        <f t="shared" ref="Q8:Q19" si="9">SUM(V8+U8+T8+S8+R8)</f>
        <v>2230</v>
      </c>
      <c r="R8" s="25">
        <f t="shared" si="3"/>
        <v>418</v>
      </c>
      <c r="S8" s="25">
        <f t="shared" si="3"/>
        <v>444</v>
      </c>
      <c r="T8" s="25">
        <f t="shared" si="3"/>
        <v>477</v>
      </c>
      <c r="U8" s="25">
        <f t="shared" si="3"/>
        <v>441</v>
      </c>
      <c r="V8" s="25">
        <f t="shared" si="3"/>
        <v>450</v>
      </c>
      <c r="W8" s="26">
        <f t="shared" ref="W8:W19" si="10">+X8+Y8+Z8+AA8+AB8</f>
        <v>2480</v>
      </c>
      <c r="X8" s="25">
        <f t="shared" si="4"/>
        <v>497</v>
      </c>
      <c r="Y8" s="25">
        <f t="shared" si="4"/>
        <v>447</v>
      </c>
      <c r="Z8" s="25">
        <f t="shared" si="4"/>
        <v>529</v>
      </c>
      <c r="AA8" s="25">
        <f t="shared" si="4"/>
        <v>479</v>
      </c>
      <c r="AB8" s="25">
        <f t="shared" si="4"/>
        <v>528</v>
      </c>
      <c r="AC8" s="31" t="s">
        <v>29</v>
      </c>
      <c r="AD8" s="26">
        <f t="shared" ref="AD8:AD19" si="11">SUM(AI8+AH8+AG8+AF8+AE8)</f>
        <v>2497</v>
      </c>
      <c r="AE8" s="25">
        <f t="shared" si="5"/>
        <v>551</v>
      </c>
      <c r="AF8" s="25">
        <f t="shared" si="5"/>
        <v>488</v>
      </c>
      <c r="AG8" s="25">
        <f t="shared" si="5"/>
        <v>506</v>
      </c>
      <c r="AH8" s="25">
        <f t="shared" si="5"/>
        <v>485</v>
      </c>
      <c r="AI8" s="25">
        <f t="shared" si="5"/>
        <v>467</v>
      </c>
      <c r="AJ8" s="26">
        <f t="shared" si="5"/>
        <v>1909</v>
      </c>
      <c r="AK8" s="26">
        <f t="shared" si="5"/>
        <v>1356</v>
      </c>
      <c r="AL8" s="26">
        <f t="shared" si="5"/>
        <v>1117</v>
      </c>
      <c r="AM8" s="26">
        <f t="shared" si="5"/>
        <v>989</v>
      </c>
      <c r="AN8" s="31" t="s">
        <v>29</v>
      </c>
      <c r="AO8" s="26">
        <f t="shared" si="5"/>
        <v>920</v>
      </c>
      <c r="AP8" s="26">
        <f t="shared" si="5"/>
        <v>720</v>
      </c>
      <c r="AQ8" s="26">
        <f t="shared" si="5"/>
        <v>649</v>
      </c>
      <c r="AR8" s="26">
        <f t="shared" si="5"/>
        <v>538</v>
      </c>
      <c r="AS8" s="26">
        <f t="shared" si="5"/>
        <v>504</v>
      </c>
      <c r="AT8" s="26">
        <f t="shared" si="5"/>
        <v>426</v>
      </c>
      <c r="AU8" s="26">
        <f t="shared" si="5"/>
        <v>308</v>
      </c>
      <c r="AV8" s="26">
        <f t="shared" si="5"/>
        <v>408</v>
      </c>
      <c r="AW8" s="15"/>
    </row>
    <row r="9" spans="2:51" ht="21.95" customHeight="1">
      <c r="B9" s="31" t="s">
        <v>30</v>
      </c>
      <c r="C9" s="24">
        <f t="shared" si="6"/>
        <v>6286</v>
      </c>
      <c r="D9" s="26">
        <f t="shared" si="7"/>
        <v>568</v>
      </c>
      <c r="E9" s="25">
        <f t="shared" si="1"/>
        <v>122</v>
      </c>
      <c r="F9" s="25">
        <f t="shared" si="1"/>
        <v>107</v>
      </c>
      <c r="G9" s="25">
        <f t="shared" si="1"/>
        <v>125</v>
      </c>
      <c r="H9" s="25">
        <f t="shared" si="1"/>
        <v>103</v>
      </c>
      <c r="I9" s="25">
        <f t="shared" si="1"/>
        <v>111</v>
      </c>
      <c r="J9" s="26">
        <f t="shared" si="8"/>
        <v>574</v>
      </c>
      <c r="K9" s="25">
        <f t="shared" si="2"/>
        <v>99</v>
      </c>
      <c r="L9" s="25">
        <f t="shared" si="2"/>
        <v>114</v>
      </c>
      <c r="M9" s="25">
        <f t="shared" si="2"/>
        <v>123</v>
      </c>
      <c r="N9" s="25">
        <f t="shared" si="2"/>
        <v>110</v>
      </c>
      <c r="O9" s="25">
        <f t="shared" si="2"/>
        <v>128</v>
      </c>
      <c r="P9" s="31" t="s">
        <v>30</v>
      </c>
      <c r="Q9" s="26">
        <f t="shared" si="9"/>
        <v>626</v>
      </c>
      <c r="R9" s="25">
        <f t="shared" si="3"/>
        <v>114</v>
      </c>
      <c r="S9" s="25">
        <f t="shared" si="3"/>
        <v>117</v>
      </c>
      <c r="T9" s="25">
        <f t="shared" si="3"/>
        <v>122</v>
      </c>
      <c r="U9" s="25">
        <f t="shared" si="3"/>
        <v>132</v>
      </c>
      <c r="V9" s="25">
        <f t="shared" si="3"/>
        <v>141</v>
      </c>
      <c r="W9" s="26">
        <f t="shared" si="10"/>
        <v>698</v>
      </c>
      <c r="X9" s="25">
        <f t="shared" si="4"/>
        <v>123</v>
      </c>
      <c r="Y9" s="25">
        <f t="shared" si="4"/>
        <v>124</v>
      </c>
      <c r="Z9" s="25">
        <f t="shared" si="4"/>
        <v>154</v>
      </c>
      <c r="AA9" s="25">
        <f t="shared" si="4"/>
        <v>145</v>
      </c>
      <c r="AB9" s="25">
        <f t="shared" si="4"/>
        <v>152</v>
      </c>
      <c r="AC9" s="31" t="s">
        <v>30</v>
      </c>
      <c r="AD9" s="26">
        <f t="shared" si="11"/>
        <v>739</v>
      </c>
      <c r="AE9" s="25">
        <f t="shared" si="5"/>
        <v>162</v>
      </c>
      <c r="AF9" s="25">
        <f t="shared" si="5"/>
        <v>164</v>
      </c>
      <c r="AG9" s="25">
        <f t="shared" si="5"/>
        <v>129</v>
      </c>
      <c r="AH9" s="25">
        <f t="shared" si="5"/>
        <v>137</v>
      </c>
      <c r="AI9" s="25">
        <f t="shared" si="5"/>
        <v>147</v>
      </c>
      <c r="AJ9" s="26">
        <f t="shared" si="5"/>
        <v>652</v>
      </c>
      <c r="AK9" s="26">
        <f t="shared" si="5"/>
        <v>399</v>
      </c>
      <c r="AL9" s="26">
        <f t="shared" si="5"/>
        <v>336</v>
      </c>
      <c r="AM9" s="26">
        <f t="shared" si="5"/>
        <v>289</v>
      </c>
      <c r="AN9" s="31" t="s">
        <v>30</v>
      </c>
      <c r="AO9" s="26">
        <f t="shared" si="5"/>
        <v>266</v>
      </c>
      <c r="AP9" s="26">
        <f t="shared" si="5"/>
        <v>208</v>
      </c>
      <c r="AQ9" s="26">
        <f t="shared" si="5"/>
        <v>214</v>
      </c>
      <c r="AR9" s="26">
        <f t="shared" si="5"/>
        <v>180</v>
      </c>
      <c r="AS9" s="26">
        <f t="shared" si="5"/>
        <v>137</v>
      </c>
      <c r="AT9" s="26">
        <f t="shared" si="5"/>
        <v>135</v>
      </c>
      <c r="AU9" s="26">
        <f t="shared" si="5"/>
        <v>124</v>
      </c>
      <c r="AV9" s="26">
        <f t="shared" si="5"/>
        <v>141</v>
      </c>
      <c r="AW9" s="15"/>
    </row>
    <row r="10" spans="2:51" ht="21.95" customHeight="1">
      <c r="B10" s="31" t="s">
        <v>31</v>
      </c>
      <c r="C10" s="24">
        <f t="shared" si="6"/>
        <v>6160</v>
      </c>
      <c r="D10" s="26">
        <f t="shared" si="7"/>
        <v>550</v>
      </c>
      <c r="E10" s="25">
        <f t="shared" si="1"/>
        <v>141</v>
      </c>
      <c r="F10" s="25">
        <f t="shared" si="1"/>
        <v>96</v>
      </c>
      <c r="G10" s="25">
        <f t="shared" si="1"/>
        <v>113</v>
      </c>
      <c r="H10" s="25">
        <f t="shared" si="1"/>
        <v>93</v>
      </c>
      <c r="I10" s="25">
        <f t="shared" si="1"/>
        <v>107</v>
      </c>
      <c r="J10" s="26">
        <f t="shared" si="8"/>
        <v>552</v>
      </c>
      <c r="K10" s="25">
        <f t="shared" si="2"/>
        <v>116</v>
      </c>
      <c r="L10" s="25">
        <f t="shared" si="2"/>
        <v>90</v>
      </c>
      <c r="M10" s="25">
        <f t="shared" si="2"/>
        <v>121</v>
      </c>
      <c r="N10" s="25">
        <f t="shared" si="2"/>
        <v>115</v>
      </c>
      <c r="O10" s="25">
        <f t="shared" si="2"/>
        <v>110</v>
      </c>
      <c r="P10" s="31" t="s">
        <v>31</v>
      </c>
      <c r="Q10" s="26">
        <f t="shared" si="9"/>
        <v>632</v>
      </c>
      <c r="R10" s="25">
        <f t="shared" si="3"/>
        <v>113</v>
      </c>
      <c r="S10" s="25">
        <f t="shared" si="3"/>
        <v>124</v>
      </c>
      <c r="T10" s="25">
        <f t="shared" si="3"/>
        <v>133</v>
      </c>
      <c r="U10" s="25">
        <f t="shared" si="3"/>
        <v>133</v>
      </c>
      <c r="V10" s="25">
        <f t="shared" si="3"/>
        <v>129</v>
      </c>
      <c r="W10" s="26">
        <f t="shared" si="10"/>
        <v>766</v>
      </c>
      <c r="X10" s="25">
        <f t="shared" si="4"/>
        <v>132</v>
      </c>
      <c r="Y10" s="25">
        <f t="shared" si="4"/>
        <v>165</v>
      </c>
      <c r="Z10" s="25">
        <f t="shared" si="4"/>
        <v>143</v>
      </c>
      <c r="AA10" s="25">
        <f t="shared" si="4"/>
        <v>158</v>
      </c>
      <c r="AB10" s="25">
        <f t="shared" si="4"/>
        <v>168</v>
      </c>
      <c r="AC10" s="31" t="s">
        <v>31</v>
      </c>
      <c r="AD10" s="26">
        <f t="shared" si="11"/>
        <v>696</v>
      </c>
      <c r="AE10" s="25">
        <f t="shared" si="5"/>
        <v>154</v>
      </c>
      <c r="AF10" s="25">
        <f t="shared" si="5"/>
        <v>151</v>
      </c>
      <c r="AG10" s="25">
        <f t="shared" si="5"/>
        <v>142</v>
      </c>
      <c r="AH10" s="25">
        <f t="shared" si="5"/>
        <v>117</v>
      </c>
      <c r="AI10" s="25">
        <f t="shared" si="5"/>
        <v>132</v>
      </c>
      <c r="AJ10" s="26">
        <f t="shared" si="5"/>
        <v>580</v>
      </c>
      <c r="AK10" s="26">
        <f t="shared" si="5"/>
        <v>432</v>
      </c>
      <c r="AL10" s="26">
        <f t="shared" si="5"/>
        <v>341</v>
      </c>
      <c r="AM10" s="26">
        <f t="shared" si="5"/>
        <v>325</v>
      </c>
      <c r="AN10" s="31" t="s">
        <v>31</v>
      </c>
      <c r="AO10" s="26">
        <f t="shared" si="5"/>
        <v>243</v>
      </c>
      <c r="AP10" s="26">
        <f t="shared" si="5"/>
        <v>212</v>
      </c>
      <c r="AQ10" s="26">
        <f t="shared" si="5"/>
        <v>188</v>
      </c>
      <c r="AR10" s="26">
        <f t="shared" si="5"/>
        <v>163</v>
      </c>
      <c r="AS10" s="26">
        <f t="shared" si="5"/>
        <v>156</v>
      </c>
      <c r="AT10" s="26">
        <f t="shared" si="5"/>
        <v>130</v>
      </c>
      <c r="AU10" s="26">
        <f t="shared" si="5"/>
        <v>77</v>
      </c>
      <c r="AV10" s="26">
        <f t="shared" si="5"/>
        <v>117</v>
      </c>
      <c r="AW10" s="15"/>
    </row>
    <row r="11" spans="2:51" ht="21.95" customHeight="1">
      <c r="B11" s="31" t="s">
        <v>32</v>
      </c>
      <c r="C11" s="24">
        <f t="shared" si="6"/>
        <v>6021</v>
      </c>
      <c r="D11" s="26">
        <f t="shared" si="7"/>
        <v>623</v>
      </c>
      <c r="E11" s="25">
        <f t="shared" si="1"/>
        <v>124</v>
      </c>
      <c r="F11" s="25">
        <f t="shared" si="1"/>
        <v>146</v>
      </c>
      <c r="G11" s="25">
        <f t="shared" si="1"/>
        <v>135</v>
      </c>
      <c r="H11" s="25">
        <f t="shared" si="1"/>
        <v>93</v>
      </c>
      <c r="I11" s="25">
        <f t="shared" si="1"/>
        <v>125</v>
      </c>
      <c r="J11" s="26">
        <f t="shared" si="8"/>
        <v>627</v>
      </c>
      <c r="K11" s="25">
        <f t="shared" si="2"/>
        <v>132</v>
      </c>
      <c r="L11" s="25">
        <f t="shared" si="2"/>
        <v>121</v>
      </c>
      <c r="M11" s="25">
        <f t="shared" si="2"/>
        <v>124</v>
      </c>
      <c r="N11" s="25">
        <f t="shared" si="2"/>
        <v>116</v>
      </c>
      <c r="O11" s="25">
        <f t="shared" si="2"/>
        <v>134</v>
      </c>
      <c r="P11" s="31" t="s">
        <v>32</v>
      </c>
      <c r="Q11" s="26">
        <f t="shared" si="9"/>
        <v>679</v>
      </c>
      <c r="R11" s="25">
        <f t="shared" si="3"/>
        <v>120</v>
      </c>
      <c r="S11" s="25">
        <f t="shared" si="3"/>
        <v>135</v>
      </c>
      <c r="T11" s="25">
        <f t="shared" si="3"/>
        <v>125</v>
      </c>
      <c r="U11" s="25">
        <f t="shared" si="3"/>
        <v>158</v>
      </c>
      <c r="V11" s="25">
        <f t="shared" si="3"/>
        <v>141</v>
      </c>
      <c r="W11" s="26">
        <f t="shared" si="10"/>
        <v>680</v>
      </c>
      <c r="X11" s="25">
        <f t="shared" si="4"/>
        <v>118</v>
      </c>
      <c r="Y11" s="25">
        <f t="shared" si="4"/>
        <v>121</v>
      </c>
      <c r="Z11" s="25">
        <f t="shared" si="4"/>
        <v>150</v>
      </c>
      <c r="AA11" s="25">
        <f t="shared" si="4"/>
        <v>154</v>
      </c>
      <c r="AB11" s="25">
        <f t="shared" si="4"/>
        <v>137</v>
      </c>
      <c r="AC11" s="31" t="s">
        <v>32</v>
      </c>
      <c r="AD11" s="26">
        <f t="shared" si="11"/>
        <v>614</v>
      </c>
      <c r="AE11" s="25">
        <f t="shared" si="5"/>
        <v>144</v>
      </c>
      <c r="AF11" s="25">
        <f t="shared" si="5"/>
        <v>142</v>
      </c>
      <c r="AG11" s="25">
        <f t="shared" si="5"/>
        <v>107</v>
      </c>
      <c r="AH11" s="25">
        <f t="shared" si="5"/>
        <v>109</v>
      </c>
      <c r="AI11" s="25">
        <f t="shared" si="5"/>
        <v>112</v>
      </c>
      <c r="AJ11" s="26">
        <f t="shared" si="5"/>
        <v>505</v>
      </c>
      <c r="AK11" s="26">
        <f t="shared" si="5"/>
        <v>379</v>
      </c>
      <c r="AL11" s="26">
        <f t="shared" si="5"/>
        <v>292</v>
      </c>
      <c r="AM11" s="26">
        <f t="shared" si="5"/>
        <v>240</v>
      </c>
      <c r="AN11" s="31" t="s">
        <v>32</v>
      </c>
      <c r="AO11" s="26">
        <f t="shared" si="5"/>
        <v>307</v>
      </c>
      <c r="AP11" s="26">
        <f t="shared" si="5"/>
        <v>223</v>
      </c>
      <c r="AQ11" s="26">
        <f t="shared" si="5"/>
        <v>187</v>
      </c>
      <c r="AR11" s="26">
        <f t="shared" si="5"/>
        <v>168</v>
      </c>
      <c r="AS11" s="26">
        <f t="shared" si="5"/>
        <v>144</v>
      </c>
      <c r="AT11" s="26">
        <f t="shared" si="5"/>
        <v>124</v>
      </c>
      <c r="AU11" s="26">
        <f t="shared" si="5"/>
        <v>83</v>
      </c>
      <c r="AV11" s="26">
        <f t="shared" si="5"/>
        <v>146</v>
      </c>
      <c r="AW11" s="15"/>
    </row>
    <row r="12" spans="2:51" s="4" customFormat="1" ht="21.95" customHeight="1">
      <c r="B12" s="31" t="s">
        <v>33</v>
      </c>
      <c r="C12" s="24">
        <f t="shared" si="6"/>
        <v>8192</v>
      </c>
      <c r="D12" s="26">
        <f t="shared" si="7"/>
        <v>773</v>
      </c>
      <c r="E12" s="25">
        <f t="shared" si="1"/>
        <v>151</v>
      </c>
      <c r="F12" s="25">
        <f t="shared" si="1"/>
        <v>162</v>
      </c>
      <c r="G12" s="25">
        <f t="shared" si="1"/>
        <v>164</v>
      </c>
      <c r="H12" s="25">
        <f t="shared" si="1"/>
        <v>148</v>
      </c>
      <c r="I12" s="25">
        <f t="shared" si="1"/>
        <v>148</v>
      </c>
      <c r="J12" s="26">
        <f t="shared" si="8"/>
        <v>772</v>
      </c>
      <c r="K12" s="25">
        <f t="shared" si="2"/>
        <v>166</v>
      </c>
      <c r="L12" s="25">
        <f t="shared" si="2"/>
        <v>160</v>
      </c>
      <c r="M12" s="25">
        <f t="shared" si="2"/>
        <v>148</v>
      </c>
      <c r="N12" s="25">
        <f t="shared" si="2"/>
        <v>158</v>
      </c>
      <c r="O12" s="25">
        <f t="shared" si="2"/>
        <v>140</v>
      </c>
      <c r="P12" s="31" t="s">
        <v>33</v>
      </c>
      <c r="Q12" s="26">
        <f t="shared" si="9"/>
        <v>873</v>
      </c>
      <c r="R12" s="25">
        <f t="shared" si="3"/>
        <v>142</v>
      </c>
      <c r="S12" s="25">
        <f t="shared" si="3"/>
        <v>171</v>
      </c>
      <c r="T12" s="25">
        <f t="shared" si="3"/>
        <v>176</v>
      </c>
      <c r="U12" s="25">
        <f t="shared" si="3"/>
        <v>173</v>
      </c>
      <c r="V12" s="25">
        <f t="shared" si="3"/>
        <v>211</v>
      </c>
      <c r="W12" s="26">
        <f t="shared" si="10"/>
        <v>1018</v>
      </c>
      <c r="X12" s="25">
        <f t="shared" si="4"/>
        <v>181</v>
      </c>
      <c r="Y12" s="25">
        <f t="shared" si="4"/>
        <v>200</v>
      </c>
      <c r="Z12" s="25">
        <f t="shared" si="4"/>
        <v>227</v>
      </c>
      <c r="AA12" s="25">
        <f t="shared" si="4"/>
        <v>207</v>
      </c>
      <c r="AB12" s="25">
        <f t="shared" si="4"/>
        <v>203</v>
      </c>
      <c r="AC12" s="31" t="s">
        <v>33</v>
      </c>
      <c r="AD12" s="26">
        <f t="shared" si="11"/>
        <v>993</v>
      </c>
      <c r="AE12" s="25">
        <f t="shared" si="5"/>
        <v>194</v>
      </c>
      <c r="AF12" s="25">
        <f t="shared" si="5"/>
        <v>203</v>
      </c>
      <c r="AG12" s="25">
        <f t="shared" si="5"/>
        <v>227</v>
      </c>
      <c r="AH12" s="25">
        <f t="shared" si="5"/>
        <v>171</v>
      </c>
      <c r="AI12" s="25">
        <f t="shared" si="5"/>
        <v>198</v>
      </c>
      <c r="AJ12" s="26">
        <f t="shared" si="5"/>
        <v>729</v>
      </c>
      <c r="AK12" s="26">
        <f t="shared" si="5"/>
        <v>473</v>
      </c>
      <c r="AL12" s="26">
        <f t="shared" si="5"/>
        <v>399</v>
      </c>
      <c r="AM12" s="26">
        <f t="shared" si="5"/>
        <v>352</v>
      </c>
      <c r="AN12" s="31" t="s">
        <v>33</v>
      </c>
      <c r="AO12" s="26">
        <f t="shared" si="5"/>
        <v>361</v>
      </c>
      <c r="AP12" s="26">
        <f t="shared" si="5"/>
        <v>316</v>
      </c>
      <c r="AQ12" s="26">
        <f t="shared" si="5"/>
        <v>288</v>
      </c>
      <c r="AR12" s="26">
        <f t="shared" si="5"/>
        <v>226</v>
      </c>
      <c r="AS12" s="26">
        <f t="shared" si="5"/>
        <v>182</v>
      </c>
      <c r="AT12" s="26">
        <f t="shared" si="5"/>
        <v>161</v>
      </c>
      <c r="AU12" s="26">
        <f t="shared" si="5"/>
        <v>136</v>
      </c>
      <c r="AV12" s="26">
        <f t="shared" si="5"/>
        <v>140</v>
      </c>
      <c r="AW12" s="15"/>
    </row>
    <row r="13" spans="2:51" s="5" customFormat="1" ht="21.95" customHeight="1">
      <c r="B13" s="31" t="s">
        <v>34</v>
      </c>
      <c r="C13" s="24">
        <f t="shared" si="6"/>
        <v>6918</v>
      </c>
      <c r="D13" s="26">
        <f t="shared" si="7"/>
        <v>593</v>
      </c>
      <c r="E13" s="25">
        <f t="shared" si="1"/>
        <v>101</v>
      </c>
      <c r="F13" s="25">
        <f t="shared" si="1"/>
        <v>128</v>
      </c>
      <c r="G13" s="25">
        <f t="shared" si="1"/>
        <v>114</v>
      </c>
      <c r="H13" s="25">
        <f t="shared" si="1"/>
        <v>127</v>
      </c>
      <c r="I13" s="25">
        <f t="shared" si="1"/>
        <v>123</v>
      </c>
      <c r="J13" s="26">
        <f t="shared" si="8"/>
        <v>700</v>
      </c>
      <c r="K13" s="25">
        <f t="shared" si="2"/>
        <v>130</v>
      </c>
      <c r="L13" s="25">
        <f t="shared" si="2"/>
        <v>150</v>
      </c>
      <c r="M13" s="25">
        <f t="shared" si="2"/>
        <v>130</v>
      </c>
      <c r="N13" s="25">
        <f t="shared" si="2"/>
        <v>145</v>
      </c>
      <c r="O13" s="25">
        <f t="shared" si="2"/>
        <v>145</v>
      </c>
      <c r="P13" s="31" t="s">
        <v>34</v>
      </c>
      <c r="Q13" s="26">
        <f t="shared" si="9"/>
        <v>724</v>
      </c>
      <c r="R13" s="25">
        <f t="shared" si="3"/>
        <v>148</v>
      </c>
      <c r="S13" s="25">
        <f t="shared" si="3"/>
        <v>144</v>
      </c>
      <c r="T13" s="25">
        <f t="shared" si="3"/>
        <v>133</v>
      </c>
      <c r="U13" s="25">
        <f t="shared" si="3"/>
        <v>159</v>
      </c>
      <c r="V13" s="25">
        <f t="shared" si="3"/>
        <v>140</v>
      </c>
      <c r="W13" s="26">
        <f t="shared" si="10"/>
        <v>866</v>
      </c>
      <c r="X13" s="25">
        <f t="shared" si="4"/>
        <v>176</v>
      </c>
      <c r="Y13" s="25">
        <f t="shared" si="4"/>
        <v>165</v>
      </c>
      <c r="Z13" s="25">
        <f t="shared" si="4"/>
        <v>178</v>
      </c>
      <c r="AA13" s="25">
        <f t="shared" si="4"/>
        <v>180</v>
      </c>
      <c r="AB13" s="25">
        <f t="shared" si="4"/>
        <v>167</v>
      </c>
      <c r="AC13" s="31" t="s">
        <v>34</v>
      </c>
      <c r="AD13" s="26">
        <f t="shared" si="11"/>
        <v>775</v>
      </c>
      <c r="AE13" s="25">
        <f t="shared" si="5"/>
        <v>129</v>
      </c>
      <c r="AF13" s="25">
        <f t="shared" si="5"/>
        <v>165</v>
      </c>
      <c r="AG13" s="25">
        <f t="shared" si="5"/>
        <v>184</v>
      </c>
      <c r="AH13" s="25">
        <f t="shared" si="5"/>
        <v>156</v>
      </c>
      <c r="AI13" s="25">
        <f t="shared" si="5"/>
        <v>141</v>
      </c>
      <c r="AJ13" s="26">
        <f t="shared" si="5"/>
        <v>527</v>
      </c>
      <c r="AK13" s="26">
        <f t="shared" si="5"/>
        <v>398</v>
      </c>
      <c r="AL13" s="26">
        <f t="shared" si="5"/>
        <v>325</v>
      </c>
      <c r="AM13" s="26">
        <f t="shared" si="5"/>
        <v>309</v>
      </c>
      <c r="AN13" s="31" t="s">
        <v>34</v>
      </c>
      <c r="AO13" s="26">
        <f t="shared" si="5"/>
        <v>298</v>
      </c>
      <c r="AP13" s="26">
        <f t="shared" si="5"/>
        <v>272</v>
      </c>
      <c r="AQ13" s="26">
        <f t="shared" si="5"/>
        <v>245</v>
      </c>
      <c r="AR13" s="26">
        <f t="shared" si="5"/>
        <v>222</v>
      </c>
      <c r="AS13" s="26">
        <f t="shared" si="5"/>
        <v>172</v>
      </c>
      <c r="AT13" s="26">
        <f t="shared" si="5"/>
        <v>182</v>
      </c>
      <c r="AU13" s="26">
        <f t="shared" si="5"/>
        <v>136</v>
      </c>
      <c r="AV13" s="26">
        <f t="shared" si="5"/>
        <v>174</v>
      </c>
      <c r="AW13" s="14"/>
    </row>
    <row r="14" spans="2:51" s="4" customFormat="1" ht="21.95" customHeight="1">
      <c r="B14" s="31" t="s">
        <v>35</v>
      </c>
      <c r="C14" s="24">
        <f t="shared" si="6"/>
        <v>15638</v>
      </c>
      <c r="D14" s="26">
        <f t="shared" si="7"/>
        <v>1430</v>
      </c>
      <c r="E14" s="25">
        <f t="shared" si="1"/>
        <v>256</v>
      </c>
      <c r="F14" s="25">
        <f t="shared" si="1"/>
        <v>290</v>
      </c>
      <c r="G14" s="25">
        <f t="shared" si="1"/>
        <v>270</v>
      </c>
      <c r="H14" s="25">
        <f t="shared" si="1"/>
        <v>298</v>
      </c>
      <c r="I14" s="25">
        <f t="shared" si="1"/>
        <v>316</v>
      </c>
      <c r="J14" s="26">
        <f t="shared" si="8"/>
        <v>1410</v>
      </c>
      <c r="K14" s="25">
        <f t="shared" si="2"/>
        <v>273</v>
      </c>
      <c r="L14" s="25">
        <f t="shared" si="2"/>
        <v>281</v>
      </c>
      <c r="M14" s="25">
        <f t="shared" si="2"/>
        <v>293</v>
      </c>
      <c r="N14" s="25">
        <f t="shared" si="2"/>
        <v>279</v>
      </c>
      <c r="O14" s="25">
        <f t="shared" si="2"/>
        <v>284</v>
      </c>
      <c r="P14" s="31" t="s">
        <v>35</v>
      </c>
      <c r="Q14" s="26">
        <f t="shared" si="9"/>
        <v>1545</v>
      </c>
      <c r="R14" s="25">
        <f t="shared" si="3"/>
        <v>292</v>
      </c>
      <c r="S14" s="25">
        <f t="shared" si="3"/>
        <v>290</v>
      </c>
      <c r="T14" s="25">
        <f t="shared" si="3"/>
        <v>298</v>
      </c>
      <c r="U14" s="25">
        <f t="shared" si="3"/>
        <v>339</v>
      </c>
      <c r="V14" s="25">
        <f t="shared" si="3"/>
        <v>326</v>
      </c>
      <c r="W14" s="26">
        <f t="shared" si="10"/>
        <v>1701</v>
      </c>
      <c r="X14" s="25">
        <f t="shared" si="4"/>
        <v>307</v>
      </c>
      <c r="Y14" s="25">
        <f t="shared" si="4"/>
        <v>334</v>
      </c>
      <c r="Z14" s="25">
        <f t="shared" si="4"/>
        <v>345</v>
      </c>
      <c r="AA14" s="25">
        <f t="shared" si="4"/>
        <v>365</v>
      </c>
      <c r="AB14" s="25">
        <f t="shared" si="4"/>
        <v>350</v>
      </c>
      <c r="AC14" s="31" t="s">
        <v>35</v>
      </c>
      <c r="AD14" s="26">
        <f t="shared" si="11"/>
        <v>1628</v>
      </c>
      <c r="AE14" s="25">
        <f t="shared" si="5"/>
        <v>347</v>
      </c>
      <c r="AF14" s="25">
        <f t="shared" si="5"/>
        <v>363</v>
      </c>
      <c r="AG14" s="25">
        <f t="shared" si="5"/>
        <v>306</v>
      </c>
      <c r="AH14" s="25">
        <f t="shared" si="5"/>
        <v>334</v>
      </c>
      <c r="AI14" s="25">
        <f t="shared" si="5"/>
        <v>278</v>
      </c>
      <c r="AJ14" s="26">
        <f t="shared" si="5"/>
        <v>1293</v>
      </c>
      <c r="AK14" s="26">
        <f t="shared" si="5"/>
        <v>1083</v>
      </c>
      <c r="AL14" s="26">
        <f t="shared" si="5"/>
        <v>876</v>
      </c>
      <c r="AM14" s="26">
        <f t="shared" si="5"/>
        <v>842</v>
      </c>
      <c r="AN14" s="31" t="s">
        <v>35</v>
      </c>
      <c r="AO14" s="26">
        <f t="shared" si="5"/>
        <v>676</v>
      </c>
      <c r="AP14" s="26">
        <f t="shared" si="5"/>
        <v>595</v>
      </c>
      <c r="AQ14" s="26">
        <f t="shared" si="5"/>
        <v>565</v>
      </c>
      <c r="AR14" s="26">
        <f t="shared" si="5"/>
        <v>513</v>
      </c>
      <c r="AS14" s="26">
        <f t="shared" si="5"/>
        <v>460</v>
      </c>
      <c r="AT14" s="26">
        <f t="shared" si="5"/>
        <v>392</v>
      </c>
      <c r="AU14" s="26">
        <f t="shared" si="5"/>
        <v>282</v>
      </c>
      <c r="AV14" s="26">
        <f t="shared" si="5"/>
        <v>347</v>
      </c>
      <c r="AW14" s="15"/>
    </row>
    <row r="15" spans="2:51" s="4" customFormat="1" ht="21.95" customHeight="1">
      <c r="B15" s="31" t="s">
        <v>36</v>
      </c>
      <c r="C15" s="24">
        <f t="shared" si="6"/>
        <v>5579</v>
      </c>
      <c r="D15" s="26">
        <f t="shared" si="7"/>
        <v>606</v>
      </c>
      <c r="E15" s="25">
        <f t="shared" si="1"/>
        <v>134</v>
      </c>
      <c r="F15" s="25">
        <f t="shared" si="1"/>
        <v>115</v>
      </c>
      <c r="G15" s="25">
        <f t="shared" si="1"/>
        <v>135</v>
      </c>
      <c r="H15" s="25">
        <f t="shared" si="1"/>
        <v>115</v>
      </c>
      <c r="I15" s="25">
        <f t="shared" si="1"/>
        <v>107</v>
      </c>
      <c r="J15" s="26">
        <f t="shared" si="8"/>
        <v>557</v>
      </c>
      <c r="K15" s="25">
        <f t="shared" si="2"/>
        <v>122</v>
      </c>
      <c r="L15" s="25">
        <f t="shared" si="2"/>
        <v>111</v>
      </c>
      <c r="M15" s="25">
        <f t="shared" si="2"/>
        <v>101</v>
      </c>
      <c r="N15" s="25">
        <f t="shared" si="2"/>
        <v>123</v>
      </c>
      <c r="O15" s="25">
        <f t="shared" si="2"/>
        <v>100</v>
      </c>
      <c r="P15" s="31" t="s">
        <v>36</v>
      </c>
      <c r="Q15" s="26">
        <f t="shared" si="9"/>
        <v>657</v>
      </c>
      <c r="R15" s="25">
        <f t="shared" si="3"/>
        <v>130</v>
      </c>
      <c r="S15" s="25">
        <f t="shared" si="3"/>
        <v>128</v>
      </c>
      <c r="T15" s="25">
        <f t="shared" si="3"/>
        <v>134</v>
      </c>
      <c r="U15" s="25">
        <f t="shared" si="3"/>
        <v>133</v>
      </c>
      <c r="V15" s="25">
        <f t="shared" si="3"/>
        <v>132</v>
      </c>
      <c r="W15" s="26">
        <f t="shared" si="10"/>
        <v>711</v>
      </c>
      <c r="X15" s="25">
        <f t="shared" si="4"/>
        <v>131</v>
      </c>
      <c r="Y15" s="25">
        <f t="shared" si="4"/>
        <v>139</v>
      </c>
      <c r="Z15" s="25">
        <f t="shared" si="4"/>
        <v>133</v>
      </c>
      <c r="AA15" s="25">
        <f t="shared" si="4"/>
        <v>157</v>
      </c>
      <c r="AB15" s="25">
        <f t="shared" si="4"/>
        <v>151</v>
      </c>
      <c r="AC15" s="31" t="s">
        <v>36</v>
      </c>
      <c r="AD15" s="26">
        <f t="shared" si="11"/>
        <v>642</v>
      </c>
      <c r="AE15" s="25">
        <f t="shared" si="5"/>
        <v>154</v>
      </c>
      <c r="AF15" s="25">
        <f t="shared" si="5"/>
        <v>119</v>
      </c>
      <c r="AG15" s="25">
        <f t="shared" si="5"/>
        <v>116</v>
      </c>
      <c r="AH15" s="25">
        <f t="shared" si="5"/>
        <v>116</v>
      </c>
      <c r="AI15" s="25">
        <f t="shared" si="5"/>
        <v>137</v>
      </c>
      <c r="AJ15" s="26">
        <f t="shared" si="5"/>
        <v>425</v>
      </c>
      <c r="AK15" s="26">
        <f t="shared" si="5"/>
        <v>315</v>
      </c>
      <c r="AL15" s="26">
        <f t="shared" si="5"/>
        <v>263</v>
      </c>
      <c r="AM15" s="26">
        <f t="shared" si="5"/>
        <v>220</v>
      </c>
      <c r="AN15" s="31" t="s">
        <v>36</v>
      </c>
      <c r="AO15" s="26">
        <f t="shared" si="5"/>
        <v>221</v>
      </c>
      <c r="AP15" s="26">
        <f t="shared" si="5"/>
        <v>228</v>
      </c>
      <c r="AQ15" s="26">
        <f t="shared" si="5"/>
        <v>162</v>
      </c>
      <c r="AR15" s="26">
        <f t="shared" si="5"/>
        <v>140</v>
      </c>
      <c r="AS15" s="26">
        <f t="shared" si="5"/>
        <v>131</v>
      </c>
      <c r="AT15" s="26">
        <f t="shared" si="5"/>
        <v>134</v>
      </c>
      <c r="AU15" s="26">
        <f t="shared" si="5"/>
        <v>80</v>
      </c>
      <c r="AV15" s="26">
        <f t="shared" si="5"/>
        <v>87</v>
      </c>
      <c r="AW15" s="15"/>
    </row>
    <row r="16" spans="2:51" ht="21.95" customHeight="1">
      <c r="B16" s="31" t="s">
        <v>37</v>
      </c>
      <c r="C16" s="24">
        <f t="shared" si="6"/>
        <v>7795</v>
      </c>
      <c r="D16" s="26">
        <f t="shared" si="7"/>
        <v>740</v>
      </c>
      <c r="E16" s="25">
        <f t="shared" si="1"/>
        <v>149</v>
      </c>
      <c r="F16" s="25">
        <f t="shared" si="1"/>
        <v>150</v>
      </c>
      <c r="G16" s="25">
        <f t="shared" si="1"/>
        <v>159</v>
      </c>
      <c r="H16" s="25">
        <f t="shared" si="1"/>
        <v>144</v>
      </c>
      <c r="I16" s="25">
        <f t="shared" si="1"/>
        <v>138</v>
      </c>
      <c r="J16" s="26">
        <f t="shared" si="8"/>
        <v>673</v>
      </c>
      <c r="K16" s="25">
        <f t="shared" si="2"/>
        <v>148</v>
      </c>
      <c r="L16" s="25">
        <f t="shared" si="2"/>
        <v>130</v>
      </c>
      <c r="M16" s="25">
        <f t="shared" si="2"/>
        <v>120</v>
      </c>
      <c r="N16" s="25">
        <f t="shared" si="2"/>
        <v>135</v>
      </c>
      <c r="O16" s="25">
        <f t="shared" si="2"/>
        <v>140</v>
      </c>
      <c r="P16" s="31" t="s">
        <v>37</v>
      </c>
      <c r="Q16" s="26">
        <f t="shared" si="9"/>
        <v>712</v>
      </c>
      <c r="R16" s="25">
        <f t="shared" si="3"/>
        <v>135</v>
      </c>
      <c r="S16" s="25">
        <f t="shared" si="3"/>
        <v>156</v>
      </c>
      <c r="T16" s="25">
        <f t="shared" si="3"/>
        <v>141</v>
      </c>
      <c r="U16" s="25">
        <f t="shared" si="3"/>
        <v>130</v>
      </c>
      <c r="V16" s="25">
        <f t="shared" si="3"/>
        <v>150</v>
      </c>
      <c r="W16" s="26">
        <f t="shared" si="10"/>
        <v>868</v>
      </c>
      <c r="X16" s="25">
        <f t="shared" si="4"/>
        <v>158</v>
      </c>
      <c r="Y16" s="25">
        <f t="shared" si="4"/>
        <v>178</v>
      </c>
      <c r="Z16" s="25">
        <f t="shared" si="4"/>
        <v>169</v>
      </c>
      <c r="AA16" s="25">
        <f t="shared" si="4"/>
        <v>186</v>
      </c>
      <c r="AB16" s="25">
        <f t="shared" si="4"/>
        <v>177</v>
      </c>
      <c r="AC16" s="31" t="s">
        <v>37</v>
      </c>
      <c r="AD16" s="26">
        <f t="shared" si="11"/>
        <v>923</v>
      </c>
      <c r="AE16" s="25">
        <f t="shared" si="5"/>
        <v>193</v>
      </c>
      <c r="AF16" s="25">
        <f t="shared" si="5"/>
        <v>182</v>
      </c>
      <c r="AG16" s="25">
        <f t="shared" si="5"/>
        <v>161</v>
      </c>
      <c r="AH16" s="25">
        <f t="shared" si="5"/>
        <v>216</v>
      </c>
      <c r="AI16" s="25">
        <f t="shared" si="5"/>
        <v>171</v>
      </c>
      <c r="AJ16" s="26">
        <f t="shared" si="5"/>
        <v>783</v>
      </c>
      <c r="AK16" s="26">
        <f t="shared" si="5"/>
        <v>532</v>
      </c>
      <c r="AL16" s="26">
        <f t="shared" si="5"/>
        <v>419</v>
      </c>
      <c r="AM16" s="26">
        <f t="shared" si="5"/>
        <v>444</v>
      </c>
      <c r="AN16" s="31" t="s">
        <v>37</v>
      </c>
      <c r="AO16" s="26">
        <f t="shared" si="5"/>
        <v>310</v>
      </c>
      <c r="AP16" s="26">
        <f t="shared" si="5"/>
        <v>284</v>
      </c>
      <c r="AQ16" s="26">
        <f t="shared" si="5"/>
        <v>225</v>
      </c>
      <c r="AR16" s="26">
        <f t="shared" si="5"/>
        <v>201</v>
      </c>
      <c r="AS16" s="26">
        <f t="shared" si="5"/>
        <v>214</v>
      </c>
      <c r="AT16" s="26">
        <f t="shared" si="5"/>
        <v>154</v>
      </c>
      <c r="AU16" s="26">
        <f t="shared" si="5"/>
        <v>148</v>
      </c>
      <c r="AV16" s="26">
        <f t="shared" si="5"/>
        <v>165</v>
      </c>
      <c r="AW16" s="15"/>
    </row>
    <row r="17" spans="2:49" ht="21.95" customHeight="1">
      <c r="B17" s="31" t="s">
        <v>38</v>
      </c>
      <c r="C17" s="24">
        <f t="shared" si="6"/>
        <v>26663</v>
      </c>
      <c r="D17" s="26">
        <f t="shared" si="7"/>
        <v>2640</v>
      </c>
      <c r="E17" s="25">
        <f t="shared" si="1"/>
        <v>522</v>
      </c>
      <c r="F17" s="25">
        <f t="shared" si="1"/>
        <v>551</v>
      </c>
      <c r="G17" s="25">
        <f t="shared" si="1"/>
        <v>566</v>
      </c>
      <c r="H17" s="25">
        <f t="shared" si="1"/>
        <v>513</v>
      </c>
      <c r="I17" s="25">
        <f t="shared" si="1"/>
        <v>488</v>
      </c>
      <c r="J17" s="26">
        <f t="shared" si="8"/>
        <v>2530</v>
      </c>
      <c r="K17" s="25">
        <f t="shared" si="2"/>
        <v>502</v>
      </c>
      <c r="L17" s="25">
        <f t="shared" si="2"/>
        <v>486</v>
      </c>
      <c r="M17" s="25">
        <f t="shared" si="2"/>
        <v>525</v>
      </c>
      <c r="N17" s="25">
        <f t="shared" si="2"/>
        <v>496</v>
      </c>
      <c r="O17" s="25">
        <f t="shared" si="2"/>
        <v>521</v>
      </c>
      <c r="P17" s="31" t="s">
        <v>38</v>
      </c>
      <c r="Q17" s="26">
        <f t="shared" si="9"/>
        <v>2790</v>
      </c>
      <c r="R17" s="25">
        <f t="shared" si="3"/>
        <v>520</v>
      </c>
      <c r="S17" s="25">
        <f t="shared" si="3"/>
        <v>573</v>
      </c>
      <c r="T17" s="25">
        <f t="shared" si="3"/>
        <v>544</v>
      </c>
      <c r="U17" s="25">
        <f t="shared" si="3"/>
        <v>550</v>
      </c>
      <c r="V17" s="25">
        <f t="shared" si="3"/>
        <v>603</v>
      </c>
      <c r="W17" s="26">
        <f t="shared" si="10"/>
        <v>3096</v>
      </c>
      <c r="X17" s="25">
        <f t="shared" si="4"/>
        <v>590</v>
      </c>
      <c r="Y17" s="25">
        <f t="shared" si="4"/>
        <v>613</v>
      </c>
      <c r="Z17" s="25">
        <f t="shared" si="4"/>
        <v>600</v>
      </c>
      <c r="AA17" s="25">
        <f t="shared" si="4"/>
        <v>617</v>
      </c>
      <c r="AB17" s="25">
        <f t="shared" si="4"/>
        <v>676</v>
      </c>
      <c r="AC17" s="31" t="s">
        <v>38</v>
      </c>
      <c r="AD17" s="26">
        <f t="shared" si="11"/>
        <v>3291</v>
      </c>
      <c r="AE17" s="25">
        <f t="shared" si="5"/>
        <v>656</v>
      </c>
      <c r="AF17" s="25">
        <f t="shared" si="5"/>
        <v>694</v>
      </c>
      <c r="AG17" s="25">
        <f t="shared" si="5"/>
        <v>617</v>
      </c>
      <c r="AH17" s="25">
        <f t="shared" si="5"/>
        <v>667</v>
      </c>
      <c r="AI17" s="25">
        <f t="shared" si="5"/>
        <v>657</v>
      </c>
      <c r="AJ17" s="26">
        <f t="shared" si="5"/>
        <v>2576</v>
      </c>
      <c r="AK17" s="26">
        <f t="shared" si="5"/>
        <v>1851</v>
      </c>
      <c r="AL17" s="26">
        <f t="shared" si="5"/>
        <v>1434</v>
      </c>
      <c r="AM17" s="26">
        <f t="shared" si="5"/>
        <v>1289</v>
      </c>
      <c r="AN17" s="31" t="s">
        <v>38</v>
      </c>
      <c r="AO17" s="26">
        <f t="shared" si="5"/>
        <v>1048</v>
      </c>
      <c r="AP17" s="26">
        <f t="shared" si="5"/>
        <v>895</v>
      </c>
      <c r="AQ17" s="26">
        <f t="shared" si="5"/>
        <v>776</v>
      </c>
      <c r="AR17" s="26">
        <f t="shared" si="5"/>
        <v>665</v>
      </c>
      <c r="AS17" s="26">
        <f t="shared" si="5"/>
        <v>594</v>
      </c>
      <c r="AT17" s="26">
        <f t="shared" si="5"/>
        <v>465</v>
      </c>
      <c r="AU17" s="26">
        <f t="shared" si="5"/>
        <v>355</v>
      </c>
      <c r="AV17" s="26">
        <f t="shared" si="5"/>
        <v>368</v>
      </c>
      <c r="AW17" s="15"/>
    </row>
    <row r="18" spans="2:49" ht="21.95" customHeight="1">
      <c r="B18" s="31" t="s">
        <v>39</v>
      </c>
      <c r="C18" s="24">
        <f t="shared" si="6"/>
        <v>4289</v>
      </c>
      <c r="D18" s="26">
        <f t="shared" si="7"/>
        <v>385</v>
      </c>
      <c r="E18" s="25">
        <f t="shared" si="1"/>
        <v>94</v>
      </c>
      <c r="F18" s="25">
        <f t="shared" si="1"/>
        <v>78</v>
      </c>
      <c r="G18" s="25">
        <f t="shared" si="1"/>
        <v>70</v>
      </c>
      <c r="H18" s="25">
        <f t="shared" si="1"/>
        <v>83</v>
      </c>
      <c r="I18" s="25">
        <f t="shared" si="1"/>
        <v>60</v>
      </c>
      <c r="J18" s="26">
        <f t="shared" si="8"/>
        <v>362</v>
      </c>
      <c r="K18" s="25">
        <f t="shared" si="2"/>
        <v>74</v>
      </c>
      <c r="L18" s="25">
        <f t="shared" si="2"/>
        <v>70</v>
      </c>
      <c r="M18" s="25">
        <f t="shared" si="2"/>
        <v>82</v>
      </c>
      <c r="N18" s="25">
        <f t="shared" si="2"/>
        <v>65</v>
      </c>
      <c r="O18" s="25">
        <f t="shared" si="2"/>
        <v>71</v>
      </c>
      <c r="P18" s="31" t="s">
        <v>39</v>
      </c>
      <c r="Q18" s="26">
        <f t="shared" si="9"/>
        <v>381</v>
      </c>
      <c r="R18" s="25">
        <f t="shared" si="3"/>
        <v>70</v>
      </c>
      <c r="S18" s="25">
        <f t="shared" si="3"/>
        <v>77</v>
      </c>
      <c r="T18" s="25">
        <f t="shared" si="3"/>
        <v>72</v>
      </c>
      <c r="U18" s="25">
        <f t="shared" si="3"/>
        <v>81</v>
      </c>
      <c r="V18" s="25">
        <f t="shared" si="3"/>
        <v>81</v>
      </c>
      <c r="W18" s="26">
        <f t="shared" si="10"/>
        <v>496</v>
      </c>
      <c r="X18" s="25">
        <f t="shared" si="4"/>
        <v>89</v>
      </c>
      <c r="Y18" s="25">
        <f t="shared" si="4"/>
        <v>90</v>
      </c>
      <c r="Z18" s="25">
        <f t="shared" si="4"/>
        <v>106</v>
      </c>
      <c r="AA18" s="25">
        <f t="shared" si="4"/>
        <v>104</v>
      </c>
      <c r="AB18" s="25">
        <f t="shared" si="4"/>
        <v>107</v>
      </c>
      <c r="AC18" s="31" t="s">
        <v>39</v>
      </c>
      <c r="AD18" s="26">
        <f t="shared" si="11"/>
        <v>531</v>
      </c>
      <c r="AE18" s="25">
        <f t="shared" si="5"/>
        <v>111</v>
      </c>
      <c r="AF18" s="25">
        <f t="shared" si="5"/>
        <v>117</v>
      </c>
      <c r="AG18" s="25">
        <f t="shared" si="5"/>
        <v>112</v>
      </c>
      <c r="AH18" s="25">
        <f t="shared" si="5"/>
        <v>113</v>
      </c>
      <c r="AI18" s="25">
        <f t="shared" si="5"/>
        <v>78</v>
      </c>
      <c r="AJ18" s="26">
        <f t="shared" si="5"/>
        <v>416</v>
      </c>
      <c r="AK18" s="26">
        <f t="shared" si="5"/>
        <v>276</v>
      </c>
      <c r="AL18" s="26">
        <f t="shared" si="5"/>
        <v>236</v>
      </c>
      <c r="AM18" s="26">
        <f t="shared" si="5"/>
        <v>220</v>
      </c>
      <c r="AN18" s="31" t="s">
        <v>39</v>
      </c>
      <c r="AO18" s="26">
        <f t="shared" si="5"/>
        <v>187</v>
      </c>
      <c r="AP18" s="26">
        <f t="shared" si="5"/>
        <v>164</v>
      </c>
      <c r="AQ18" s="26">
        <f t="shared" si="5"/>
        <v>124</v>
      </c>
      <c r="AR18" s="26">
        <f t="shared" si="5"/>
        <v>129</v>
      </c>
      <c r="AS18" s="26">
        <f t="shared" si="5"/>
        <v>111</v>
      </c>
      <c r="AT18" s="26">
        <f t="shared" si="5"/>
        <v>95</v>
      </c>
      <c r="AU18" s="26">
        <f t="shared" si="5"/>
        <v>75</v>
      </c>
      <c r="AV18" s="26">
        <f t="shared" si="5"/>
        <v>101</v>
      </c>
      <c r="AW18" s="15"/>
    </row>
    <row r="19" spans="2:49" ht="21.95" customHeight="1">
      <c r="B19" s="31" t="s">
        <v>40</v>
      </c>
      <c r="C19" s="24">
        <f t="shared" si="6"/>
        <v>7128</v>
      </c>
      <c r="D19" s="26">
        <f t="shared" si="7"/>
        <v>613</v>
      </c>
      <c r="E19" s="25">
        <f t="shared" si="1"/>
        <v>118</v>
      </c>
      <c r="F19" s="25">
        <f t="shared" si="1"/>
        <v>137</v>
      </c>
      <c r="G19" s="25">
        <f t="shared" si="1"/>
        <v>111</v>
      </c>
      <c r="H19" s="25">
        <f t="shared" si="1"/>
        <v>113</v>
      </c>
      <c r="I19" s="25">
        <f t="shared" si="1"/>
        <v>134</v>
      </c>
      <c r="J19" s="26">
        <f t="shared" si="8"/>
        <v>662</v>
      </c>
      <c r="K19" s="25">
        <f t="shared" si="2"/>
        <v>122</v>
      </c>
      <c r="L19" s="25">
        <f t="shared" si="2"/>
        <v>124</v>
      </c>
      <c r="M19" s="25">
        <f t="shared" si="2"/>
        <v>134</v>
      </c>
      <c r="N19" s="25">
        <f t="shared" si="2"/>
        <v>130</v>
      </c>
      <c r="O19" s="25">
        <f t="shared" si="2"/>
        <v>152</v>
      </c>
      <c r="P19" s="31" t="s">
        <v>40</v>
      </c>
      <c r="Q19" s="26">
        <f t="shared" si="9"/>
        <v>685</v>
      </c>
      <c r="R19" s="25">
        <f t="shared" si="3"/>
        <v>152</v>
      </c>
      <c r="S19" s="25">
        <f t="shared" si="3"/>
        <v>126</v>
      </c>
      <c r="T19" s="25">
        <f t="shared" si="3"/>
        <v>120</v>
      </c>
      <c r="U19" s="25">
        <f t="shared" si="3"/>
        <v>152</v>
      </c>
      <c r="V19" s="25">
        <f t="shared" si="3"/>
        <v>135</v>
      </c>
      <c r="W19" s="26">
        <f t="shared" si="10"/>
        <v>856</v>
      </c>
      <c r="X19" s="25">
        <f t="shared" si="4"/>
        <v>155</v>
      </c>
      <c r="Y19" s="25">
        <f t="shared" si="4"/>
        <v>157</v>
      </c>
      <c r="Z19" s="25">
        <f t="shared" si="4"/>
        <v>173</v>
      </c>
      <c r="AA19" s="25">
        <f t="shared" si="4"/>
        <v>189</v>
      </c>
      <c r="AB19" s="25">
        <f t="shared" si="4"/>
        <v>182</v>
      </c>
      <c r="AC19" s="31" t="s">
        <v>40</v>
      </c>
      <c r="AD19" s="26">
        <f t="shared" si="11"/>
        <v>839</v>
      </c>
      <c r="AE19" s="25">
        <f t="shared" si="5"/>
        <v>180</v>
      </c>
      <c r="AF19" s="25">
        <f t="shared" si="5"/>
        <v>161</v>
      </c>
      <c r="AG19" s="25">
        <f t="shared" si="5"/>
        <v>165</v>
      </c>
      <c r="AH19" s="25">
        <f t="shared" si="5"/>
        <v>168</v>
      </c>
      <c r="AI19" s="25">
        <f t="shared" si="5"/>
        <v>165</v>
      </c>
      <c r="AJ19" s="26">
        <f t="shared" si="5"/>
        <v>729</v>
      </c>
      <c r="AK19" s="26">
        <f t="shared" si="5"/>
        <v>493</v>
      </c>
      <c r="AL19" s="26">
        <f t="shared" si="5"/>
        <v>348</v>
      </c>
      <c r="AM19" s="26">
        <f t="shared" si="5"/>
        <v>326</v>
      </c>
      <c r="AN19" s="31" t="s">
        <v>40</v>
      </c>
      <c r="AO19" s="26">
        <f t="shared" si="5"/>
        <v>297</v>
      </c>
      <c r="AP19" s="26">
        <f t="shared" si="5"/>
        <v>273</v>
      </c>
      <c r="AQ19" s="26">
        <f t="shared" si="5"/>
        <v>201</v>
      </c>
      <c r="AR19" s="26">
        <f t="shared" si="5"/>
        <v>200</v>
      </c>
      <c r="AS19" s="26">
        <f t="shared" si="5"/>
        <v>172</v>
      </c>
      <c r="AT19" s="26">
        <f t="shared" si="5"/>
        <v>158</v>
      </c>
      <c r="AU19" s="26">
        <f t="shared" si="5"/>
        <v>127</v>
      </c>
      <c r="AV19" s="26">
        <f t="shared" si="5"/>
        <v>149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87889</v>
      </c>
      <c r="D21" s="26">
        <f>SUM(D22+D23+D24+D25+D26+D27+D28+D29+D30+D31+D32+D33+D34)</f>
        <v>8358</v>
      </c>
      <c r="E21" s="26">
        <f t="shared" ref="E21:O21" si="12">SUM(E22+E23+E24+E25+E26+E27+E28+E29+E30+E31+E32+E33+E34)</f>
        <v>1690</v>
      </c>
      <c r="F21" s="26">
        <f t="shared" si="12"/>
        <v>1678</v>
      </c>
      <c r="G21" s="26">
        <f t="shared" si="12"/>
        <v>1672</v>
      </c>
      <c r="H21" s="26">
        <f t="shared" si="12"/>
        <v>1663</v>
      </c>
      <c r="I21" s="26">
        <f t="shared" si="12"/>
        <v>1655</v>
      </c>
      <c r="J21" s="26">
        <f t="shared" si="12"/>
        <v>8348</v>
      </c>
      <c r="K21" s="26">
        <f t="shared" si="12"/>
        <v>1657</v>
      </c>
      <c r="L21" s="26">
        <f t="shared" si="12"/>
        <v>1659</v>
      </c>
      <c r="M21" s="26">
        <f t="shared" si="12"/>
        <v>1665</v>
      </c>
      <c r="N21" s="26">
        <f t="shared" si="12"/>
        <v>1676</v>
      </c>
      <c r="O21" s="26">
        <f t="shared" si="12"/>
        <v>1691</v>
      </c>
      <c r="P21" s="26" t="s">
        <v>17</v>
      </c>
      <c r="Q21" s="26">
        <f>SUM(Q22+Q23+Q24+Q25+Q26+Q27+Q28+Q29+Q30+Q31+Q32+Q33+Q34)</f>
        <v>9206</v>
      </c>
      <c r="R21" s="26">
        <f t="shared" ref="R21:AV21" si="13">SUM(R22+R23+R24+R25+R26+R27+R28+R29+R30+R31+R32+R33+R34)</f>
        <v>1714</v>
      </c>
      <c r="S21" s="26">
        <f t="shared" si="13"/>
        <v>1836</v>
      </c>
      <c r="T21" s="26">
        <f t="shared" si="13"/>
        <v>1852</v>
      </c>
      <c r="U21" s="26">
        <f t="shared" si="13"/>
        <v>1900</v>
      </c>
      <c r="V21" s="26">
        <f t="shared" si="13"/>
        <v>1904</v>
      </c>
      <c r="W21" s="26">
        <f t="shared" si="13"/>
        <v>10656</v>
      </c>
      <c r="X21" s="26">
        <f t="shared" si="13"/>
        <v>1985</v>
      </c>
      <c r="Y21" s="26">
        <f t="shared" si="13"/>
        <v>2062</v>
      </c>
      <c r="Z21" s="26">
        <f t="shared" si="13"/>
        <v>2144</v>
      </c>
      <c r="AA21" s="26">
        <f t="shared" si="13"/>
        <v>2205</v>
      </c>
      <c r="AB21" s="26">
        <f t="shared" si="13"/>
        <v>2260</v>
      </c>
      <c r="AC21" s="26" t="s">
        <v>17</v>
      </c>
      <c r="AD21" s="26">
        <f t="shared" si="13"/>
        <v>11131</v>
      </c>
      <c r="AE21" s="26">
        <f t="shared" si="13"/>
        <v>2289</v>
      </c>
      <c r="AF21" s="26">
        <f t="shared" si="13"/>
        <v>2286</v>
      </c>
      <c r="AG21" s="26">
        <f t="shared" si="13"/>
        <v>2250</v>
      </c>
      <c r="AH21" s="26">
        <f t="shared" si="13"/>
        <v>2200</v>
      </c>
      <c r="AI21" s="26">
        <f t="shared" si="13"/>
        <v>2106</v>
      </c>
      <c r="AJ21" s="26">
        <f t="shared" si="13"/>
        <v>8584</v>
      </c>
      <c r="AK21" s="26">
        <f t="shared" si="13"/>
        <v>5732</v>
      </c>
      <c r="AL21" s="26">
        <f t="shared" si="13"/>
        <v>4387</v>
      </c>
      <c r="AM21" s="26">
        <f t="shared" si="13"/>
        <v>3960</v>
      </c>
      <c r="AN21" s="26" t="s">
        <v>17</v>
      </c>
      <c r="AO21" s="26">
        <f t="shared" si="13"/>
        <v>3506</v>
      </c>
      <c r="AP21" s="26">
        <f t="shared" si="13"/>
        <v>2919</v>
      </c>
      <c r="AQ21" s="26">
        <f t="shared" si="13"/>
        <v>2538</v>
      </c>
      <c r="AR21" s="26">
        <f t="shared" si="13"/>
        <v>2197</v>
      </c>
      <c r="AS21" s="26">
        <f t="shared" si="13"/>
        <v>1898</v>
      </c>
      <c r="AT21" s="26">
        <f t="shared" si="13"/>
        <v>1669</v>
      </c>
      <c r="AU21" s="26">
        <f t="shared" si="13"/>
        <v>1261</v>
      </c>
      <c r="AV21" s="26">
        <f t="shared" si="13"/>
        <v>1539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29305</v>
      </c>
      <c r="D22" s="26">
        <f>SUM(I22+H22+G22+F22+E22)</f>
        <v>2558</v>
      </c>
      <c r="E22" s="25">
        <v>525</v>
      </c>
      <c r="F22" s="25">
        <v>491</v>
      </c>
      <c r="G22" s="25">
        <v>490</v>
      </c>
      <c r="H22" s="25">
        <v>530</v>
      </c>
      <c r="I22" s="25">
        <v>522</v>
      </c>
      <c r="J22" s="25">
        <f>SUM(O22+N22+M22+L22+K22)</f>
        <v>2491</v>
      </c>
      <c r="K22" s="25">
        <v>479</v>
      </c>
      <c r="L22" s="25">
        <v>499</v>
      </c>
      <c r="M22" s="25">
        <v>478</v>
      </c>
      <c r="N22" s="25">
        <v>516</v>
      </c>
      <c r="O22" s="25">
        <v>519</v>
      </c>
      <c r="P22" s="31" t="s">
        <v>28</v>
      </c>
      <c r="Q22" s="26">
        <f>SUM(V22+U22+T22+S22+R22)</f>
        <v>2790</v>
      </c>
      <c r="R22" s="25">
        <v>497</v>
      </c>
      <c r="S22" s="25">
        <v>569</v>
      </c>
      <c r="T22" s="25">
        <v>584</v>
      </c>
      <c r="U22" s="25">
        <v>570</v>
      </c>
      <c r="V22" s="25">
        <v>570</v>
      </c>
      <c r="W22" s="26">
        <f>SUM(AB22+AA22+Z22+Y22+X22)</f>
        <v>3402</v>
      </c>
      <c r="X22" s="25">
        <v>619</v>
      </c>
      <c r="Y22" s="25">
        <v>656</v>
      </c>
      <c r="Z22" s="25">
        <v>661</v>
      </c>
      <c r="AA22" s="25">
        <v>720</v>
      </c>
      <c r="AB22" s="25">
        <v>746</v>
      </c>
      <c r="AC22" s="31" t="s">
        <v>28</v>
      </c>
      <c r="AD22" s="26">
        <f>SUM(AI22+AH22+AG22+AF22+AE22)</f>
        <v>3968</v>
      </c>
      <c r="AE22" s="25">
        <v>764</v>
      </c>
      <c r="AF22" s="25">
        <v>805</v>
      </c>
      <c r="AG22" s="25">
        <v>874</v>
      </c>
      <c r="AH22" s="25">
        <v>785</v>
      </c>
      <c r="AI22" s="25">
        <v>740</v>
      </c>
      <c r="AJ22" s="26">
        <v>3234</v>
      </c>
      <c r="AK22" s="26">
        <v>2092</v>
      </c>
      <c r="AL22" s="26">
        <v>1626</v>
      </c>
      <c r="AM22" s="26">
        <v>1369</v>
      </c>
      <c r="AN22" s="31" t="s">
        <v>28</v>
      </c>
      <c r="AO22" s="26">
        <v>1253</v>
      </c>
      <c r="AP22" s="26">
        <v>1007</v>
      </c>
      <c r="AQ22" s="26">
        <v>894</v>
      </c>
      <c r="AR22" s="26">
        <v>724</v>
      </c>
      <c r="AS22" s="26">
        <v>552</v>
      </c>
      <c r="AT22" s="26">
        <v>497</v>
      </c>
      <c r="AU22" s="26">
        <v>372</v>
      </c>
      <c r="AV22" s="26">
        <v>476</v>
      </c>
      <c r="AW22" s="15"/>
    </row>
    <row r="23" spans="2:49" ht="21.95" customHeight="1">
      <c r="B23" s="31" t="s">
        <v>29</v>
      </c>
      <c r="C23" s="24">
        <f t="shared" ref="C23:C34" si="14">SUM(D23+J23+Q23+W23+AD23+AJ23+AK23+AL23+AM23+AO23+AP23+AQ23+AR23+AS23+AT23+AU23+AV23)</f>
        <v>10084</v>
      </c>
      <c r="D23" s="26">
        <f t="shared" ref="D23:D34" si="15">SUM(I23+H23+G23+F23+E23)</f>
        <v>891</v>
      </c>
      <c r="E23" s="25">
        <v>168</v>
      </c>
      <c r="F23" s="25">
        <v>178</v>
      </c>
      <c r="G23" s="25">
        <v>175</v>
      </c>
      <c r="H23" s="25">
        <v>188</v>
      </c>
      <c r="I23" s="25">
        <v>182</v>
      </c>
      <c r="J23" s="25">
        <f t="shared" ref="J23:J34" si="16">SUM(O23+N23+M23+L23+K23)</f>
        <v>1053</v>
      </c>
      <c r="K23" s="25">
        <v>218</v>
      </c>
      <c r="L23" s="25">
        <v>204</v>
      </c>
      <c r="M23" s="25">
        <v>230</v>
      </c>
      <c r="N23" s="25">
        <v>203</v>
      </c>
      <c r="O23" s="25">
        <v>198</v>
      </c>
      <c r="P23" s="31" t="s">
        <v>29</v>
      </c>
      <c r="Q23" s="26">
        <f t="shared" ref="Q23:Q34" si="17">SUM(V23+U23+T23+S23+R23)</f>
        <v>1142</v>
      </c>
      <c r="R23" s="25">
        <v>212</v>
      </c>
      <c r="S23" s="25">
        <v>224</v>
      </c>
      <c r="T23" s="25">
        <v>254</v>
      </c>
      <c r="U23" s="25">
        <v>226</v>
      </c>
      <c r="V23" s="25">
        <v>226</v>
      </c>
      <c r="W23" s="26">
        <f t="shared" ref="W23:W34" si="18">SUM(AB23+AA23+Z23+Y23+X23)</f>
        <v>1248</v>
      </c>
      <c r="X23" s="25">
        <v>246</v>
      </c>
      <c r="Y23" s="25">
        <v>227</v>
      </c>
      <c r="Z23" s="25">
        <v>264</v>
      </c>
      <c r="AA23" s="25">
        <v>241</v>
      </c>
      <c r="AB23" s="25">
        <v>270</v>
      </c>
      <c r="AC23" s="31" t="s">
        <v>29</v>
      </c>
      <c r="AD23" s="26">
        <f t="shared" ref="AD23:AD34" si="19">SUM(AI23+AH23+AG23+AF23+AE23)</f>
        <v>1267</v>
      </c>
      <c r="AE23" s="25">
        <v>272</v>
      </c>
      <c r="AF23" s="25">
        <v>249</v>
      </c>
      <c r="AG23" s="25">
        <v>252</v>
      </c>
      <c r="AH23" s="25">
        <v>257</v>
      </c>
      <c r="AI23" s="25">
        <v>237</v>
      </c>
      <c r="AJ23" s="26">
        <v>942</v>
      </c>
      <c r="AK23" s="26">
        <v>628</v>
      </c>
      <c r="AL23" s="26">
        <v>472</v>
      </c>
      <c r="AM23" s="26">
        <v>447</v>
      </c>
      <c r="AN23" s="31" t="s">
        <v>29</v>
      </c>
      <c r="AO23" s="26">
        <v>415</v>
      </c>
      <c r="AP23" s="26">
        <v>325</v>
      </c>
      <c r="AQ23" s="26">
        <v>279</v>
      </c>
      <c r="AR23" s="26">
        <v>244</v>
      </c>
      <c r="AS23" s="26">
        <v>216</v>
      </c>
      <c r="AT23" s="26">
        <v>188</v>
      </c>
      <c r="AU23" s="26">
        <v>128</v>
      </c>
      <c r="AV23" s="26">
        <v>199</v>
      </c>
      <c r="AW23" s="15"/>
    </row>
    <row r="24" spans="2:49" ht="21.95" customHeight="1">
      <c r="B24" s="31" t="s">
        <v>30</v>
      </c>
      <c r="C24" s="24">
        <f t="shared" si="14"/>
        <v>3005</v>
      </c>
      <c r="D24" s="26">
        <f t="shared" si="15"/>
        <v>301</v>
      </c>
      <c r="E24" s="25">
        <v>61</v>
      </c>
      <c r="F24" s="25">
        <v>64</v>
      </c>
      <c r="G24" s="25">
        <v>61</v>
      </c>
      <c r="H24" s="25">
        <v>57</v>
      </c>
      <c r="I24" s="25">
        <v>58</v>
      </c>
      <c r="J24" s="25">
        <f t="shared" si="16"/>
        <v>286</v>
      </c>
      <c r="K24" s="25">
        <v>50</v>
      </c>
      <c r="L24" s="25">
        <v>66</v>
      </c>
      <c r="M24" s="25">
        <v>60</v>
      </c>
      <c r="N24" s="25">
        <v>55</v>
      </c>
      <c r="O24" s="25">
        <v>55</v>
      </c>
      <c r="P24" s="31" t="s">
        <v>30</v>
      </c>
      <c r="Q24" s="26">
        <f t="shared" si="17"/>
        <v>321</v>
      </c>
      <c r="R24" s="25">
        <v>58</v>
      </c>
      <c r="S24" s="25">
        <v>59</v>
      </c>
      <c r="T24" s="25">
        <v>63</v>
      </c>
      <c r="U24" s="25">
        <v>67</v>
      </c>
      <c r="V24" s="25">
        <v>74</v>
      </c>
      <c r="W24" s="26">
        <f t="shared" si="18"/>
        <v>341</v>
      </c>
      <c r="X24" s="25">
        <v>65</v>
      </c>
      <c r="Y24" s="25">
        <v>51</v>
      </c>
      <c r="Z24" s="25">
        <v>76</v>
      </c>
      <c r="AA24" s="25">
        <v>76</v>
      </c>
      <c r="AB24" s="25">
        <v>73</v>
      </c>
      <c r="AC24" s="31" t="s">
        <v>30</v>
      </c>
      <c r="AD24" s="26">
        <f t="shared" si="19"/>
        <v>369</v>
      </c>
      <c r="AE24" s="25">
        <v>90</v>
      </c>
      <c r="AF24" s="25">
        <v>75</v>
      </c>
      <c r="AG24" s="25">
        <v>65</v>
      </c>
      <c r="AH24" s="25">
        <v>74</v>
      </c>
      <c r="AI24" s="25">
        <v>65</v>
      </c>
      <c r="AJ24" s="26">
        <v>334</v>
      </c>
      <c r="AK24" s="26">
        <v>203</v>
      </c>
      <c r="AL24" s="26">
        <v>126</v>
      </c>
      <c r="AM24" s="26">
        <v>121</v>
      </c>
      <c r="AN24" s="31" t="s">
        <v>30</v>
      </c>
      <c r="AO24" s="26">
        <v>124</v>
      </c>
      <c r="AP24" s="26">
        <v>76</v>
      </c>
      <c r="AQ24" s="26">
        <v>85</v>
      </c>
      <c r="AR24" s="26">
        <v>85</v>
      </c>
      <c r="AS24" s="26">
        <v>63</v>
      </c>
      <c r="AT24" s="26">
        <v>59</v>
      </c>
      <c r="AU24" s="26">
        <v>56</v>
      </c>
      <c r="AV24" s="26">
        <v>55</v>
      </c>
      <c r="AW24" s="15"/>
    </row>
    <row r="25" spans="2:49" ht="21.95" customHeight="1">
      <c r="B25" s="31" t="s">
        <v>31</v>
      </c>
      <c r="C25" s="24">
        <f t="shared" si="14"/>
        <v>2926</v>
      </c>
      <c r="D25" s="26">
        <f t="shared" si="15"/>
        <v>286</v>
      </c>
      <c r="E25" s="25">
        <v>71</v>
      </c>
      <c r="F25" s="25">
        <v>54</v>
      </c>
      <c r="G25" s="25">
        <v>55</v>
      </c>
      <c r="H25" s="25">
        <v>47</v>
      </c>
      <c r="I25" s="25">
        <v>59</v>
      </c>
      <c r="J25" s="25">
        <f t="shared" si="16"/>
        <v>281</v>
      </c>
      <c r="K25" s="25">
        <v>50</v>
      </c>
      <c r="L25" s="25">
        <v>44</v>
      </c>
      <c r="M25" s="25">
        <v>61</v>
      </c>
      <c r="N25" s="25">
        <v>63</v>
      </c>
      <c r="O25" s="25">
        <v>63</v>
      </c>
      <c r="P25" s="31" t="s">
        <v>31</v>
      </c>
      <c r="Q25" s="26">
        <f t="shared" si="17"/>
        <v>323</v>
      </c>
      <c r="R25" s="25">
        <v>61</v>
      </c>
      <c r="S25" s="25">
        <v>74</v>
      </c>
      <c r="T25" s="25">
        <v>62</v>
      </c>
      <c r="U25" s="25">
        <v>66</v>
      </c>
      <c r="V25" s="25">
        <v>60</v>
      </c>
      <c r="W25" s="26">
        <f t="shared" si="18"/>
        <v>380</v>
      </c>
      <c r="X25" s="25">
        <v>64</v>
      </c>
      <c r="Y25" s="25">
        <v>90</v>
      </c>
      <c r="Z25" s="25">
        <v>81</v>
      </c>
      <c r="AA25" s="25">
        <v>73</v>
      </c>
      <c r="AB25" s="25">
        <v>72</v>
      </c>
      <c r="AC25" s="31" t="s">
        <v>31</v>
      </c>
      <c r="AD25" s="26">
        <f t="shared" si="19"/>
        <v>357</v>
      </c>
      <c r="AE25" s="25">
        <v>82</v>
      </c>
      <c r="AF25" s="25">
        <v>78</v>
      </c>
      <c r="AG25" s="25">
        <v>73</v>
      </c>
      <c r="AH25" s="25">
        <v>58</v>
      </c>
      <c r="AI25" s="25">
        <v>66</v>
      </c>
      <c r="AJ25" s="26">
        <v>268</v>
      </c>
      <c r="AK25" s="26">
        <v>194</v>
      </c>
      <c r="AL25" s="26">
        <v>138</v>
      </c>
      <c r="AM25" s="26">
        <v>139</v>
      </c>
      <c r="AN25" s="31" t="s">
        <v>31</v>
      </c>
      <c r="AO25" s="26">
        <v>116</v>
      </c>
      <c r="AP25" s="26">
        <v>87</v>
      </c>
      <c r="AQ25" s="26">
        <v>74</v>
      </c>
      <c r="AR25" s="26">
        <v>55</v>
      </c>
      <c r="AS25" s="26">
        <v>83</v>
      </c>
      <c r="AT25" s="26">
        <v>58</v>
      </c>
      <c r="AU25" s="26">
        <v>40</v>
      </c>
      <c r="AV25" s="26">
        <v>47</v>
      </c>
      <c r="AW25" s="15"/>
    </row>
    <row r="26" spans="2:49" ht="21.95" customHeight="1">
      <c r="B26" s="31" t="s">
        <v>32</v>
      </c>
      <c r="C26" s="24">
        <f t="shared" si="14"/>
        <v>2912</v>
      </c>
      <c r="D26" s="26">
        <f t="shared" si="15"/>
        <v>317</v>
      </c>
      <c r="E26" s="25">
        <v>60</v>
      </c>
      <c r="F26" s="25">
        <v>79</v>
      </c>
      <c r="G26" s="25">
        <v>73</v>
      </c>
      <c r="H26" s="25">
        <v>45</v>
      </c>
      <c r="I26" s="25">
        <v>60</v>
      </c>
      <c r="J26" s="25">
        <f t="shared" si="16"/>
        <v>331</v>
      </c>
      <c r="K26" s="25">
        <v>67</v>
      </c>
      <c r="L26" s="25">
        <v>65</v>
      </c>
      <c r="M26" s="25">
        <v>66</v>
      </c>
      <c r="N26" s="25">
        <v>60</v>
      </c>
      <c r="O26" s="25">
        <v>73</v>
      </c>
      <c r="P26" s="31" t="s">
        <v>32</v>
      </c>
      <c r="Q26" s="26">
        <f t="shared" si="17"/>
        <v>362</v>
      </c>
      <c r="R26" s="25">
        <v>66</v>
      </c>
      <c r="S26" s="25">
        <v>66</v>
      </c>
      <c r="T26" s="25">
        <v>79</v>
      </c>
      <c r="U26" s="25">
        <v>79</v>
      </c>
      <c r="V26" s="25">
        <v>72</v>
      </c>
      <c r="W26" s="26">
        <f t="shared" si="18"/>
        <v>343</v>
      </c>
      <c r="X26" s="25">
        <v>57</v>
      </c>
      <c r="Y26" s="25">
        <v>55</v>
      </c>
      <c r="Z26" s="25">
        <v>74</v>
      </c>
      <c r="AA26" s="25">
        <v>84</v>
      </c>
      <c r="AB26" s="25">
        <v>73</v>
      </c>
      <c r="AC26" s="31" t="s">
        <v>32</v>
      </c>
      <c r="AD26" s="26">
        <f t="shared" si="19"/>
        <v>298</v>
      </c>
      <c r="AE26" s="25">
        <v>71</v>
      </c>
      <c r="AF26" s="25">
        <v>72</v>
      </c>
      <c r="AG26" s="25">
        <v>60</v>
      </c>
      <c r="AH26" s="25">
        <v>48</v>
      </c>
      <c r="AI26" s="25">
        <v>47</v>
      </c>
      <c r="AJ26" s="26">
        <v>222</v>
      </c>
      <c r="AK26" s="26">
        <v>160</v>
      </c>
      <c r="AL26" s="26">
        <v>133</v>
      </c>
      <c r="AM26" s="26">
        <v>88</v>
      </c>
      <c r="AN26" s="31" t="s">
        <v>32</v>
      </c>
      <c r="AO26" s="26">
        <v>135</v>
      </c>
      <c r="AP26" s="26">
        <v>112</v>
      </c>
      <c r="AQ26" s="26">
        <v>94</v>
      </c>
      <c r="AR26" s="26">
        <v>69</v>
      </c>
      <c r="AS26" s="26">
        <v>71</v>
      </c>
      <c r="AT26" s="26">
        <v>63</v>
      </c>
      <c r="AU26" s="26">
        <v>45</v>
      </c>
      <c r="AV26" s="26">
        <v>69</v>
      </c>
      <c r="AW26" s="15"/>
    </row>
    <row r="27" spans="2:49" s="4" customFormat="1" ht="21.95" customHeight="1">
      <c r="B27" s="31" t="s">
        <v>33</v>
      </c>
      <c r="C27" s="24">
        <f t="shared" si="14"/>
        <v>3892</v>
      </c>
      <c r="D27" s="26">
        <f t="shared" si="15"/>
        <v>375</v>
      </c>
      <c r="E27" s="25">
        <v>77</v>
      </c>
      <c r="F27" s="25">
        <v>79</v>
      </c>
      <c r="G27" s="25">
        <v>81</v>
      </c>
      <c r="H27" s="25">
        <v>65</v>
      </c>
      <c r="I27" s="25">
        <v>73</v>
      </c>
      <c r="J27" s="25">
        <f t="shared" si="16"/>
        <v>378</v>
      </c>
      <c r="K27" s="25">
        <v>83</v>
      </c>
      <c r="L27" s="25">
        <v>74</v>
      </c>
      <c r="M27" s="25">
        <v>70</v>
      </c>
      <c r="N27" s="25">
        <v>80</v>
      </c>
      <c r="O27" s="25">
        <v>71</v>
      </c>
      <c r="P27" s="31" t="s">
        <v>33</v>
      </c>
      <c r="Q27" s="26">
        <f t="shared" si="17"/>
        <v>441</v>
      </c>
      <c r="R27" s="25">
        <v>72</v>
      </c>
      <c r="S27" s="25">
        <v>87</v>
      </c>
      <c r="T27" s="25">
        <v>85</v>
      </c>
      <c r="U27" s="25">
        <v>90</v>
      </c>
      <c r="V27" s="25">
        <v>107</v>
      </c>
      <c r="W27" s="26">
        <f t="shared" si="18"/>
        <v>502</v>
      </c>
      <c r="X27" s="25">
        <v>86</v>
      </c>
      <c r="Y27" s="25">
        <v>103</v>
      </c>
      <c r="Z27" s="25">
        <v>117</v>
      </c>
      <c r="AA27" s="25">
        <v>109</v>
      </c>
      <c r="AB27" s="25">
        <v>87</v>
      </c>
      <c r="AC27" s="31" t="s">
        <v>33</v>
      </c>
      <c r="AD27" s="26">
        <f t="shared" si="19"/>
        <v>478</v>
      </c>
      <c r="AE27" s="25">
        <v>98</v>
      </c>
      <c r="AF27" s="25">
        <v>98</v>
      </c>
      <c r="AG27" s="25">
        <v>104</v>
      </c>
      <c r="AH27" s="25">
        <v>69</v>
      </c>
      <c r="AI27" s="25">
        <v>109</v>
      </c>
      <c r="AJ27" s="26">
        <v>347</v>
      </c>
      <c r="AK27" s="26">
        <v>211</v>
      </c>
      <c r="AL27" s="26">
        <v>172</v>
      </c>
      <c r="AM27" s="26">
        <v>163</v>
      </c>
      <c r="AN27" s="31" t="s">
        <v>33</v>
      </c>
      <c r="AO27" s="26">
        <v>159</v>
      </c>
      <c r="AP27" s="26">
        <v>125</v>
      </c>
      <c r="AQ27" s="26">
        <v>130</v>
      </c>
      <c r="AR27" s="26">
        <v>109</v>
      </c>
      <c r="AS27" s="26">
        <v>86</v>
      </c>
      <c r="AT27" s="26">
        <v>80</v>
      </c>
      <c r="AU27" s="26">
        <v>65</v>
      </c>
      <c r="AV27" s="26">
        <v>71</v>
      </c>
      <c r="AW27" s="15"/>
    </row>
    <row r="28" spans="2:49" s="5" customFormat="1" ht="21.95" customHeight="1">
      <c r="B28" s="31" t="s">
        <v>34</v>
      </c>
      <c r="C28" s="24">
        <f t="shared" si="14"/>
        <v>3272</v>
      </c>
      <c r="D28" s="26">
        <f t="shared" si="15"/>
        <v>295</v>
      </c>
      <c r="E28" s="25">
        <v>44</v>
      </c>
      <c r="F28" s="25">
        <v>60</v>
      </c>
      <c r="G28" s="25">
        <v>56</v>
      </c>
      <c r="H28" s="25">
        <v>72</v>
      </c>
      <c r="I28" s="25">
        <v>63</v>
      </c>
      <c r="J28" s="25">
        <f t="shared" si="16"/>
        <v>345</v>
      </c>
      <c r="K28" s="25">
        <v>66</v>
      </c>
      <c r="L28" s="25">
        <v>78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7"/>
        <v>376</v>
      </c>
      <c r="R28" s="25">
        <v>86</v>
      </c>
      <c r="S28" s="25">
        <v>68</v>
      </c>
      <c r="T28" s="25">
        <v>67</v>
      </c>
      <c r="U28" s="25">
        <v>89</v>
      </c>
      <c r="V28" s="25">
        <v>66</v>
      </c>
      <c r="W28" s="26">
        <f t="shared" si="18"/>
        <v>435</v>
      </c>
      <c r="X28" s="25">
        <v>91</v>
      </c>
      <c r="Y28" s="25">
        <v>92</v>
      </c>
      <c r="Z28" s="25">
        <v>91</v>
      </c>
      <c r="AA28" s="25">
        <v>79</v>
      </c>
      <c r="AB28" s="25">
        <v>82</v>
      </c>
      <c r="AC28" s="31" t="s">
        <v>34</v>
      </c>
      <c r="AD28" s="26">
        <f t="shared" si="19"/>
        <v>384</v>
      </c>
      <c r="AE28" s="25">
        <v>67</v>
      </c>
      <c r="AF28" s="25">
        <v>90</v>
      </c>
      <c r="AG28" s="25">
        <v>102</v>
      </c>
      <c r="AH28" s="25">
        <v>79</v>
      </c>
      <c r="AI28" s="25">
        <v>46</v>
      </c>
      <c r="AJ28" s="26">
        <v>242</v>
      </c>
      <c r="AK28" s="26">
        <v>171</v>
      </c>
      <c r="AL28" s="26">
        <v>150</v>
      </c>
      <c r="AM28" s="26">
        <v>119</v>
      </c>
      <c r="AN28" s="31" t="s">
        <v>34</v>
      </c>
      <c r="AO28" s="26">
        <v>146</v>
      </c>
      <c r="AP28" s="26">
        <v>116</v>
      </c>
      <c r="AQ28" s="26">
        <v>92</v>
      </c>
      <c r="AR28" s="26">
        <v>97</v>
      </c>
      <c r="AS28" s="26">
        <v>81</v>
      </c>
      <c r="AT28" s="26">
        <v>88</v>
      </c>
      <c r="AU28" s="26">
        <v>58</v>
      </c>
      <c r="AV28" s="26">
        <v>77</v>
      </c>
      <c r="AW28" s="14"/>
    </row>
    <row r="29" spans="2:49" s="4" customFormat="1" ht="21.95" customHeight="1">
      <c r="B29" s="31" t="s">
        <v>35</v>
      </c>
      <c r="C29" s="24">
        <f t="shared" si="14"/>
        <v>7563</v>
      </c>
      <c r="D29" s="26">
        <f t="shared" si="15"/>
        <v>725</v>
      </c>
      <c r="E29" s="25">
        <v>152</v>
      </c>
      <c r="F29" s="25">
        <v>149</v>
      </c>
      <c r="G29" s="25">
        <v>119</v>
      </c>
      <c r="H29" s="25">
        <v>144</v>
      </c>
      <c r="I29" s="25">
        <v>161</v>
      </c>
      <c r="J29" s="25">
        <f t="shared" si="16"/>
        <v>733</v>
      </c>
      <c r="K29" s="25">
        <v>143</v>
      </c>
      <c r="L29" s="25">
        <v>151</v>
      </c>
      <c r="M29" s="25">
        <v>153</v>
      </c>
      <c r="N29" s="25">
        <v>140</v>
      </c>
      <c r="O29" s="25">
        <v>146</v>
      </c>
      <c r="P29" s="31" t="s">
        <v>35</v>
      </c>
      <c r="Q29" s="26">
        <f t="shared" si="17"/>
        <v>802</v>
      </c>
      <c r="R29" s="25">
        <v>151</v>
      </c>
      <c r="S29" s="25">
        <v>159</v>
      </c>
      <c r="T29" s="25">
        <v>156</v>
      </c>
      <c r="U29" s="25">
        <v>169</v>
      </c>
      <c r="V29" s="25">
        <v>167</v>
      </c>
      <c r="W29" s="26">
        <f t="shared" si="18"/>
        <v>901</v>
      </c>
      <c r="X29" s="25">
        <v>179</v>
      </c>
      <c r="Y29" s="25">
        <v>168</v>
      </c>
      <c r="Z29" s="25">
        <v>172</v>
      </c>
      <c r="AA29" s="25">
        <v>184</v>
      </c>
      <c r="AB29" s="25">
        <v>198</v>
      </c>
      <c r="AC29" s="31" t="s">
        <v>35</v>
      </c>
      <c r="AD29" s="26">
        <f t="shared" si="19"/>
        <v>843</v>
      </c>
      <c r="AE29" s="25">
        <v>173</v>
      </c>
      <c r="AF29" s="25">
        <v>181</v>
      </c>
      <c r="AG29" s="25">
        <v>156</v>
      </c>
      <c r="AH29" s="25">
        <v>181</v>
      </c>
      <c r="AI29" s="25">
        <v>152</v>
      </c>
      <c r="AJ29" s="26">
        <v>595</v>
      </c>
      <c r="AK29" s="26">
        <v>511</v>
      </c>
      <c r="AL29" s="26">
        <v>374</v>
      </c>
      <c r="AM29" s="26">
        <v>390</v>
      </c>
      <c r="AN29" s="31" t="s">
        <v>35</v>
      </c>
      <c r="AO29" s="26">
        <v>278</v>
      </c>
      <c r="AP29" s="26">
        <v>270</v>
      </c>
      <c r="AQ29" s="26">
        <v>238</v>
      </c>
      <c r="AR29" s="26">
        <v>241</v>
      </c>
      <c r="AS29" s="26">
        <v>193</v>
      </c>
      <c r="AT29" s="26">
        <v>192</v>
      </c>
      <c r="AU29" s="26">
        <v>124</v>
      </c>
      <c r="AV29" s="26">
        <v>153</v>
      </c>
      <c r="AW29" s="15"/>
    </row>
    <row r="30" spans="2:49" s="4" customFormat="1" ht="21.95" customHeight="1">
      <c r="B30" s="31" t="s">
        <v>36</v>
      </c>
      <c r="C30" s="24">
        <f t="shared" si="14"/>
        <v>2783</v>
      </c>
      <c r="D30" s="26">
        <f t="shared" si="15"/>
        <v>326</v>
      </c>
      <c r="E30" s="25">
        <v>74</v>
      </c>
      <c r="F30" s="25">
        <v>56</v>
      </c>
      <c r="G30" s="25">
        <v>72</v>
      </c>
      <c r="H30" s="25">
        <v>61</v>
      </c>
      <c r="I30" s="25">
        <v>63</v>
      </c>
      <c r="J30" s="25">
        <f t="shared" si="16"/>
        <v>289</v>
      </c>
      <c r="K30" s="25">
        <v>67</v>
      </c>
      <c r="L30" s="25">
        <v>68</v>
      </c>
      <c r="M30" s="25">
        <v>49</v>
      </c>
      <c r="N30" s="25">
        <v>58</v>
      </c>
      <c r="O30" s="25">
        <v>47</v>
      </c>
      <c r="P30" s="31" t="s">
        <v>36</v>
      </c>
      <c r="Q30" s="26">
        <f t="shared" si="17"/>
        <v>335</v>
      </c>
      <c r="R30" s="25">
        <v>66</v>
      </c>
      <c r="S30" s="25">
        <v>63</v>
      </c>
      <c r="T30" s="25">
        <v>69</v>
      </c>
      <c r="U30" s="25">
        <v>65</v>
      </c>
      <c r="V30" s="25">
        <v>72</v>
      </c>
      <c r="W30" s="26">
        <f t="shared" si="18"/>
        <v>361</v>
      </c>
      <c r="X30" s="25">
        <v>63</v>
      </c>
      <c r="Y30" s="25">
        <v>67</v>
      </c>
      <c r="Z30" s="25">
        <v>73</v>
      </c>
      <c r="AA30" s="25">
        <v>78</v>
      </c>
      <c r="AB30" s="25">
        <v>80</v>
      </c>
      <c r="AC30" s="31" t="s">
        <v>36</v>
      </c>
      <c r="AD30" s="26">
        <f t="shared" si="19"/>
        <v>343</v>
      </c>
      <c r="AE30" s="25">
        <v>86</v>
      </c>
      <c r="AF30" s="25">
        <v>57</v>
      </c>
      <c r="AG30" s="25">
        <v>64</v>
      </c>
      <c r="AH30" s="25">
        <v>67</v>
      </c>
      <c r="AI30" s="25">
        <v>69</v>
      </c>
      <c r="AJ30" s="26">
        <v>209</v>
      </c>
      <c r="AK30" s="26">
        <v>128</v>
      </c>
      <c r="AL30" s="26">
        <v>123</v>
      </c>
      <c r="AM30" s="26">
        <v>98</v>
      </c>
      <c r="AN30" s="31" t="s">
        <v>36</v>
      </c>
      <c r="AO30" s="26">
        <v>100</v>
      </c>
      <c r="AP30" s="26">
        <v>107</v>
      </c>
      <c r="AQ30" s="26">
        <v>86</v>
      </c>
      <c r="AR30" s="26">
        <v>67</v>
      </c>
      <c r="AS30" s="26">
        <v>59</v>
      </c>
      <c r="AT30" s="26">
        <v>69</v>
      </c>
      <c r="AU30" s="26">
        <v>44</v>
      </c>
      <c r="AV30" s="26">
        <v>39</v>
      </c>
      <c r="AW30" s="15"/>
    </row>
    <row r="31" spans="2:49" ht="21.95" customHeight="1">
      <c r="B31" s="31" t="s">
        <v>37</v>
      </c>
      <c r="C31" s="24">
        <f t="shared" si="14"/>
        <v>3647</v>
      </c>
      <c r="D31" s="26">
        <f t="shared" si="15"/>
        <v>393</v>
      </c>
      <c r="E31" s="25">
        <v>72</v>
      </c>
      <c r="F31" s="25">
        <v>81</v>
      </c>
      <c r="G31" s="25">
        <v>87</v>
      </c>
      <c r="H31" s="25">
        <v>78</v>
      </c>
      <c r="I31" s="25">
        <v>75</v>
      </c>
      <c r="J31" s="25">
        <f t="shared" si="16"/>
        <v>352</v>
      </c>
      <c r="K31" s="25">
        <v>74</v>
      </c>
      <c r="L31" s="25">
        <v>74</v>
      </c>
      <c r="M31" s="25">
        <v>61</v>
      </c>
      <c r="N31" s="25">
        <v>71</v>
      </c>
      <c r="O31" s="25">
        <v>72</v>
      </c>
      <c r="P31" s="31" t="s">
        <v>37</v>
      </c>
      <c r="Q31" s="26">
        <f t="shared" si="17"/>
        <v>351</v>
      </c>
      <c r="R31" s="25">
        <v>64</v>
      </c>
      <c r="S31" s="25">
        <v>85</v>
      </c>
      <c r="T31" s="25">
        <v>64</v>
      </c>
      <c r="U31" s="25">
        <v>66</v>
      </c>
      <c r="V31" s="25">
        <v>72</v>
      </c>
      <c r="W31" s="26">
        <f t="shared" si="18"/>
        <v>429</v>
      </c>
      <c r="X31" s="25">
        <v>88</v>
      </c>
      <c r="Y31" s="25">
        <v>79</v>
      </c>
      <c r="Z31" s="25">
        <v>89</v>
      </c>
      <c r="AA31" s="25">
        <v>88</v>
      </c>
      <c r="AB31" s="25">
        <v>85</v>
      </c>
      <c r="AC31" s="31" t="s">
        <v>37</v>
      </c>
      <c r="AD31" s="26">
        <f t="shared" si="19"/>
        <v>443</v>
      </c>
      <c r="AE31" s="25">
        <v>92</v>
      </c>
      <c r="AF31" s="25">
        <v>84</v>
      </c>
      <c r="AG31" s="25">
        <v>71</v>
      </c>
      <c r="AH31" s="25">
        <v>104</v>
      </c>
      <c r="AI31" s="25">
        <v>92</v>
      </c>
      <c r="AJ31" s="26">
        <v>380</v>
      </c>
      <c r="AK31" s="26">
        <v>214</v>
      </c>
      <c r="AL31" s="26">
        <v>179</v>
      </c>
      <c r="AM31" s="26">
        <v>188</v>
      </c>
      <c r="AN31" s="31" t="s">
        <v>37</v>
      </c>
      <c r="AO31" s="26">
        <v>132</v>
      </c>
      <c r="AP31" s="26">
        <v>123</v>
      </c>
      <c r="AQ31" s="26">
        <v>92</v>
      </c>
      <c r="AR31" s="26">
        <v>78</v>
      </c>
      <c r="AS31" s="26">
        <v>90</v>
      </c>
      <c r="AT31" s="26">
        <v>61</v>
      </c>
      <c r="AU31" s="26">
        <v>64</v>
      </c>
      <c r="AV31" s="26">
        <v>78</v>
      </c>
      <c r="AW31" s="15"/>
    </row>
    <row r="32" spans="2:49" ht="21.95" customHeight="1">
      <c r="B32" s="31" t="s">
        <v>38</v>
      </c>
      <c r="C32" s="24">
        <f t="shared" si="14"/>
        <v>12938</v>
      </c>
      <c r="D32" s="26">
        <f t="shared" si="15"/>
        <v>1352</v>
      </c>
      <c r="E32" s="25">
        <v>275</v>
      </c>
      <c r="F32" s="25">
        <v>273</v>
      </c>
      <c r="G32" s="25">
        <v>308</v>
      </c>
      <c r="H32" s="25">
        <v>263</v>
      </c>
      <c r="I32" s="25">
        <v>233</v>
      </c>
      <c r="J32" s="25">
        <f t="shared" si="16"/>
        <v>1258</v>
      </c>
      <c r="K32" s="25">
        <v>253</v>
      </c>
      <c r="L32" s="25">
        <v>237</v>
      </c>
      <c r="M32" s="25">
        <v>259</v>
      </c>
      <c r="N32" s="25">
        <v>249</v>
      </c>
      <c r="O32" s="25">
        <v>260</v>
      </c>
      <c r="P32" s="31" t="s">
        <v>38</v>
      </c>
      <c r="Q32" s="26">
        <f t="shared" si="17"/>
        <v>1402</v>
      </c>
      <c r="R32" s="25">
        <v>267</v>
      </c>
      <c r="S32" s="25">
        <v>280</v>
      </c>
      <c r="T32" s="25">
        <v>266</v>
      </c>
      <c r="U32" s="25">
        <v>282</v>
      </c>
      <c r="V32" s="25">
        <v>307</v>
      </c>
      <c r="W32" s="26">
        <f t="shared" si="18"/>
        <v>1602</v>
      </c>
      <c r="X32" s="25">
        <v>292</v>
      </c>
      <c r="Y32" s="25">
        <v>334</v>
      </c>
      <c r="Z32" s="25">
        <v>316</v>
      </c>
      <c r="AA32" s="25">
        <v>324</v>
      </c>
      <c r="AB32" s="25">
        <v>336</v>
      </c>
      <c r="AC32" s="31" t="s">
        <v>38</v>
      </c>
      <c r="AD32" s="26">
        <f t="shared" si="19"/>
        <v>1702</v>
      </c>
      <c r="AE32" s="25">
        <v>341</v>
      </c>
      <c r="AF32" s="25">
        <v>344</v>
      </c>
      <c r="AG32" s="25">
        <v>308</v>
      </c>
      <c r="AH32" s="25">
        <v>338</v>
      </c>
      <c r="AI32" s="25">
        <v>371</v>
      </c>
      <c r="AJ32" s="26">
        <v>1248</v>
      </c>
      <c r="AK32" s="26">
        <v>877</v>
      </c>
      <c r="AL32" s="26">
        <v>644</v>
      </c>
      <c r="AM32" s="26">
        <v>590</v>
      </c>
      <c r="AN32" s="31" t="s">
        <v>38</v>
      </c>
      <c r="AO32" s="26">
        <v>444</v>
      </c>
      <c r="AP32" s="26">
        <v>388</v>
      </c>
      <c r="AQ32" s="26">
        <v>327</v>
      </c>
      <c r="AR32" s="26">
        <v>287</v>
      </c>
      <c r="AS32" s="26">
        <v>276</v>
      </c>
      <c r="AT32" s="26">
        <v>205</v>
      </c>
      <c r="AU32" s="26">
        <v>174</v>
      </c>
      <c r="AV32" s="26">
        <v>162</v>
      </c>
      <c r="AW32" s="15"/>
    </row>
    <row r="33" spans="2:49" ht="21.95" customHeight="1">
      <c r="B33" s="31" t="s">
        <v>39</v>
      </c>
      <c r="C33" s="24">
        <f t="shared" si="14"/>
        <v>1973</v>
      </c>
      <c r="D33" s="26">
        <f t="shared" si="15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6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7"/>
        <v>186</v>
      </c>
      <c r="R33" s="25">
        <v>32</v>
      </c>
      <c r="S33" s="25">
        <v>31</v>
      </c>
      <c r="T33" s="25">
        <v>40</v>
      </c>
      <c r="U33" s="25">
        <v>44</v>
      </c>
      <c r="V33" s="25">
        <v>39</v>
      </c>
      <c r="W33" s="26">
        <f t="shared" si="18"/>
        <v>227</v>
      </c>
      <c r="X33" s="25">
        <v>45</v>
      </c>
      <c r="Y33" s="25">
        <v>41</v>
      </c>
      <c r="Z33" s="25">
        <v>38</v>
      </c>
      <c r="AA33" s="25">
        <v>43</v>
      </c>
      <c r="AB33" s="25">
        <v>60</v>
      </c>
      <c r="AC33" s="31" t="s">
        <v>39</v>
      </c>
      <c r="AD33" s="26">
        <f t="shared" si="19"/>
        <v>230</v>
      </c>
      <c r="AE33" s="25">
        <v>59</v>
      </c>
      <c r="AF33" s="25">
        <v>60</v>
      </c>
      <c r="AG33" s="25">
        <v>38</v>
      </c>
      <c r="AH33" s="25">
        <v>39</v>
      </c>
      <c r="AI33" s="25">
        <v>34</v>
      </c>
      <c r="AJ33" s="26">
        <v>208</v>
      </c>
      <c r="AK33" s="26">
        <v>117</v>
      </c>
      <c r="AL33" s="26">
        <v>93</v>
      </c>
      <c r="AM33" s="26">
        <v>104</v>
      </c>
      <c r="AN33" s="31" t="s">
        <v>39</v>
      </c>
      <c r="AO33" s="26">
        <v>82</v>
      </c>
      <c r="AP33" s="26">
        <v>65</v>
      </c>
      <c r="AQ33" s="26">
        <v>52</v>
      </c>
      <c r="AR33" s="26">
        <v>51</v>
      </c>
      <c r="AS33" s="26">
        <v>51</v>
      </c>
      <c r="AT33" s="26">
        <v>44</v>
      </c>
      <c r="AU33" s="26">
        <v>27</v>
      </c>
      <c r="AV33" s="26">
        <v>52</v>
      </c>
      <c r="AW33" s="15"/>
    </row>
    <row r="34" spans="2:49" ht="21.95" customHeight="1">
      <c r="B34" s="31" t="s">
        <v>40</v>
      </c>
      <c r="C34" s="24">
        <f t="shared" si="14"/>
        <v>3589</v>
      </c>
      <c r="D34" s="26">
        <f t="shared" si="15"/>
        <v>335</v>
      </c>
      <c r="E34" s="25">
        <v>60</v>
      </c>
      <c r="F34" s="25">
        <v>73</v>
      </c>
      <c r="G34" s="25">
        <v>59</v>
      </c>
      <c r="H34" s="25">
        <v>62</v>
      </c>
      <c r="I34" s="25">
        <v>81</v>
      </c>
      <c r="J34" s="25">
        <f t="shared" si="16"/>
        <v>371</v>
      </c>
      <c r="K34" s="25">
        <v>68</v>
      </c>
      <c r="L34" s="25">
        <v>63</v>
      </c>
      <c r="M34" s="25">
        <v>81</v>
      </c>
      <c r="N34" s="25">
        <v>74</v>
      </c>
      <c r="O34" s="25">
        <v>85</v>
      </c>
      <c r="P34" s="31" t="s">
        <v>40</v>
      </c>
      <c r="Q34" s="26">
        <f t="shared" si="17"/>
        <v>375</v>
      </c>
      <c r="R34" s="25">
        <v>82</v>
      </c>
      <c r="S34" s="25">
        <v>71</v>
      </c>
      <c r="T34" s="25">
        <v>63</v>
      </c>
      <c r="U34" s="25">
        <v>87</v>
      </c>
      <c r="V34" s="25">
        <v>72</v>
      </c>
      <c r="W34" s="26">
        <f t="shared" si="18"/>
        <v>485</v>
      </c>
      <c r="X34" s="25">
        <v>90</v>
      </c>
      <c r="Y34" s="25">
        <v>99</v>
      </c>
      <c r="Z34" s="25">
        <v>92</v>
      </c>
      <c r="AA34" s="25">
        <v>106</v>
      </c>
      <c r="AB34" s="25">
        <v>98</v>
      </c>
      <c r="AC34" s="31" t="s">
        <v>40</v>
      </c>
      <c r="AD34" s="26">
        <f t="shared" si="19"/>
        <v>449</v>
      </c>
      <c r="AE34" s="25">
        <v>94</v>
      </c>
      <c r="AF34" s="25">
        <v>93</v>
      </c>
      <c r="AG34" s="25">
        <v>83</v>
      </c>
      <c r="AH34" s="25">
        <v>101</v>
      </c>
      <c r="AI34" s="25">
        <v>78</v>
      </c>
      <c r="AJ34" s="26">
        <v>355</v>
      </c>
      <c r="AK34" s="26">
        <v>226</v>
      </c>
      <c r="AL34" s="26">
        <v>157</v>
      </c>
      <c r="AM34" s="26">
        <v>144</v>
      </c>
      <c r="AN34" s="31" t="s">
        <v>40</v>
      </c>
      <c r="AO34" s="26">
        <v>122</v>
      </c>
      <c r="AP34" s="26">
        <v>118</v>
      </c>
      <c r="AQ34" s="26">
        <v>95</v>
      </c>
      <c r="AR34" s="26">
        <v>90</v>
      </c>
      <c r="AS34" s="26">
        <v>77</v>
      </c>
      <c r="AT34" s="26">
        <v>65</v>
      </c>
      <c r="AU34" s="26">
        <v>64</v>
      </c>
      <c r="AV34" s="26">
        <v>61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94268</v>
      </c>
      <c r="D36" s="26">
        <f t="shared" ref="D36:AV36" si="20">SUM(D37+D38+D39+D40+D41+D42+D43+D44+D45+D46+D47+D48+D49)</f>
        <v>7972</v>
      </c>
      <c r="E36" s="26">
        <f t="shared" si="20"/>
        <v>1609</v>
      </c>
      <c r="F36" s="26">
        <f t="shared" si="20"/>
        <v>1601</v>
      </c>
      <c r="G36" s="26">
        <f t="shared" si="20"/>
        <v>1596</v>
      </c>
      <c r="H36" s="26">
        <f t="shared" si="20"/>
        <v>1587</v>
      </c>
      <c r="I36" s="26">
        <f t="shared" si="20"/>
        <v>1579</v>
      </c>
      <c r="J36" s="26">
        <f t="shared" si="20"/>
        <v>7963</v>
      </c>
      <c r="K36" s="26">
        <f t="shared" si="20"/>
        <v>1581</v>
      </c>
      <c r="L36" s="26">
        <f t="shared" si="20"/>
        <v>1583</v>
      </c>
      <c r="M36" s="26">
        <f t="shared" si="20"/>
        <v>1589</v>
      </c>
      <c r="N36" s="26">
        <f t="shared" si="20"/>
        <v>1597</v>
      </c>
      <c r="O36" s="26">
        <f t="shared" si="20"/>
        <v>1613</v>
      </c>
      <c r="P36" s="26" t="s">
        <v>19</v>
      </c>
      <c r="Q36" s="26">
        <f t="shared" si="20"/>
        <v>8763</v>
      </c>
      <c r="R36" s="26">
        <f t="shared" si="20"/>
        <v>1634</v>
      </c>
      <c r="S36" s="26">
        <f t="shared" si="20"/>
        <v>1734</v>
      </c>
      <c r="T36" s="26">
        <f t="shared" si="20"/>
        <v>1764</v>
      </c>
      <c r="U36" s="26">
        <f t="shared" si="20"/>
        <v>1813</v>
      </c>
      <c r="V36" s="26">
        <f t="shared" si="20"/>
        <v>1818</v>
      </c>
      <c r="W36" s="26">
        <f t="shared" si="20"/>
        <v>10184</v>
      </c>
      <c r="X36" s="26">
        <f t="shared" si="20"/>
        <v>1895</v>
      </c>
      <c r="Y36" s="26">
        <f t="shared" si="20"/>
        <v>1970</v>
      </c>
      <c r="Z36" s="26">
        <f t="shared" si="20"/>
        <v>2051</v>
      </c>
      <c r="AA36" s="26">
        <f t="shared" si="20"/>
        <v>2107</v>
      </c>
      <c r="AB36" s="26">
        <f t="shared" si="20"/>
        <v>2161</v>
      </c>
      <c r="AC36" s="26" t="s">
        <v>19</v>
      </c>
      <c r="AD36" s="26">
        <f t="shared" si="20"/>
        <v>10735</v>
      </c>
      <c r="AE36" s="26">
        <f t="shared" si="20"/>
        <v>2189</v>
      </c>
      <c r="AF36" s="26">
        <f t="shared" si="20"/>
        <v>2192</v>
      </c>
      <c r="AG36" s="26">
        <f t="shared" si="20"/>
        <v>2167</v>
      </c>
      <c r="AH36" s="26">
        <f t="shared" si="20"/>
        <v>2129</v>
      </c>
      <c r="AI36" s="26">
        <f t="shared" si="20"/>
        <v>2058</v>
      </c>
      <c r="AJ36" s="26">
        <f t="shared" si="20"/>
        <v>8790</v>
      </c>
      <c r="AK36" s="26">
        <f t="shared" si="20"/>
        <v>6564</v>
      </c>
      <c r="AL36" s="26">
        <f t="shared" si="20"/>
        <v>5559</v>
      </c>
      <c r="AM36" s="26">
        <f t="shared" si="20"/>
        <v>5091</v>
      </c>
      <c r="AN36" s="26" t="s">
        <v>19</v>
      </c>
      <c r="AO36" s="26">
        <f t="shared" si="20"/>
        <v>4494</v>
      </c>
      <c r="AP36" s="26">
        <f t="shared" si="20"/>
        <v>3805</v>
      </c>
      <c r="AQ36" s="26">
        <f t="shared" si="20"/>
        <v>3355</v>
      </c>
      <c r="AR36" s="26">
        <f t="shared" si="20"/>
        <v>2845</v>
      </c>
      <c r="AS36" s="26">
        <f t="shared" si="20"/>
        <v>2430</v>
      </c>
      <c r="AT36" s="26">
        <f t="shared" si="20"/>
        <v>2088</v>
      </c>
      <c r="AU36" s="26">
        <f t="shared" si="20"/>
        <v>1580</v>
      </c>
      <c r="AV36" s="26">
        <f t="shared" si="20"/>
        <v>2050</v>
      </c>
      <c r="AW36" s="14"/>
    </row>
    <row r="37" spans="2:49" ht="21.95" customHeight="1">
      <c r="B37" s="31" t="s">
        <v>28</v>
      </c>
      <c r="C37" s="24">
        <f t="shared" ref="C37:C48" si="21">SUM(D37+J37+Q37+W37+AD37+AJ37+AK37+AL37+AM37+AO37+AP37+AQ37+AR37+AS37+AT37+AU37+AV37)</f>
        <v>31341</v>
      </c>
      <c r="D37" s="26">
        <f t="shared" ref="D37:D48" si="22">SUM(I37+H37+G37+F37+E37)</f>
        <v>2480</v>
      </c>
      <c r="E37" s="25">
        <v>534</v>
      </c>
      <c r="F37" s="25">
        <v>468</v>
      </c>
      <c r="G37" s="25">
        <v>480</v>
      </c>
      <c r="H37" s="25">
        <v>522</v>
      </c>
      <c r="I37" s="25">
        <v>476</v>
      </c>
      <c r="J37" s="26">
        <f>SUM(O37+N37+M37+L37+K37)</f>
        <v>2381</v>
      </c>
      <c r="K37" s="25">
        <v>479</v>
      </c>
      <c r="L37" s="25">
        <v>501</v>
      </c>
      <c r="M37" s="25">
        <v>453</v>
      </c>
      <c r="N37" s="25">
        <v>481</v>
      </c>
      <c r="O37" s="25">
        <v>467</v>
      </c>
      <c r="P37" s="31" t="s">
        <v>28</v>
      </c>
      <c r="Q37" s="26">
        <f t="shared" ref="Q37:Q49" si="23">SUM(V37+U37+T37+S37+R37)</f>
        <v>2645</v>
      </c>
      <c r="R37" s="25">
        <v>497</v>
      </c>
      <c r="S37" s="25">
        <v>516</v>
      </c>
      <c r="T37" s="25">
        <v>557</v>
      </c>
      <c r="U37" s="25">
        <v>562</v>
      </c>
      <c r="V37" s="25">
        <v>513</v>
      </c>
      <c r="W37" s="26">
        <f t="shared" ref="W37:W49" si="24">SUM(AB37+AA37+Z37+Y37+X37)</f>
        <v>3202</v>
      </c>
      <c r="X37" s="25">
        <v>604</v>
      </c>
      <c r="Y37" s="25">
        <v>643</v>
      </c>
      <c r="Z37" s="25">
        <v>627</v>
      </c>
      <c r="AA37" s="25">
        <v>651</v>
      </c>
      <c r="AB37" s="25">
        <v>677</v>
      </c>
      <c r="AC37" s="31" t="s">
        <v>28</v>
      </c>
      <c r="AD37" s="26">
        <f t="shared" ref="AD37:AD49" si="25">SUM(AI37+AH37+AG37+AF37+AE37)</f>
        <v>3730</v>
      </c>
      <c r="AE37" s="25">
        <v>739</v>
      </c>
      <c r="AF37" s="25">
        <v>724</v>
      </c>
      <c r="AG37" s="25">
        <v>771</v>
      </c>
      <c r="AH37" s="25">
        <v>755</v>
      </c>
      <c r="AI37" s="25">
        <v>741</v>
      </c>
      <c r="AJ37" s="26">
        <v>3016</v>
      </c>
      <c r="AK37" s="26">
        <v>2217</v>
      </c>
      <c r="AL37" s="26">
        <v>1934</v>
      </c>
      <c r="AM37" s="26">
        <v>1837</v>
      </c>
      <c r="AN37" s="31" t="s">
        <v>28</v>
      </c>
      <c r="AO37" s="26">
        <v>1613</v>
      </c>
      <c r="AP37" s="26">
        <v>1327</v>
      </c>
      <c r="AQ37" s="26">
        <v>1175</v>
      </c>
      <c r="AR37" s="26">
        <v>973</v>
      </c>
      <c r="AS37" s="26">
        <v>799</v>
      </c>
      <c r="AT37" s="26">
        <v>704</v>
      </c>
      <c r="AU37" s="26">
        <v>538</v>
      </c>
      <c r="AV37" s="26">
        <v>770</v>
      </c>
      <c r="AW37" s="15"/>
    </row>
    <row r="38" spans="2:49" ht="21.95" customHeight="1">
      <c r="B38" s="31" t="s">
        <v>29</v>
      </c>
      <c r="C38" s="24">
        <f t="shared" si="21"/>
        <v>10758</v>
      </c>
      <c r="D38" s="26">
        <f t="shared" si="22"/>
        <v>880</v>
      </c>
      <c r="E38" s="25">
        <v>160</v>
      </c>
      <c r="F38" s="25">
        <v>182</v>
      </c>
      <c r="G38" s="25">
        <v>161</v>
      </c>
      <c r="H38" s="25">
        <v>180</v>
      </c>
      <c r="I38" s="25">
        <v>197</v>
      </c>
      <c r="J38" s="26">
        <f t="shared" ref="J38:J48" si="26">SUM(O38+N38+M38+L38+K38)</f>
        <v>967</v>
      </c>
      <c r="K38" s="25">
        <v>178</v>
      </c>
      <c r="L38" s="25">
        <v>201</v>
      </c>
      <c r="M38" s="25">
        <v>192</v>
      </c>
      <c r="N38" s="25">
        <v>201</v>
      </c>
      <c r="O38" s="25">
        <v>195</v>
      </c>
      <c r="P38" s="31" t="s">
        <v>29</v>
      </c>
      <c r="Q38" s="26">
        <f t="shared" si="23"/>
        <v>1088</v>
      </c>
      <c r="R38" s="25">
        <v>206</v>
      </c>
      <c r="S38" s="25">
        <v>220</v>
      </c>
      <c r="T38" s="25">
        <v>223</v>
      </c>
      <c r="U38" s="25">
        <v>215</v>
      </c>
      <c r="V38" s="25">
        <v>224</v>
      </c>
      <c r="W38" s="26">
        <f t="shared" si="24"/>
        <v>1232</v>
      </c>
      <c r="X38" s="25">
        <v>251</v>
      </c>
      <c r="Y38" s="25">
        <v>220</v>
      </c>
      <c r="Z38" s="25">
        <v>265</v>
      </c>
      <c r="AA38" s="25">
        <v>238</v>
      </c>
      <c r="AB38" s="25">
        <v>258</v>
      </c>
      <c r="AC38" s="31" t="s">
        <v>29</v>
      </c>
      <c r="AD38" s="26">
        <f t="shared" si="25"/>
        <v>1230</v>
      </c>
      <c r="AE38" s="25">
        <v>279</v>
      </c>
      <c r="AF38" s="25">
        <v>239</v>
      </c>
      <c r="AG38" s="25">
        <v>254</v>
      </c>
      <c r="AH38" s="25">
        <v>228</v>
      </c>
      <c r="AI38" s="25">
        <v>230</v>
      </c>
      <c r="AJ38" s="26">
        <v>967</v>
      </c>
      <c r="AK38" s="26">
        <v>728</v>
      </c>
      <c r="AL38" s="26">
        <v>645</v>
      </c>
      <c r="AM38" s="26">
        <v>542</v>
      </c>
      <c r="AN38" s="31" t="s">
        <v>29</v>
      </c>
      <c r="AO38" s="26">
        <v>505</v>
      </c>
      <c r="AP38" s="26">
        <v>395</v>
      </c>
      <c r="AQ38" s="26">
        <v>370</v>
      </c>
      <c r="AR38" s="26">
        <v>294</v>
      </c>
      <c r="AS38" s="26">
        <v>288</v>
      </c>
      <c r="AT38" s="26">
        <v>238</v>
      </c>
      <c r="AU38" s="26">
        <v>180</v>
      </c>
      <c r="AV38" s="26">
        <v>209</v>
      </c>
      <c r="AW38" s="15"/>
    </row>
    <row r="39" spans="2:49" ht="21.95" customHeight="1">
      <c r="B39" s="31" t="s">
        <v>30</v>
      </c>
      <c r="C39" s="24">
        <f t="shared" si="21"/>
        <v>3281</v>
      </c>
      <c r="D39" s="26">
        <f t="shared" si="22"/>
        <v>267</v>
      </c>
      <c r="E39" s="25">
        <v>61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26"/>
        <v>288</v>
      </c>
      <c r="K39" s="25">
        <v>49</v>
      </c>
      <c r="L39" s="25">
        <v>48</v>
      </c>
      <c r="M39" s="25">
        <v>63</v>
      </c>
      <c r="N39" s="25">
        <v>55</v>
      </c>
      <c r="O39" s="25">
        <v>73</v>
      </c>
      <c r="P39" s="31" t="s">
        <v>30</v>
      </c>
      <c r="Q39" s="26">
        <f t="shared" si="23"/>
        <v>305</v>
      </c>
      <c r="R39" s="25">
        <v>56</v>
      </c>
      <c r="S39" s="25">
        <v>58</v>
      </c>
      <c r="T39" s="25">
        <v>59</v>
      </c>
      <c r="U39" s="25">
        <v>65</v>
      </c>
      <c r="V39" s="25">
        <v>67</v>
      </c>
      <c r="W39" s="26">
        <f t="shared" si="24"/>
        <v>357</v>
      </c>
      <c r="X39" s="25">
        <v>58</v>
      </c>
      <c r="Y39" s="25">
        <v>73</v>
      </c>
      <c r="Z39" s="25">
        <v>78</v>
      </c>
      <c r="AA39" s="25">
        <v>69</v>
      </c>
      <c r="AB39" s="25">
        <v>79</v>
      </c>
      <c r="AC39" s="31" t="s">
        <v>30</v>
      </c>
      <c r="AD39" s="26">
        <f t="shared" si="25"/>
        <v>370</v>
      </c>
      <c r="AE39" s="25">
        <v>72</v>
      </c>
      <c r="AF39" s="25">
        <v>89</v>
      </c>
      <c r="AG39" s="25">
        <v>64</v>
      </c>
      <c r="AH39" s="25">
        <v>63</v>
      </c>
      <c r="AI39" s="25">
        <v>82</v>
      </c>
      <c r="AJ39" s="26">
        <v>318</v>
      </c>
      <c r="AK39" s="26">
        <v>196</v>
      </c>
      <c r="AL39" s="26">
        <v>210</v>
      </c>
      <c r="AM39" s="26">
        <v>168</v>
      </c>
      <c r="AN39" s="31" t="s">
        <v>30</v>
      </c>
      <c r="AO39" s="26">
        <v>142</v>
      </c>
      <c r="AP39" s="26">
        <v>132</v>
      </c>
      <c r="AQ39" s="26">
        <v>129</v>
      </c>
      <c r="AR39" s="26">
        <v>95</v>
      </c>
      <c r="AS39" s="26">
        <v>74</v>
      </c>
      <c r="AT39" s="26">
        <v>76</v>
      </c>
      <c r="AU39" s="26">
        <v>68</v>
      </c>
      <c r="AV39" s="26">
        <v>86</v>
      </c>
      <c r="AW39" s="15"/>
    </row>
    <row r="40" spans="2:49" ht="21.95" customHeight="1">
      <c r="B40" s="31" t="s">
        <v>31</v>
      </c>
      <c r="C40" s="24">
        <f t="shared" si="21"/>
        <v>3234</v>
      </c>
      <c r="D40" s="26">
        <f t="shared" si="22"/>
        <v>264</v>
      </c>
      <c r="E40" s="25">
        <v>70</v>
      </c>
      <c r="F40" s="25">
        <v>42</v>
      </c>
      <c r="G40" s="25">
        <v>58</v>
      </c>
      <c r="H40" s="25">
        <v>46</v>
      </c>
      <c r="I40" s="25">
        <v>48</v>
      </c>
      <c r="J40" s="26">
        <f t="shared" si="26"/>
        <v>271</v>
      </c>
      <c r="K40" s="25">
        <v>66</v>
      </c>
      <c r="L40" s="25">
        <v>46</v>
      </c>
      <c r="M40" s="25">
        <v>60</v>
      </c>
      <c r="N40" s="25">
        <v>52</v>
      </c>
      <c r="O40" s="25">
        <v>47</v>
      </c>
      <c r="P40" s="31" t="s">
        <v>31</v>
      </c>
      <c r="Q40" s="26">
        <f t="shared" si="23"/>
        <v>309</v>
      </c>
      <c r="R40" s="25">
        <v>52</v>
      </c>
      <c r="S40" s="25">
        <v>50</v>
      </c>
      <c r="T40" s="25">
        <v>71</v>
      </c>
      <c r="U40" s="25">
        <v>67</v>
      </c>
      <c r="V40" s="25">
        <v>69</v>
      </c>
      <c r="W40" s="26">
        <f t="shared" si="24"/>
        <v>386</v>
      </c>
      <c r="X40" s="25">
        <v>68</v>
      </c>
      <c r="Y40" s="25">
        <v>75</v>
      </c>
      <c r="Z40" s="25">
        <v>62</v>
      </c>
      <c r="AA40" s="25">
        <v>85</v>
      </c>
      <c r="AB40" s="25">
        <v>96</v>
      </c>
      <c r="AC40" s="31" t="s">
        <v>31</v>
      </c>
      <c r="AD40" s="26">
        <f t="shared" si="25"/>
        <v>339</v>
      </c>
      <c r="AE40" s="25">
        <v>72</v>
      </c>
      <c r="AF40" s="25">
        <v>73</v>
      </c>
      <c r="AG40" s="25">
        <v>69</v>
      </c>
      <c r="AH40" s="25">
        <v>59</v>
      </c>
      <c r="AI40" s="25">
        <v>66</v>
      </c>
      <c r="AJ40" s="26">
        <v>312</v>
      </c>
      <c r="AK40" s="26">
        <v>238</v>
      </c>
      <c r="AL40" s="26">
        <v>203</v>
      </c>
      <c r="AM40" s="26">
        <v>186</v>
      </c>
      <c r="AN40" s="31" t="s">
        <v>31</v>
      </c>
      <c r="AO40" s="26">
        <v>127</v>
      </c>
      <c r="AP40" s="26">
        <v>125</v>
      </c>
      <c r="AQ40" s="26">
        <v>114</v>
      </c>
      <c r="AR40" s="26">
        <v>108</v>
      </c>
      <c r="AS40" s="26">
        <v>73</v>
      </c>
      <c r="AT40" s="26">
        <v>72</v>
      </c>
      <c r="AU40" s="26">
        <v>37</v>
      </c>
      <c r="AV40" s="26">
        <v>70</v>
      </c>
      <c r="AW40" s="15"/>
    </row>
    <row r="41" spans="2:49" ht="21.95" customHeight="1">
      <c r="B41" s="31" t="s">
        <v>32</v>
      </c>
      <c r="C41" s="24">
        <f t="shared" si="21"/>
        <v>3109</v>
      </c>
      <c r="D41" s="26">
        <f t="shared" si="22"/>
        <v>306</v>
      </c>
      <c r="E41" s="25">
        <v>64</v>
      </c>
      <c r="F41" s="25">
        <v>67</v>
      </c>
      <c r="G41" s="25">
        <v>62</v>
      </c>
      <c r="H41" s="25">
        <v>48</v>
      </c>
      <c r="I41" s="25">
        <v>65</v>
      </c>
      <c r="J41" s="26">
        <f t="shared" si="26"/>
        <v>296</v>
      </c>
      <c r="K41" s="25">
        <v>65</v>
      </c>
      <c r="L41" s="25">
        <v>56</v>
      </c>
      <c r="M41" s="25">
        <v>58</v>
      </c>
      <c r="N41" s="25">
        <v>56</v>
      </c>
      <c r="O41" s="25">
        <v>61</v>
      </c>
      <c r="P41" s="31" t="s">
        <v>32</v>
      </c>
      <c r="Q41" s="26">
        <f t="shared" si="23"/>
        <v>317</v>
      </c>
      <c r="R41" s="25">
        <v>54</v>
      </c>
      <c r="S41" s="25">
        <v>69</v>
      </c>
      <c r="T41" s="25">
        <v>46</v>
      </c>
      <c r="U41" s="25">
        <v>79</v>
      </c>
      <c r="V41" s="25">
        <v>69</v>
      </c>
      <c r="W41" s="26">
        <f t="shared" si="24"/>
        <v>337</v>
      </c>
      <c r="X41" s="25">
        <v>61</v>
      </c>
      <c r="Y41" s="25">
        <v>66</v>
      </c>
      <c r="Z41" s="25">
        <v>76</v>
      </c>
      <c r="AA41" s="25">
        <v>70</v>
      </c>
      <c r="AB41" s="25">
        <v>64</v>
      </c>
      <c r="AC41" s="31" t="s">
        <v>32</v>
      </c>
      <c r="AD41" s="26">
        <f t="shared" si="25"/>
        <v>316</v>
      </c>
      <c r="AE41" s="25">
        <v>73</v>
      </c>
      <c r="AF41" s="25">
        <v>70</v>
      </c>
      <c r="AG41" s="25">
        <v>47</v>
      </c>
      <c r="AH41" s="25">
        <v>61</v>
      </c>
      <c r="AI41" s="25">
        <v>65</v>
      </c>
      <c r="AJ41" s="26">
        <v>283</v>
      </c>
      <c r="AK41" s="26">
        <v>219</v>
      </c>
      <c r="AL41" s="26">
        <v>159</v>
      </c>
      <c r="AM41" s="26">
        <v>152</v>
      </c>
      <c r="AN41" s="31" t="s">
        <v>32</v>
      </c>
      <c r="AO41" s="26">
        <v>172</v>
      </c>
      <c r="AP41" s="26">
        <v>111</v>
      </c>
      <c r="AQ41" s="26">
        <v>93</v>
      </c>
      <c r="AR41" s="26">
        <v>99</v>
      </c>
      <c r="AS41" s="26">
        <v>73</v>
      </c>
      <c r="AT41" s="26">
        <v>61</v>
      </c>
      <c r="AU41" s="26">
        <v>38</v>
      </c>
      <c r="AV41" s="26">
        <v>77</v>
      </c>
      <c r="AW41" s="15"/>
    </row>
    <row r="42" spans="2:49" s="4" customFormat="1" ht="21.95" customHeight="1">
      <c r="B42" s="31" t="s">
        <v>33</v>
      </c>
      <c r="C42" s="24">
        <f t="shared" si="21"/>
        <v>4300</v>
      </c>
      <c r="D42" s="26">
        <f t="shared" si="22"/>
        <v>398</v>
      </c>
      <c r="E42" s="25">
        <v>74</v>
      </c>
      <c r="F42" s="25">
        <v>83</v>
      </c>
      <c r="G42" s="25">
        <v>83</v>
      </c>
      <c r="H42" s="25">
        <v>83</v>
      </c>
      <c r="I42" s="25">
        <v>75</v>
      </c>
      <c r="J42" s="26">
        <f t="shared" si="26"/>
        <v>394</v>
      </c>
      <c r="K42" s="25">
        <v>83</v>
      </c>
      <c r="L42" s="25">
        <v>86</v>
      </c>
      <c r="M42" s="25">
        <v>78</v>
      </c>
      <c r="N42" s="25">
        <v>78</v>
      </c>
      <c r="O42" s="25">
        <v>69</v>
      </c>
      <c r="P42" s="31" t="s">
        <v>33</v>
      </c>
      <c r="Q42" s="26">
        <f t="shared" si="23"/>
        <v>432</v>
      </c>
      <c r="R42" s="25">
        <v>70</v>
      </c>
      <c r="S42" s="25">
        <v>84</v>
      </c>
      <c r="T42" s="25">
        <v>91</v>
      </c>
      <c r="U42" s="25">
        <v>83</v>
      </c>
      <c r="V42" s="25">
        <v>104</v>
      </c>
      <c r="W42" s="26">
        <f t="shared" si="24"/>
        <v>516</v>
      </c>
      <c r="X42" s="25">
        <v>95</v>
      </c>
      <c r="Y42" s="25">
        <v>97</v>
      </c>
      <c r="Z42" s="25">
        <v>110</v>
      </c>
      <c r="AA42" s="25">
        <v>98</v>
      </c>
      <c r="AB42" s="25">
        <v>116</v>
      </c>
      <c r="AC42" s="31" t="s">
        <v>33</v>
      </c>
      <c r="AD42" s="26">
        <f t="shared" si="25"/>
        <v>515</v>
      </c>
      <c r="AE42" s="25">
        <v>96</v>
      </c>
      <c r="AF42" s="25">
        <v>105</v>
      </c>
      <c r="AG42" s="25">
        <v>123</v>
      </c>
      <c r="AH42" s="25">
        <v>102</v>
      </c>
      <c r="AI42" s="25">
        <v>89</v>
      </c>
      <c r="AJ42" s="26">
        <v>382</v>
      </c>
      <c r="AK42" s="26">
        <v>262</v>
      </c>
      <c r="AL42" s="26">
        <v>227</v>
      </c>
      <c r="AM42" s="26">
        <v>189</v>
      </c>
      <c r="AN42" s="31" t="s">
        <v>33</v>
      </c>
      <c r="AO42" s="26">
        <v>202</v>
      </c>
      <c r="AP42" s="26">
        <v>191</v>
      </c>
      <c r="AQ42" s="26">
        <v>158</v>
      </c>
      <c r="AR42" s="26">
        <v>117</v>
      </c>
      <c r="AS42" s="26">
        <v>96</v>
      </c>
      <c r="AT42" s="26">
        <v>81</v>
      </c>
      <c r="AU42" s="26">
        <v>71</v>
      </c>
      <c r="AV42" s="26">
        <v>69</v>
      </c>
      <c r="AW42" s="15"/>
    </row>
    <row r="43" spans="2:49" s="5" customFormat="1" ht="21.95" customHeight="1">
      <c r="B43" s="31" t="s">
        <v>34</v>
      </c>
      <c r="C43" s="24">
        <f t="shared" si="21"/>
        <v>3646</v>
      </c>
      <c r="D43" s="26">
        <f t="shared" si="22"/>
        <v>298</v>
      </c>
      <c r="E43" s="25">
        <v>57</v>
      </c>
      <c r="F43" s="25">
        <v>68</v>
      </c>
      <c r="G43" s="25">
        <v>58</v>
      </c>
      <c r="H43" s="25">
        <v>55</v>
      </c>
      <c r="I43" s="25">
        <v>60</v>
      </c>
      <c r="J43" s="26">
        <f t="shared" si="26"/>
        <v>355</v>
      </c>
      <c r="K43" s="25">
        <v>64</v>
      </c>
      <c r="L43" s="25">
        <v>72</v>
      </c>
      <c r="M43" s="25">
        <v>67</v>
      </c>
      <c r="N43" s="25">
        <v>71</v>
      </c>
      <c r="O43" s="25">
        <v>81</v>
      </c>
      <c r="P43" s="31" t="s">
        <v>34</v>
      </c>
      <c r="Q43" s="26">
        <f t="shared" si="23"/>
        <v>348</v>
      </c>
      <c r="R43" s="25">
        <v>62</v>
      </c>
      <c r="S43" s="25">
        <v>76</v>
      </c>
      <c r="T43" s="25">
        <v>66</v>
      </c>
      <c r="U43" s="25">
        <v>70</v>
      </c>
      <c r="V43" s="25">
        <v>74</v>
      </c>
      <c r="W43" s="26">
        <f t="shared" si="24"/>
        <v>431</v>
      </c>
      <c r="X43" s="25">
        <v>85</v>
      </c>
      <c r="Y43" s="25">
        <v>73</v>
      </c>
      <c r="Z43" s="25">
        <v>87</v>
      </c>
      <c r="AA43" s="25">
        <v>101</v>
      </c>
      <c r="AB43" s="25">
        <v>85</v>
      </c>
      <c r="AC43" s="31" t="s">
        <v>34</v>
      </c>
      <c r="AD43" s="26">
        <f t="shared" si="25"/>
        <v>391</v>
      </c>
      <c r="AE43" s="25">
        <v>62</v>
      </c>
      <c r="AF43" s="25">
        <v>75</v>
      </c>
      <c r="AG43" s="25">
        <v>82</v>
      </c>
      <c r="AH43" s="25">
        <v>77</v>
      </c>
      <c r="AI43" s="25">
        <v>95</v>
      </c>
      <c r="AJ43" s="26">
        <v>285</v>
      </c>
      <c r="AK43" s="26">
        <v>227</v>
      </c>
      <c r="AL43" s="26">
        <v>175</v>
      </c>
      <c r="AM43" s="26">
        <v>190</v>
      </c>
      <c r="AN43" s="31" t="s">
        <v>34</v>
      </c>
      <c r="AO43" s="26">
        <v>152</v>
      </c>
      <c r="AP43" s="26">
        <v>156</v>
      </c>
      <c r="AQ43" s="26">
        <v>153</v>
      </c>
      <c r="AR43" s="26">
        <v>125</v>
      </c>
      <c r="AS43" s="26">
        <v>91</v>
      </c>
      <c r="AT43" s="26">
        <v>94</v>
      </c>
      <c r="AU43" s="26">
        <v>78</v>
      </c>
      <c r="AV43" s="26">
        <v>97</v>
      </c>
      <c r="AW43" s="14"/>
    </row>
    <row r="44" spans="2:49" s="4" customFormat="1" ht="21.95" customHeight="1">
      <c r="B44" s="31" t="s">
        <v>35</v>
      </c>
      <c r="C44" s="24">
        <f t="shared" si="21"/>
        <v>8075</v>
      </c>
      <c r="D44" s="26">
        <f t="shared" si="22"/>
        <v>705</v>
      </c>
      <c r="E44" s="25">
        <v>104</v>
      </c>
      <c r="F44" s="25">
        <v>141</v>
      </c>
      <c r="G44" s="25">
        <v>151</v>
      </c>
      <c r="H44" s="25">
        <v>154</v>
      </c>
      <c r="I44" s="25">
        <v>155</v>
      </c>
      <c r="J44" s="26">
        <f t="shared" si="26"/>
        <v>677</v>
      </c>
      <c r="K44" s="25">
        <v>130</v>
      </c>
      <c r="L44" s="25">
        <v>130</v>
      </c>
      <c r="M44" s="25">
        <v>140</v>
      </c>
      <c r="N44" s="25">
        <v>139</v>
      </c>
      <c r="O44" s="25">
        <v>138</v>
      </c>
      <c r="P44" s="31" t="s">
        <v>35</v>
      </c>
      <c r="Q44" s="26">
        <f t="shared" si="23"/>
        <v>743</v>
      </c>
      <c r="R44" s="25">
        <v>141</v>
      </c>
      <c r="S44" s="25">
        <v>131</v>
      </c>
      <c r="T44" s="25">
        <v>142</v>
      </c>
      <c r="U44" s="25">
        <v>170</v>
      </c>
      <c r="V44" s="25">
        <v>159</v>
      </c>
      <c r="W44" s="26">
        <f t="shared" si="24"/>
        <v>800</v>
      </c>
      <c r="X44" s="25">
        <v>128</v>
      </c>
      <c r="Y44" s="25">
        <v>166</v>
      </c>
      <c r="Z44" s="25">
        <v>173</v>
      </c>
      <c r="AA44" s="25">
        <v>181</v>
      </c>
      <c r="AB44" s="25">
        <v>152</v>
      </c>
      <c r="AC44" s="31" t="s">
        <v>35</v>
      </c>
      <c r="AD44" s="26">
        <f t="shared" si="25"/>
        <v>785</v>
      </c>
      <c r="AE44" s="25">
        <v>174</v>
      </c>
      <c r="AF44" s="25">
        <v>182</v>
      </c>
      <c r="AG44" s="25">
        <v>150</v>
      </c>
      <c r="AH44" s="25">
        <v>153</v>
      </c>
      <c r="AI44" s="25">
        <v>126</v>
      </c>
      <c r="AJ44" s="26">
        <v>698</v>
      </c>
      <c r="AK44" s="26">
        <v>572</v>
      </c>
      <c r="AL44" s="26">
        <v>502</v>
      </c>
      <c r="AM44" s="26">
        <v>452</v>
      </c>
      <c r="AN44" s="31" t="s">
        <v>35</v>
      </c>
      <c r="AO44" s="26">
        <v>398</v>
      </c>
      <c r="AP44" s="26">
        <v>325</v>
      </c>
      <c r="AQ44" s="26">
        <v>327</v>
      </c>
      <c r="AR44" s="26">
        <v>272</v>
      </c>
      <c r="AS44" s="26">
        <v>267</v>
      </c>
      <c r="AT44" s="26">
        <v>200</v>
      </c>
      <c r="AU44" s="26">
        <v>158</v>
      </c>
      <c r="AV44" s="26">
        <v>194</v>
      </c>
      <c r="AW44" s="15"/>
    </row>
    <row r="45" spans="2:49" s="4" customFormat="1" ht="21.95" customHeight="1">
      <c r="B45" s="31" t="s">
        <v>36</v>
      </c>
      <c r="C45" s="24">
        <f t="shared" si="21"/>
        <v>2796</v>
      </c>
      <c r="D45" s="26">
        <f t="shared" si="22"/>
        <v>280</v>
      </c>
      <c r="E45" s="25">
        <v>60</v>
      </c>
      <c r="F45" s="25">
        <v>59</v>
      </c>
      <c r="G45" s="25">
        <v>63</v>
      </c>
      <c r="H45" s="25">
        <v>54</v>
      </c>
      <c r="I45" s="25">
        <v>44</v>
      </c>
      <c r="J45" s="26">
        <f t="shared" si="26"/>
        <v>268</v>
      </c>
      <c r="K45" s="25">
        <v>55</v>
      </c>
      <c r="L45" s="25">
        <v>43</v>
      </c>
      <c r="M45" s="25">
        <v>52</v>
      </c>
      <c r="N45" s="25">
        <v>65</v>
      </c>
      <c r="O45" s="25">
        <v>53</v>
      </c>
      <c r="P45" s="31" t="s">
        <v>36</v>
      </c>
      <c r="Q45" s="26">
        <f t="shared" si="23"/>
        <v>322</v>
      </c>
      <c r="R45" s="25">
        <v>64</v>
      </c>
      <c r="S45" s="25">
        <v>65</v>
      </c>
      <c r="T45" s="25">
        <v>65</v>
      </c>
      <c r="U45" s="25">
        <v>68</v>
      </c>
      <c r="V45" s="25">
        <v>60</v>
      </c>
      <c r="W45" s="26">
        <f t="shared" si="24"/>
        <v>350</v>
      </c>
      <c r="X45" s="25">
        <v>68</v>
      </c>
      <c r="Y45" s="25">
        <v>72</v>
      </c>
      <c r="Z45" s="25">
        <v>60</v>
      </c>
      <c r="AA45" s="25">
        <v>79</v>
      </c>
      <c r="AB45" s="25">
        <v>71</v>
      </c>
      <c r="AC45" s="31" t="s">
        <v>36</v>
      </c>
      <c r="AD45" s="26">
        <f t="shared" si="25"/>
        <v>299</v>
      </c>
      <c r="AE45" s="25">
        <v>68</v>
      </c>
      <c r="AF45" s="25">
        <v>62</v>
      </c>
      <c r="AG45" s="25">
        <v>52</v>
      </c>
      <c r="AH45" s="25">
        <v>49</v>
      </c>
      <c r="AI45" s="25">
        <v>68</v>
      </c>
      <c r="AJ45" s="26">
        <v>216</v>
      </c>
      <c r="AK45" s="26">
        <v>187</v>
      </c>
      <c r="AL45" s="26">
        <v>140</v>
      </c>
      <c r="AM45" s="26">
        <v>122</v>
      </c>
      <c r="AN45" s="31" t="s">
        <v>36</v>
      </c>
      <c r="AO45" s="26">
        <v>121</v>
      </c>
      <c r="AP45" s="26">
        <v>121</v>
      </c>
      <c r="AQ45" s="26">
        <v>76</v>
      </c>
      <c r="AR45" s="26">
        <v>73</v>
      </c>
      <c r="AS45" s="26">
        <v>72</v>
      </c>
      <c r="AT45" s="26">
        <v>65</v>
      </c>
      <c r="AU45" s="26">
        <v>36</v>
      </c>
      <c r="AV45" s="26">
        <v>48</v>
      </c>
      <c r="AW45" s="15"/>
    </row>
    <row r="46" spans="2:49" ht="21.95" customHeight="1">
      <c r="B46" s="31" t="s">
        <v>37</v>
      </c>
      <c r="C46" s="24">
        <f t="shared" si="21"/>
        <v>4148</v>
      </c>
      <c r="D46" s="26">
        <f t="shared" si="22"/>
        <v>347</v>
      </c>
      <c r="E46" s="25">
        <v>77</v>
      </c>
      <c r="F46" s="25">
        <v>69</v>
      </c>
      <c r="G46" s="25">
        <v>72</v>
      </c>
      <c r="H46" s="25">
        <v>66</v>
      </c>
      <c r="I46" s="25">
        <v>63</v>
      </c>
      <c r="J46" s="26">
        <f t="shared" si="26"/>
        <v>321</v>
      </c>
      <c r="K46" s="25">
        <v>74</v>
      </c>
      <c r="L46" s="25">
        <v>56</v>
      </c>
      <c r="M46" s="25">
        <v>59</v>
      </c>
      <c r="N46" s="25">
        <v>64</v>
      </c>
      <c r="O46" s="25">
        <v>68</v>
      </c>
      <c r="P46" s="31" t="s">
        <v>37</v>
      </c>
      <c r="Q46" s="26">
        <f t="shared" si="23"/>
        <v>361</v>
      </c>
      <c r="R46" s="25">
        <v>71</v>
      </c>
      <c r="S46" s="25">
        <v>71</v>
      </c>
      <c r="T46" s="25">
        <v>77</v>
      </c>
      <c r="U46" s="25">
        <v>64</v>
      </c>
      <c r="V46" s="25">
        <v>78</v>
      </c>
      <c r="W46" s="26">
        <f t="shared" si="24"/>
        <v>439</v>
      </c>
      <c r="X46" s="25">
        <v>70</v>
      </c>
      <c r="Y46" s="25">
        <v>99</v>
      </c>
      <c r="Z46" s="25">
        <v>80</v>
      </c>
      <c r="AA46" s="25">
        <v>98</v>
      </c>
      <c r="AB46" s="25">
        <v>92</v>
      </c>
      <c r="AC46" s="31" t="s">
        <v>37</v>
      </c>
      <c r="AD46" s="26">
        <f t="shared" si="25"/>
        <v>480</v>
      </c>
      <c r="AE46" s="25">
        <v>101</v>
      </c>
      <c r="AF46" s="25">
        <v>98</v>
      </c>
      <c r="AG46" s="25">
        <v>90</v>
      </c>
      <c r="AH46" s="25">
        <v>112</v>
      </c>
      <c r="AI46" s="25">
        <v>79</v>
      </c>
      <c r="AJ46" s="26">
        <v>403</v>
      </c>
      <c r="AK46" s="26">
        <v>318</v>
      </c>
      <c r="AL46" s="26">
        <v>240</v>
      </c>
      <c r="AM46" s="26">
        <v>256</v>
      </c>
      <c r="AN46" s="31" t="s">
        <v>37</v>
      </c>
      <c r="AO46" s="26">
        <v>178</v>
      </c>
      <c r="AP46" s="26">
        <v>161</v>
      </c>
      <c r="AQ46" s="26">
        <v>133</v>
      </c>
      <c r="AR46" s="26">
        <v>123</v>
      </c>
      <c r="AS46" s="26">
        <v>124</v>
      </c>
      <c r="AT46" s="26">
        <v>93</v>
      </c>
      <c r="AU46" s="26">
        <v>84</v>
      </c>
      <c r="AV46" s="26">
        <v>87</v>
      </c>
      <c r="AW46" s="15"/>
    </row>
    <row r="47" spans="2:49" ht="21.95" customHeight="1">
      <c r="B47" s="31" t="s">
        <v>38</v>
      </c>
      <c r="C47" s="24">
        <f t="shared" si="21"/>
        <v>13725</v>
      </c>
      <c r="D47" s="26">
        <f t="shared" si="22"/>
        <v>1288</v>
      </c>
      <c r="E47" s="25">
        <v>247</v>
      </c>
      <c r="F47" s="25">
        <v>278</v>
      </c>
      <c r="G47" s="25">
        <v>258</v>
      </c>
      <c r="H47" s="25">
        <v>250</v>
      </c>
      <c r="I47" s="25">
        <v>255</v>
      </c>
      <c r="J47" s="26">
        <f t="shared" si="26"/>
        <v>1272</v>
      </c>
      <c r="K47" s="25">
        <v>249</v>
      </c>
      <c r="L47" s="25">
        <v>249</v>
      </c>
      <c r="M47" s="25">
        <v>266</v>
      </c>
      <c r="N47" s="25">
        <v>247</v>
      </c>
      <c r="O47" s="25">
        <v>261</v>
      </c>
      <c r="P47" s="31" t="s">
        <v>38</v>
      </c>
      <c r="Q47" s="26">
        <f t="shared" si="23"/>
        <v>1388</v>
      </c>
      <c r="R47" s="25">
        <v>253</v>
      </c>
      <c r="S47" s="25">
        <v>293</v>
      </c>
      <c r="T47" s="25">
        <v>278</v>
      </c>
      <c r="U47" s="25">
        <v>268</v>
      </c>
      <c r="V47" s="25">
        <v>296</v>
      </c>
      <c r="W47" s="26">
        <f t="shared" si="24"/>
        <v>1494</v>
      </c>
      <c r="X47" s="25">
        <v>298</v>
      </c>
      <c r="Y47" s="25">
        <v>279</v>
      </c>
      <c r="Z47" s="25">
        <v>284</v>
      </c>
      <c r="AA47" s="25">
        <v>293</v>
      </c>
      <c r="AB47" s="25">
        <v>340</v>
      </c>
      <c r="AC47" s="31" t="s">
        <v>38</v>
      </c>
      <c r="AD47" s="26">
        <f t="shared" si="25"/>
        <v>1589</v>
      </c>
      <c r="AE47" s="25">
        <v>315</v>
      </c>
      <c r="AF47" s="25">
        <v>350</v>
      </c>
      <c r="AG47" s="25">
        <v>309</v>
      </c>
      <c r="AH47" s="25">
        <v>329</v>
      </c>
      <c r="AI47" s="25">
        <v>286</v>
      </c>
      <c r="AJ47" s="26">
        <v>1328</v>
      </c>
      <c r="AK47" s="26">
        <v>974</v>
      </c>
      <c r="AL47" s="26">
        <v>790</v>
      </c>
      <c r="AM47" s="26">
        <v>699</v>
      </c>
      <c r="AN47" s="31" t="s">
        <v>38</v>
      </c>
      <c r="AO47" s="26">
        <v>604</v>
      </c>
      <c r="AP47" s="26">
        <v>507</v>
      </c>
      <c r="AQ47" s="26">
        <v>449</v>
      </c>
      <c r="AR47" s="26">
        <v>378</v>
      </c>
      <c r="AS47" s="26">
        <v>318</v>
      </c>
      <c r="AT47" s="26">
        <v>260</v>
      </c>
      <c r="AU47" s="26">
        <v>181</v>
      </c>
      <c r="AV47" s="26">
        <v>206</v>
      </c>
      <c r="AW47" s="15"/>
    </row>
    <row r="48" spans="2:49" ht="21.95" customHeight="1">
      <c r="B48" s="31" t="s">
        <v>39</v>
      </c>
      <c r="C48" s="24">
        <f t="shared" si="21"/>
        <v>2316</v>
      </c>
      <c r="D48" s="26">
        <f t="shared" si="22"/>
        <v>181</v>
      </c>
      <c r="E48" s="25">
        <v>43</v>
      </c>
      <c r="F48" s="25">
        <v>37</v>
      </c>
      <c r="G48" s="25">
        <v>34</v>
      </c>
      <c r="H48" s="25">
        <v>32</v>
      </c>
      <c r="I48" s="25">
        <v>35</v>
      </c>
      <c r="J48" s="26">
        <f t="shared" si="26"/>
        <v>182</v>
      </c>
      <c r="K48" s="25">
        <v>35</v>
      </c>
      <c r="L48" s="25">
        <v>34</v>
      </c>
      <c r="M48" s="25">
        <v>48</v>
      </c>
      <c r="N48" s="25">
        <v>32</v>
      </c>
      <c r="O48" s="25">
        <v>33</v>
      </c>
      <c r="P48" s="31" t="s">
        <v>39</v>
      </c>
      <c r="Q48" s="26">
        <f t="shared" si="23"/>
        <v>195</v>
      </c>
      <c r="R48" s="25">
        <v>38</v>
      </c>
      <c r="S48" s="25">
        <v>46</v>
      </c>
      <c r="T48" s="25">
        <v>32</v>
      </c>
      <c r="U48" s="25">
        <v>37</v>
      </c>
      <c r="V48" s="25">
        <v>42</v>
      </c>
      <c r="W48" s="26">
        <f t="shared" si="24"/>
        <v>269</v>
      </c>
      <c r="X48" s="25">
        <v>44</v>
      </c>
      <c r="Y48" s="25">
        <v>49</v>
      </c>
      <c r="Z48" s="25">
        <v>68</v>
      </c>
      <c r="AA48" s="25">
        <v>61</v>
      </c>
      <c r="AB48" s="25">
        <v>47</v>
      </c>
      <c r="AC48" s="31" t="s">
        <v>39</v>
      </c>
      <c r="AD48" s="26">
        <f t="shared" si="25"/>
        <v>301</v>
      </c>
      <c r="AE48" s="25">
        <v>52</v>
      </c>
      <c r="AF48" s="25">
        <v>57</v>
      </c>
      <c r="AG48" s="25">
        <v>74</v>
      </c>
      <c r="AH48" s="25">
        <v>74</v>
      </c>
      <c r="AI48" s="25">
        <v>44</v>
      </c>
      <c r="AJ48" s="26">
        <v>208</v>
      </c>
      <c r="AK48" s="26">
        <v>159</v>
      </c>
      <c r="AL48" s="26">
        <v>143</v>
      </c>
      <c r="AM48" s="26">
        <v>116</v>
      </c>
      <c r="AN48" s="31" t="s">
        <v>39</v>
      </c>
      <c r="AO48" s="26">
        <v>105</v>
      </c>
      <c r="AP48" s="26">
        <v>99</v>
      </c>
      <c r="AQ48" s="26">
        <v>72</v>
      </c>
      <c r="AR48" s="26">
        <v>78</v>
      </c>
      <c r="AS48" s="26">
        <v>60</v>
      </c>
      <c r="AT48" s="26">
        <v>51</v>
      </c>
      <c r="AU48" s="26">
        <v>48</v>
      </c>
      <c r="AV48" s="26">
        <v>49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3539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291</v>
      </c>
      <c r="K49" s="25">
        <v>54</v>
      </c>
      <c r="L49" s="25">
        <v>61</v>
      </c>
      <c r="M49" s="25">
        <v>53</v>
      </c>
      <c r="N49" s="25">
        <v>56</v>
      </c>
      <c r="O49" s="25">
        <v>67</v>
      </c>
      <c r="P49" s="31" t="s">
        <v>40</v>
      </c>
      <c r="Q49" s="26">
        <f t="shared" si="23"/>
        <v>310</v>
      </c>
      <c r="R49" s="25">
        <v>70</v>
      </c>
      <c r="S49" s="25">
        <v>55</v>
      </c>
      <c r="T49" s="25">
        <v>57</v>
      </c>
      <c r="U49" s="25">
        <v>65</v>
      </c>
      <c r="V49" s="25">
        <v>63</v>
      </c>
      <c r="W49" s="26">
        <f t="shared" si="24"/>
        <v>371</v>
      </c>
      <c r="X49" s="25">
        <v>65</v>
      </c>
      <c r="Y49" s="25">
        <v>58</v>
      </c>
      <c r="Z49" s="25">
        <v>81</v>
      </c>
      <c r="AA49" s="25">
        <v>83</v>
      </c>
      <c r="AB49" s="25">
        <v>84</v>
      </c>
      <c r="AC49" s="31" t="s">
        <v>40</v>
      </c>
      <c r="AD49" s="26">
        <f t="shared" si="25"/>
        <v>390</v>
      </c>
      <c r="AE49" s="25">
        <v>86</v>
      </c>
      <c r="AF49" s="25">
        <v>68</v>
      </c>
      <c r="AG49" s="25">
        <v>82</v>
      </c>
      <c r="AH49" s="25">
        <v>67</v>
      </c>
      <c r="AI49" s="25">
        <v>87</v>
      </c>
      <c r="AJ49" s="26">
        <v>374</v>
      </c>
      <c r="AK49" s="26">
        <v>267</v>
      </c>
      <c r="AL49" s="26">
        <v>191</v>
      </c>
      <c r="AM49" s="26">
        <v>182</v>
      </c>
      <c r="AN49" s="31" t="s">
        <v>40</v>
      </c>
      <c r="AO49" s="26">
        <v>175</v>
      </c>
      <c r="AP49" s="26">
        <v>155</v>
      </c>
      <c r="AQ49" s="26">
        <v>106</v>
      </c>
      <c r="AR49" s="26">
        <v>110</v>
      </c>
      <c r="AS49" s="26">
        <v>95</v>
      </c>
      <c r="AT49" s="26">
        <v>93</v>
      </c>
      <c r="AU49" s="26">
        <v>63</v>
      </c>
      <c r="AV49" s="26">
        <v>88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24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24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24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184127</v>
      </c>
      <c r="D6" s="26">
        <f>D7+D8+D9+D10+D11+D12+D13+D14+D15+D16+D17+D18+D19</f>
        <v>16370</v>
      </c>
      <c r="E6" s="26">
        <f t="shared" ref="E6:AV6" si="0">E7+E8+E9+E10+E11+E12+E13+E14+E15+E16+E17+E18+E19</f>
        <v>3298</v>
      </c>
      <c r="F6" s="26">
        <f t="shared" si="0"/>
        <v>3285</v>
      </c>
      <c r="G6" s="26">
        <f t="shared" si="0"/>
        <v>3275</v>
      </c>
      <c r="H6" s="26">
        <f t="shared" si="0"/>
        <v>3266</v>
      </c>
      <c r="I6" s="26">
        <f>I7+I8+I9+I10+I11+I12+I13+I14+I15+I16+I17+I18+I19</f>
        <v>3246</v>
      </c>
      <c r="J6" s="26">
        <f t="shared" si="0"/>
        <v>16295</v>
      </c>
      <c r="K6" s="26">
        <f t="shared" si="0"/>
        <v>3246</v>
      </c>
      <c r="L6" s="26">
        <f t="shared" si="0"/>
        <v>3250</v>
      </c>
      <c r="M6" s="26">
        <f t="shared" si="0"/>
        <v>3252</v>
      </c>
      <c r="N6" s="26">
        <f t="shared" si="0"/>
        <v>3264</v>
      </c>
      <c r="O6" s="26">
        <f t="shared" si="0"/>
        <v>3283</v>
      </c>
      <c r="P6" s="26" t="s">
        <v>0</v>
      </c>
      <c r="Q6" s="26">
        <f t="shared" si="0"/>
        <v>17584</v>
      </c>
      <c r="R6" s="26">
        <f t="shared" si="0"/>
        <v>3314</v>
      </c>
      <c r="S6" s="26">
        <f t="shared" si="0"/>
        <v>3357</v>
      </c>
      <c r="T6" s="26">
        <f t="shared" si="0"/>
        <v>3578</v>
      </c>
      <c r="U6" s="26">
        <f t="shared" si="0"/>
        <v>3621</v>
      </c>
      <c r="V6" s="26">
        <f t="shared" si="0"/>
        <v>3714</v>
      </c>
      <c r="W6" s="26">
        <f t="shared" si="0"/>
        <v>20099</v>
      </c>
      <c r="X6" s="26">
        <f t="shared" si="0"/>
        <v>3721</v>
      </c>
      <c r="Y6" s="26">
        <f t="shared" si="0"/>
        <v>3874</v>
      </c>
      <c r="Z6" s="26">
        <f t="shared" si="0"/>
        <v>4023</v>
      </c>
      <c r="AA6" s="26">
        <f t="shared" si="0"/>
        <v>4184</v>
      </c>
      <c r="AB6" s="26">
        <f t="shared" si="0"/>
        <v>4297</v>
      </c>
      <c r="AC6" s="26" t="s">
        <v>0</v>
      </c>
      <c r="AD6" s="26">
        <f t="shared" si="0"/>
        <v>22021</v>
      </c>
      <c r="AE6" s="26">
        <f t="shared" si="0"/>
        <v>4403</v>
      </c>
      <c r="AF6" s="26">
        <f t="shared" si="0"/>
        <v>4458</v>
      </c>
      <c r="AG6" s="26">
        <f t="shared" si="0"/>
        <v>4457</v>
      </c>
      <c r="AH6" s="26">
        <f t="shared" si="0"/>
        <v>4396</v>
      </c>
      <c r="AI6" s="26">
        <f t="shared" si="0"/>
        <v>4307</v>
      </c>
      <c r="AJ6" s="26">
        <f t="shared" si="0"/>
        <v>18403</v>
      </c>
      <c r="AK6" s="26">
        <f t="shared" si="0"/>
        <v>13066</v>
      </c>
      <c r="AL6" s="26">
        <f t="shared" si="0"/>
        <v>10151</v>
      </c>
      <c r="AM6" s="26">
        <f t="shared" si="0"/>
        <v>9144</v>
      </c>
      <c r="AN6" s="26" t="s">
        <v>20</v>
      </c>
      <c r="AO6" s="26">
        <f t="shared" si="0"/>
        <v>8210</v>
      </c>
      <c r="AP6" s="26">
        <f t="shared" si="0"/>
        <v>6913</v>
      </c>
      <c r="AQ6" s="26">
        <f t="shared" si="0"/>
        <v>5956</v>
      </c>
      <c r="AR6" s="26">
        <f t="shared" si="0"/>
        <v>5149</v>
      </c>
      <c r="AS6" s="26">
        <f t="shared" si="0"/>
        <v>4360</v>
      </c>
      <c r="AT6" s="26">
        <f t="shared" si="0"/>
        <v>3811</v>
      </c>
      <c r="AU6" s="26">
        <f t="shared" si="0"/>
        <v>2894</v>
      </c>
      <c r="AV6" s="26">
        <f t="shared" si="0"/>
        <v>3701</v>
      </c>
      <c r="AW6" s="14"/>
      <c r="AY6" s="5">
        <f>+D6+J6+Q6+W6+AD6+AJ6+AK6+AL6+AM6+AO6+AP6+AQ6+AR6+AS6+AT6+AU6+AV6</f>
        <v>184127</v>
      </c>
    </row>
    <row r="7" spans="2:51" ht="21.95" customHeight="1">
      <c r="B7" s="31" t="s">
        <v>28</v>
      </c>
      <c r="C7" s="24">
        <f>SUM(D7+J7+Q7+W7+AD7+AJ7+AK7+AL7+AM7+AO7+AP7+AQ7+AR7+AS7+AT7+AU7+AV7)</f>
        <v>61373</v>
      </c>
      <c r="D7" s="26">
        <f>SUM(I7+H7+G7+F7+E7)</f>
        <v>5050</v>
      </c>
      <c r="E7" s="25">
        <f t="shared" ref="E7:I19" si="1">SUM(E22+E37)</f>
        <v>1058</v>
      </c>
      <c r="F7" s="25">
        <f t="shared" si="1"/>
        <v>961</v>
      </c>
      <c r="G7" s="25">
        <f t="shared" si="1"/>
        <v>972</v>
      </c>
      <c r="H7" s="25">
        <f t="shared" si="1"/>
        <v>1057</v>
      </c>
      <c r="I7" s="25">
        <f t="shared" si="1"/>
        <v>1002</v>
      </c>
      <c r="J7" s="26">
        <f>SUM(O7+N7+M7+L7+K7)</f>
        <v>4867</v>
      </c>
      <c r="K7" s="25">
        <f t="shared" ref="K7:O19" si="2">+K22+K37</f>
        <v>960</v>
      </c>
      <c r="L7" s="25">
        <f t="shared" si="2"/>
        <v>1002</v>
      </c>
      <c r="M7" s="25">
        <f t="shared" si="2"/>
        <v>931</v>
      </c>
      <c r="N7" s="25">
        <f t="shared" si="2"/>
        <v>994</v>
      </c>
      <c r="O7" s="25">
        <f t="shared" si="2"/>
        <v>980</v>
      </c>
      <c r="P7" s="31" t="s">
        <v>28</v>
      </c>
      <c r="Q7" s="26">
        <f>SUM(V7+U7+T7+S7+R7)</f>
        <v>5317</v>
      </c>
      <c r="R7" s="25">
        <f t="shared" ref="R7:V19" si="3">SUM(R22+R37)</f>
        <v>984</v>
      </c>
      <c r="S7" s="25">
        <f t="shared" si="3"/>
        <v>1020</v>
      </c>
      <c r="T7" s="25">
        <f t="shared" si="3"/>
        <v>1129</v>
      </c>
      <c r="U7" s="25">
        <f t="shared" si="3"/>
        <v>1103</v>
      </c>
      <c r="V7" s="25">
        <f t="shared" si="3"/>
        <v>1081</v>
      </c>
      <c r="W7" s="26">
        <f>+X7+Y7+Z7+AA7+AB7</f>
        <v>6366</v>
      </c>
      <c r="X7" s="25">
        <f t="shared" ref="X7:AB19" si="4">+X22+X37</f>
        <v>1172</v>
      </c>
      <c r="Y7" s="25">
        <f t="shared" si="4"/>
        <v>1247</v>
      </c>
      <c r="Z7" s="25">
        <f t="shared" si="4"/>
        <v>1235</v>
      </c>
      <c r="AA7" s="25">
        <f t="shared" si="4"/>
        <v>1330</v>
      </c>
      <c r="AB7" s="25">
        <f t="shared" si="4"/>
        <v>1382</v>
      </c>
      <c r="AC7" s="31" t="s">
        <v>28</v>
      </c>
      <c r="AD7" s="26">
        <f>SUM(AI7+AH7+AG7+AF7+AE7)</f>
        <v>7753</v>
      </c>
      <c r="AE7" s="25">
        <f t="shared" ref="AE7:AV19" si="5">SUM(AE22+AE37)</f>
        <v>1477</v>
      </c>
      <c r="AF7" s="25">
        <f t="shared" si="5"/>
        <v>1522</v>
      </c>
      <c r="AG7" s="25">
        <f t="shared" si="5"/>
        <v>1659</v>
      </c>
      <c r="AH7" s="25">
        <f t="shared" si="5"/>
        <v>1563</v>
      </c>
      <c r="AI7" s="25">
        <f t="shared" si="5"/>
        <v>1532</v>
      </c>
      <c r="AJ7" s="26">
        <f t="shared" si="5"/>
        <v>6620</v>
      </c>
      <c r="AK7" s="26">
        <f t="shared" si="5"/>
        <v>4579</v>
      </c>
      <c r="AL7" s="26">
        <f t="shared" si="5"/>
        <v>3633</v>
      </c>
      <c r="AM7" s="26">
        <f t="shared" si="5"/>
        <v>3238</v>
      </c>
      <c r="AN7" s="31" t="s">
        <v>28</v>
      </c>
      <c r="AO7" s="26">
        <f t="shared" si="5"/>
        <v>2941</v>
      </c>
      <c r="AP7" s="26">
        <f t="shared" si="5"/>
        <v>2397</v>
      </c>
      <c r="AQ7" s="26">
        <f t="shared" si="5"/>
        <v>2090</v>
      </c>
      <c r="AR7" s="26">
        <f t="shared" si="5"/>
        <v>1733</v>
      </c>
      <c r="AS7" s="26">
        <f t="shared" si="5"/>
        <v>1361</v>
      </c>
      <c r="AT7" s="26">
        <f t="shared" si="5"/>
        <v>1219</v>
      </c>
      <c r="AU7" s="26">
        <f t="shared" si="5"/>
        <v>925</v>
      </c>
      <c r="AV7" s="26">
        <f t="shared" si="5"/>
        <v>1284</v>
      </c>
      <c r="AW7" s="15"/>
    </row>
    <row r="8" spans="2:51" ht="21.95" customHeight="1">
      <c r="B8" s="31" t="s">
        <v>29</v>
      </c>
      <c r="C8" s="24">
        <f t="shared" ref="C8:C19" si="6">SUM(D8+J8+Q8+W8+AD8+AJ8+AK8+AL8+AM8+AO8+AP8+AQ8+AR8+AS8+AT8+AU8+AV8)</f>
        <v>21086</v>
      </c>
      <c r="D8" s="26">
        <f t="shared" ref="D8:D19" si="7">SUM(I8+H8+G8+F8+E8)</f>
        <v>1778</v>
      </c>
      <c r="E8" s="25">
        <f t="shared" si="1"/>
        <v>328</v>
      </c>
      <c r="F8" s="25">
        <f t="shared" si="1"/>
        <v>361</v>
      </c>
      <c r="G8" s="25">
        <f t="shared" si="1"/>
        <v>338</v>
      </c>
      <c r="H8" s="25">
        <f t="shared" si="1"/>
        <v>370</v>
      </c>
      <c r="I8" s="25">
        <f t="shared" si="1"/>
        <v>381</v>
      </c>
      <c r="J8" s="26">
        <f t="shared" ref="J8:J19" si="8">SUM(O8+N8+M8+L8+K8)</f>
        <v>2021</v>
      </c>
      <c r="K8" s="25">
        <f t="shared" si="2"/>
        <v>398</v>
      </c>
      <c r="L8" s="25">
        <f t="shared" si="2"/>
        <v>407</v>
      </c>
      <c r="M8" s="25">
        <f t="shared" si="2"/>
        <v>422</v>
      </c>
      <c r="N8" s="25">
        <f t="shared" si="2"/>
        <v>403</v>
      </c>
      <c r="O8" s="25">
        <f t="shared" si="2"/>
        <v>391</v>
      </c>
      <c r="P8" s="31" t="s">
        <v>29</v>
      </c>
      <c r="Q8" s="26">
        <f t="shared" ref="Q8:Q19" si="9">SUM(V8+U8+T8+S8+R8)</f>
        <v>2187</v>
      </c>
      <c r="R8" s="25">
        <f t="shared" si="3"/>
        <v>415</v>
      </c>
      <c r="S8" s="25">
        <f t="shared" si="3"/>
        <v>418</v>
      </c>
      <c r="T8" s="25">
        <f t="shared" si="3"/>
        <v>473</v>
      </c>
      <c r="U8" s="25">
        <f t="shared" si="3"/>
        <v>431</v>
      </c>
      <c r="V8" s="25">
        <f t="shared" si="3"/>
        <v>450</v>
      </c>
      <c r="W8" s="26">
        <f t="shared" ref="W8:W19" si="10">+X8+Y8+Z8+AA8+AB8</f>
        <v>2396</v>
      </c>
      <c r="X8" s="25">
        <f t="shared" si="4"/>
        <v>477</v>
      </c>
      <c r="Y8" s="25">
        <f t="shared" si="4"/>
        <v>430</v>
      </c>
      <c r="Z8" s="25">
        <f t="shared" si="4"/>
        <v>509</v>
      </c>
      <c r="AA8" s="25">
        <f t="shared" si="4"/>
        <v>466</v>
      </c>
      <c r="AB8" s="25">
        <f t="shared" si="4"/>
        <v>514</v>
      </c>
      <c r="AC8" s="31" t="s">
        <v>29</v>
      </c>
      <c r="AD8" s="26">
        <f t="shared" ref="AD8:AD19" si="11">SUM(AI8+AH8+AG8+AF8+AE8)</f>
        <v>2517</v>
      </c>
      <c r="AE8" s="25">
        <f t="shared" si="5"/>
        <v>543</v>
      </c>
      <c r="AF8" s="25">
        <f t="shared" si="5"/>
        <v>486</v>
      </c>
      <c r="AG8" s="25">
        <f t="shared" si="5"/>
        <v>511</v>
      </c>
      <c r="AH8" s="25">
        <f t="shared" si="5"/>
        <v>494</v>
      </c>
      <c r="AI8" s="25">
        <f t="shared" si="5"/>
        <v>483</v>
      </c>
      <c r="AJ8" s="26">
        <f t="shared" si="5"/>
        <v>2026</v>
      </c>
      <c r="AK8" s="26">
        <f t="shared" si="5"/>
        <v>1444</v>
      </c>
      <c r="AL8" s="26">
        <f t="shared" si="5"/>
        <v>1142</v>
      </c>
      <c r="AM8" s="26">
        <f t="shared" si="5"/>
        <v>1001</v>
      </c>
      <c r="AN8" s="31" t="s">
        <v>29</v>
      </c>
      <c r="AO8" s="26">
        <f t="shared" si="5"/>
        <v>946</v>
      </c>
      <c r="AP8" s="26">
        <f t="shared" si="5"/>
        <v>742</v>
      </c>
      <c r="AQ8" s="26">
        <f t="shared" si="5"/>
        <v>657</v>
      </c>
      <c r="AR8" s="26">
        <f t="shared" si="5"/>
        <v>550</v>
      </c>
      <c r="AS8" s="26">
        <f t="shared" si="5"/>
        <v>511</v>
      </c>
      <c r="AT8" s="26">
        <f t="shared" si="5"/>
        <v>433</v>
      </c>
      <c r="AU8" s="26">
        <f t="shared" si="5"/>
        <v>314</v>
      </c>
      <c r="AV8" s="26">
        <f t="shared" si="5"/>
        <v>421</v>
      </c>
      <c r="AW8" s="15"/>
    </row>
    <row r="9" spans="2:51" ht="21.95" customHeight="1">
      <c r="B9" s="31" t="s">
        <v>30</v>
      </c>
      <c r="C9" s="24">
        <f t="shared" si="6"/>
        <v>6367</v>
      </c>
      <c r="D9" s="26">
        <f t="shared" si="7"/>
        <v>567</v>
      </c>
      <c r="E9" s="25">
        <f t="shared" si="1"/>
        <v>121</v>
      </c>
      <c r="F9" s="25">
        <f t="shared" si="1"/>
        <v>107</v>
      </c>
      <c r="G9" s="25">
        <f t="shared" si="1"/>
        <v>125</v>
      </c>
      <c r="H9" s="25">
        <f t="shared" si="1"/>
        <v>103</v>
      </c>
      <c r="I9" s="25">
        <f t="shared" si="1"/>
        <v>111</v>
      </c>
      <c r="J9" s="26">
        <f t="shared" si="8"/>
        <v>574</v>
      </c>
      <c r="K9" s="25">
        <f t="shared" si="2"/>
        <v>99</v>
      </c>
      <c r="L9" s="25">
        <f t="shared" si="2"/>
        <v>114</v>
      </c>
      <c r="M9" s="25">
        <f t="shared" si="2"/>
        <v>123</v>
      </c>
      <c r="N9" s="25">
        <f t="shared" si="2"/>
        <v>110</v>
      </c>
      <c r="O9" s="25">
        <f t="shared" si="2"/>
        <v>128</v>
      </c>
      <c r="P9" s="31" t="s">
        <v>30</v>
      </c>
      <c r="Q9" s="26">
        <f t="shared" si="9"/>
        <v>615</v>
      </c>
      <c r="R9" s="25">
        <f t="shared" si="3"/>
        <v>113</v>
      </c>
      <c r="S9" s="25">
        <f t="shared" si="3"/>
        <v>110</v>
      </c>
      <c r="T9" s="25">
        <f t="shared" si="3"/>
        <v>121</v>
      </c>
      <c r="U9" s="25">
        <f t="shared" si="3"/>
        <v>130</v>
      </c>
      <c r="V9" s="25">
        <f t="shared" si="3"/>
        <v>141</v>
      </c>
      <c r="W9" s="26">
        <f t="shared" si="10"/>
        <v>674</v>
      </c>
      <c r="X9" s="25">
        <f t="shared" si="4"/>
        <v>118</v>
      </c>
      <c r="Y9" s="25">
        <f t="shared" si="4"/>
        <v>119</v>
      </c>
      <c r="Z9" s="25">
        <f t="shared" si="4"/>
        <v>148</v>
      </c>
      <c r="AA9" s="25">
        <f t="shared" si="4"/>
        <v>141</v>
      </c>
      <c r="AB9" s="25">
        <f t="shared" si="4"/>
        <v>148</v>
      </c>
      <c r="AC9" s="31" t="s">
        <v>30</v>
      </c>
      <c r="AD9" s="26">
        <f t="shared" si="11"/>
        <v>747</v>
      </c>
      <c r="AE9" s="25">
        <f t="shared" si="5"/>
        <v>160</v>
      </c>
      <c r="AF9" s="25">
        <f t="shared" si="5"/>
        <v>164</v>
      </c>
      <c r="AG9" s="25">
        <f t="shared" si="5"/>
        <v>131</v>
      </c>
      <c r="AH9" s="25">
        <f t="shared" si="5"/>
        <v>139</v>
      </c>
      <c r="AI9" s="25">
        <f t="shared" si="5"/>
        <v>153</v>
      </c>
      <c r="AJ9" s="26">
        <f t="shared" si="5"/>
        <v>692</v>
      </c>
      <c r="AK9" s="26">
        <f t="shared" si="5"/>
        <v>425</v>
      </c>
      <c r="AL9" s="26">
        <f t="shared" si="5"/>
        <v>344</v>
      </c>
      <c r="AM9" s="26">
        <f t="shared" si="5"/>
        <v>292</v>
      </c>
      <c r="AN9" s="31" t="s">
        <v>30</v>
      </c>
      <c r="AO9" s="26">
        <f t="shared" si="5"/>
        <v>273</v>
      </c>
      <c r="AP9" s="26">
        <f t="shared" si="5"/>
        <v>214</v>
      </c>
      <c r="AQ9" s="26">
        <f t="shared" si="5"/>
        <v>217</v>
      </c>
      <c r="AR9" s="26">
        <f t="shared" si="5"/>
        <v>185</v>
      </c>
      <c r="AS9" s="26">
        <f t="shared" si="5"/>
        <v>138</v>
      </c>
      <c r="AT9" s="26">
        <f t="shared" si="5"/>
        <v>137</v>
      </c>
      <c r="AU9" s="26">
        <f t="shared" si="5"/>
        <v>127</v>
      </c>
      <c r="AV9" s="26">
        <f t="shared" si="5"/>
        <v>146</v>
      </c>
      <c r="AW9" s="15"/>
    </row>
    <row r="10" spans="2:51" ht="21.95" customHeight="1">
      <c r="B10" s="31" t="s">
        <v>31</v>
      </c>
      <c r="C10" s="24">
        <f t="shared" si="6"/>
        <v>6275</v>
      </c>
      <c r="D10" s="26">
        <f t="shared" si="7"/>
        <v>558</v>
      </c>
      <c r="E10" s="25">
        <f t="shared" si="1"/>
        <v>143</v>
      </c>
      <c r="F10" s="25">
        <f t="shared" si="1"/>
        <v>97</v>
      </c>
      <c r="G10" s="25">
        <f t="shared" si="1"/>
        <v>114</v>
      </c>
      <c r="H10" s="25">
        <f t="shared" si="1"/>
        <v>95</v>
      </c>
      <c r="I10" s="25">
        <f t="shared" si="1"/>
        <v>109</v>
      </c>
      <c r="J10" s="26">
        <f t="shared" si="8"/>
        <v>556</v>
      </c>
      <c r="K10" s="25">
        <f t="shared" si="2"/>
        <v>118</v>
      </c>
      <c r="L10" s="25">
        <f t="shared" si="2"/>
        <v>91</v>
      </c>
      <c r="M10" s="25">
        <f t="shared" si="2"/>
        <v>122</v>
      </c>
      <c r="N10" s="25">
        <f t="shared" si="2"/>
        <v>115</v>
      </c>
      <c r="O10" s="25">
        <f t="shared" si="2"/>
        <v>110</v>
      </c>
      <c r="P10" s="31" t="s">
        <v>31</v>
      </c>
      <c r="Q10" s="26">
        <f t="shared" si="9"/>
        <v>624</v>
      </c>
      <c r="R10" s="25">
        <f t="shared" si="3"/>
        <v>113</v>
      </c>
      <c r="S10" s="25">
        <f t="shared" si="3"/>
        <v>118</v>
      </c>
      <c r="T10" s="25">
        <f t="shared" si="3"/>
        <v>133</v>
      </c>
      <c r="U10" s="25">
        <f t="shared" si="3"/>
        <v>131</v>
      </c>
      <c r="V10" s="25">
        <f t="shared" si="3"/>
        <v>129</v>
      </c>
      <c r="W10" s="26">
        <f t="shared" si="10"/>
        <v>745</v>
      </c>
      <c r="X10" s="25">
        <f t="shared" si="4"/>
        <v>128</v>
      </c>
      <c r="Y10" s="25">
        <f t="shared" si="4"/>
        <v>160</v>
      </c>
      <c r="Z10" s="25">
        <f t="shared" si="4"/>
        <v>138</v>
      </c>
      <c r="AA10" s="25">
        <f t="shared" si="4"/>
        <v>154</v>
      </c>
      <c r="AB10" s="25">
        <f t="shared" si="4"/>
        <v>165</v>
      </c>
      <c r="AC10" s="31" t="s">
        <v>31</v>
      </c>
      <c r="AD10" s="26">
        <f t="shared" si="11"/>
        <v>706</v>
      </c>
      <c r="AE10" s="25">
        <f t="shared" si="5"/>
        <v>152</v>
      </c>
      <c r="AF10" s="25">
        <f t="shared" si="5"/>
        <v>152</v>
      </c>
      <c r="AG10" s="25">
        <f t="shared" si="5"/>
        <v>145</v>
      </c>
      <c r="AH10" s="25">
        <f t="shared" si="5"/>
        <v>120</v>
      </c>
      <c r="AI10" s="25">
        <f t="shared" si="5"/>
        <v>137</v>
      </c>
      <c r="AJ10" s="26">
        <f t="shared" si="5"/>
        <v>619</v>
      </c>
      <c r="AK10" s="26">
        <f t="shared" si="5"/>
        <v>462</v>
      </c>
      <c r="AL10" s="26">
        <f t="shared" si="5"/>
        <v>351</v>
      </c>
      <c r="AM10" s="26">
        <f t="shared" si="5"/>
        <v>331</v>
      </c>
      <c r="AN10" s="31" t="s">
        <v>31</v>
      </c>
      <c r="AO10" s="26">
        <f t="shared" si="5"/>
        <v>252</v>
      </c>
      <c r="AP10" s="26">
        <f t="shared" si="5"/>
        <v>220</v>
      </c>
      <c r="AQ10" s="26">
        <f t="shared" si="5"/>
        <v>191</v>
      </c>
      <c r="AR10" s="26">
        <f t="shared" si="5"/>
        <v>168</v>
      </c>
      <c r="AS10" s="26">
        <f t="shared" si="5"/>
        <v>158</v>
      </c>
      <c r="AT10" s="26">
        <f t="shared" si="5"/>
        <v>133</v>
      </c>
      <c r="AU10" s="26">
        <f t="shared" si="5"/>
        <v>79</v>
      </c>
      <c r="AV10" s="26">
        <f t="shared" si="5"/>
        <v>122</v>
      </c>
      <c r="AW10" s="15"/>
    </row>
    <row r="11" spans="2:51" ht="21.95" customHeight="1">
      <c r="B11" s="31" t="s">
        <v>32</v>
      </c>
      <c r="C11" s="24">
        <f t="shared" si="6"/>
        <v>6046</v>
      </c>
      <c r="D11" s="26">
        <f t="shared" si="7"/>
        <v>622</v>
      </c>
      <c r="E11" s="25">
        <f t="shared" si="1"/>
        <v>124</v>
      </c>
      <c r="F11" s="25">
        <f t="shared" si="1"/>
        <v>146</v>
      </c>
      <c r="G11" s="25">
        <f t="shared" si="1"/>
        <v>135</v>
      </c>
      <c r="H11" s="25">
        <f t="shared" si="1"/>
        <v>93</v>
      </c>
      <c r="I11" s="25">
        <f t="shared" si="1"/>
        <v>124</v>
      </c>
      <c r="J11" s="26">
        <f t="shared" si="8"/>
        <v>623</v>
      </c>
      <c r="K11" s="25">
        <f t="shared" si="2"/>
        <v>131</v>
      </c>
      <c r="L11" s="25">
        <f t="shared" si="2"/>
        <v>120</v>
      </c>
      <c r="M11" s="25">
        <f t="shared" si="2"/>
        <v>124</v>
      </c>
      <c r="N11" s="25">
        <f t="shared" si="2"/>
        <v>116</v>
      </c>
      <c r="O11" s="25">
        <f t="shared" si="2"/>
        <v>132</v>
      </c>
      <c r="P11" s="31" t="s">
        <v>32</v>
      </c>
      <c r="Q11" s="26">
        <f t="shared" si="9"/>
        <v>659</v>
      </c>
      <c r="R11" s="25">
        <f t="shared" si="3"/>
        <v>117</v>
      </c>
      <c r="S11" s="25">
        <f t="shared" si="3"/>
        <v>125</v>
      </c>
      <c r="T11" s="25">
        <f t="shared" si="3"/>
        <v>123</v>
      </c>
      <c r="U11" s="25">
        <f t="shared" si="3"/>
        <v>154</v>
      </c>
      <c r="V11" s="25">
        <f t="shared" si="3"/>
        <v>140</v>
      </c>
      <c r="W11" s="26">
        <f t="shared" si="10"/>
        <v>653</v>
      </c>
      <c r="X11" s="25">
        <f t="shared" si="4"/>
        <v>112</v>
      </c>
      <c r="Y11" s="25">
        <f t="shared" si="4"/>
        <v>116</v>
      </c>
      <c r="Z11" s="25">
        <f t="shared" si="4"/>
        <v>143</v>
      </c>
      <c r="AA11" s="25">
        <f t="shared" si="4"/>
        <v>149</v>
      </c>
      <c r="AB11" s="25">
        <f t="shared" si="4"/>
        <v>133</v>
      </c>
      <c r="AC11" s="31" t="s">
        <v>32</v>
      </c>
      <c r="AD11" s="26">
        <f t="shared" si="11"/>
        <v>614</v>
      </c>
      <c r="AE11" s="25">
        <f t="shared" si="5"/>
        <v>141</v>
      </c>
      <c r="AF11" s="25">
        <f t="shared" si="5"/>
        <v>140</v>
      </c>
      <c r="AG11" s="25">
        <f t="shared" si="5"/>
        <v>107</v>
      </c>
      <c r="AH11" s="25">
        <f t="shared" si="5"/>
        <v>110</v>
      </c>
      <c r="AI11" s="25">
        <f t="shared" si="5"/>
        <v>116</v>
      </c>
      <c r="AJ11" s="26">
        <f t="shared" si="5"/>
        <v>532</v>
      </c>
      <c r="AK11" s="26">
        <f t="shared" si="5"/>
        <v>400</v>
      </c>
      <c r="AL11" s="26">
        <f t="shared" si="5"/>
        <v>296</v>
      </c>
      <c r="AM11" s="26">
        <f t="shared" si="5"/>
        <v>241</v>
      </c>
      <c r="AN11" s="31" t="s">
        <v>32</v>
      </c>
      <c r="AO11" s="26">
        <f t="shared" si="5"/>
        <v>314</v>
      </c>
      <c r="AP11" s="26">
        <f t="shared" si="5"/>
        <v>229</v>
      </c>
      <c r="AQ11" s="26">
        <f t="shared" si="5"/>
        <v>188</v>
      </c>
      <c r="AR11" s="26">
        <f t="shared" si="5"/>
        <v>171</v>
      </c>
      <c r="AS11" s="26">
        <f t="shared" si="5"/>
        <v>144</v>
      </c>
      <c r="AT11" s="26">
        <f t="shared" si="5"/>
        <v>125</v>
      </c>
      <c r="AU11" s="26">
        <f t="shared" si="5"/>
        <v>85</v>
      </c>
      <c r="AV11" s="26">
        <f t="shared" si="5"/>
        <v>150</v>
      </c>
      <c r="AW11" s="15"/>
    </row>
    <row r="12" spans="2:51" s="4" customFormat="1" ht="21.95" customHeight="1">
      <c r="B12" s="31" t="s">
        <v>33</v>
      </c>
      <c r="C12" s="24">
        <f t="shared" si="6"/>
        <v>8215</v>
      </c>
      <c r="D12" s="26">
        <f t="shared" si="7"/>
        <v>772</v>
      </c>
      <c r="E12" s="25">
        <f t="shared" si="1"/>
        <v>150</v>
      </c>
      <c r="F12" s="25">
        <f t="shared" si="1"/>
        <v>162</v>
      </c>
      <c r="G12" s="25">
        <f t="shared" si="1"/>
        <v>164</v>
      </c>
      <c r="H12" s="25">
        <f t="shared" si="1"/>
        <v>148</v>
      </c>
      <c r="I12" s="25">
        <f t="shared" si="1"/>
        <v>148</v>
      </c>
      <c r="J12" s="26">
        <f t="shared" si="8"/>
        <v>767</v>
      </c>
      <c r="K12" s="25">
        <f t="shared" si="2"/>
        <v>166</v>
      </c>
      <c r="L12" s="25">
        <f t="shared" si="2"/>
        <v>160</v>
      </c>
      <c r="M12" s="25">
        <f t="shared" si="2"/>
        <v>147</v>
      </c>
      <c r="N12" s="25">
        <f t="shared" si="2"/>
        <v>156</v>
      </c>
      <c r="O12" s="25">
        <f t="shared" si="2"/>
        <v>138</v>
      </c>
      <c r="P12" s="31" t="s">
        <v>33</v>
      </c>
      <c r="Q12" s="26">
        <f t="shared" si="9"/>
        <v>849</v>
      </c>
      <c r="R12" s="25">
        <f t="shared" si="3"/>
        <v>140</v>
      </c>
      <c r="S12" s="25">
        <f t="shared" si="3"/>
        <v>160</v>
      </c>
      <c r="T12" s="25">
        <f t="shared" si="3"/>
        <v>173</v>
      </c>
      <c r="U12" s="25">
        <f t="shared" si="3"/>
        <v>167</v>
      </c>
      <c r="V12" s="25">
        <f t="shared" si="3"/>
        <v>209</v>
      </c>
      <c r="W12" s="26">
        <f t="shared" si="10"/>
        <v>975</v>
      </c>
      <c r="X12" s="25">
        <f t="shared" si="4"/>
        <v>173</v>
      </c>
      <c r="Y12" s="25">
        <f t="shared" si="4"/>
        <v>190</v>
      </c>
      <c r="Z12" s="25">
        <f t="shared" si="4"/>
        <v>216</v>
      </c>
      <c r="AA12" s="25">
        <f t="shared" si="4"/>
        <v>200</v>
      </c>
      <c r="AB12" s="25">
        <f t="shared" si="4"/>
        <v>196</v>
      </c>
      <c r="AC12" s="31" t="s">
        <v>33</v>
      </c>
      <c r="AD12" s="26">
        <f t="shared" si="11"/>
        <v>994</v>
      </c>
      <c r="AE12" s="25">
        <f t="shared" si="5"/>
        <v>190</v>
      </c>
      <c r="AF12" s="25">
        <f t="shared" si="5"/>
        <v>201</v>
      </c>
      <c r="AG12" s="25">
        <f t="shared" si="5"/>
        <v>227</v>
      </c>
      <c r="AH12" s="25">
        <f t="shared" si="5"/>
        <v>173</v>
      </c>
      <c r="AI12" s="25">
        <f t="shared" si="5"/>
        <v>203</v>
      </c>
      <c r="AJ12" s="26">
        <f t="shared" si="5"/>
        <v>767</v>
      </c>
      <c r="AK12" s="26">
        <f t="shared" si="5"/>
        <v>499</v>
      </c>
      <c r="AL12" s="26">
        <f t="shared" si="5"/>
        <v>404</v>
      </c>
      <c r="AM12" s="26">
        <f t="shared" si="5"/>
        <v>353</v>
      </c>
      <c r="AN12" s="31" t="s">
        <v>33</v>
      </c>
      <c r="AO12" s="26">
        <f t="shared" si="5"/>
        <v>368</v>
      </c>
      <c r="AP12" s="26">
        <f t="shared" si="5"/>
        <v>323</v>
      </c>
      <c r="AQ12" s="26">
        <f t="shared" si="5"/>
        <v>289</v>
      </c>
      <c r="AR12" s="26">
        <f t="shared" si="5"/>
        <v>229</v>
      </c>
      <c r="AS12" s="26">
        <f t="shared" si="5"/>
        <v>182</v>
      </c>
      <c r="AT12" s="26">
        <f t="shared" si="5"/>
        <v>162</v>
      </c>
      <c r="AU12" s="26">
        <f t="shared" si="5"/>
        <v>138</v>
      </c>
      <c r="AV12" s="26">
        <f t="shared" si="5"/>
        <v>144</v>
      </c>
      <c r="AW12" s="15"/>
    </row>
    <row r="13" spans="2:51" s="5" customFormat="1" ht="21.95" customHeight="1">
      <c r="B13" s="31" t="s">
        <v>34</v>
      </c>
      <c r="C13" s="24">
        <f t="shared" si="6"/>
        <v>7004</v>
      </c>
      <c r="D13" s="26">
        <f t="shared" si="7"/>
        <v>594</v>
      </c>
      <c r="E13" s="25">
        <f t="shared" si="1"/>
        <v>101</v>
      </c>
      <c r="F13" s="25">
        <f t="shared" si="1"/>
        <v>128</v>
      </c>
      <c r="G13" s="25">
        <f t="shared" si="1"/>
        <v>114</v>
      </c>
      <c r="H13" s="25">
        <f t="shared" si="1"/>
        <v>128</v>
      </c>
      <c r="I13" s="25">
        <f t="shared" si="1"/>
        <v>123</v>
      </c>
      <c r="J13" s="26">
        <f t="shared" si="8"/>
        <v>701</v>
      </c>
      <c r="K13" s="25">
        <f t="shared" si="2"/>
        <v>130</v>
      </c>
      <c r="L13" s="25">
        <f t="shared" si="2"/>
        <v>151</v>
      </c>
      <c r="M13" s="25">
        <f t="shared" si="2"/>
        <v>130</v>
      </c>
      <c r="N13" s="25">
        <f t="shared" si="2"/>
        <v>145</v>
      </c>
      <c r="O13" s="25">
        <f t="shared" si="2"/>
        <v>145</v>
      </c>
      <c r="P13" s="31" t="s">
        <v>34</v>
      </c>
      <c r="Q13" s="26">
        <f t="shared" si="9"/>
        <v>710</v>
      </c>
      <c r="R13" s="25">
        <f t="shared" si="3"/>
        <v>147</v>
      </c>
      <c r="S13" s="25">
        <f t="shared" si="3"/>
        <v>136</v>
      </c>
      <c r="T13" s="25">
        <f t="shared" si="3"/>
        <v>132</v>
      </c>
      <c r="U13" s="25">
        <f t="shared" si="3"/>
        <v>155</v>
      </c>
      <c r="V13" s="25">
        <f t="shared" si="3"/>
        <v>140</v>
      </c>
      <c r="W13" s="26">
        <f t="shared" si="10"/>
        <v>838</v>
      </c>
      <c r="X13" s="25">
        <f t="shared" si="4"/>
        <v>170</v>
      </c>
      <c r="Y13" s="25">
        <f t="shared" si="4"/>
        <v>159</v>
      </c>
      <c r="Z13" s="25">
        <f t="shared" si="4"/>
        <v>171</v>
      </c>
      <c r="AA13" s="25">
        <f t="shared" si="4"/>
        <v>175</v>
      </c>
      <c r="AB13" s="25">
        <f t="shared" si="4"/>
        <v>163</v>
      </c>
      <c r="AC13" s="31" t="s">
        <v>34</v>
      </c>
      <c r="AD13" s="26">
        <f t="shared" si="11"/>
        <v>787</v>
      </c>
      <c r="AE13" s="25">
        <f t="shared" si="5"/>
        <v>129</v>
      </c>
      <c r="AF13" s="25">
        <f t="shared" si="5"/>
        <v>165</v>
      </c>
      <c r="AG13" s="25">
        <f t="shared" si="5"/>
        <v>188</v>
      </c>
      <c r="AH13" s="25">
        <f t="shared" si="5"/>
        <v>159</v>
      </c>
      <c r="AI13" s="25">
        <f t="shared" si="5"/>
        <v>146</v>
      </c>
      <c r="AJ13" s="26">
        <f t="shared" si="5"/>
        <v>560</v>
      </c>
      <c r="AK13" s="26">
        <f t="shared" si="5"/>
        <v>425</v>
      </c>
      <c r="AL13" s="26">
        <f t="shared" si="5"/>
        <v>333</v>
      </c>
      <c r="AM13" s="26">
        <f t="shared" si="5"/>
        <v>313</v>
      </c>
      <c r="AN13" s="31" t="s">
        <v>34</v>
      </c>
      <c r="AO13" s="26">
        <f t="shared" si="5"/>
        <v>307</v>
      </c>
      <c r="AP13" s="26">
        <f t="shared" si="5"/>
        <v>281</v>
      </c>
      <c r="AQ13" s="26">
        <f t="shared" si="5"/>
        <v>249</v>
      </c>
      <c r="AR13" s="26">
        <f t="shared" si="5"/>
        <v>228</v>
      </c>
      <c r="AS13" s="26">
        <f t="shared" si="5"/>
        <v>174</v>
      </c>
      <c r="AT13" s="26">
        <f t="shared" si="5"/>
        <v>185</v>
      </c>
      <c r="AU13" s="26">
        <f t="shared" si="5"/>
        <v>139</v>
      </c>
      <c r="AV13" s="26">
        <f t="shared" si="5"/>
        <v>180</v>
      </c>
      <c r="AW13" s="14"/>
    </row>
    <row r="14" spans="2:51" s="4" customFormat="1" ht="21.95" customHeight="1">
      <c r="B14" s="31" t="s">
        <v>35</v>
      </c>
      <c r="C14" s="24">
        <f t="shared" si="6"/>
        <v>15738</v>
      </c>
      <c r="D14" s="26">
        <f t="shared" si="7"/>
        <v>1428</v>
      </c>
      <c r="E14" s="25">
        <f t="shared" si="1"/>
        <v>254</v>
      </c>
      <c r="F14" s="25">
        <f t="shared" si="1"/>
        <v>290</v>
      </c>
      <c r="G14" s="25">
        <f t="shared" si="1"/>
        <v>270</v>
      </c>
      <c r="H14" s="25">
        <f t="shared" si="1"/>
        <v>298</v>
      </c>
      <c r="I14" s="25">
        <f t="shared" si="1"/>
        <v>316</v>
      </c>
      <c r="J14" s="26">
        <f t="shared" si="8"/>
        <v>1403</v>
      </c>
      <c r="K14" s="25">
        <f t="shared" si="2"/>
        <v>273</v>
      </c>
      <c r="L14" s="25">
        <f t="shared" si="2"/>
        <v>281</v>
      </c>
      <c r="M14" s="25">
        <f t="shared" si="2"/>
        <v>291</v>
      </c>
      <c r="N14" s="25">
        <f t="shared" si="2"/>
        <v>277</v>
      </c>
      <c r="O14" s="25">
        <f t="shared" si="2"/>
        <v>281</v>
      </c>
      <c r="P14" s="31" t="s">
        <v>35</v>
      </c>
      <c r="Q14" s="26">
        <f t="shared" si="9"/>
        <v>1505</v>
      </c>
      <c r="R14" s="25">
        <f t="shared" si="3"/>
        <v>288</v>
      </c>
      <c r="S14" s="25">
        <f t="shared" si="3"/>
        <v>271</v>
      </c>
      <c r="T14" s="25">
        <f t="shared" si="3"/>
        <v>293</v>
      </c>
      <c r="U14" s="25">
        <f t="shared" si="3"/>
        <v>329</v>
      </c>
      <c r="V14" s="25">
        <f t="shared" si="3"/>
        <v>324</v>
      </c>
      <c r="W14" s="26">
        <f t="shared" si="10"/>
        <v>1634</v>
      </c>
      <c r="X14" s="25">
        <f t="shared" si="4"/>
        <v>293</v>
      </c>
      <c r="Y14" s="25">
        <f t="shared" si="4"/>
        <v>320</v>
      </c>
      <c r="Z14" s="25">
        <f t="shared" si="4"/>
        <v>329</v>
      </c>
      <c r="AA14" s="25">
        <f t="shared" si="4"/>
        <v>353</v>
      </c>
      <c r="AB14" s="25">
        <f t="shared" si="4"/>
        <v>339</v>
      </c>
      <c r="AC14" s="31" t="s">
        <v>35</v>
      </c>
      <c r="AD14" s="26">
        <f t="shared" si="11"/>
        <v>1634</v>
      </c>
      <c r="AE14" s="25">
        <f t="shared" si="5"/>
        <v>340</v>
      </c>
      <c r="AF14" s="25">
        <f t="shared" si="5"/>
        <v>360</v>
      </c>
      <c r="AG14" s="25">
        <f t="shared" si="5"/>
        <v>307</v>
      </c>
      <c r="AH14" s="25">
        <f t="shared" si="5"/>
        <v>339</v>
      </c>
      <c r="AI14" s="25">
        <f t="shared" si="5"/>
        <v>288</v>
      </c>
      <c r="AJ14" s="26">
        <f t="shared" si="5"/>
        <v>1362</v>
      </c>
      <c r="AK14" s="26">
        <f t="shared" si="5"/>
        <v>1146</v>
      </c>
      <c r="AL14" s="26">
        <f t="shared" si="5"/>
        <v>891</v>
      </c>
      <c r="AM14" s="26">
        <f t="shared" si="5"/>
        <v>847</v>
      </c>
      <c r="AN14" s="31" t="s">
        <v>35</v>
      </c>
      <c r="AO14" s="26">
        <f t="shared" si="5"/>
        <v>691</v>
      </c>
      <c r="AP14" s="26">
        <f t="shared" si="5"/>
        <v>609</v>
      </c>
      <c r="AQ14" s="26">
        <f t="shared" si="5"/>
        <v>569</v>
      </c>
      <c r="AR14" s="26">
        <f t="shared" si="5"/>
        <v>521</v>
      </c>
      <c r="AS14" s="26">
        <f t="shared" si="5"/>
        <v>461</v>
      </c>
      <c r="AT14" s="26">
        <f t="shared" si="5"/>
        <v>395</v>
      </c>
      <c r="AU14" s="26">
        <f t="shared" si="5"/>
        <v>286</v>
      </c>
      <c r="AV14" s="26">
        <f t="shared" si="5"/>
        <v>356</v>
      </c>
      <c r="AW14" s="15"/>
    </row>
    <row r="15" spans="2:51" s="4" customFormat="1" ht="21.95" customHeight="1">
      <c r="B15" s="31" t="s">
        <v>36</v>
      </c>
      <c r="C15" s="24">
        <f t="shared" si="6"/>
        <v>5591</v>
      </c>
      <c r="D15" s="26">
        <f t="shared" si="7"/>
        <v>606</v>
      </c>
      <c r="E15" s="25">
        <f t="shared" si="1"/>
        <v>134</v>
      </c>
      <c r="F15" s="25">
        <f t="shared" si="1"/>
        <v>115</v>
      </c>
      <c r="G15" s="25">
        <f t="shared" si="1"/>
        <v>135</v>
      </c>
      <c r="H15" s="25">
        <f t="shared" si="1"/>
        <v>115</v>
      </c>
      <c r="I15" s="25">
        <f t="shared" si="1"/>
        <v>107</v>
      </c>
      <c r="J15" s="26">
        <f t="shared" si="8"/>
        <v>555</v>
      </c>
      <c r="K15" s="25">
        <f t="shared" si="2"/>
        <v>122</v>
      </c>
      <c r="L15" s="25">
        <f t="shared" si="2"/>
        <v>111</v>
      </c>
      <c r="M15" s="25">
        <f t="shared" si="2"/>
        <v>101</v>
      </c>
      <c r="N15" s="25">
        <f t="shared" si="2"/>
        <v>123</v>
      </c>
      <c r="O15" s="25">
        <f t="shared" si="2"/>
        <v>98</v>
      </c>
      <c r="P15" s="31" t="s">
        <v>36</v>
      </c>
      <c r="Q15" s="26">
        <f t="shared" si="9"/>
        <v>641</v>
      </c>
      <c r="R15" s="25">
        <f t="shared" si="3"/>
        <v>128</v>
      </c>
      <c r="S15" s="25">
        <f t="shared" si="3"/>
        <v>120</v>
      </c>
      <c r="T15" s="25">
        <f t="shared" si="3"/>
        <v>132</v>
      </c>
      <c r="U15" s="25">
        <f t="shared" si="3"/>
        <v>129</v>
      </c>
      <c r="V15" s="25">
        <f t="shared" si="3"/>
        <v>132</v>
      </c>
      <c r="W15" s="26">
        <f t="shared" si="10"/>
        <v>682</v>
      </c>
      <c r="X15" s="25">
        <f t="shared" si="4"/>
        <v>125</v>
      </c>
      <c r="Y15" s="25">
        <f t="shared" si="4"/>
        <v>133</v>
      </c>
      <c r="Z15" s="25">
        <f t="shared" si="4"/>
        <v>127</v>
      </c>
      <c r="AA15" s="25">
        <f t="shared" si="4"/>
        <v>151</v>
      </c>
      <c r="AB15" s="25">
        <f t="shared" si="4"/>
        <v>146</v>
      </c>
      <c r="AC15" s="31" t="s">
        <v>36</v>
      </c>
      <c r="AD15" s="26">
        <f t="shared" si="11"/>
        <v>642</v>
      </c>
      <c r="AE15" s="25">
        <f t="shared" si="5"/>
        <v>150</v>
      </c>
      <c r="AF15" s="25">
        <f t="shared" si="5"/>
        <v>118</v>
      </c>
      <c r="AG15" s="25">
        <f t="shared" si="5"/>
        <v>116</v>
      </c>
      <c r="AH15" s="25">
        <f t="shared" si="5"/>
        <v>117</v>
      </c>
      <c r="AI15" s="25">
        <f t="shared" si="5"/>
        <v>141</v>
      </c>
      <c r="AJ15" s="26">
        <f t="shared" si="5"/>
        <v>448</v>
      </c>
      <c r="AK15" s="26">
        <f t="shared" si="5"/>
        <v>333</v>
      </c>
      <c r="AL15" s="26">
        <f t="shared" si="5"/>
        <v>266</v>
      </c>
      <c r="AM15" s="26">
        <f t="shared" si="5"/>
        <v>221</v>
      </c>
      <c r="AN15" s="31" t="s">
        <v>36</v>
      </c>
      <c r="AO15" s="26">
        <f t="shared" si="5"/>
        <v>225</v>
      </c>
      <c r="AP15" s="26">
        <f t="shared" si="5"/>
        <v>233</v>
      </c>
      <c r="AQ15" s="26">
        <f t="shared" si="5"/>
        <v>162</v>
      </c>
      <c r="AR15" s="26">
        <f t="shared" si="5"/>
        <v>141</v>
      </c>
      <c r="AS15" s="26">
        <f t="shared" si="5"/>
        <v>131</v>
      </c>
      <c r="AT15" s="26">
        <f t="shared" si="5"/>
        <v>135</v>
      </c>
      <c r="AU15" s="26">
        <f t="shared" si="5"/>
        <v>81</v>
      </c>
      <c r="AV15" s="26">
        <f t="shared" si="5"/>
        <v>89</v>
      </c>
      <c r="AW15" s="15"/>
    </row>
    <row r="16" spans="2:51" ht="21.95" customHeight="1">
      <c r="B16" s="31" t="s">
        <v>37</v>
      </c>
      <c r="C16" s="24">
        <f t="shared" si="6"/>
        <v>7942</v>
      </c>
      <c r="D16" s="26">
        <f t="shared" si="7"/>
        <v>750</v>
      </c>
      <c r="E16" s="25">
        <f t="shared" si="1"/>
        <v>151</v>
      </c>
      <c r="F16" s="25">
        <f t="shared" si="1"/>
        <v>152</v>
      </c>
      <c r="G16" s="25">
        <f t="shared" si="1"/>
        <v>161</v>
      </c>
      <c r="H16" s="25">
        <f t="shared" si="1"/>
        <v>146</v>
      </c>
      <c r="I16" s="25">
        <f t="shared" si="1"/>
        <v>140</v>
      </c>
      <c r="J16" s="26">
        <f t="shared" si="8"/>
        <v>677</v>
      </c>
      <c r="K16" s="25">
        <f t="shared" si="2"/>
        <v>150</v>
      </c>
      <c r="L16" s="25">
        <f t="shared" si="2"/>
        <v>132</v>
      </c>
      <c r="M16" s="25">
        <f t="shared" si="2"/>
        <v>120</v>
      </c>
      <c r="N16" s="25">
        <f t="shared" si="2"/>
        <v>135</v>
      </c>
      <c r="O16" s="25">
        <f t="shared" si="2"/>
        <v>140</v>
      </c>
      <c r="P16" s="31" t="s">
        <v>37</v>
      </c>
      <c r="Q16" s="26">
        <f t="shared" si="9"/>
        <v>701</v>
      </c>
      <c r="R16" s="25">
        <f t="shared" si="3"/>
        <v>135</v>
      </c>
      <c r="S16" s="25">
        <f t="shared" si="3"/>
        <v>148</v>
      </c>
      <c r="T16" s="25">
        <f t="shared" si="3"/>
        <v>140</v>
      </c>
      <c r="U16" s="25">
        <f t="shared" si="3"/>
        <v>128</v>
      </c>
      <c r="V16" s="25">
        <f t="shared" si="3"/>
        <v>150</v>
      </c>
      <c r="W16" s="26">
        <f t="shared" si="10"/>
        <v>843</v>
      </c>
      <c r="X16" s="25">
        <f t="shared" si="4"/>
        <v>153</v>
      </c>
      <c r="Y16" s="25">
        <f t="shared" si="4"/>
        <v>173</v>
      </c>
      <c r="Z16" s="25">
        <f t="shared" si="4"/>
        <v>162</v>
      </c>
      <c r="AA16" s="25">
        <f t="shared" si="4"/>
        <v>182</v>
      </c>
      <c r="AB16" s="25">
        <f t="shared" si="4"/>
        <v>173</v>
      </c>
      <c r="AC16" s="31" t="s">
        <v>37</v>
      </c>
      <c r="AD16" s="26">
        <f t="shared" si="11"/>
        <v>936</v>
      </c>
      <c r="AE16" s="25">
        <f t="shared" si="5"/>
        <v>191</v>
      </c>
      <c r="AF16" s="25">
        <f t="shared" si="5"/>
        <v>182</v>
      </c>
      <c r="AG16" s="25">
        <f t="shared" si="5"/>
        <v>164</v>
      </c>
      <c r="AH16" s="25">
        <f t="shared" si="5"/>
        <v>221</v>
      </c>
      <c r="AI16" s="25">
        <f t="shared" si="5"/>
        <v>178</v>
      </c>
      <c r="AJ16" s="26">
        <f t="shared" si="5"/>
        <v>835</v>
      </c>
      <c r="AK16" s="26">
        <f t="shared" si="5"/>
        <v>569</v>
      </c>
      <c r="AL16" s="26">
        <f t="shared" si="5"/>
        <v>430</v>
      </c>
      <c r="AM16" s="26">
        <f t="shared" si="5"/>
        <v>452</v>
      </c>
      <c r="AN16" s="31" t="s">
        <v>37</v>
      </c>
      <c r="AO16" s="26">
        <f t="shared" si="5"/>
        <v>320</v>
      </c>
      <c r="AP16" s="26">
        <f t="shared" si="5"/>
        <v>294</v>
      </c>
      <c r="AQ16" s="26">
        <f t="shared" si="5"/>
        <v>231</v>
      </c>
      <c r="AR16" s="26">
        <f t="shared" si="5"/>
        <v>207</v>
      </c>
      <c r="AS16" s="26">
        <f t="shared" si="5"/>
        <v>217</v>
      </c>
      <c r="AT16" s="26">
        <f t="shared" si="5"/>
        <v>157</v>
      </c>
      <c r="AU16" s="26">
        <f t="shared" si="5"/>
        <v>152</v>
      </c>
      <c r="AV16" s="26">
        <f t="shared" si="5"/>
        <v>171</v>
      </c>
      <c r="AW16" s="15"/>
    </row>
    <row r="17" spans="2:49" ht="21.95" customHeight="1">
      <c r="B17" s="31" t="s">
        <v>38</v>
      </c>
      <c r="C17" s="24">
        <f t="shared" si="6"/>
        <v>26918</v>
      </c>
      <c r="D17" s="26">
        <f t="shared" si="7"/>
        <v>2644</v>
      </c>
      <c r="E17" s="25">
        <f t="shared" si="1"/>
        <v>522</v>
      </c>
      <c r="F17" s="25">
        <f t="shared" si="1"/>
        <v>551</v>
      </c>
      <c r="G17" s="25">
        <f t="shared" si="1"/>
        <v>566</v>
      </c>
      <c r="H17" s="25">
        <f t="shared" si="1"/>
        <v>515</v>
      </c>
      <c r="I17" s="25">
        <f t="shared" si="1"/>
        <v>490</v>
      </c>
      <c r="J17" s="26">
        <f t="shared" si="8"/>
        <v>2526</v>
      </c>
      <c r="K17" s="25">
        <f t="shared" si="2"/>
        <v>503</v>
      </c>
      <c r="L17" s="25">
        <f t="shared" si="2"/>
        <v>487</v>
      </c>
      <c r="M17" s="25">
        <f t="shared" si="2"/>
        <v>525</v>
      </c>
      <c r="N17" s="25">
        <f t="shared" si="2"/>
        <v>494</v>
      </c>
      <c r="O17" s="25">
        <f t="shared" si="2"/>
        <v>517</v>
      </c>
      <c r="P17" s="31" t="s">
        <v>38</v>
      </c>
      <c r="Q17" s="26">
        <f t="shared" si="9"/>
        <v>2728</v>
      </c>
      <c r="R17" s="25">
        <f t="shared" si="3"/>
        <v>514</v>
      </c>
      <c r="S17" s="25">
        <f t="shared" si="3"/>
        <v>539</v>
      </c>
      <c r="T17" s="25">
        <f t="shared" si="3"/>
        <v>538</v>
      </c>
      <c r="U17" s="25">
        <f t="shared" si="3"/>
        <v>536</v>
      </c>
      <c r="V17" s="25">
        <f t="shared" si="3"/>
        <v>601</v>
      </c>
      <c r="W17" s="26">
        <f t="shared" si="10"/>
        <v>2984</v>
      </c>
      <c r="X17" s="25">
        <f t="shared" si="4"/>
        <v>566</v>
      </c>
      <c r="Y17" s="25">
        <f t="shared" si="4"/>
        <v>589</v>
      </c>
      <c r="Z17" s="25">
        <f t="shared" si="4"/>
        <v>575</v>
      </c>
      <c r="AA17" s="25">
        <f t="shared" si="4"/>
        <v>598</v>
      </c>
      <c r="AB17" s="25">
        <f t="shared" si="4"/>
        <v>656</v>
      </c>
      <c r="AC17" s="31" t="s">
        <v>38</v>
      </c>
      <c r="AD17" s="26">
        <f t="shared" si="11"/>
        <v>3311</v>
      </c>
      <c r="AE17" s="25">
        <f t="shared" si="5"/>
        <v>644</v>
      </c>
      <c r="AF17" s="25">
        <f t="shared" si="5"/>
        <v>691</v>
      </c>
      <c r="AG17" s="25">
        <f t="shared" si="5"/>
        <v>622</v>
      </c>
      <c r="AH17" s="25">
        <f t="shared" si="5"/>
        <v>675</v>
      </c>
      <c r="AI17" s="25">
        <f t="shared" si="5"/>
        <v>679</v>
      </c>
      <c r="AJ17" s="26">
        <f t="shared" si="5"/>
        <v>2726</v>
      </c>
      <c r="AK17" s="26">
        <f t="shared" si="5"/>
        <v>1966</v>
      </c>
      <c r="AL17" s="26">
        <f t="shared" si="5"/>
        <v>1463</v>
      </c>
      <c r="AM17" s="26">
        <f t="shared" si="5"/>
        <v>1301</v>
      </c>
      <c r="AN17" s="31" t="s">
        <v>38</v>
      </c>
      <c r="AO17" s="26">
        <f t="shared" si="5"/>
        <v>1075</v>
      </c>
      <c r="AP17" s="26">
        <f t="shared" si="5"/>
        <v>920</v>
      </c>
      <c r="AQ17" s="26">
        <f t="shared" si="5"/>
        <v>784</v>
      </c>
      <c r="AR17" s="26">
        <f t="shared" si="5"/>
        <v>679</v>
      </c>
      <c r="AS17" s="26">
        <f t="shared" si="5"/>
        <v>598</v>
      </c>
      <c r="AT17" s="26">
        <f t="shared" si="5"/>
        <v>472</v>
      </c>
      <c r="AU17" s="26">
        <f t="shared" si="5"/>
        <v>362</v>
      </c>
      <c r="AV17" s="26">
        <f t="shared" si="5"/>
        <v>379</v>
      </c>
      <c r="AW17" s="15"/>
    </row>
    <row r="18" spans="2:49" ht="21.95" customHeight="1">
      <c r="B18" s="31" t="s">
        <v>39</v>
      </c>
      <c r="C18" s="24">
        <f t="shared" si="6"/>
        <v>4358</v>
      </c>
      <c r="D18" s="26">
        <f t="shared" si="7"/>
        <v>386</v>
      </c>
      <c r="E18" s="25">
        <f t="shared" si="1"/>
        <v>94</v>
      </c>
      <c r="F18" s="25">
        <f t="shared" si="1"/>
        <v>78</v>
      </c>
      <c r="G18" s="25">
        <f t="shared" si="1"/>
        <v>70</v>
      </c>
      <c r="H18" s="25">
        <f t="shared" si="1"/>
        <v>84</v>
      </c>
      <c r="I18" s="25">
        <f t="shared" si="1"/>
        <v>60</v>
      </c>
      <c r="J18" s="26">
        <f t="shared" si="8"/>
        <v>364</v>
      </c>
      <c r="K18" s="25">
        <f t="shared" si="2"/>
        <v>74</v>
      </c>
      <c r="L18" s="25">
        <f t="shared" si="2"/>
        <v>70</v>
      </c>
      <c r="M18" s="25">
        <f t="shared" si="2"/>
        <v>82</v>
      </c>
      <c r="N18" s="25">
        <f t="shared" si="2"/>
        <v>66</v>
      </c>
      <c r="O18" s="25">
        <f t="shared" si="2"/>
        <v>72</v>
      </c>
      <c r="P18" s="31" t="s">
        <v>39</v>
      </c>
      <c r="Q18" s="26">
        <f t="shared" si="9"/>
        <v>375</v>
      </c>
      <c r="R18" s="25">
        <f t="shared" si="3"/>
        <v>70</v>
      </c>
      <c r="S18" s="25">
        <f t="shared" si="3"/>
        <v>73</v>
      </c>
      <c r="T18" s="25">
        <f t="shared" si="3"/>
        <v>72</v>
      </c>
      <c r="U18" s="25">
        <f t="shared" si="3"/>
        <v>79</v>
      </c>
      <c r="V18" s="25">
        <f t="shared" si="3"/>
        <v>81</v>
      </c>
      <c r="W18" s="26">
        <f t="shared" si="10"/>
        <v>482</v>
      </c>
      <c r="X18" s="25">
        <f t="shared" si="4"/>
        <v>85</v>
      </c>
      <c r="Y18" s="25">
        <f t="shared" si="4"/>
        <v>87</v>
      </c>
      <c r="Z18" s="25">
        <f t="shared" si="4"/>
        <v>103</v>
      </c>
      <c r="AA18" s="25">
        <f t="shared" si="4"/>
        <v>102</v>
      </c>
      <c r="AB18" s="25">
        <f t="shared" si="4"/>
        <v>105</v>
      </c>
      <c r="AC18" s="31" t="s">
        <v>39</v>
      </c>
      <c r="AD18" s="26">
        <f t="shared" si="11"/>
        <v>536</v>
      </c>
      <c r="AE18" s="25">
        <f t="shared" si="5"/>
        <v>109</v>
      </c>
      <c r="AF18" s="25">
        <f t="shared" si="5"/>
        <v>117</v>
      </c>
      <c r="AG18" s="25">
        <f t="shared" si="5"/>
        <v>114</v>
      </c>
      <c r="AH18" s="25">
        <f t="shared" si="5"/>
        <v>115</v>
      </c>
      <c r="AI18" s="25">
        <f t="shared" si="5"/>
        <v>81</v>
      </c>
      <c r="AJ18" s="26">
        <f t="shared" si="5"/>
        <v>443</v>
      </c>
      <c r="AK18" s="26">
        <f t="shared" si="5"/>
        <v>294</v>
      </c>
      <c r="AL18" s="26">
        <f t="shared" si="5"/>
        <v>242</v>
      </c>
      <c r="AM18" s="26">
        <f t="shared" si="5"/>
        <v>223</v>
      </c>
      <c r="AN18" s="31" t="s">
        <v>39</v>
      </c>
      <c r="AO18" s="26">
        <f t="shared" si="5"/>
        <v>193</v>
      </c>
      <c r="AP18" s="26">
        <f t="shared" si="5"/>
        <v>170</v>
      </c>
      <c r="AQ18" s="26">
        <f t="shared" si="5"/>
        <v>126</v>
      </c>
      <c r="AR18" s="26">
        <f t="shared" si="5"/>
        <v>132</v>
      </c>
      <c r="AS18" s="26">
        <f t="shared" si="5"/>
        <v>112</v>
      </c>
      <c r="AT18" s="26">
        <f t="shared" si="5"/>
        <v>98</v>
      </c>
      <c r="AU18" s="26">
        <f t="shared" si="5"/>
        <v>77</v>
      </c>
      <c r="AV18" s="26">
        <f t="shared" si="5"/>
        <v>105</v>
      </c>
      <c r="AW18" s="15"/>
    </row>
    <row r="19" spans="2:49" ht="21.95" customHeight="1">
      <c r="B19" s="31" t="s">
        <v>40</v>
      </c>
      <c r="C19" s="24">
        <f t="shared" si="6"/>
        <v>7214</v>
      </c>
      <c r="D19" s="26">
        <f t="shared" si="7"/>
        <v>615</v>
      </c>
      <c r="E19" s="25">
        <f t="shared" si="1"/>
        <v>118</v>
      </c>
      <c r="F19" s="25">
        <f t="shared" si="1"/>
        <v>137</v>
      </c>
      <c r="G19" s="25">
        <f t="shared" si="1"/>
        <v>111</v>
      </c>
      <c r="H19" s="25">
        <f t="shared" si="1"/>
        <v>114</v>
      </c>
      <c r="I19" s="25">
        <f t="shared" si="1"/>
        <v>135</v>
      </c>
      <c r="J19" s="26">
        <f t="shared" si="8"/>
        <v>661</v>
      </c>
      <c r="K19" s="25">
        <f t="shared" si="2"/>
        <v>122</v>
      </c>
      <c r="L19" s="25">
        <f t="shared" si="2"/>
        <v>124</v>
      </c>
      <c r="M19" s="25">
        <f t="shared" si="2"/>
        <v>134</v>
      </c>
      <c r="N19" s="25">
        <f t="shared" si="2"/>
        <v>130</v>
      </c>
      <c r="O19" s="25">
        <f t="shared" si="2"/>
        <v>151</v>
      </c>
      <c r="P19" s="31" t="s">
        <v>40</v>
      </c>
      <c r="Q19" s="26">
        <f t="shared" si="9"/>
        <v>673</v>
      </c>
      <c r="R19" s="25">
        <f t="shared" si="3"/>
        <v>150</v>
      </c>
      <c r="S19" s="25">
        <f t="shared" si="3"/>
        <v>119</v>
      </c>
      <c r="T19" s="25">
        <f t="shared" si="3"/>
        <v>119</v>
      </c>
      <c r="U19" s="25">
        <f t="shared" si="3"/>
        <v>149</v>
      </c>
      <c r="V19" s="25">
        <f t="shared" si="3"/>
        <v>136</v>
      </c>
      <c r="W19" s="26">
        <f t="shared" si="10"/>
        <v>827</v>
      </c>
      <c r="X19" s="25">
        <f t="shared" si="4"/>
        <v>149</v>
      </c>
      <c r="Y19" s="25">
        <f t="shared" si="4"/>
        <v>151</v>
      </c>
      <c r="Z19" s="25">
        <f t="shared" si="4"/>
        <v>167</v>
      </c>
      <c r="AA19" s="25">
        <f t="shared" si="4"/>
        <v>183</v>
      </c>
      <c r="AB19" s="25">
        <f t="shared" si="4"/>
        <v>177</v>
      </c>
      <c r="AC19" s="31" t="s">
        <v>40</v>
      </c>
      <c r="AD19" s="26">
        <f t="shared" si="11"/>
        <v>844</v>
      </c>
      <c r="AE19" s="25">
        <f t="shared" si="5"/>
        <v>177</v>
      </c>
      <c r="AF19" s="25">
        <f t="shared" si="5"/>
        <v>160</v>
      </c>
      <c r="AG19" s="25">
        <f t="shared" si="5"/>
        <v>166</v>
      </c>
      <c r="AH19" s="25">
        <f t="shared" si="5"/>
        <v>171</v>
      </c>
      <c r="AI19" s="25">
        <f t="shared" si="5"/>
        <v>170</v>
      </c>
      <c r="AJ19" s="26">
        <f t="shared" si="5"/>
        <v>773</v>
      </c>
      <c r="AK19" s="26">
        <f t="shared" si="5"/>
        <v>524</v>
      </c>
      <c r="AL19" s="26">
        <f t="shared" si="5"/>
        <v>356</v>
      </c>
      <c r="AM19" s="26">
        <f t="shared" si="5"/>
        <v>331</v>
      </c>
      <c r="AN19" s="31" t="s">
        <v>40</v>
      </c>
      <c r="AO19" s="26">
        <f t="shared" si="5"/>
        <v>305</v>
      </c>
      <c r="AP19" s="26">
        <f t="shared" si="5"/>
        <v>281</v>
      </c>
      <c r="AQ19" s="26">
        <f t="shared" si="5"/>
        <v>203</v>
      </c>
      <c r="AR19" s="26">
        <f t="shared" si="5"/>
        <v>205</v>
      </c>
      <c r="AS19" s="26">
        <f t="shared" si="5"/>
        <v>173</v>
      </c>
      <c r="AT19" s="26">
        <f t="shared" si="5"/>
        <v>160</v>
      </c>
      <c r="AU19" s="26">
        <f t="shared" si="5"/>
        <v>129</v>
      </c>
      <c r="AV19" s="26">
        <f t="shared" si="5"/>
        <v>154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88908</v>
      </c>
      <c r="D21" s="26">
        <f>SUM(D22+D23+D24+D25+D26+D27+D28+D29+D30+D31+D32+D33+D34)</f>
        <v>8378</v>
      </c>
      <c r="E21" s="26">
        <f t="shared" ref="E21:O21" si="12">SUM(E22+E23+E24+E25+E26+E27+E28+E29+E30+E31+E32+E33+E34)</f>
        <v>1689</v>
      </c>
      <c r="F21" s="26">
        <f t="shared" si="12"/>
        <v>1681</v>
      </c>
      <c r="G21" s="26">
        <f t="shared" si="12"/>
        <v>1676</v>
      </c>
      <c r="H21" s="26">
        <f t="shared" si="12"/>
        <v>1671</v>
      </c>
      <c r="I21" s="26">
        <f t="shared" si="12"/>
        <v>1661</v>
      </c>
      <c r="J21" s="26">
        <f t="shared" si="12"/>
        <v>8339</v>
      </c>
      <c r="K21" s="26">
        <f t="shared" si="12"/>
        <v>1661</v>
      </c>
      <c r="L21" s="26">
        <f t="shared" si="12"/>
        <v>1663</v>
      </c>
      <c r="M21" s="26">
        <f t="shared" si="12"/>
        <v>1664</v>
      </c>
      <c r="N21" s="26">
        <f t="shared" si="12"/>
        <v>1670</v>
      </c>
      <c r="O21" s="26">
        <f t="shared" si="12"/>
        <v>1681</v>
      </c>
      <c r="P21" s="26" t="s">
        <v>17</v>
      </c>
      <c r="Q21" s="26">
        <f>SUM(Q22+Q23+Q24+Q25+Q26+Q27+Q28+Q29+Q30+Q31+Q32+Q33+Q34)</f>
        <v>9010</v>
      </c>
      <c r="R21" s="26">
        <f t="shared" ref="R21:AV21" si="13">SUM(R22+R23+R24+R25+R26+R27+R28+R29+R30+R31+R32+R33+R34)</f>
        <v>1696</v>
      </c>
      <c r="S21" s="26">
        <f t="shared" si="13"/>
        <v>1719</v>
      </c>
      <c r="T21" s="26">
        <f t="shared" si="13"/>
        <v>1840</v>
      </c>
      <c r="U21" s="26">
        <f t="shared" si="13"/>
        <v>1855</v>
      </c>
      <c r="V21" s="26">
        <f t="shared" si="13"/>
        <v>1900</v>
      </c>
      <c r="W21" s="26">
        <f t="shared" si="13"/>
        <v>10278</v>
      </c>
      <c r="X21" s="26">
        <f t="shared" si="13"/>
        <v>1903</v>
      </c>
      <c r="Y21" s="26">
        <f t="shared" si="13"/>
        <v>1982</v>
      </c>
      <c r="Z21" s="26">
        <f t="shared" si="13"/>
        <v>2057</v>
      </c>
      <c r="AA21" s="26">
        <f t="shared" si="13"/>
        <v>2138</v>
      </c>
      <c r="AB21" s="26">
        <f t="shared" si="13"/>
        <v>2198</v>
      </c>
      <c r="AC21" s="26" t="s">
        <v>17</v>
      </c>
      <c r="AD21" s="26">
        <f t="shared" si="13"/>
        <v>11232</v>
      </c>
      <c r="AE21" s="26">
        <f t="shared" si="13"/>
        <v>2251</v>
      </c>
      <c r="AF21" s="26">
        <f t="shared" si="13"/>
        <v>2279</v>
      </c>
      <c r="AG21" s="26">
        <f t="shared" si="13"/>
        <v>2275</v>
      </c>
      <c r="AH21" s="26">
        <f t="shared" si="13"/>
        <v>2239</v>
      </c>
      <c r="AI21" s="26">
        <f t="shared" si="13"/>
        <v>2188</v>
      </c>
      <c r="AJ21" s="26">
        <f t="shared" si="13"/>
        <v>9170</v>
      </c>
      <c r="AK21" s="26">
        <f t="shared" si="13"/>
        <v>6161</v>
      </c>
      <c r="AL21" s="26">
        <f t="shared" si="13"/>
        <v>4508</v>
      </c>
      <c r="AM21" s="26">
        <f t="shared" si="13"/>
        <v>3990</v>
      </c>
      <c r="AN21" s="26" t="s">
        <v>17</v>
      </c>
      <c r="AO21" s="26">
        <f t="shared" si="13"/>
        <v>3594</v>
      </c>
      <c r="AP21" s="26">
        <f t="shared" si="13"/>
        <v>2997</v>
      </c>
      <c r="AQ21" s="26">
        <f t="shared" si="13"/>
        <v>2557</v>
      </c>
      <c r="AR21" s="26">
        <f t="shared" si="13"/>
        <v>2234</v>
      </c>
      <c r="AS21" s="26">
        <f t="shared" si="13"/>
        <v>1905</v>
      </c>
      <c r="AT21" s="26">
        <f t="shared" si="13"/>
        <v>1687</v>
      </c>
      <c r="AU21" s="26">
        <f t="shared" si="13"/>
        <v>1281</v>
      </c>
      <c r="AV21" s="26">
        <f t="shared" si="13"/>
        <v>1587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29691</v>
      </c>
      <c r="D22" s="26">
        <f>SUM(I22+H22+G22+F22+E22)</f>
        <v>2563</v>
      </c>
      <c r="E22" s="25">
        <v>524</v>
      </c>
      <c r="F22" s="25">
        <v>492</v>
      </c>
      <c r="G22" s="25">
        <v>491</v>
      </c>
      <c r="H22" s="25">
        <v>532</v>
      </c>
      <c r="I22" s="25">
        <v>524</v>
      </c>
      <c r="J22" s="25">
        <f>SUM(O22+N22+M22+L22+K22)</f>
        <v>2488</v>
      </c>
      <c r="K22" s="25">
        <v>480</v>
      </c>
      <c r="L22" s="25">
        <v>500</v>
      </c>
      <c r="M22" s="25">
        <v>478</v>
      </c>
      <c r="N22" s="25">
        <v>514</v>
      </c>
      <c r="O22" s="25">
        <v>516</v>
      </c>
      <c r="P22" s="31" t="s">
        <v>28</v>
      </c>
      <c r="Q22" s="26">
        <f>SUM(V22+U22+T22+S22+R22)</f>
        <v>2730</v>
      </c>
      <c r="R22" s="25">
        <v>492</v>
      </c>
      <c r="S22" s="25">
        <v>533</v>
      </c>
      <c r="T22" s="25">
        <v>580</v>
      </c>
      <c r="U22" s="25">
        <v>556</v>
      </c>
      <c r="V22" s="25">
        <v>569</v>
      </c>
      <c r="W22" s="26">
        <f>SUM(AB22+AA22+Z22+Y22+X22)</f>
        <v>3280</v>
      </c>
      <c r="X22" s="25">
        <v>593</v>
      </c>
      <c r="Y22" s="25">
        <v>630</v>
      </c>
      <c r="Z22" s="25">
        <v>634</v>
      </c>
      <c r="AA22" s="25">
        <v>698</v>
      </c>
      <c r="AB22" s="25">
        <v>725</v>
      </c>
      <c r="AC22" s="31" t="s">
        <v>28</v>
      </c>
      <c r="AD22" s="26">
        <f>SUM(AI22+AH22+AG22+AF22+AE22)</f>
        <v>4003</v>
      </c>
      <c r="AE22" s="25">
        <v>751</v>
      </c>
      <c r="AF22" s="25">
        <v>802</v>
      </c>
      <c r="AG22" s="25">
        <v>883</v>
      </c>
      <c r="AH22" s="25">
        <v>798</v>
      </c>
      <c r="AI22" s="25">
        <v>769</v>
      </c>
      <c r="AJ22" s="26">
        <v>3453</v>
      </c>
      <c r="AK22" s="26">
        <v>2248</v>
      </c>
      <c r="AL22" s="26">
        <v>1670</v>
      </c>
      <c r="AM22" s="26">
        <v>1379</v>
      </c>
      <c r="AN22" s="31" t="s">
        <v>28</v>
      </c>
      <c r="AO22" s="26">
        <v>1284</v>
      </c>
      <c r="AP22" s="26">
        <v>1034</v>
      </c>
      <c r="AQ22" s="26">
        <v>900</v>
      </c>
      <c r="AR22" s="26">
        <v>736</v>
      </c>
      <c r="AS22" s="26">
        <v>554</v>
      </c>
      <c r="AT22" s="26">
        <v>503</v>
      </c>
      <c r="AU22" s="26">
        <v>376</v>
      </c>
      <c r="AV22" s="26">
        <v>490</v>
      </c>
      <c r="AW22" s="15"/>
    </row>
    <row r="23" spans="2:49" ht="21.95" customHeight="1">
      <c r="B23" s="31" t="s">
        <v>29</v>
      </c>
      <c r="C23" s="24">
        <f t="shared" ref="C23:C34" si="14">SUM(D23+J23+Q23+W23+AD23+AJ23+AK23+AL23+AM23+AO23+AP23+AQ23+AR23+AS23+AT23+AU23+AV23)</f>
        <v>10201</v>
      </c>
      <c r="D23" s="26">
        <f t="shared" ref="D23:D34" si="15">SUM(I23+H23+G23+F23+E23)</f>
        <v>894</v>
      </c>
      <c r="E23" s="25">
        <v>168</v>
      </c>
      <c r="F23" s="25">
        <v>178</v>
      </c>
      <c r="G23" s="25">
        <v>176</v>
      </c>
      <c r="H23" s="25">
        <v>189</v>
      </c>
      <c r="I23" s="25">
        <v>183</v>
      </c>
      <c r="J23" s="25">
        <f t="shared" ref="J23:J34" si="16">SUM(O23+N23+M23+L23+K23)</f>
        <v>1053</v>
      </c>
      <c r="K23" s="25">
        <v>219</v>
      </c>
      <c r="L23" s="25">
        <v>205</v>
      </c>
      <c r="M23" s="25">
        <v>230</v>
      </c>
      <c r="N23" s="25">
        <v>202</v>
      </c>
      <c r="O23" s="25">
        <v>197</v>
      </c>
      <c r="P23" s="31" t="s">
        <v>29</v>
      </c>
      <c r="Q23" s="26">
        <f t="shared" ref="Q23:Q34" si="17">SUM(V23+U23+T23+S23+R23)</f>
        <v>1120</v>
      </c>
      <c r="R23" s="25">
        <v>210</v>
      </c>
      <c r="S23" s="25">
        <v>210</v>
      </c>
      <c r="T23" s="25">
        <v>253</v>
      </c>
      <c r="U23" s="25">
        <v>221</v>
      </c>
      <c r="V23" s="25">
        <v>226</v>
      </c>
      <c r="W23" s="26">
        <f t="shared" ref="W23:W34" si="18">SUM(AB23+AA23+Z23+Y23+X23)</f>
        <v>1205</v>
      </c>
      <c r="X23" s="25">
        <v>236</v>
      </c>
      <c r="Y23" s="25">
        <v>218</v>
      </c>
      <c r="Z23" s="25">
        <v>254</v>
      </c>
      <c r="AA23" s="25">
        <v>234</v>
      </c>
      <c r="AB23" s="25">
        <v>263</v>
      </c>
      <c r="AC23" s="31" t="s">
        <v>29</v>
      </c>
      <c r="AD23" s="26">
        <f t="shared" ref="AD23:AD34" si="19">SUM(AI23+AH23+AG23+AF23+AE23)</f>
        <v>1279</v>
      </c>
      <c r="AE23" s="25">
        <v>268</v>
      </c>
      <c r="AF23" s="25">
        <v>248</v>
      </c>
      <c r="AG23" s="25">
        <v>255</v>
      </c>
      <c r="AH23" s="25">
        <v>262</v>
      </c>
      <c r="AI23" s="25">
        <v>246</v>
      </c>
      <c r="AJ23" s="26">
        <v>1007</v>
      </c>
      <c r="AK23" s="26">
        <v>676</v>
      </c>
      <c r="AL23" s="26">
        <v>485</v>
      </c>
      <c r="AM23" s="26">
        <v>451</v>
      </c>
      <c r="AN23" s="31" t="s">
        <v>29</v>
      </c>
      <c r="AO23" s="26">
        <v>426</v>
      </c>
      <c r="AP23" s="26">
        <v>334</v>
      </c>
      <c r="AQ23" s="26">
        <v>281</v>
      </c>
      <c r="AR23" s="26">
        <v>248</v>
      </c>
      <c r="AS23" s="26">
        <v>217</v>
      </c>
      <c r="AT23" s="26">
        <v>190</v>
      </c>
      <c r="AU23" s="26">
        <v>130</v>
      </c>
      <c r="AV23" s="26">
        <v>205</v>
      </c>
      <c r="AW23" s="15"/>
    </row>
    <row r="24" spans="2:49" ht="21.95" customHeight="1">
      <c r="B24" s="31" t="s">
        <v>30</v>
      </c>
      <c r="C24" s="24">
        <f t="shared" si="14"/>
        <v>3047</v>
      </c>
      <c r="D24" s="26">
        <f t="shared" si="15"/>
        <v>301</v>
      </c>
      <c r="E24" s="25">
        <v>61</v>
      </c>
      <c r="F24" s="25">
        <v>64</v>
      </c>
      <c r="G24" s="25">
        <v>61</v>
      </c>
      <c r="H24" s="25">
        <v>57</v>
      </c>
      <c r="I24" s="25">
        <v>58</v>
      </c>
      <c r="J24" s="25">
        <f t="shared" si="16"/>
        <v>286</v>
      </c>
      <c r="K24" s="25">
        <v>50</v>
      </c>
      <c r="L24" s="25">
        <v>66</v>
      </c>
      <c r="M24" s="25">
        <v>60</v>
      </c>
      <c r="N24" s="25">
        <v>55</v>
      </c>
      <c r="O24" s="25">
        <v>55</v>
      </c>
      <c r="P24" s="31" t="s">
        <v>30</v>
      </c>
      <c r="Q24" s="26">
        <f t="shared" si="17"/>
        <v>316</v>
      </c>
      <c r="R24" s="25">
        <v>57</v>
      </c>
      <c r="S24" s="25">
        <v>55</v>
      </c>
      <c r="T24" s="25">
        <v>63</v>
      </c>
      <c r="U24" s="25">
        <v>67</v>
      </c>
      <c r="V24" s="25">
        <v>74</v>
      </c>
      <c r="W24" s="26">
        <f t="shared" si="18"/>
        <v>329</v>
      </c>
      <c r="X24" s="25">
        <v>62</v>
      </c>
      <c r="Y24" s="25">
        <v>49</v>
      </c>
      <c r="Z24" s="25">
        <v>73</v>
      </c>
      <c r="AA24" s="25">
        <v>74</v>
      </c>
      <c r="AB24" s="25">
        <v>71</v>
      </c>
      <c r="AC24" s="31" t="s">
        <v>30</v>
      </c>
      <c r="AD24" s="26">
        <f t="shared" si="19"/>
        <v>373</v>
      </c>
      <c r="AE24" s="25">
        <v>89</v>
      </c>
      <c r="AF24" s="25">
        <v>75</v>
      </c>
      <c r="AG24" s="25">
        <v>66</v>
      </c>
      <c r="AH24" s="25">
        <v>75</v>
      </c>
      <c r="AI24" s="25">
        <v>68</v>
      </c>
      <c r="AJ24" s="26">
        <v>357</v>
      </c>
      <c r="AK24" s="26">
        <v>218</v>
      </c>
      <c r="AL24" s="26">
        <v>130</v>
      </c>
      <c r="AM24" s="26">
        <v>122</v>
      </c>
      <c r="AN24" s="31" t="s">
        <v>30</v>
      </c>
      <c r="AO24" s="26">
        <v>127</v>
      </c>
      <c r="AP24" s="26">
        <v>78</v>
      </c>
      <c r="AQ24" s="26">
        <v>86</v>
      </c>
      <c r="AR24" s="26">
        <v>87</v>
      </c>
      <c r="AS24" s="26">
        <v>63</v>
      </c>
      <c r="AT24" s="26">
        <v>60</v>
      </c>
      <c r="AU24" s="26">
        <v>57</v>
      </c>
      <c r="AV24" s="26">
        <v>57</v>
      </c>
      <c r="AW24" s="15"/>
    </row>
    <row r="25" spans="2:49" ht="21.95" customHeight="1">
      <c r="B25" s="31" t="s">
        <v>31</v>
      </c>
      <c r="C25" s="24">
        <f t="shared" si="14"/>
        <v>2983</v>
      </c>
      <c r="D25" s="26">
        <f t="shared" si="15"/>
        <v>291</v>
      </c>
      <c r="E25" s="25">
        <v>72</v>
      </c>
      <c r="F25" s="25">
        <v>55</v>
      </c>
      <c r="G25" s="25">
        <v>56</v>
      </c>
      <c r="H25" s="25">
        <v>48</v>
      </c>
      <c r="I25" s="25">
        <v>60</v>
      </c>
      <c r="J25" s="25">
        <f t="shared" si="16"/>
        <v>284</v>
      </c>
      <c r="K25" s="25">
        <v>51</v>
      </c>
      <c r="L25" s="25">
        <v>45</v>
      </c>
      <c r="M25" s="25">
        <v>62</v>
      </c>
      <c r="N25" s="25">
        <v>63</v>
      </c>
      <c r="O25" s="25">
        <v>63</v>
      </c>
      <c r="P25" s="31" t="s">
        <v>31</v>
      </c>
      <c r="Q25" s="26">
        <f t="shared" si="17"/>
        <v>318</v>
      </c>
      <c r="R25" s="25">
        <v>61</v>
      </c>
      <c r="S25" s="25">
        <v>70</v>
      </c>
      <c r="T25" s="25">
        <v>62</v>
      </c>
      <c r="U25" s="25">
        <v>65</v>
      </c>
      <c r="V25" s="25">
        <v>60</v>
      </c>
      <c r="W25" s="26">
        <f t="shared" si="18"/>
        <v>369</v>
      </c>
      <c r="X25" s="25">
        <v>62</v>
      </c>
      <c r="Y25" s="25">
        <v>87</v>
      </c>
      <c r="Z25" s="25">
        <v>78</v>
      </c>
      <c r="AA25" s="25">
        <v>71</v>
      </c>
      <c r="AB25" s="25">
        <v>71</v>
      </c>
      <c r="AC25" s="31" t="s">
        <v>31</v>
      </c>
      <c r="AD25" s="26">
        <f t="shared" si="19"/>
        <v>364</v>
      </c>
      <c r="AE25" s="25">
        <v>81</v>
      </c>
      <c r="AF25" s="25">
        <v>79</v>
      </c>
      <c r="AG25" s="25">
        <v>75</v>
      </c>
      <c r="AH25" s="25">
        <v>60</v>
      </c>
      <c r="AI25" s="25">
        <v>69</v>
      </c>
      <c r="AJ25" s="26">
        <v>289</v>
      </c>
      <c r="AK25" s="26">
        <v>210</v>
      </c>
      <c r="AL25" s="26">
        <v>143</v>
      </c>
      <c r="AM25" s="26">
        <v>141</v>
      </c>
      <c r="AN25" s="31" t="s">
        <v>31</v>
      </c>
      <c r="AO25" s="26">
        <v>120</v>
      </c>
      <c r="AP25" s="26">
        <v>90</v>
      </c>
      <c r="AQ25" s="26">
        <v>75</v>
      </c>
      <c r="AR25" s="26">
        <v>56</v>
      </c>
      <c r="AS25" s="26">
        <v>84</v>
      </c>
      <c r="AT25" s="26">
        <v>59</v>
      </c>
      <c r="AU25" s="26">
        <v>41</v>
      </c>
      <c r="AV25" s="26">
        <v>49</v>
      </c>
      <c r="AW25" s="15"/>
    </row>
    <row r="26" spans="2:49" ht="21.95" customHeight="1">
      <c r="B26" s="31" t="s">
        <v>32</v>
      </c>
      <c r="C26" s="24">
        <f t="shared" si="14"/>
        <v>2926</v>
      </c>
      <c r="D26" s="26">
        <f t="shared" si="15"/>
        <v>316</v>
      </c>
      <c r="E26" s="25">
        <v>60</v>
      </c>
      <c r="F26" s="25">
        <v>79</v>
      </c>
      <c r="G26" s="25">
        <v>73</v>
      </c>
      <c r="H26" s="25">
        <v>45</v>
      </c>
      <c r="I26" s="25">
        <v>59</v>
      </c>
      <c r="J26" s="25">
        <f t="shared" si="16"/>
        <v>329</v>
      </c>
      <c r="K26" s="25">
        <v>67</v>
      </c>
      <c r="L26" s="25">
        <v>64</v>
      </c>
      <c r="M26" s="25">
        <v>66</v>
      </c>
      <c r="N26" s="25">
        <v>60</v>
      </c>
      <c r="O26" s="25">
        <v>72</v>
      </c>
      <c r="P26" s="31" t="s">
        <v>32</v>
      </c>
      <c r="Q26" s="26">
        <f t="shared" si="17"/>
        <v>353</v>
      </c>
      <c r="R26" s="25">
        <v>65</v>
      </c>
      <c r="S26" s="25">
        <v>61</v>
      </c>
      <c r="T26" s="25">
        <v>78</v>
      </c>
      <c r="U26" s="25">
        <v>77</v>
      </c>
      <c r="V26" s="25">
        <v>72</v>
      </c>
      <c r="W26" s="26">
        <f t="shared" si="18"/>
        <v>330</v>
      </c>
      <c r="X26" s="25">
        <v>54</v>
      </c>
      <c r="Y26" s="25">
        <v>53</v>
      </c>
      <c r="Z26" s="25">
        <v>71</v>
      </c>
      <c r="AA26" s="25">
        <v>81</v>
      </c>
      <c r="AB26" s="25">
        <v>71</v>
      </c>
      <c r="AC26" s="31" t="s">
        <v>32</v>
      </c>
      <c r="AD26" s="26">
        <f t="shared" si="19"/>
        <v>299</v>
      </c>
      <c r="AE26" s="25">
        <v>70</v>
      </c>
      <c r="AF26" s="25">
        <v>71</v>
      </c>
      <c r="AG26" s="25">
        <v>60</v>
      </c>
      <c r="AH26" s="25">
        <v>49</v>
      </c>
      <c r="AI26" s="25">
        <v>49</v>
      </c>
      <c r="AJ26" s="26">
        <v>236</v>
      </c>
      <c r="AK26" s="26">
        <v>171</v>
      </c>
      <c r="AL26" s="26">
        <v>136</v>
      </c>
      <c r="AM26" s="26">
        <v>88</v>
      </c>
      <c r="AN26" s="31" t="s">
        <v>32</v>
      </c>
      <c r="AO26" s="26">
        <v>138</v>
      </c>
      <c r="AP26" s="26">
        <v>115</v>
      </c>
      <c r="AQ26" s="26">
        <v>94</v>
      </c>
      <c r="AR26" s="26">
        <v>70</v>
      </c>
      <c r="AS26" s="26">
        <v>71</v>
      </c>
      <c r="AT26" s="26">
        <v>63</v>
      </c>
      <c r="AU26" s="26">
        <v>46</v>
      </c>
      <c r="AV26" s="26">
        <v>71</v>
      </c>
      <c r="AW26" s="15"/>
    </row>
    <row r="27" spans="2:49" s="4" customFormat="1" ht="21.95" customHeight="1">
      <c r="B27" s="31" t="s">
        <v>33</v>
      </c>
      <c r="C27" s="24">
        <f t="shared" si="14"/>
        <v>3902</v>
      </c>
      <c r="D27" s="26">
        <f t="shared" si="15"/>
        <v>374</v>
      </c>
      <c r="E27" s="25">
        <v>76</v>
      </c>
      <c r="F27" s="25">
        <v>79</v>
      </c>
      <c r="G27" s="25">
        <v>81</v>
      </c>
      <c r="H27" s="25">
        <v>65</v>
      </c>
      <c r="I27" s="25">
        <v>73</v>
      </c>
      <c r="J27" s="25">
        <f t="shared" si="16"/>
        <v>375</v>
      </c>
      <c r="K27" s="25">
        <v>83</v>
      </c>
      <c r="L27" s="25">
        <v>74</v>
      </c>
      <c r="M27" s="25">
        <v>69</v>
      </c>
      <c r="N27" s="25">
        <v>79</v>
      </c>
      <c r="O27" s="25">
        <v>70</v>
      </c>
      <c r="P27" s="31" t="s">
        <v>33</v>
      </c>
      <c r="Q27" s="26">
        <f t="shared" si="17"/>
        <v>429</v>
      </c>
      <c r="R27" s="25">
        <v>71</v>
      </c>
      <c r="S27" s="25">
        <v>81</v>
      </c>
      <c r="T27" s="25">
        <v>84</v>
      </c>
      <c r="U27" s="25">
        <v>87</v>
      </c>
      <c r="V27" s="25">
        <v>106</v>
      </c>
      <c r="W27" s="26">
        <f t="shared" si="18"/>
        <v>480</v>
      </c>
      <c r="X27" s="25">
        <v>82</v>
      </c>
      <c r="Y27" s="25">
        <v>98</v>
      </c>
      <c r="Z27" s="25">
        <v>111</v>
      </c>
      <c r="AA27" s="25">
        <v>105</v>
      </c>
      <c r="AB27" s="25">
        <v>84</v>
      </c>
      <c r="AC27" s="31" t="s">
        <v>33</v>
      </c>
      <c r="AD27" s="26">
        <f t="shared" si="19"/>
        <v>479</v>
      </c>
      <c r="AE27" s="25">
        <v>96</v>
      </c>
      <c r="AF27" s="25">
        <v>97</v>
      </c>
      <c r="AG27" s="25">
        <v>104</v>
      </c>
      <c r="AH27" s="25">
        <v>70</v>
      </c>
      <c r="AI27" s="25">
        <v>112</v>
      </c>
      <c r="AJ27" s="26">
        <v>368</v>
      </c>
      <c r="AK27" s="26">
        <v>225</v>
      </c>
      <c r="AL27" s="26">
        <v>175</v>
      </c>
      <c r="AM27" s="26">
        <v>163</v>
      </c>
      <c r="AN27" s="31" t="s">
        <v>33</v>
      </c>
      <c r="AO27" s="26">
        <v>162</v>
      </c>
      <c r="AP27" s="26">
        <v>127</v>
      </c>
      <c r="AQ27" s="26">
        <v>130</v>
      </c>
      <c r="AR27" s="26">
        <v>110</v>
      </c>
      <c r="AS27" s="26">
        <v>86</v>
      </c>
      <c r="AT27" s="26">
        <v>80</v>
      </c>
      <c r="AU27" s="26">
        <v>66</v>
      </c>
      <c r="AV27" s="26">
        <v>73</v>
      </c>
      <c r="AW27" s="15"/>
    </row>
    <row r="28" spans="2:49" s="5" customFormat="1" ht="21.95" customHeight="1">
      <c r="B28" s="31" t="s">
        <v>34</v>
      </c>
      <c r="C28" s="24">
        <f t="shared" si="14"/>
        <v>3313</v>
      </c>
      <c r="D28" s="26">
        <f t="shared" si="15"/>
        <v>296</v>
      </c>
      <c r="E28" s="25">
        <v>44</v>
      </c>
      <c r="F28" s="25">
        <v>60</v>
      </c>
      <c r="G28" s="25">
        <v>56</v>
      </c>
      <c r="H28" s="25">
        <v>73</v>
      </c>
      <c r="I28" s="25">
        <v>63</v>
      </c>
      <c r="J28" s="25">
        <f t="shared" si="16"/>
        <v>346</v>
      </c>
      <c r="K28" s="25">
        <v>66</v>
      </c>
      <c r="L28" s="25">
        <v>79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7"/>
        <v>369</v>
      </c>
      <c r="R28" s="25">
        <v>85</v>
      </c>
      <c r="S28" s="25">
        <v>64</v>
      </c>
      <c r="T28" s="25">
        <v>67</v>
      </c>
      <c r="U28" s="25">
        <v>87</v>
      </c>
      <c r="V28" s="25">
        <v>66</v>
      </c>
      <c r="W28" s="26">
        <f t="shared" si="18"/>
        <v>421</v>
      </c>
      <c r="X28" s="25">
        <v>88</v>
      </c>
      <c r="Y28" s="25">
        <v>89</v>
      </c>
      <c r="Z28" s="25">
        <v>87</v>
      </c>
      <c r="AA28" s="25">
        <v>77</v>
      </c>
      <c r="AB28" s="25">
        <v>80</v>
      </c>
      <c r="AC28" s="31" t="s">
        <v>34</v>
      </c>
      <c r="AD28" s="26">
        <f t="shared" si="19"/>
        <v>389</v>
      </c>
      <c r="AE28" s="25">
        <v>66</v>
      </c>
      <c r="AF28" s="25">
        <v>90</v>
      </c>
      <c r="AG28" s="25">
        <v>104</v>
      </c>
      <c r="AH28" s="25">
        <v>81</v>
      </c>
      <c r="AI28" s="25">
        <v>48</v>
      </c>
      <c r="AJ28" s="26">
        <v>260</v>
      </c>
      <c r="AK28" s="26">
        <v>185</v>
      </c>
      <c r="AL28" s="26">
        <v>155</v>
      </c>
      <c r="AM28" s="26">
        <v>120</v>
      </c>
      <c r="AN28" s="31" t="s">
        <v>34</v>
      </c>
      <c r="AO28" s="26">
        <v>150</v>
      </c>
      <c r="AP28" s="26">
        <v>120</v>
      </c>
      <c r="AQ28" s="26">
        <v>93</v>
      </c>
      <c r="AR28" s="26">
        <v>99</v>
      </c>
      <c r="AS28" s="26">
        <v>82</v>
      </c>
      <c r="AT28" s="26">
        <v>89</v>
      </c>
      <c r="AU28" s="26">
        <v>59</v>
      </c>
      <c r="AV28" s="26">
        <v>80</v>
      </c>
      <c r="AW28" s="14"/>
    </row>
    <row r="29" spans="2:49" s="4" customFormat="1" ht="21.95" customHeight="1">
      <c r="B29" s="31" t="s">
        <v>35</v>
      </c>
      <c r="C29" s="24">
        <f t="shared" si="14"/>
        <v>7619</v>
      </c>
      <c r="D29" s="26">
        <f t="shared" si="15"/>
        <v>724</v>
      </c>
      <c r="E29" s="25">
        <v>151</v>
      </c>
      <c r="F29" s="25">
        <v>149</v>
      </c>
      <c r="G29" s="25">
        <v>119</v>
      </c>
      <c r="H29" s="25">
        <v>144</v>
      </c>
      <c r="I29" s="25">
        <v>161</v>
      </c>
      <c r="J29" s="25">
        <f t="shared" si="16"/>
        <v>730</v>
      </c>
      <c r="K29" s="25">
        <v>143</v>
      </c>
      <c r="L29" s="25">
        <v>151</v>
      </c>
      <c r="M29" s="25">
        <v>152</v>
      </c>
      <c r="N29" s="25">
        <v>139</v>
      </c>
      <c r="O29" s="25">
        <v>145</v>
      </c>
      <c r="P29" s="31" t="s">
        <v>35</v>
      </c>
      <c r="Q29" s="26">
        <f t="shared" si="17"/>
        <v>781</v>
      </c>
      <c r="R29" s="25">
        <v>149</v>
      </c>
      <c r="S29" s="25">
        <v>148</v>
      </c>
      <c r="T29" s="25">
        <v>154</v>
      </c>
      <c r="U29" s="25">
        <v>164</v>
      </c>
      <c r="V29" s="25">
        <v>166</v>
      </c>
      <c r="W29" s="26">
        <f t="shared" si="18"/>
        <v>866</v>
      </c>
      <c r="X29" s="25">
        <v>171</v>
      </c>
      <c r="Y29" s="25">
        <v>161</v>
      </c>
      <c r="Z29" s="25">
        <v>164</v>
      </c>
      <c r="AA29" s="25">
        <v>178</v>
      </c>
      <c r="AB29" s="25">
        <v>192</v>
      </c>
      <c r="AC29" s="31" t="s">
        <v>35</v>
      </c>
      <c r="AD29" s="26">
        <f t="shared" si="19"/>
        <v>850</v>
      </c>
      <c r="AE29" s="25">
        <v>170</v>
      </c>
      <c r="AF29" s="25">
        <v>180</v>
      </c>
      <c r="AG29" s="25">
        <v>157</v>
      </c>
      <c r="AH29" s="25">
        <v>184</v>
      </c>
      <c r="AI29" s="25">
        <v>159</v>
      </c>
      <c r="AJ29" s="26">
        <v>633</v>
      </c>
      <c r="AK29" s="26">
        <v>547</v>
      </c>
      <c r="AL29" s="26">
        <v>384</v>
      </c>
      <c r="AM29" s="26">
        <v>392</v>
      </c>
      <c r="AN29" s="31" t="s">
        <v>35</v>
      </c>
      <c r="AO29" s="26">
        <v>284</v>
      </c>
      <c r="AP29" s="26">
        <v>276</v>
      </c>
      <c r="AQ29" s="26">
        <v>239</v>
      </c>
      <c r="AR29" s="26">
        <v>244</v>
      </c>
      <c r="AS29" s="26">
        <v>193</v>
      </c>
      <c r="AT29" s="26">
        <v>193</v>
      </c>
      <c r="AU29" s="26">
        <v>126</v>
      </c>
      <c r="AV29" s="26">
        <v>157</v>
      </c>
      <c r="AW29" s="15"/>
    </row>
    <row r="30" spans="2:49" s="4" customFormat="1" ht="21.95" customHeight="1">
      <c r="B30" s="31" t="s">
        <v>36</v>
      </c>
      <c r="C30" s="24">
        <f t="shared" si="14"/>
        <v>2791</v>
      </c>
      <c r="D30" s="26">
        <f t="shared" si="15"/>
        <v>326</v>
      </c>
      <c r="E30" s="25">
        <v>74</v>
      </c>
      <c r="F30" s="25">
        <v>56</v>
      </c>
      <c r="G30" s="25">
        <v>72</v>
      </c>
      <c r="H30" s="25">
        <v>61</v>
      </c>
      <c r="I30" s="25">
        <v>63</v>
      </c>
      <c r="J30" s="25">
        <f t="shared" si="16"/>
        <v>288</v>
      </c>
      <c r="K30" s="25">
        <v>67</v>
      </c>
      <c r="L30" s="25">
        <v>68</v>
      </c>
      <c r="M30" s="25">
        <v>49</v>
      </c>
      <c r="N30" s="25">
        <v>58</v>
      </c>
      <c r="O30" s="25">
        <v>46</v>
      </c>
      <c r="P30" s="31" t="s">
        <v>36</v>
      </c>
      <c r="Q30" s="26">
        <f t="shared" si="17"/>
        <v>327</v>
      </c>
      <c r="R30" s="25">
        <v>65</v>
      </c>
      <c r="S30" s="25">
        <v>59</v>
      </c>
      <c r="T30" s="25">
        <v>68</v>
      </c>
      <c r="U30" s="25">
        <v>63</v>
      </c>
      <c r="V30" s="25">
        <v>72</v>
      </c>
      <c r="W30" s="26">
        <f t="shared" si="18"/>
        <v>346</v>
      </c>
      <c r="X30" s="25">
        <v>60</v>
      </c>
      <c r="Y30" s="25">
        <v>64</v>
      </c>
      <c r="Z30" s="25">
        <v>70</v>
      </c>
      <c r="AA30" s="25">
        <v>75</v>
      </c>
      <c r="AB30" s="25">
        <v>77</v>
      </c>
      <c r="AC30" s="31" t="s">
        <v>36</v>
      </c>
      <c r="AD30" s="26">
        <f t="shared" si="19"/>
        <v>344</v>
      </c>
      <c r="AE30" s="25">
        <v>84</v>
      </c>
      <c r="AF30" s="25">
        <v>57</v>
      </c>
      <c r="AG30" s="25">
        <v>64</v>
      </c>
      <c r="AH30" s="25">
        <v>68</v>
      </c>
      <c r="AI30" s="25">
        <v>71</v>
      </c>
      <c r="AJ30" s="26">
        <v>222</v>
      </c>
      <c r="AK30" s="26">
        <v>137</v>
      </c>
      <c r="AL30" s="26">
        <v>126</v>
      </c>
      <c r="AM30" s="26">
        <v>98</v>
      </c>
      <c r="AN30" s="31" t="s">
        <v>36</v>
      </c>
      <c r="AO30" s="26">
        <v>102</v>
      </c>
      <c r="AP30" s="26">
        <v>109</v>
      </c>
      <c r="AQ30" s="26">
        <v>86</v>
      </c>
      <c r="AR30" s="26">
        <v>68</v>
      </c>
      <c r="AS30" s="26">
        <v>59</v>
      </c>
      <c r="AT30" s="26">
        <v>69</v>
      </c>
      <c r="AU30" s="26">
        <v>44</v>
      </c>
      <c r="AV30" s="26">
        <v>40</v>
      </c>
      <c r="AW30" s="15"/>
    </row>
    <row r="31" spans="2:49" ht="21.95" customHeight="1">
      <c r="B31" s="31" t="s">
        <v>37</v>
      </c>
      <c r="C31" s="24">
        <f t="shared" si="14"/>
        <v>3720</v>
      </c>
      <c r="D31" s="26">
        <f t="shared" si="15"/>
        <v>398</v>
      </c>
      <c r="E31" s="25">
        <v>73</v>
      </c>
      <c r="F31" s="25">
        <v>82</v>
      </c>
      <c r="G31" s="25">
        <v>88</v>
      </c>
      <c r="H31" s="25">
        <v>79</v>
      </c>
      <c r="I31" s="25">
        <v>76</v>
      </c>
      <c r="J31" s="25">
        <f t="shared" si="16"/>
        <v>354</v>
      </c>
      <c r="K31" s="25">
        <v>75</v>
      </c>
      <c r="L31" s="25">
        <v>75</v>
      </c>
      <c r="M31" s="25">
        <v>61</v>
      </c>
      <c r="N31" s="25">
        <v>71</v>
      </c>
      <c r="O31" s="25">
        <v>72</v>
      </c>
      <c r="P31" s="31" t="s">
        <v>37</v>
      </c>
      <c r="Q31" s="26">
        <f t="shared" si="17"/>
        <v>345</v>
      </c>
      <c r="R31" s="25">
        <v>64</v>
      </c>
      <c r="S31" s="25">
        <v>80</v>
      </c>
      <c r="T31" s="25">
        <v>64</v>
      </c>
      <c r="U31" s="25">
        <v>65</v>
      </c>
      <c r="V31" s="25">
        <v>72</v>
      </c>
      <c r="W31" s="26">
        <f t="shared" si="18"/>
        <v>417</v>
      </c>
      <c r="X31" s="25">
        <v>85</v>
      </c>
      <c r="Y31" s="25">
        <v>77</v>
      </c>
      <c r="Z31" s="25">
        <v>86</v>
      </c>
      <c r="AA31" s="25">
        <v>86</v>
      </c>
      <c r="AB31" s="25">
        <v>83</v>
      </c>
      <c r="AC31" s="31" t="s">
        <v>37</v>
      </c>
      <c r="AD31" s="26">
        <f t="shared" si="19"/>
        <v>451</v>
      </c>
      <c r="AE31" s="25">
        <v>91</v>
      </c>
      <c r="AF31" s="25">
        <v>84</v>
      </c>
      <c r="AG31" s="25">
        <v>73</v>
      </c>
      <c r="AH31" s="25">
        <v>107</v>
      </c>
      <c r="AI31" s="25">
        <v>96</v>
      </c>
      <c r="AJ31" s="26">
        <v>409</v>
      </c>
      <c r="AK31" s="26">
        <v>232</v>
      </c>
      <c r="AL31" s="26">
        <v>185</v>
      </c>
      <c r="AM31" s="26">
        <v>191</v>
      </c>
      <c r="AN31" s="31" t="s">
        <v>37</v>
      </c>
      <c r="AO31" s="26">
        <v>136</v>
      </c>
      <c r="AP31" s="26">
        <v>127</v>
      </c>
      <c r="AQ31" s="26">
        <v>95</v>
      </c>
      <c r="AR31" s="26">
        <v>80</v>
      </c>
      <c r="AS31" s="26">
        <v>91</v>
      </c>
      <c r="AT31" s="26">
        <v>62</v>
      </c>
      <c r="AU31" s="26">
        <v>66</v>
      </c>
      <c r="AV31" s="26">
        <v>81</v>
      </c>
      <c r="AW31" s="15"/>
    </row>
    <row r="32" spans="2:49" ht="21.95" customHeight="1">
      <c r="B32" s="31" t="s">
        <v>38</v>
      </c>
      <c r="C32" s="24">
        <f t="shared" si="14"/>
        <v>13070</v>
      </c>
      <c r="D32" s="26">
        <f t="shared" si="15"/>
        <v>1354</v>
      </c>
      <c r="E32" s="25">
        <v>275</v>
      </c>
      <c r="F32" s="25">
        <v>273</v>
      </c>
      <c r="G32" s="25">
        <v>308</v>
      </c>
      <c r="H32" s="25">
        <v>264</v>
      </c>
      <c r="I32" s="25">
        <v>234</v>
      </c>
      <c r="J32" s="25">
        <f t="shared" si="16"/>
        <v>1255</v>
      </c>
      <c r="K32" s="25">
        <v>253</v>
      </c>
      <c r="L32" s="25">
        <v>237</v>
      </c>
      <c r="M32" s="25">
        <v>259</v>
      </c>
      <c r="N32" s="25">
        <v>248</v>
      </c>
      <c r="O32" s="25">
        <v>258</v>
      </c>
      <c r="P32" s="31" t="s">
        <v>38</v>
      </c>
      <c r="Q32" s="26">
        <f t="shared" si="17"/>
        <v>1371</v>
      </c>
      <c r="R32" s="25">
        <v>264</v>
      </c>
      <c r="S32" s="25">
        <v>262</v>
      </c>
      <c r="T32" s="25">
        <v>264</v>
      </c>
      <c r="U32" s="25">
        <v>275</v>
      </c>
      <c r="V32" s="25">
        <v>306</v>
      </c>
      <c r="W32" s="26">
        <f t="shared" si="18"/>
        <v>1544</v>
      </c>
      <c r="X32" s="25">
        <v>280</v>
      </c>
      <c r="Y32" s="25">
        <v>321</v>
      </c>
      <c r="Z32" s="25">
        <v>303</v>
      </c>
      <c r="AA32" s="25">
        <v>314</v>
      </c>
      <c r="AB32" s="25">
        <v>326</v>
      </c>
      <c r="AC32" s="31" t="s">
        <v>38</v>
      </c>
      <c r="AD32" s="26">
        <f t="shared" si="19"/>
        <v>1715</v>
      </c>
      <c r="AE32" s="25">
        <v>334</v>
      </c>
      <c r="AF32" s="25">
        <v>343</v>
      </c>
      <c r="AG32" s="25">
        <v>311</v>
      </c>
      <c r="AH32" s="25">
        <v>342</v>
      </c>
      <c r="AI32" s="25">
        <v>385</v>
      </c>
      <c r="AJ32" s="26">
        <v>1332</v>
      </c>
      <c r="AK32" s="26">
        <v>942</v>
      </c>
      <c r="AL32" s="26">
        <v>661</v>
      </c>
      <c r="AM32" s="26">
        <v>594</v>
      </c>
      <c r="AN32" s="31" t="s">
        <v>38</v>
      </c>
      <c r="AO32" s="26">
        <v>455</v>
      </c>
      <c r="AP32" s="26">
        <v>398</v>
      </c>
      <c r="AQ32" s="26">
        <v>329</v>
      </c>
      <c r="AR32" s="26">
        <v>292</v>
      </c>
      <c r="AS32" s="26">
        <v>277</v>
      </c>
      <c r="AT32" s="26">
        <v>207</v>
      </c>
      <c r="AU32" s="26">
        <v>177</v>
      </c>
      <c r="AV32" s="26">
        <v>167</v>
      </c>
      <c r="AW32" s="15"/>
    </row>
    <row r="33" spans="2:49" ht="21.95" customHeight="1">
      <c r="B33" s="31" t="s">
        <v>39</v>
      </c>
      <c r="C33" s="24">
        <f t="shared" si="14"/>
        <v>2005</v>
      </c>
      <c r="D33" s="26">
        <f t="shared" si="15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6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7"/>
        <v>183</v>
      </c>
      <c r="R33" s="25">
        <v>32</v>
      </c>
      <c r="S33" s="25">
        <v>29</v>
      </c>
      <c r="T33" s="25">
        <v>40</v>
      </c>
      <c r="U33" s="25">
        <v>43</v>
      </c>
      <c r="V33" s="25">
        <v>39</v>
      </c>
      <c r="W33" s="26">
        <f t="shared" si="18"/>
        <v>221</v>
      </c>
      <c r="X33" s="25">
        <v>43</v>
      </c>
      <c r="Y33" s="25">
        <v>40</v>
      </c>
      <c r="Z33" s="25">
        <v>37</v>
      </c>
      <c r="AA33" s="25">
        <v>42</v>
      </c>
      <c r="AB33" s="25">
        <v>59</v>
      </c>
      <c r="AC33" s="31" t="s">
        <v>39</v>
      </c>
      <c r="AD33" s="26">
        <f t="shared" si="19"/>
        <v>232</v>
      </c>
      <c r="AE33" s="25">
        <v>58</v>
      </c>
      <c r="AF33" s="25">
        <v>60</v>
      </c>
      <c r="AG33" s="25">
        <v>39</v>
      </c>
      <c r="AH33" s="25">
        <v>40</v>
      </c>
      <c r="AI33" s="25">
        <v>35</v>
      </c>
      <c r="AJ33" s="26">
        <v>223</v>
      </c>
      <c r="AK33" s="26">
        <v>126</v>
      </c>
      <c r="AL33" s="26">
        <v>96</v>
      </c>
      <c r="AM33" s="26">
        <v>105</v>
      </c>
      <c r="AN33" s="31" t="s">
        <v>39</v>
      </c>
      <c r="AO33" s="26">
        <v>84</v>
      </c>
      <c r="AP33" s="26">
        <v>67</v>
      </c>
      <c r="AQ33" s="26">
        <v>53</v>
      </c>
      <c r="AR33" s="26">
        <v>52</v>
      </c>
      <c r="AS33" s="26">
        <v>51</v>
      </c>
      <c r="AT33" s="26">
        <v>46</v>
      </c>
      <c r="AU33" s="26">
        <v>28</v>
      </c>
      <c r="AV33" s="26">
        <v>54</v>
      </c>
      <c r="AW33" s="15"/>
    </row>
    <row r="34" spans="2:49" ht="21.95" customHeight="1">
      <c r="B34" s="31" t="s">
        <v>40</v>
      </c>
      <c r="C34" s="24">
        <f t="shared" si="14"/>
        <v>3640</v>
      </c>
      <c r="D34" s="26">
        <f t="shared" si="15"/>
        <v>337</v>
      </c>
      <c r="E34" s="25">
        <v>60</v>
      </c>
      <c r="F34" s="25">
        <v>73</v>
      </c>
      <c r="G34" s="25">
        <v>59</v>
      </c>
      <c r="H34" s="25">
        <v>63</v>
      </c>
      <c r="I34" s="25">
        <v>82</v>
      </c>
      <c r="J34" s="25">
        <f t="shared" si="16"/>
        <v>371</v>
      </c>
      <c r="K34" s="25">
        <v>68</v>
      </c>
      <c r="L34" s="25">
        <v>63</v>
      </c>
      <c r="M34" s="25">
        <v>81</v>
      </c>
      <c r="N34" s="25">
        <v>74</v>
      </c>
      <c r="O34" s="25">
        <v>85</v>
      </c>
      <c r="P34" s="31" t="s">
        <v>40</v>
      </c>
      <c r="Q34" s="26">
        <f t="shared" si="17"/>
        <v>368</v>
      </c>
      <c r="R34" s="25">
        <v>81</v>
      </c>
      <c r="S34" s="25">
        <v>67</v>
      </c>
      <c r="T34" s="25">
        <v>63</v>
      </c>
      <c r="U34" s="25">
        <v>85</v>
      </c>
      <c r="V34" s="25">
        <v>72</v>
      </c>
      <c r="W34" s="26">
        <f t="shared" si="18"/>
        <v>470</v>
      </c>
      <c r="X34" s="25">
        <v>87</v>
      </c>
      <c r="Y34" s="25">
        <v>95</v>
      </c>
      <c r="Z34" s="25">
        <v>89</v>
      </c>
      <c r="AA34" s="25">
        <v>103</v>
      </c>
      <c r="AB34" s="25">
        <v>96</v>
      </c>
      <c r="AC34" s="31" t="s">
        <v>40</v>
      </c>
      <c r="AD34" s="26">
        <f t="shared" si="19"/>
        <v>454</v>
      </c>
      <c r="AE34" s="25">
        <v>93</v>
      </c>
      <c r="AF34" s="25">
        <v>93</v>
      </c>
      <c r="AG34" s="25">
        <v>84</v>
      </c>
      <c r="AH34" s="25">
        <v>103</v>
      </c>
      <c r="AI34" s="25">
        <v>81</v>
      </c>
      <c r="AJ34" s="26">
        <v>381</v>
      </c>
      <c r="AK34" s="26">
        <v>244</v>
      </c>
      <c r="AL34" s="26">
        <v>162</v>
      </c>
      <c r="AM34" s="26">
        <v>146</v>
      </c>
      <c r="AN34" s="31" t="s">
        <v>40</v>
      </c>
      <c r="AO34" s="26">
        <v>126</v>
      </c>
      <c r="AP34" s="26">
        <v>122</v>
      </c>
      <c r="AQ34" s="26">
        <v>96</v>
      </c>
      <c r="AR34" s="26">
        <v>92</v>
      </c>
      <c r="AS34" s="26">
        <v>77</v>
      </c>
      <c r="AT34" s="26">
        <v>66</v>
      </c>
      <c r="AU34" s="26">
        <v>65</v>
      </c>
      <c r="AV34" s="26">
        <v>63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95219</v>
      </c>
      <c r="D36" s="26">
        <f t="shared" ref="D36:AV36" si="20">SUM(D37+D38+D39+D40+D41+D42+D43+D44+D45+D46+D47+D48+D49)</f>
        <v>7992</v>
      </c>
      <c r="E36" s="26">
        <f t="shared" si="20"/>
        <v>1609</v>
      </c>
      <c r="F36" s="26">
        <f t="shared" si="20"/>
        <v>1604</v>
      </c>
      <c r="G36" s="26">
        <f t="shared" si="20"/>
        <v>1599</v>
      </c>
      <c r="H36" s="26">
        <f t="shared" si="20"/>
        <v>1595</v>
      </c>
      <c r="I36" s="26">
        <f t="shared" si="20"/>
        <v>1585</v>
      </c>
      <c r="J36" s="26">
        <f t="shared" si="20"/>
        <v>7956</v>
      </c>
      <c r="K36" s="26">
        <f t="shared" si="20"/>
        <v>1585</v>
      </c>
      <c r="L36" s="26">
        <f t="shared" si="20"/>
        <v>1587</v>
      </c>
      <c r="M36" s="26">
        <f t="shared" si="20"/>
        <v>1588</v>
      </c>
      <c r="N36" s="26">
        <f t="shared" si="20"/>
        <v>1594</v>
      </c>
      <c r="O36" s="26">
        <f t="shared" si="20"/>
        <v>1602</v>
      </c>
      <c r="P36" s="26" t="s">
        <v>19</v>
      </c>
      <c r="Q36" s="26">
        <f t="shared" si="20"/>
        <v>8574</v>
      </c>
      <c r="R36" s="26">
        <f t="shared" si="20"/>
        <v>1618</v>
      </c>
      <c r="S36" s="26">
        <f t="shared" si="20"/>
        <v>1638</v>
      </c>
      <c r="T36" s="26">
        <f t="shared" si="20"/>
        <v>1738</v>
      </c>
      <c r="U36" s="26">
        <f t="shared" si="20"/>
        <v>1766</v>
      </c>
      <c r="V36" s="26">
        <f t="shared" si="20"/>
        <v>1814</v>
      </c>
      <c r="W36" s="26">
        <f t="shared" si="20"/>
        <v>9821</v>
      </c>
      <c r="X36" s="26">
        <f t="shared" si="20"/>
        <v>1818</v>
      </c>
      <c r="Y36" s="26">
        <f t="shared" si="20"/>
        <v>1892</v>
      </c>
      <c r="Z36" s="26">
        <f t="shared" si="20"/>
        <v>1966</v>
      </c>
      <c r="AA36" s="26">
        <f t="shared" si="20"/>
        <v>2046</v>
      </c>
      <c r="AB36" s="26">
        <f t="shared" si="20"/>
        <v>2099</v>
      </c>
      <c r="AC36" s="26" t="s">
        <v>19</v>
      </c>
      <c r="AD36" s="26">
        <f t="shared" si="20"/>
        <v>10789</v>
      </c>
      <c r="AE36" s="26">
        <f t="shared" si="20"/>
        <v>2152</v>
      </c>
      <c r="AF36" s="26">
        <f t="shared" si="20"/>
        <v>2179</v>
      </c>
      <c r="AG36" s="26">
        <f t="shared" si="20"/>
        <v>2182</v>
      </c>
      <c r="AH36" s="26">
        <f t="shared" si="20"/>
        <v>2157</v>
      </c>
      <c r="AI36" s="26">
        <f t="shared" si="20"/>
        <v>2119</v>
      </c>
      <c r="AJ36" s="26">
        <f t="shared" si="20"/>
        <v>9233</v>
      </c>
      <c r="AK36" s="26">
        <f t="shared" si="20"/>
        <v>6905</v>
      </c>
      <c r="AL36" s="26">
        <f t="shared" si="20"/>
        <v>5643</v>
      </c>
      <c r="AM36" s="26">
        <f t="shared" si="20"/>
        <v>5154</v>
      </c>
      <c r="AN36" s="26" t="s">
        <v>19</v>
      </c>
      <c r="AO36" s="26">
        <f t="shared" si="20"/>
        <v>4616</v>
      </c>
      <c r="AP36" s="26">
        <f t="shared" si="20"/>
        <v>3916</v>
      </c>
      <c r="AQ36" s="26">
        <f t="shared" si="20"/>
        <v>3399</v>
      </c>
      <c r="AR36" s="26">
        <f t="shared" si="20"/>
        <v>2915</v>
      </c>
      <c r="AS36" s="26">
        <f t="shared" si="20"/>
        <v>2455</v>
      </c>
      <c r="AT36" s="26">
        <f t="shared" si="20"/>
        <v>2124</v>
      </c>
      <c r="AU36" s="26">
        <f t="shared" si="20"/>
        <v>1613</v>
      </c>
      <c r="AV36" s="26">
        <f t="shared" si="20"/>
        <v>2114</v>
      </c>
      <c r="AW36" s="14"/>
    </row>
    <row r="37" spans="2:49" ht="21.95" customHeight="1">
      <c r="B37" s="31" t="s">
        <v>28</v>
      </c>
      <c r="C37" s="24">
        <f t="shared" ref="C37:C48" si="21">SUM(D37+J37+Q37+W37+AD37+AJ37+AK37+AL37+AM37+AO37+AP37+AQ37+AR37+AS37+AT37+AU37+AV37)</f>
        <v>31682</v>
      </c>
      <c r="D37" s="26">
        <f t="shared" ref="D37:D48" si="22">SUM(I37+H37+G37+F37+E37)</f>
        <v>2487</v>
      </c>
      <c r="E37" s="25">
        <v>534</v>
      </c>
      <c r="F37" s="25">
        <v>469</v>
      </c>
      <c r="G37" s="25">
        <v>481</v>
      </c>
      <c r="H37" s="25">
        <v>525</v>
      </c>
      <c r="I37" s="25">
        <v>478</v>
      </c>
      <c r="J37" s="26">
        <f>SUM(O37+N37+M37+L37+K37)</f>
        <v>2379</v>
      </c>
      <c r="K37" s="25">
        <v>480</v>
      </c>
      <c r="L37" s="25">
        <v>502</v>
      </c>
      <c r="M37" s="25">
        <v>453</v>
      </c>
      <c r="N37" s="25">
        <v>480</v>
      </c>
      <c r="O37" s="25">
        <v>464</v>
      </c>
      <c r="P37" s="31" t="s">
        <v>28</v>
      </c>
      <c r="Q37" s="26">
        <f t="shared" ref="Q37:Q49" si="23">SUM(V37+U37+T37+S37+R37)</f>
        <v>2587</v>
      </c>
      <c r="R37" s="25">
        <v>492</v>
      </c>
      <c r="S37" s="25">
        <v>487</v>
      </c>
      <c r="T37" s="25">
        <v>549</v>
      </c>
      <c r="U37" s="25">
        <v>547</v>
      </c>
      <c r="V37" s="25">
        <v>512</v>
      </c>
      <c r="W37" s="26">
        <f t="shared" ref="W37:W49" si="24">SUM(AB37+AA37+Z37+Y37+X37)</f>
        <v>3086</v>
      </c>
      <c r="X37" s="25">
        <v>579</v>
      </c>
      <c r="Y37" s="25">
        <v>617</v>
      </c>
      <c r="Z37" s="25">
        <v>601</v>
      </c>
      <c r="AA37" s="25">
        <v>632</v>
      </c>
      <c r="AB37" s="25">
        <v>657</v>
      </c>
      <c r="AC37" s="31" t="s">
        <v>28</v>
      </c>
      <c r="AD37" s="26">
        <f t="shared" ref="AD37:AD49" si="25">SUM(AI37+AH37+AG37+AF37+AE37)</f>
        <v>3750</v>
      </c>
      <c r="AE37" s="25">
        <v>726</v>
      </c>
      <c r="AF37" s="25">
        <v>720</v>
      </c>
      <c r="AG37" s="25">
        <v>776</v>
      </c>
      <c r="AH37" s="25">
        <v>765</v>
      </c>
      <c r="AI37" s="25">
        <v>763</v>
      </c>
      <c r="AJ37" s="26">
        <v>3167</v>
      </c>
      <c r="AK37" s="26">
        <v>2331</v>
      </c>
      <c r="AL37" s="26">
        <v>1963</v>
      </c>
      <c r="AM37" s="26">
        <v>1859</v>
      </c>
      <c r="AN37" s="31" t="s">
        <v>28</v>
      </c>
      <c r="AO37" s="26">
        <v>1657</v>
      </c>
      <c r="AP37" s="26">
        <v>1363</v>
      </c>
      <c r="AQ37" s="26">
        <v>1190</v>
      </c>
      <c r="AR37" s="26">
        <v>997</v>
      </c>
      <c r="AS37" s="26">
        <v>807</v>
      </c>
      <c r="AT37" s="26">
        <v>716</v>
      </c>
      <c r="AU37" s="26">
        <v>549</v>
      </c>
      <c r="AV37" s="26">
        <v>794</v>
      </c>
      <c r="AW37" s="15"/>
    </row>
    <row r="38" spans="2:49" ht="21.95" customHeight="1">
      <c r="B38" s="31" t="s">
        <v>29</v>
      </c>
      <c r="C38" s="24">
        <f t="shared" si="21"/>
        <v>10885</v>
      </c>
      <c r="D38" s="26">
        <f t="shared" si="22"/>
        <v>884</v>
      </c>
      <c r="E38" s="25">
        <v>160</v>
      </c>
      <c r="F38" s="25">
        <v>183</v>
      </c>
      <c r="G38" s="25">
        <v>162</v>
      </c>
      <c r="H38" s="25">
        <v>181</v>
      </c>
      <c r="I38" s="25">
        <v>198</v>
      </c>
      <c r="J38" s="26">
        <f t="shared" ref="J38:J48" si="26">SUM(O38+N38+M38+L38+K38)</f>
        <v>968</v>
      </c>
      <c r="K38" s="25">
        <v>179</v>
      </c>
      <c r="L38" s="25">
        <v>202</v>
      </c>
      <c r="M38" s="25">
        <v>192</v>
      </c>
      <c r="N38" s="25">
        <v>201</v>
      </c>
      <c r="O38" s="25">
        <v>194</v>
      </c>
      <c r="P38" s="31" t="s">
        <v>29</v>
      </c>
      <c r="Q38" s="26">
        <f t="shared" si="23"/>
        <v>1067</v>
      </c>
      <c r="R38" s="25">
        <v>205</v>
      </c>
      <c r="S38" s="25">
        <v>208</v>
      </c>
      <c r="T38" s="25">
        <v>220</v>
      </c>
      <c r="U38" s="25">
        <v>210</v>
      </c>
      <c r="V38" s="25">
        <v>224</v>
      </c>
      <c r="W38" s="26">
        <f t="shared" si="24"/>
        <v>1191</v>
      </c>
      <c r="X38" s="25">
        <v>241</v>
      </c>
      <c r="Y38" s="25">
        <v>212</v>
      </c>
      <c r="Z38" s="25">
        <v>255</v>
      </c>
      <c r="AA38" s="25">
        <v>232</v>
      </c>
      <c r="AB38" s="25">
        <v>251</v>
      </c>
      <c r="AC38" s="31" t="s">
        <v>29</v>
      </c>
      <c r="AD38" s="26">
        <f t="shared" si="25"/>
        <v>1238</v>
      </c>
      <c r="AE38" s="25">
        <v>275</v>
      </c>
      <c r="AF38" s="25">
        <v>238</v>
      </c>
      <c r="AG38" s="25">
        <v>256</v>
      </c>
      <c r="AH38" s="25">
        <v>232</v>
      </c>
      <c r="AI38" s="25">
        <v>237</v>
      </c>
      <c r="AJ38" s="26">
        <v>1019</v>
      </c>
      <c r="AK38" s="26">
        <v>768</v>
      </c>
      <c r="AL38" s="26">
        <v>657</v>
      </c>
      <c r="AM38" s="26">
        <v>550</v>
      </c>
      <c r="AN38" s="31" t="s">
        <v>29</v>
      </c>
      <c r="AO38" s="26">
        <v>520</v>
      </c>
      <c r="AP38" s="26">
        <v>408</v>
      </c>
      <c r="AQ38" s="26">
        <v>376</v>
      </c>
      <c r="AR38" s="26">
        <v>302</v>
      </c>
      <c r="AS38" s="26">
        <v>294</v>
      </c>
      <c r="AT38" s="26">
        <v>243</v>
      </c>
      <c r="AU38" s="26">
        <v>184</v>
      </c>
      <c r="AV38" s="26">
        <v>216</v>
      </c>
      <c r="AW38" s="15"/>
    </row>
    <row r="39" spans="2:49" ht="21.95" customHeight="1">
      <c r="B39" s="31" t="s">
        <v>30</v>
      </c>
      <c r="C39" s="24">
        <f t="shared" si="21"/>
        <v>3320</v>
      </c>
      <c r="D39" s="26">
        <f t="shared" si="22"/>
        <v>266</v>
      </c>
      <c r="E39" s="25">
        <v>60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26"/>
        <v>288</v>
      </c>
      <c r="K39" s="25">
        <v>49</v>
      </c>
      <c r="L39" s="25">
        <v>48</v>
      </c>
      <c r="M39" s="25">
        <v>63</v>
      </c>
      <c r="N39" s="25">
        <v>55</v>
      </c>
      <c r="O39" s="25">
        <v>73</v>
      </c>
      <c r="P39" s="31" t="s">
        <v>30</v>
      </c>
      <c r="Q39" s="26">
        <f t="shared" si="23"/>
        <v>299</v>
      </c>
      <c r="R39" s="25">
        <v>56</v>
      </c>
      <c r="S39" s="25">
        <v>55</v>
      </c>
      <c r="T39" s="25">
        <v>58</v>
      </c>
      <c r="U39" s="25">
        <v>63</v>
      </c>
      <c r="V39" s="25">
        <v>67</v>
      </c>
      <c r="W39" s="26">
        <f t="shared" si="24"/>
        <v>345</v>
      </c>
      <c r="X39" s="25">
        <v>56</v>
      </c>
      <c r="Y39" s="25">
        <v>70</v>
      </c>
      <c r="Z39" s="25">
        <v>75</v>
      </c>
      <c r="AA39" s="25">
        <v>67</v>
      </c>
      <c r="AB39" s="25">
        <v>77</v>
      </c>
      <c r="AC39" s="31" t="s">
        <v>30</v>
      </c>
      <c r="AD39" s="26">
        <f t="shared" si="25"/>
        <v>374</v>
      </c>
      <c r="AE39" s="25">
        <v>71</v>
      </c>
      <c r="AF39" s="25">
        <v>89</v>
      </c>
      <c r="AG39" s="25">
        <v>65</v>
      </c>
      <c r="AH39" s="25">
        <v>64</v>
      </c>
      <c r="AI39" s="25">
        <v>85</v>
      </c>
      <c r="AJ39" s="26">
        <v>335</v>
      </c>
      <c r="AK39" s="26">
        <v>207</v>
      </c>
      <c r="AL39" s="26">
        <v>214</v>
      </c>
      <c r="AM39" s="26">
        <v>170</v>
      </c>
      <c r="AN39" s="31" t="s">
        <v>30</v>
      </c>
      <c r="AO39" s="26">
        <v>146</v>
      </c>
      <c r="AP39" s="26">
        <v>136</v>
      </c>
      <c r="AQ39" s="26">
        <v>131</v>
      </c>
      <c r="AR39" s="26">
        <v>98</v>
      </c>
      <c r="AS39" s="26">
        <v>75</v>
      </c>
      <c r="AT39" s="26">
        <v>77</v>
      </c>
      <c r="AU39" s="26">
        <v>70</v>
      </c>
      <c r="AV39" s="26">
        <v>89</v>
      </c>
      <c r="AW39" s="15"/>
    </row>
    <row r="40" spans="2:49" ht="21.95" customHeight="1">
      <c r="B40" s="31" t="s">
        <v>31</v>
      </c>
      <c r="C40" s="24">
        <f t="shared" si="21"/>
        <v>3292</v>
      </c>
      <c r="D40" s="26">
        <f t="shared" si="22"/>
        <v>267</v>
      </c>
      <c r="E40" s="25">
        <v>71</v>
      </c>
      <c r="F40" s="25">
        <v>42</v>
      </c>
      <c r="G40" s="25">
        <v>58</v>
      </c>
      <c r="H40" s="25">
        <v>47</v>
      </c>
      <c r="I40" s="25">
        <v>49</v>
      </c>
      <c r="J40" s="26">
        <f t="shared" si="26"/>
        <v>272</v>
      </c>
      <c r="K40" s="25">
        <v>67</v>
      </c>
      <c r="L40" s="25">
        <v>46</v>
      </c>
      <c r="M40" s="25">
        <v>60</v>
      </c>
      <c r="N40" s="25">
        <v>52</v>
      </c>
      <c r="O40" s="25">
        <v>47</v>
      </c>
      <c r="P40" s="31" t="s">
        <v>31</v>
      </c>
      <c r="Q40" s="26">
        <f t="shared" si="23"/>
        <v>306</v>
      </c>
      <c r="R40" s="25">
        <v>52</v>
      </c>
      <c r="S40" s="25">
        <v>48</v>
      </c>
      <c r="T40" s="25">
        <v>71</v>
      </c>
      <c r="U40" s="25">
        <v>66</v>
      </c>
      <c r="V40" s="25">
        <v>69</v>
      </c>
      <c r="W40" s="26">
        <f t="shared" si="24"/>
        <v>376</v>
      </c>
      <c r="X40" s="25">
        <v>66</v>
      </c>
      <c r="Y40" s="25">
        <v>73</v>
      </c>
      <c r="Z40" s="25">
        <v>60</v>
      </c>
      <c r="AA40" s="25">
        <v>83</v>
      </c>
      <c r="AB40" s="25">
        <v>94</v>
      </c>
      <c r="AC40" s="31" t="s">
        <v>31</v>
      </c>
      <c r="AD40" s="26">
        <f t="shared" si="25"/>
        <v>342</v>
      </c>
      <c r="AE40" s="25">
        <v>71</v>
      </c>
      <c r="AF40" s="25">
        <v>73</v>
      </c>
      <c r="AG40" s="25">
        <v>70</v>
      </c>
      <c r="AH40" s="25">
        <v>60</v>
      </c>
      <c r="AI40" s="25">
        <v>68</v>
      </c>
      <c r="AJ40" s="26">
        <v>330</v>
      </c>
      <c r="AK40" s="26">
        <v>252</v>
      </c>
      <c r="AL40" s="26">
        <v>208</v>
      </c>
      <c r="AM40" s="26">
        <v>190</v>
      </c>
      <c r="AN40" s="31" t="s">
        <v>31</v>
      </c>
      <c r="AO40" s="26">
        <v>132</v>
      </c>
      <c r="AP40" s="26">
        <v>130</v>
      </c>
      <c r="AQ40" s="26">
        <v>116</v>
      </c>
      <c r="AR40" s="26">
        <v>112</v>
      </c>
      <c r="AS40" s="26">
        <v>74</v>
      </c>
      <c r="AT40" s="26">
        <v>74</v>
      </c>
      <c r="AU40" s="26">
        <v>38</v>
      </c>
      <c r="AV40" s="26">
        <v>73</v>
      </c>
      <c r="AW40" s="15"/>
    </row>
    <row r="41" spans="2:49" ht="21.95" customHeight="1">
      <c r="B41" s="31" t="s">
        <v>32</v>
      </c>
      <c r="C41" s="24">
        <f t="shared" si="21"/>
        <v>3120</v>
      </c>
      <c r="D41" s="26">
        <f t="shared" si="22"/>
        <v>306</v>
      </c>
      <c r="E41" s="25">
        <v>64</v>
      </c>
      <c r="F41" s="25">
        <v>67</v>
      </c>
      <c r="G41" s="25">
        <v>62</v>
      </c>
      <c r="H41" s="25">
        <v>48</v>
      </c>
      <c r="I41" s="25">
        <v>65</v>
      </c>
      <c r="J41" s="26">
        <f t="shared" si="26"/>
        <v>294</v>
      </c>
      <c r="K41" s="25">
        <v>64</v>
      </c>
      <c r="L41" s="25">
        <v>56</v>
      </c>
      <c r="M41" s="25">
        <v>58</v>
      </c>
      <c r="N41" s="25">
        <v>56</v>
      </c>
      <c r="O41" s="25">
        <v>60</v>
      </c>
      <c r="P41" s="31" t="s">
        <v>32</v>
      </c>
      <c r="Q41" s="26">
        <f t="shared" si="23"/>
        <v>306</v>
      </c>
      <c r="R41" s="25">
        <v>52</v>
      </c>
      <c r="S41" s="25">
        <v>64</v>
      </c>
      <c r="T41" s="25">
        <v>45</v>
      </c>
      <c r="U41" s="25">
        <v>77</v>
      </c>
      <c r="V41" s="25">
        <v>68</v>
      </c>
      <c r="W41" s="26">
        <f t="shared" si="24"/>
        <v>323</v>
      </c>
      <c r="X41" s="25">
        <v>58</v>
      </c>
      <c r="Y41" s="25">
        <v>63</v>
      </c>
      <c r="Z41" s="25">
        <v>72</v>
      </c>
      <c r="AA41" s="25">
        <v>68</v>
      </c>
      <c r="AB41" s="25">
        <v>62</v>
      </c>
      <c r="AC41" s="31" t="s">
        <v>32</v>
      </c>
      <c r="AD41" s="26">
        <f t="shared" si="25"/>
        <v>315</v>
      </c>
      <c r="AE41" s="25">
        <v>71</v>
      </c>
      <c r="AF41" s="25">
        <v>69</v>
      </c>
      <c r="AG41" s="25">
        <v>47</v>
      </c>
      <c r="AH41" s="25">
        <v>61</v>
      </c>
      <c r="AI41" s="25">
        <v>67</v>
      </c>
      <c r="AJ41" s="26">
        <v>296</v>
      </c>
      <c r="AK41" s="26">
        <v>229</v>
      </c>
      <c r="AL41" s="26">
        <v>160</v>
      </c>
      <c r="AM41" s="26">
        <v>153</v>
      </c>
      <c r="AN41" s="31" t="s">
        <v>32</v>
      </c>
      <c r="AO41" s="26">
        <v>176</v>
      </c>
      <c r="AP41" s="26">
        <v>114</v>
      </c>
      <c r="AQ41" s="26">
        <v>94</v>
      </c>
      <c r="AR41" s="26">
        <v>101</v>
      </c>
      <c r="AS41" s="26">
        <v>73</v>
      </c>
      <c r="AT41" s="26">
        <v>62</v>
      </c>
      <c r="AU41" s="26">
        <v>39</v>
      </c>
      <c r="AV41" s="26">
        <v>79</v>
      </c>
      <c r="AW41" s="15"/>
    </row>
    <row r="42" spans="2:49" s="4" customFormat="1" ht="21.95" customHeight="1">
      <c r="B42" s="31" t="s">
        <v>33</v>
      </c>
      <c r="C42" s="24">
        <f t="shared" si="21"/>
        <v>4313</v>
      </c>
      <c r="D42" s="26">
        <f t="shared" si="22"/>
        <v>398</v>
      </c>
      <c r="E42" s="25">
        <v>74</v>
      </c>
      <c r="F42" s="25">
        <v>83</v>
      </c>
      <c r="G42" s="25">
        <v>83</v>
      </c>
      <c r="H42" s="25">
        <v>83</v>
      </c>
      <c r="I42" s="25">
        <v>75</v>
      </c>
      <c r="J42" s="26">
        <f t="shared" si="26"/>
        <v>392</v>
      </c>
      <c r="K42" s="25">
        <v>83</v>
      </c>
      <c r="L42" s="25">
        <v>86</v>
      </c>
      <c r="M42" s="25">
        <v>78</v>
      </c>
      <c r="N42" s="25">
        <v>77</v>
      </c>
      <c r="O42" s="25">
        <v>68</v>
      </c>
      <c r="P42" s="31" t="s">
        <v>33</v>
      </c>
      <c r="Q42" s="26">
        <f t="shared" si="23"/>
        <v>420</v>
      </c>
      <c r="R42" s="25">
        <v>69</v>
      </c>
      <c r="S42" s="25">
        <v>79</v>
      </c>
      <c r="T42" s="25">
        <v>89</v>
      </c>
      <c r="U42" s="25">
        <v>80</v>
      </c>
      <c r="V42" s="25">
        <v>103</v>
      </c>
      <c r="W42" s="26">
        <f t="shared" si="24"/>
        <v>495</v>
      </c>
      <c r="X42" s="25">
        <v>91</v>
      </c>
      <c r="Y42" s="25">
        <v>92</v>
      </c>
      <c r="Z42" s="25">
        <v>105</v>
      </c>
      <c r="AA42" s="25">
        <v>95</v>
      </c>
      <c r="AB42" s="25">
        <v>112</v>
      </c>
      <c r="AC42" s="31" t="s">
        <v>33</v>
      </c>
      <c r="AD42" s="26">
        <f t="shared" si="25"/>
        <v>515</v>
      </c>
      <c r="AE42" s="25">
        <v>94</v>
      </c>
      <c r="AF42" s="25">
        <v>104</v>
      </c>
      <c r="AG42" s="25">
        <v>123</v>
      </c>
      <c r="AH42" s="25">
        <v>103</v>
      </c>
      <c r="AI42" s="25">
        <v>91</v>
      </c>
      <c r="AJ42" s="26">
        <v>399</v>
      </c>
      <c r="AK42" s="26">
        <v>274</v>
      </c>
      <c r="AL42" s="26">
        <v>229</v>
      </c>
      <c r="AM42" s="26">
        <v>190</v>
      </c>
      <c r="AN42" s="31" t="s">
        <v>33</v>
      </c>
      <c r="AO42" s="26">
        <v>206</v>
      </c>
      <c r="AP42" s="26">
        <v>196</v>
      </c>
      <c r="AQ42" s="26">
        <v>159</v>
      </c>
      <c r="AR42" s="26">
        <v>119</v>
      </c>
      <c r="AS42" s="26">
        <v>96</v>
      </c>
      <c r="AT42" s="26">
        <v>82</v>
      </c>
      <c r="AU42" s="26">
        <v>72</v>
      </c>
      <c r="AV42" s="26">
        <v>71</v>
      </c>
      <c r="AW42" s="15"/>
    </row>
    <row r="43" spans="2:49" s="5" customFormat="1" ht="21.95" customHeight="1">
      <c r="B43" s="31" t="s">
        <v>34</v>
      </c>
      <c r="C43" s="24">
        <f t="shared" si="21"/>
        <v>3691</v>
      </c>
      <c r="D43" s="26">
        <f t="shared" si="22"/>
        <v>298</v>
      </c>
      <c r="E43" s="25">
        <v>57</v>
      </c>
      <c r="F43" s="25">
        <v>68</v>
      </c>
      <c r="G43" s="25">
        <v>58</v>
      </c>
      <c r="H43" s="25">
        <v>55</v>
      </c>
      <c r="I43" s="25">
        <v>60</v>
      </c>
      <c r="J43" s="26">
        <f t="shared" si="26"/>
        <v>355</v>
      </c>
      <c r="K43" s="25">
        <v>64</v>
      </c>
      <c r="L43" s="25">
        <v>72</v>
      </c>
      <c r="M43" s="25">
        <v>67</v>
      </c>
      <c r="N43" s="25">
        <v>71</v>
      </c>
      <c r="O43" s="25">
        <v>81</v>
      </c>
      <c r="P43" s="31" t="s">
        <v>34</v>
      </c>
      <c r="Q43" s="26">
        <f t="shared" si="23"/>
        <v>341</v>
      </c>
      <c r="R43" s="25">
        <v>62</v>
      </c>
      <c r="S43" s="25">
        <v>72</v>
      </c>
      <c r="T43" s="25">
        <v>65</v>
      </c>
      <c r="U43" s="25">
        <v>68</v>
      </c>
      <c r="V43" s="25">
        <v>74</v>
      </c>
      <c r="W43" s="26">
        <f t="shared" si="24"/>
        <v>417</v>
      </c>
      <c r="X43" s="25">
        <v>82</v>
      </c>
      <c r="Y43" s="25">
        <v>70</v>
      </c>
      <c r="Z43" s="25">
        <v>84</v>
      </c>
      <c r="AA43" s="25">
        <v>98</v>
      </c>
      <c r="AB43" s="25">
        <v>83</v>
      </c>
      <c r="AC43" s="31" t="s">
        <v>34</v>
      </c>
      <c r="AD43" s="26">
        <f t="shared" si="25"/>
        <v>398</v>
      </c>
      <c r="AE43" s="25">
        <v>63</v>
      </c>
      <c r="AF43" s="25">
        <v>75</v>
      </c>
      <c r="AG43" s="25">
        <v>84</v>
      </c>
      <c r="AH43" s="25">
        <v>78</v>
      </c>
      <c r="AI43" s="25">
        <v>98</v>
      </c>
      <c r="AJ43" s="26">
        <v>300</v>
      </c>
      <c r="AK43" s="26">
        <v>240</v>
      </c>
      <c r="AL43" s="26">
        <v>178</v>
      </c>
      <c r="AM43" s="26">
        <v>193</v>
      </c>
      <c r="AN43" s="31" t="s">
        <v>34</v>
      </c>
      <c r="AO43" s="26">
        <v>157</v>
      </c>
      <c r="AP43" s="26">
        <v>161</v>
      </c>
      <c r="AQ43" s="26">
        <v>156</v>
      </c>
      <c r="AR43" s="26">
        <v>129</v>
      </c>
      <c r="AS43" s="26">
        <v>92</v>
      </c>
      <c r="AT43" s="26">
        <v>96</v>
      </c>
      <c r="AU43" s="26">
        <v>80</v>
      </c>
      <c r="AV43" s="26">
        <v>100</v>
      </c>
      <c r="AW43" s="14"/>
    </row>
    <row r="44" spans="2:49" s="4" customFormat="1" ht="21.95" customHeight="1">
      <c r="B44" s="31" t="s">
        <v>35</v>
      </c>
      <c r="C44" s="24">
        <f t="shared" si="21"/>
        <v>8119</v>
      </c>
      <c r="D44" s="26">
        <f t="shared" si="22"/>
        <v>704</v>
      </c>
      <c r="E44" s="25">
        <v>103</v>
      </c>
      <c r="F44" s="25">
        <v>141</v>
      </c>
      <c r="G44" s="25">
        <v>151</v>
      </c>
      <c r="H44" s="25">
        <v>154</v>
      </c>
      <c r="I44" s="25">
        <v>155</v>
      </c>
      <c r="J44" s="26">
        <f t="shared" si="26"/>
        <v>673</v>
      </c>
      <c r="K44" s="25">
        <v>130</v>
      </c>
      <c r="L44" s="25">
        <v>130</v>
      </c>
      <c r="M44" s="25">
        <v>139</v>
      </c>
      <c r="N44" s="25">
        <v>138</v>
      </c>
      <c r="O44" s="25">
        <v>136</v>
      </c>
      <c r="P44" s="31" t="s">
        <v>35</v>
      </c>
      <c r="Q44" s="26">
        <f t="shared" si="23"/>
        <v>724</v>
      </c>
      <c r="R44" s="25">
        <v>139</v>
      </c>
      <c r="S44" s="25">
        <v>123</v>
      </c>
      <c r="T44" s="25">
        <v>139</v>
      </c>
      <c r="U44" s="25">
        <v>165</v>
      </c>
      <c r="V44" s="25">
        <v>158</v>
      </c>
      <c r="W44" s="26">
        <f t="shared" si="24"/>
        <v>768</v>
      </c>
      <c r="X44" s="25">
        <v>122</v>
      </c>
      <c r="Y44" s="25">
        <v>159</v>
      </c>
      <c r="Z44" s="25">
        <v>165</v>
      </c>
      <c r="AA44" s="25">
        <v>175</v>
      </c>
      <c r="AB44" s="25">
        <v>147</v>
      </c>
      <c r="AC44" s="31" t="s">
        <v>35</v>
      </c>
      <c r="AD44" s="26">
        <f t="shared" si="25"/>
        <v>784</v>
      </c>
      <c r="AE44" s="25">
        <v>170</v>
      </c>
      <c r="AF44" s="25">
        <v>180</v>
      </c>
      <c r="AG44" s="25">
        <v>150</v>
      </c>
      <c r="AH44" s="25">
        <v>155</v>
      </c>
      <c r="AI44" s="25">
        <v>129</v>
      </c>
      <c r="AJ44" s="26">
        <v>729</v>
      </c>
      <c r="AK44" s="26">
        <v>599</v>
      </c>
      <c r="AL44" s="26">
        <v>507</v>
      </c>
      <c r="AM44" s="26">
        <v>455</v>
      </c>
      <c r="AN44" s="31" t="s">
        <v>35</v>
      </c>
      <c r="AO44" s="26">
        <v>407</v>
      </c>
      <c r="AP44" s="26">
        <v>333</v>
      </c>
      <c r="AQ44" s="26">
        <v>330</v>
      </c>
      <c r="AR44" s="26">
        <v>277</v>
      </c>
      <c r="AS44" s="26">
        <v>268</v>
      </c>
      <c r="AT44" s="26">
        <v>202</v>
      </c>
      <c r="AU44" s="26">
        <v>160</v>
      </c>
      <c r="AV44" s="26">
        <v>199</v>
      </c>
      <c r="AW44" s="15"/>
    </row>
    <row r="45" spans="2:49" s="4" customFormat="1" ht="21.95" customHeight="1">
      <c r="B45" s="31" t="s">
        <v>36</v>
      </c>
      <c r="C45" s="24">
        <f t="shared" si="21"/>
        <v>2800</v>
      </c>
      <c r="D45" s="26">
        <f t="shared" si="22"/>
        <v>280</v>
      </c>
      <c r="E45" s="25">
        <v>60</v>
      </c>
      <c r="F45" s="25">
        <v>59</v>
      </c>
      <c r="G45" s="25">
        <v>63</v>
      </c>
      <c r="H45" s="25">
        <v>54</v>
      </c>
      <c r="I45" s="25">
        <v>44</v>
      </c>
      <c r="J45" s="26">
        <f t="shared" si="26"/>
        <v>267</v>
      </c>
      <c r="K45" s="25">
        <v>55</v>
      </c>
      <c r="L45" s="25">
        <v>43</v>
      </c>
      <c r="M45" s="25">
        <v>52</v>
      </c>
      <c r="N45" s="25">
        <v>65</v>
      </c>
      <c r="O45" s="25">
        <v>52</v>
      </c>
      <c r="P45" s="31" t="s">
        <v>36</v>
      </c>
      <c r="Q45" s="26">
        <f t="shared" si="23"/>
        <v>314</v>
      </c>
      <c r="R45" s="25">
        <v>63</v>
      </c>
      <c r="S45" s="25">
        <v>61</v>
      </c>
      <c r="T45" s="25">
        <v>64</v>
      </c>
      <c r="U45" s="25">
        <v>66</v>
      </c>
      <c r="V45" s="25">
        <v>60</v>
      </c>
      <c r="W45" s="26">
        <f t="shared" si="24"/>
        <v>336</v>
      </c>
      <c r="X45" s="25">
        <v>65</v>
      </c>
      <c r="Y45" s="25">
        <v>69</v>
      </c>
      <c r="Z45" s="25">
        <v>57</v>
      </c>
      <c r="AA45" s="25">
        <v>76</v>
      </c>
      <c r="AB45" s="25">
        <v>69</v>
      </c>
      <c r="AC45" s="31" t="s">
        <v>36</v>
      </c>
      <c r="AD45" s="26">
        <f t="shared" si="25"/>
        <v>298</v>
      </c>
      <c r="AE45" s="25">
        <v>66</v>
      </c>
      <c r="AF45" s="25">
        <v>61</v>
      </c>
      <c r="AG45" s="25">
        <v>52</v>
      </c>
      <c r="AH45" s="25">
        <v>49</v>
      </c>
      <c r="AI45" s="25">
        <v>70</v>
      </c>
      <c r="AJ45" s="26">
        <v>226</v>
      </c>
      <c r="AK45" s="26">
        <v>196</v>
      </c>
      <c r="AL45" s="26">
        <v>140</v>
      </c>
      <c r="AM45" s="26">
        <v>123</v>
      </c>
      <c r="AN45" s="31" t="s">
        <v>36</v>
      </c>
      <c r="AO45" s="26">
        <v>123</v>
      </c>
      <c r="AP45" s="26">
        <v>124</v>
      </c>
      <c r="AQ45" s="26">
        <v>76</v>
      </c>
      <c r="AR45" s="26">
        <v>73</v>
      </c>
      <c r="AS45" s="26">
        <v>72</v>
      </c>
      <c r="AT45" s="26">
        <v>66</v>
      </c>
      <c r="AU45" s="26">
        <v>37</v>
      </c>
      <c r="AV45" s="26">
        <v>49</v>
      </c>
      <c r="AW45" s="15"/>
    </row>
    <row r="46" spans="2:49" ht="21.95" customHeight="1">
      <c r="B46" s="31" t="s">
        <v>37</v>
      </c>
      <c r="C46" s="24">
        <f t="shared" si="21"/>
        <v>4222</v>
      </c>
      <c r="D46" s="26">
        <f t="shared" si="22"/>
        <v>352</v>
      </c>
      <c r="E46" s="25">
        <v>78</v>
      </c>
      <c r="F46" s="25">
        <v>70</v>
      </c>
      <c r="G46" s="25">
        <v>73</v>
      </c>
      <c r="H46" s="25">
        <v>67</v>
      </c>
      <c r="I46" s="25">
        <v>64</v>
      </c>
      <c r="J46" s="26">
        <f t="shared" si="26"/>
        <v>323</v>
      </c>
      <c r="K46" s="25">
        <v>75</v>
      </c>
      <c r="L46" s="25">
        <v>57</v>
      </c>
      <c r="M46" s="25">
        <v>59</v>
      </c>
      <c r="N46" s="25">
        <v>64</v>
      </c>
      <c r="O46" s="25">
        <v>68</v>
      </c>
      <c r="P46" s="31" t="s">
        <v>37</v>
      </c>
      <c r="Q46" s="26">
        <f t="shared" si="23"/>
        <v>356</v>
      </c>
      <c r="R46" s="25">
        <v>71</v>
      </c>
      <c r="S46" s="25">
        <v>68</v>
      </c>
      <c r="T46" s="25">
        <v>76</v>
      </c>
      <c r="U46" s="25">
        <v>63</v>
      </c>
      <c r="V46" s="25">
        <v>78</v>
      </c>
      <c r="W46" s="26">
        <f t="shared" si="24"/>
        <v>426</v>
      </c>
      <c r="X46" s="25">
        <v>68</v>
      </c>
      <c r="Y46" s="25">
        <v>96</v>
      </c>
      <c r="Z46" s="25">
        <v>76</v>
      </c>
      <c r="AA46" s="25">
        <v>96</v>
      </c>
      <c r="AB46" s="25">
        <v>90</v>
      </c>
      <c r="AC46" s="31" t="s">
        <v>37</v>
      </c>
      <c r="AD46" s="26">
        <f t="shared" si="25"/>
        <v>485</v>
      </c>
      <c r="AE46" s="25">
        <v>100</v>
      </c>
      <c r="AF46" s="25">
        <v>98</v>
      </c>
      <c r="AG46" s="25">
        <v>91</v>
      </c>
      <c r="AH46" s="25">
        <v>114</v>
      </c>
      <c r="AI46" s="25">
        <v>82</v>
      </c>
      <c r="AJ46" s="26">
        <v>426</v>
      </c>
      <c r="AK46" s="26">
        <v>337</v>
      </c>
      <c r="AL46" s="26">
        <v>245</v>
      </c>
      <c r="AM46" s="26">
        <v>261</v>
      </c>
      <c r="AN46" s="31" t="s">
        <v>37</v>
      </c>
      <c r="AO46" s="26">
        <v>184</v>
      </c>
      <c r="AP46" s="26">
        <v>167</v>
      </c>
      <c r="AQ46" s="26">
        <v>136</v>
      </c>
      <c r="AR46" s="26">
        <v>127</v>
      </c>
      <c r="AS46" s="26">
        <v>126</v>
      </c>
      <c r="AT46" s="26">
        <v>95</v>
      </c>
      <c r="AU46" s="26">
        <v>86</v>
      </c>
      <c r="AV46" s="26">
        <v>90</v>
      </c>
      <c r="AW46" s="15"/>
    </row>
    <row r="47" spans="2:49" ht="21.95" customHeight="1">
      <c r="B47" s="31" t="s">
        <v>38</v>
      </c>
      <c r="C47" s="24">
        <f t="shared" si="21"/>
        <v>13848</v>
      </c>
      <c r="D47" s="26">
        <f t="shared" si="22"/>
        <v>1290</v>
      </c>
      <c r="E47" s="25">
        <v>247</v>
      </c>
      <c r="F47" s="25">
        <v>278</v>
      </c>
      <c r="G47" s="25">
        <v>258</v>
      </c>
      <c r="H47" s="25">
        <v>251</v>
      </c>
      <c r="I47" s="25">
        <v>256</v>
      </c>
      <c r="J47" s="26">
        <f t="shared" si="26"/>
        <v>1271</v>
      </c>
      <c r="K47" s="25">
        <v>250</v>
      </c>
      <c r="L47" s="25">
        <v>250</v>
      </c>
      <c r="M47" s="25">
        <v>266</v>
      </c>
      <c r="N47" s="25">
        <v>246</v>
      </c>
      <c r="O47" s="25">
        <v>259</v>
      </c>
      <c r="P47" s="31" t="s">
        <v>38</v>
      </c>
      <c r="Q47" s="26">
        <f t="shared" si="23"/>
        <v>1357</v>
      </c>
      <c r="R47" s="25">
        <v>250</v>
      </c>
      <c r="S47" s="25">
        <v>277</v>
      </c>
      <c r="T47" s="25">
        <v>274</v>
      </c>
      <c r="U47" s="25">
        <v>261</v>
      </c>
      <c r="V47" s="25">
        <v>295</v>
      </c>
      <c r="W47" s="26">
        <f t="shared" si="24"/>
        <v>1440</v>
      </c>
      <c r="X47" s="25">
        <v>286</v>
      </c>
      <c r="Y47" s="25">
        <v>268</v>
      </c>
      <c r="Z47" s="25">
        <v>272</v>
      </c>
      <c r="AA47" s="25">
        <v>284</v>
      </c>
      <c r="AB47" s="25">
        <v>330</v>
      </c>
      <c r="AC47" s="31" t="s">
        <v>38</v>
      </c>
      <c r="AD47" s="26">
        <f t="shared" si="25"/>
        <v>1596</v>
      </c>
      <c r="AE47" s="25">
        <v>310</v>
      </c>
      <c r="AF47" s="25">
        <v>348</v>
      </c>
      <c r="AG47" s="25">
        <v>311</v>
      </c>
      <c r="AH47" s="25">
        <v>333</v>
      </c>
      <c r="AI47" s="25">
        <v>294</v>
      </c>
      <c r="AJ47" s="26">
        <v>1394</v>
      </c>
      <c r="AK47" s="26">
        <v>1024</v>
      </c>
      <c r="AL47" s="26">
        <v>802</v>
      </c>
      <c r="AM47" s="26">
        <v>707</v>
      </c>
      <c r="AN47" s="31" t="s">
        <v>38</v>
      </c>
      <c r="AO47" s="26">
        <v>620</v>
      </c>
      <c r="AP47" s="26">
        <v>522</v>
      </c>
      <c r="AQ47" s="26">
        <v>455</v>
      </c>
      <c r="AR47" s="26">
        <v>387</v>
      </c>
      <c r="AS47" s="26">
        <v>321</v>
      </c>
      <c r="AT47" s="26">
        <v>265</v>
      </c>
      <c r="AU47" s="26">
        <v>185</v>
      </c>
      <c r="AV47" s="26">
        <v>212</v>
      </c>
      <c r="AW47" s="15"/>
    </row>
    <row r="48" spans="2:49" ht="21.95" customHeight="1">
      <c r="B48" s="31" t="s">
        <v>39</v>
      </c>
      <c r="C48" s="24">
        <f t="shared" si="21"/>
        <v>2353</v>
      </c>
      <c r="D48" s="26">
        <f t="shared" si="22"/>
        <v>182</v>
      </c>
      <c r="E48" s="25">
        <v>43</v>
      </c>
      <c r="F48" s="25">
        <v>37</v>
      </c>
      <c r="G48" s="25">
        <v>34</v>
      </c>
      <c r="H48" s="25">
        <v>33</v>
      </c>
      <c r="I48" s="25">
        <v>35</v>
      </c>
      <c r="J48" s="26">
        <f t="shared" si="26"/>
        <v>184</v>
      </c>
      <c r="K48" s="25">
        <v>35</v>
      </c>
      <c r="L48" s="25">
        <v>34</v>
      </c>
      <c r="M48" s="25">
        <v>48</v>
      </c>
      <c r="N48" s="25">
        <v>33</v>
      </c>
      <c r="O48" s="25">
        <v>34</v>
      </c>
      <c r="P48" s="31" t="s">
        <v>39</v>
      </c>
      <c r="Q48" s="26">
        <f t="shared" si="23"/>
        <v>192</v>
      </c>
      <c r="R48" s="25">
        <v>38</v>
      </c>
      <c r="S48" s="25">
        <v>44</v>
      </c>
      <c r="T48" s="25">
        <v>32</v>
      </c>
      <c r="U48" s="25">
        <v>36</v>
      </c>
      <c r="V48" s="25">
        <v>42</v>
      </c>
      <c r="W48" s="26">
        <f t="shared" si="24"/>
        <v>261</v>
      </c>
      <c r="X48" s="25">
        <v>42</v>
      </c>
      <c r="Y48" s="25">
        <v>47</v>
      </c>
      <c r="Z48" s="25">
        <v>66</v>
      </c>
      <c r="AA48" s="25">
        <v>60</v>
      </c>
      <c r="AB48" s="25">
        <v>46</v>
      </c>
      <c r="AC48" s="31" t="s">
        <v>39</v>
      </c>
      <c r="AD48" s="26">
        <f t="shared" si="25"/>
        <v>304</v>
      </c>
      <c r="AE48" s="25">
        <v>51</v>
      </c>
      <c r="AF48" s="25">
        <v>57</v>
      </c>
      <c r="AG48" s="25">
        <v>75</v>
      </c>
      <c r="AH48" s="25">
        <v>75</v>
      </c>
      <c r="AI48" s="25">
        <v>46</v>
      </c>
      <c r="AJ48" s="26">
        <v>220</v>
      </c>
      <c r="AK48" s="26">
        <v>168</v>
      </c>
      <c r="AL48" s="26">
        <v>146</v>
      </c>
      <c r="AM48" s="26">
        <v>118</v>
      </c>
      <c r="AN48" s="31" t="s">
        <v>39</v>
      </c>
      <c r="AO48" s="26">
        <v>109</v>
      </c>
      <c r="AP48" s="26">
        <v>103</v>
      </c>
      <c r="AQ48" s="26">
        <v>73</v>
      </c>
      <c r="AR48" s="26">
        <v>80</v>
      </c>
      <c r="AS48" s="26">
        <v>61</v>
      </c>
      <c r="AT48" s="26">
        <v>52</v>
      </c>
      <c r="AU48" s="26">
        <v>49</v>
      </c>
      <c r="AV48" s="26">
        <v>51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3574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290</v>
      </c>
      <c r="K49" s="25">
        <v>54</v>
      </c>
      <c r="L49" s="25">
        <v>61</v>
      </c>
      <c r="M49" s="25">
        <v>53</v>
      </c>
      <c r="N49" s="25">
        <v>56</v>
      </c>
      <c r="O49" s="25">
        <v>66</v>
      </c>
      <c r="P49" s="31" t="s">
        <v>40</v>
      </c>
      <c r="Q49" s="26">
        <f t="shared" si="23"/>
        <v>305</v>
      </c>
      <c r="R49" s="25">
        <v>69</v>
      </c>
      <c r="S49" s="25">
        <v>52</v>
      </c>
      <c r="T49" s="25">
        <v>56</v>
      </c>
      <c r="U49" s="25">
        <v>64</v>
      </c>
      <c r="V49" s="25">
        <v>64</v>
      </c>
      <c r="W49" s="26">
        <f t="shared" si="24"/>
        <v>357</v>
      </c>
      <c r="X49" s="25">
        <v>62</v>
      </c>
      <c r="Y49" s="25">
        <v>56</v>
      </c>
      <c r="Z49" s="25">
        <v>78</v>
      </c>
      <c r="AA49" s="25">
        <v>80</v>
      </c>
      <c r="AB49" s="25">
        <v>81</v>
      </c>
      <c r="AC49" s="31" t="s">
        <v>40</v>
      </c>
      <c r="AD49" s="26">
        <f t="shared" si="25"/>
        <v>390</v>
      </c>
      <c r="AE49" s="25">
        <v>84</v>
      </c>
      <c r="AF49" s="25">
        <v>67</v>
      </c>
      <c r="AG49" s="25">
        <v>82</v>
      </c>
      <c r="AH49" s="25">
        <v>68</v>
      </c>
      <c r="AI49" s="25">
        <v>89</v>
      </c>
      <c r="AJ49" s="26">
        <v>392</v>
      </c>
      <c r="AK49" s="26">
        <v>280</v>
      </c>
      <c r="AL49" s="26">
        <v>194</v>
      </c>
      <c r="AM49" s="26">
        <v>185</v>
      </c>
      <c r="AN49" s="31" t="s">
        <v>40</v>
      </c>
      <c r="AO49" s="26">
        <v>179</v>
      </c>
      <c r="AP49" s="26">
        <v>159</v>
      </c>
      <c r="AQ49" s="26">
        <v>107</v>
      </c>
      <c r="AR49" s="26">
        <v>113</v>
      </c>
      <c r="AS49" s="26">
        <v>96</v>
      </c>
      <c r="AT49" s="26">
        <v>94</v>
      </c>
      <c r="AU49" s="26">
        <v>64</v>
      </c>
      <c r="AV49" s="26">
        <v>91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25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25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25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186110</v>
      </c>
      <c r="D6" s="26">
        <f>D7+D8+D9+D10+D11+D12+D13+D14+D15+D16+D17+D18+D19</f>
        <v>16391</v>
      </c>
      <c r="E6" s="26">
        <f t="shared" ref="E6:AV6" si="0">E7+E8+E9+E10+E11+E12+E13+E14+E15+E16+E17+E18+E19</f>
        <v>3291</v>
      </c>
      <c r="F6" s="26">
        <f t="shared" si="0"/>
        <v>3284</v>
      </c>
      <c r="G6" s="26">
        <f t="shared" si="0"/>
        <v>3281</v>
      </c>
      <c r="H6" s="26">
        <f t="shared" si="0"/>
        <v>3273</v>
      </c>
      <c r="I6" s="26">
        <f>I7+I8+I9+I10+I11+I12+I13+I14+I15+I16+I17+I18+I19</f>
        <v>3262</v>
      </c>
      <c r="J6" s="26">
        <f t="shared" si="0"/>
        <v>16311</v>
      </c>
      <c r="K6" s="26">
        <f t="shared" si="0"/>
        <v>3258</v>
      </c>
      <c r="L6" s="26">
        <f t="shared" si="0"/>
        <v>3258</v>
      </c>
      <c r="M6" s="26">
        <f t="shared" si="0"/>
        <v>3260</v>
      </c>
      <c r="N6" s="26">
        <f t="shared" si="0"/>
        <v>3262</v>
      </c>
      <c r="O6" s="26">
        <f t="shared" si="0"/>
        <v>3273</v>
      </c>
      <c r="P6" s="26" t="s">
        <v>0</v>
      </c>
      <c r="Q6" s="26">
        <f t="shared" si="0"/>
        <v>17187</v>
      </c>
      <c r="R6" s="26">
        <f t="shared" si="0"/>
        <v>3292</v>
      </c>
      <c r="S6" s="26">
        <f t="shared" si="0"/>
        <v>3323</v>
      </c>
      <c r="T6" s="26">
        <f t="shared" si="0"/>
        <v>3365</v>
      </c>
      <c r="U6" s="26">
        <f t="shared" si="0"/>
        <v>3584</v>
      </c>
      <c r="V6" s="26">
        <f t="shared" si="0"/>
        <v>3623</v>
      </c>
      <c r="W6" s="26">
        <f t="shared" si="0"/>
        <v>19481</v>
      </c>
      <c r="X6" s="26">
        <f t="shared" si="0"/>
        <v>3713</v>
      </c>
      <c r="Y6" s="26">
        <f t="shared" si="0"/>
        <v>3717</v>
      </c>
      <c r="Z6" s="26">
        <f t="shared" si="0"/>
        <v>3867</v>
      </c>
      <c r="AA6" s="26">
        <f t="shared" si="0"/>
        <v>4014</v>
      </c>
      <c r="AB6" s="26">
        <f t="shared" si="0"/>
        <v>4170</v>
      </c>
      <c r="AC6" s="26" t="s">
        <v>0</v>
      </c>
      <c r="AD6" s="26">
        <f t="shared" si="0"/>
        <v>21912</v>
      </c>
      <c r="AE6" s="26">
        <f t="shared" si="0"/>
        <v>4280</v>
      </c>
      <c r="AF6" s="26">
        <f t="shared" si="0"/>
        <v>4383</v>
      </c>
      <c r="AG6" s="26">
        <f t="shared" si="0"/>
        <v>4438</v>
      </c>
      <c r="AH6" s="26">
        <f t="shared" si="0"/>
        <v>4436</v>
      </c>
      <c r="AI6" s="26">
        <f t="shared" si="0"/>
        <v>4375</v>
      </c>
      <c r="AJ6" s="26">
        <f t="shared" si="0"/>
        <v>19389</v>
      </c>
      <c r="AK6" s="26">
        <f t="shared" si="0"/>
        <v>13932</v>
      </c>
      <c r="AL6" s="26">
        <f t="shared" si="0"/>
        <v>10421</v>
      </c>
      <c r="AM6" s="26">
        <f t="shared" si="0"/>
        <v>9260</v>
      </c>
      <c r="AN6" s="26" t="s">
        <v>20</v>
      </c>
      <c r="AO6" s="26">
        <f t="shared" si="0"/>
        <v>8398</v>
      </c>
      <c r="AP6" s="26">
        <f t="shared" si="0"/>
        <v>7113</v>
      </c>
      <c r="AQ6" s="26">
        <f t="shared" si="0"/>
        <v>6024</v>
      </c>
      <c r="AR6" s="26">
        <f t="shared" si="0"/>
        <v>5256</v>
      </c>
      <c r="AS6" s="26">
        <f t="shared" si="0"/>
        <v>4413</v>
      </c>
      <c r="AT6" s="26">
        <f t="shared" si="0"/>
        <v>3849</v>
      </c>
      <c r="AU6" s="26">
        <f t="shared" si="0"/>
        <v>2956</v>
      </c>
      <c r="AV6" s="26">
        <f t="shared" si="0"/>
        <v>3817</v>
      </c>
      <c r="AW6" s="14"/>
      <c r="AY6" s="5">
        <f>+D6+J6+Q6+W6+AD6+AJ6+AK6+AL6+AM6+AO6+AP6+AQ6+AR6+AS6+AT6+AU6+AV6</f>
        <v>186110</v>
      </c>
    </row>
    <row r="7" spans="2:51" ht="21.95" customHeight="1">
      <c r="B7" s="31" t="s">
        <v>28</v>
      </c>
      <c r="C7" s="24">
        <f>SUM(D7+J7+Q7+W7+AD7+AJ7+AK7+AL7+AM7+AO7+AP7+AQ7+AR7+AS7+AT7+AU7+AV7)</f>
        <v>62107</v>
      </c>
      <c r="D7" s="26">
        <f>SUM(I7+H7+G7+F7+E7)</f>
        <v>5059</v>
      </c>
      <c r="E7" s="25">
        <f t="shared" ref="E7:I19" si="1">SUM(E22+E37)</f>
        <v>1059</v>
      </c>
      <c r="F7" s="25">
        <f t="shared" si="1"/>
        <v>961</v>
      </c>
      <c r="G7" s="25">
        <f t="shared" si="1"/>
        <v>974</v>
      </c>
      <c r="H7" s="25">
        <f t="shared" si="1"/>
        <v>1059</v>
      </c>
      <c r="I7" s="25">
        <f t="shared" si="1"/>
        <v>1006</v>
      </c>
      <c r="J7" s="26">
        <f>SUM(O7+N7+M7+L7+K7)</f>
        <v>4872</v>
      </c>
      <c r="K7" s="25">
        <f t="shared" ref="K7:O19" si="2">+K22+K37</f>
        <v>964</v>
      </c>
      <c r="L7" s="25">
        <f t="shared" si="2"/>
        <v>1004</v>
      </c>
      <c r="M7" s="25">
        <f t="shared" si="2"/>
        <v>933</v>
      </c>
      <c r="N7" s="25">
        <f t="shared" si="2"/>
        <v>994</v>
      </c>
      <c r="O7" s="25">
        <f t="shared" si="2"/>
        <v>977</v>
      </c>
      <c r="P7" s="31" t="s">
        <v>28</v>
      </c>
      <c r="Q7" s="26">
        <f>SUM(V7+U7+T7+S7+R7)</f>
        <v>5193</v>
      </c>
      <c r="R7" s="25">
        <f t="shared" ref="R7:V19" si="3">SUM(R22+R37)</f>
        <v>977</v>
      </c>
      <c r="S7" s="25">
        <f t="shared" si="3"/>
        <v>1009</v>
      </c>
      <c r="T7" s="25">
        <f t="shared" si="3"/>
        <v>1062</v>
      </c>
      <c r="U7" s="25">
        <f t="shared" si="3"/>
        <v>1091</v>
      </c>
      <c r="V7" s="25">
        <f t="shared" si="3"/>
        <v>1054</v>
      </c>
      <c r="W7" s="26">
        <f>+X7+Y7+Z7+AA7+AB7</f>
        <v>6171</v>
      </c>
      <c r="X7" s="25">
        <f t="shared" ref="X7:AB19" si="4">+X22+X37</f>
        <v>1170</v>
      </c>
      <c r="Y7" s="25">
        <f t="shared" si="4"/>
        <v>1196</v>
      </c>
      <c r="Z7" s="25">
        <f t="shared" si="4"/>
        <v>1186</v>
      </c>
      <c r="AA7" s="25">
        <f t="shared" si="4"/>
        <v>1277</v>
      </c>
      <c r="AB7" s="25">
        <f t="shared" si="4"/>
        <v>1342</v>
      </c>
      <c r="AC7" s="31" t="s">
        <v>28</v>
      </c>
      <c r="AD7" s="26">
        <f>SUM(AI7+AH7+AG7+AF7+AE7)</f>
        <v>7714</v>
      </c>
      <c r="AE7" s="25">
        <f t="shared" ref="AE7:AV19" si="5">SUM(AE22+AE37)</f>
        <v>1435</v>
      </c>
      <c r="AF7" s="25">
        <f t="shared" si="5"/>
        <v>1496</v>
      </c>
      <c r="AG7" s="25">
        <f t="shared" si="5"/>
        <v>1651</v>
      </c>
      <c r="AH7" s="25">
        <f t="shared" si="5"/>
        <v>1577</v>
      </c>
      <c r="AI7" s="25">
        <f t="shared" si="5"/>
        <v>1555</v>
      </c>
      <c r="AJ7" s="26">
        <f t="shared" si="5"/>
        <v>6975</v>
      </c>
      <c r="AK7" s="26">
        <f t="shared" si="5"/>
        <v>4884</v>
      </c>
      <c r="AL7" s="26">
        <f t="shared" si="5"/>
        <v>3730</v>
      </c>
      <c r="AM7" s="26">
        <f t="shared" si="5"/>
        <v>3278</v>
      </c>
      <c r="AN7" s="31" t="s">
        <v>28</v>
      </c>
      <c r="AO7" s="26">
        <f t="shared" si="5"/>
        <v>3008</v>
      </c>
      <c r="AP7" s="26">
        <f t="shared" si="5"/>
        <v>2466</v>
      </c>
      <c r="AQ7" s="26">
        <f t="shared" si="5"/>
        <v>2113</v>
      </c>
      <c r="AR7" s="26">
        <f t="shared" si="5"/>
        <v>1768</v>
      </c>
      <c r="AS7" s="26">
        <f t="shared" si="5"/>
        <v>1378</v>
      </c>
      <c r="AT7" s="26">
        <f t="shared" si="5"/>
        <v>1232</v>
      </c>
      <c r="AU7" s="26">
        <f t="shared" si="5"/>
        <v>944</v>
      </c>
      <c r="AV7" s="26">
        <f t="shared" si="5"/>
        <v>1322</v>
      </c>
      <c r="AW7" s="15"/>
    </row>
    <row r="8" spans="2:51" ht="21.95" customHeight="1">
      <c r="B8" s="31" t="s">
        <v>29</v>
      </c>
      <c r="C8" s="24">
        <f t="shared" ref="C8:C19" si="6">SUM(D8+J8+Q8+W8+AD8+AJ8+AK8+AL8+AM8+AO8+AP8+AQ8+AR8+AS8+AT8+AU8+AV8)</f>
        <v>21331</v>
      </c>
      <c r="D8" s="26">
        <f t="shared" ref="D8:D19" si="7">SUM(I8+H8+G8+F8+E8)</f>
        <v>1785</v>
      </c>
      <c r="E8" s="25">
        <f t="shared" si="1"/>
        <v>328</v>
      </c>
      <c r="F8" s="25">
        <f t="shared" si="1"/>
        <v>362</v>
      </c>
      <c r="G8" s="25">
        <f t="shared" si="1"/>
        <v>339</v>
      </c>
      <c r="H8" s="25">
        <f t="shared" si="1"/>
        <v>372</v>
      </c>
      <c r="I8" s="25">
        <f t="shared" si="1"/>
        <v>384</v>
      </c>
      <c r="J8" s="26">
        <f t="shared" ref="J8:J19" si="8">SUM(O8+N8+M8+L8+K8)</f>
        <v>2027</v>
      </c>
      <c r="K8" s="25">
        <f t="shared" si="2"/>
        <v>400</v>
      </c>
      <c r="L8" s="25">
        <f t="shared" si="2"/>
        <v>409</v>
      </c>
      <c r="M8" s="25">
        <f t="shared" si="2"/>
        <v>424</v>
      </c>
      <c r="N8" s="25">
        <f t="shared" si="2"/>
        <v>403</v>
      </c>
      <c r="O8" s="25">
        <f t="shared" si="2"/>
        <v>391</v>
      </c>
      <c r="P8" s="31" t="s">
        <v>29</v>
      </c>
      <c r="Q8" s="26">
        <f t="shared" ref="Q8:Q19" si="9">SUM(V8+U8+T8+S8+R8)</f>
        <v>2141</v>
      </c>
      <c r="R8" s="25">
        <f t="shared" si="3"/>
        <v>413</v>
      </c>
      <c r="S8" s="25">
        <f t="shared" si="3"/>
        <v>415</v>
      </c>
      <c r="T8" s="25">
        <f t="shared" si="3"/>
        <v>445</v>
      </c>
      <c r="U8" s="25">
        <f t="shared" si="3"/>
        <v>428</v>
      </c>
      <c r="V8" s="25">
        <f t="shared" si="3"/>
        <v>440</v>
      </c>
      <c r="W8" s="26">
        <f t="shared" ref="W8:W19" si="10">+X8+Y8+Z8+AA8+AB8</f>
        <v>2327</v>
      </c>
      <c r="X8" s="25">
        <f t="shared" si="4"/>
        <v>477</v>
      </c>
      <c r="Y8" s="25">
        <f t="shared" si="4"/>
        <v>413</v>
      </c>
      <c r="Z8" s="25">
        <f t="shared" si="4"/>
        <v>490</v>
      </c>
      <c r="AA8" s="25">
        <f t="shared" si="4"/>
        <v>448</v>
      </c>
      <c r="AB8" s="25">
        <f t="shared" si="4"/>
        <v>499</v>
      </c>
      <c r="AC8" s="31" t="s">
        <v>29</v>
      </c>
      <c r="AD8" s="26">
        <f t="shared" ref="AD8:AD19" si="11">SUM(AI8+AH8+AG8+AF8+AE8)</f>
        <v>2509</v>
      </c>
      <c r="AE8" s="25">
        <f t="shared" si="5"/>
        <v>529</v>
      </c>
      <c r="AF8" s="25">
        <f t="shared" si="5"/>
        <v>479</v>
      </c>
      <c r="AG8" s="25">
        <f t="shared" si="5"/>
        <v>510</v>
      </c>
      <c r="AH8" s="25">
        <f t="shared" si="5"/>
        <v>499</v>
      </c>
      <c r="AI8" s="25">
        <f t="shared" si="5"/>
        <v>492</v>
      </c>
      <c r="AJ8" s="26">
        <f t="shared" si="5"/>
        <v>2138</v>
      </c>
      <c r="AK8" s="26">
        <f t="shared" si="5"/>
        <v>1543</v>
      </c>
      <c r="AL8" s="26">
        <f t="shared" si="5"/>
        <v>1174</v>
      </c>
      <c r="AM8" s="26">
        <f t="shared" si="5"/>
        <v>1015</v>
      </c>
      <c r="AN8" s="31" t="s">
        <v>29</v>
      </c>
      <c r="AO8" s="26">
        <f t="shared" si="5"/>
        <v>969</v>
      </c>
      <c r="AP8" s="26">
        <f t="shared" si="5"/>
        <v>765</v>
      </c>
      <c r="AQ8" s="26">
        <f t="shared" si="5"/>
        <v>666</v>
      </c>
      <c r="AR8" s="26">
        <f t="shared" si="5"/>
        <v>561</v>
      </c>
      <c r="AS8" s="26">
        <f t="shared" si="5"/>
        <v>517</v>
      </c>
      <c r="AT8" s="26">
        <f t="shared" si="5"/>
        <v>438</v>
      </c>
      <c r="AU8" s="26">
        <f t="shared" si="5"/>
        <v>321</v>
      </c>
      <c r="AV8" s="26">
        <f t="shared" si="5"/>
        <v>435</v>
      </c>
      <c r="AW8" s="15"/>
    </row>
    <row r="9" spans="2:51" ht="21.95" customHeight="1">
      <c r="B9" s="31" t="s">
        <v>30</v>
      </c>
      <c r="C9" s="24">
        <f t="shared" si="6"/>
        <v>6448</v>
      </c>
      <c r="D9" s="26">
        <f t="shared" si="7"/>
        <v>567</v>
      </c>
      <c r="E9" s="25">
        <f t="shared" si="1"/>
        <v>121</v>
      </c>
      <c r="F9" s="25">
        <f t="shared" si="1"/>
        <v>107</v>
      </c>
      <c r="G9" s="25">
        <f t="shared" si="1"/>
        <v>125</v>
      </c>
      <c r="H9" s="25">
        <f t="shared" si="1"/>
        <v>103</v>
      </c>
      <c r="I9" s="25">
        <f t="shared" si="1"/>
        <v>111</v>
      </c>
      <c r="J9" s="26">
        <f t="shared" si="8"/>
        <v>575</v>
      </c>
      <c r="K9" s="25">
        <f t="shared" si="2"/>
        <v>99</v>
      </c>
      <c r="L9" s="25">
        <f t="shared" si="2"/>
        <v>114</v>
      </c>
      <c r="M9" s="25">
        <f t="shared" si="2"/>
        <v>123</v>
      </c>
      <c r="N9" s="25">
        <f t="shared" si="2"/>
        <v>110</v>
      </c>
      <c r="O9" s="25">
        <f t="shared" si="2"/>
        <v>129</v>
      </c>
      <c r="P9" s="31" t="s">
        <v>30</v>
      </c>
      <c r="Q9" s="26">
        <f t="shared" si="9"/>
        <v>604</v>
      </c>
      <c r="R9" s="25">
        <f t="shared" si="3"/>
        <v>114</v>
      </c>
      <c r="S9" s="25">
        <f t="shared" si="3"/>
        <v>110</v>
      </c>
      <c r="T9" s="25">
        <f t="shared" si="3"/>
        <v>114</v>
      </c>
      <c r="U9" s="25">
        <f t="shared" si="3"/>
        <v>129</v>
      </c>
      <c r="V9" s="25">
        <f t="shared" si="3"/>
        <v>137</v>
      </c>
      <c r="W9" s="26">
        <f t="shared" si="10"/>
        <v>653</v>
      </c>
      <c r="X9" s="25">
        <f t="shared" si="4"/>
        <v>118</v>
      </c>
      <c r="Y9" s="25">
        <f t="shared" si="4"/>
        <v>114</v>
      </c>
      <c r="Z9" s="25">
        <f t="shared" si="4"/>
        <v>142</v>
      </c>
      <c r="AA9" s="25">
        <f t="shared" si="4"/>
        <v>135</v>
      </c>
      <c r="AB9" s="25">
        <f t="shared" si="4"/>
        <v>144</v>
      </c>
      <c r="AC9" s="31" t="s">
        <v>30</v>
      </c>
      <c r="AD9" s="26">
        <f t="shared" si="11"/>
        <v>747</v>
      </c>
      <c r="AE9" s="25">
        <f t="shared" si="5"/>
        <v>156</v>
      </c>
      <c r="AF9" s="25">
        <f t="shared" si="5"/>
        <v>162</v>
      </c>
      <c r="AG9" s="25">
        <f t="shared" si="5"/>
        <v>131</v>
      </c>
      <c r="AH9" s="25">
        <f t="shared" si="5"/>
        <v>143</v>
      </c>
      <c r="AI9" s="25">
        <f t="shared" si="5"/>
        <v>155</v>
      </c>
      <c r="AJ9" s="26">
        <f t="shared" si="5"/>
        <v>730</v>
      </c>
      <c r="AK9" s="26">
        <f t="shared" si="5"/>
        <v>454</v>
      </c>
      <c r="AL9" s="26">
        <f t="shared" si="5"/>
        <v>353</v>
      </c>
      <c r="AM9" s="26">
        <f t="shared" si="5"/>
        <v>297</v>
      </c>
      <c r="AN9" s="31" t="s">
        <v>30</v>
      </c>
      <c r="AO9" s="26">
        <f t="shared" si="5"/>
        <v>280</v>
      </c>
      <c r="AP9" s="26">
        <f t="shared" si="5"/>
        <v>220</v>
      </c>
      <c r="AQ9" s="26">
        <f t="shared" si="5"/>
        <v>220</v>
      </c>
      <c r="AR9" s="26">
        <f t="shared" si="5"/>
        <v>189</v>
      </c>
      <c r="AS9" s="26">
        <f t="shared" si="5"/>
        <v>140</v>
      </c>
      <c r="AT9" s="26">
        <f t="shared" si="5"/>
        <v>138</v>
      </c>
      <c r="AU9" s="26">
        <f t="shared" si="5"/>
        <v>130</v>
      </c>
      <c r="AV9" s="26">
        <f t="shared" si="5"/>
        <v>151</v>
      </c>
      <c r="AW9" s="15"/>
    </row>
    <row r="10" spans="2:51" ht="21.95" customHeight="1">
      <c r="B10" s="31" t="s">
        <v>31</v>
      </c>
      <c r="C10" s="24">
        <f t="shared" si="6"/>
        <v>6392</v>
      </c>
      <c r="D10" s="26">
        <f t="shared" si="7"/>
        <v>563</v>
      </c>
      <c r="E10" s="25">
        <f t="shared" si="1"/>
        <v>143</v>
      </c>
      <c r="F10" s="25">
        <f t="shared" si="1"/>
        <v>97</v>
      </c>
      <c r="G10" s="25">
        <f t="shared" si="1"/>
        <v>116</v>
      </c>
      <c r="H10" s="25">
        <f t="shared" si="1"/>
        <v>96</v>
      </c>
      <c r="I10" s="25">
        <f t="shared" si="1"/>
        <v>111</v>
      </c>
      <c r="J10" s="26">
        <f t="shared" si="8"/>
        <v>563</v>
      </c>
      <c r="K10" s="25">
        <f t="shared" si="2"/>
        <v>120</v>
      </c>
      <c r="L10" s="25">
        <f t="shared" si="2"/>
        <v>93</v>
      </c>
      <c r="M10" s="25">
        <f t="shared" si="2"/>
        <v>124</v>
      </c>
      <c r="N10" s="25">
        <f t="shared" si="2"/>
        <v>116</v>
      </c>
      <c r="O10" s="25">
        <f t="shared" si="2"/>
        <v>110</v>
      </c>
      <c r="P10" s="31" t="s">
        <v>31</v>
      </c>
      <c r="Q10" s="26">
        <f t="shared" si="9"/>
        <v>616</v>
      </c>
      <c r="R10" s="25">
        <f t="shared" si="3"/>
        <v>113</v>
      </c>
      <c r="S10" s="25">
        <f t="shared" si="3"/>
        <v>118</v>
      </c>
      <c r="T10" s="25">
        <f t="shared" si="3"/>
        <v>127</v>
      </c>
      <c r="U10" s="25">
        <f t="shared" si="3"/>
        <v>131</v>
      </c>
      <c r="V10" s="25">
        <f t="shared" si="3"/>
        <v>127</v>
      </c>
      <c r="W10" s="26">
        <f t="shared" si="10"/>
        <v>728</v>
      </c>
      <c r="X10" s="25">
        <f t="shared" si="4"/>
        <v>128</v>
      </c>
      <c r="Y10" s="25">
        <f t="shared" si="4"/>
        <v>155</v>
      </c>
      <c r="Z10" s="25">
        <f t="shared" si="4"/>
        <v>135</v>
      </c>
      <c r="AA10" s="25">
        <f t="shared" si="4"/>
        <v>149</v>
      </c>
      <c r="AB10" s="25">
        <f t="shared" si="4"/>
        <v>161</v>
      </c>
      <c r="AC10" s="31" t="s">
        <v>31</v>
      </c>
      <c r="AD10" s="26">
        <f t="shared" si="11"/>
        <v>706</v>
      </c>
      <c r="AE10" s="25">
        <f t="shared" si="5"/>
        <v>149</v>
      </c>
      <c r="AF10" s="25">
        <f t="shared" si="5"/>
        <v>150</v>
      </c>
      <c r="AG10" s="25">
        <f t="shared" si="5"/>
        <v>145</v>
      </c>
      <c r="AH10" s="25">
        <f t="shared" si="5"/>
        <v>122</v>
      </c>
      <c r="AI10" s="25">
        <f t="shared" si="5"/>
        <v>140</v>
      </c>
      <c r="AJ10" s="26">
        <f t="shared" si="5"/>
        <v>657</v>
      </c>
      <c r="AK10" s="26">
        <f t="shared" si="5"/>
        <v>496</v>
      </c>
      <c r="AL10" s="26">
        <f t="shared" si="5"/>
        <v>363</v>
      </c>
      <c r="AM10" s="26">
        <f t="shared" si="5"/>
        <v>338</v>
      </c>
      <c r="AN10" s="31" t="s">
        <v>31</v>
      </c>
      <c r="AO10" s="26">
        <f t="shared" si="5"/>
        <v>260</v>
      </c>
      <c r="AP10" s="26">
        <f t="shared" si="5"/>
        <v>228</v>
      </c>
      <c r="AQ10" s="26">
        <f t="shared" si="5"/>
        <v>194</v>
      </c>
      <c r="AR10" s="26">
        <f t="shared" si="5"/>
        <v>173</v>
      </c>
      <c r="AS10" s="26">
        <f t="shared" si="5"/>
        <v>162</v>
      </c>
      <c r="AT10" s="26">
        <f t="shared" si="5"/>
        <v>136</v>
      </c>
      <c r="AU10" s="26">
        <f t="shared" si="5"/>
        <v>82</v>
      </c>
      <c r="AV10" s="26">
        <f t="shared" si="5"/>
        <v>127</v>
      </c>
      <c r="AW10" s="15"/>
    </row>
    <row r="11" spans="2:51" ht="21.95" customHeight="1">
      <c r="B11" s="31" t="s">
        <v>32</v>
      </c>
      <c r="C11" s="24">
        <f t="shared" si="6"/>
        <v>6071</v>
      </c>
      <c r="D11" s="26">
        <f t="shared" si="7"/>
        <v>620</v>
      </c>
      <c r="E11" s="25">
        <f t="shared" si="1"/>
        <v>123</v>
      </c>
      <c r="F11" s="25">
        <f t="shared" si="1"/>
        <v>146</v>
      </c>
      <c r="G11" s="25">
        <f t="shared" si="1"/>
        <v>134</v>
      </c>
      <c r="H11" s="25">
        <f t="shared" si="1"/>
        <v>93</v>
      </c>
      <c r="I11" s="25">
        <f t="shared" si="1"/>
        <v>124</v>
      </c>
      <c r="J11" s="26">
        <f t="shared" si="8"/>
        <v>621</v>
      </c>
      <c r="K11" s="25">
        <f t="shared" si="2"/>
        <v>131</v>
      </c>
      <c r="L11" s="25">
        <f t="shared" si="2"/>
        <v>120</v>
      </c>
      <c r="M11" s="25">
        <f t="shared" si="2"/>
        <v>124</v>
      </c>
      <c r="N11" s="25">
        <f t="shared" si="2"/>
        <v>116</v>
      </c>
      <c r="O11" s="25">
        <f t="shared" si="2"/>
        <v>130</v>
      </c>
      <c r="P11" s="31" t="s">
        <v>32</v>
      </c>
      <c r="Q11" s="26">
        <f t="shared" si="9"/>
        <v>640</v>
      </c>
      <c r="R11" s="25">
        <f t="shared" si="3"/>
        <v>115</v>
      </c>
      <c r="S11" s="25">
        <f t="shared" si="3"/>
        <v>123</v>
      </c>
      <c r="T11" s="25">
        <f t="shared" si="3"/>
        <v>115</v>
      </c>
      <c r="U11" s="25">
        <f t="shared" si="3"/>
        <v>151</v>
      </c>
      <c r="V11" s="25">
        <f t="shared" si="3"/>
        <v>136</v>
      </c>
      <c r="W11" s="26">
        <f t="shared" si="10"/>
        <v>631</v>
      </c>
      <c r="X11" s="25">
        <f t="shared" si="4"/>
        <v>112</v>
      </c>
      <c r="Y11" s="25">
        <f t="shared" si="4"/>
        <v>111</v>
      </c>
      <c r="Z11" s="25">
        <f t="shared" si="4"/>
        <v>137</v>
      </c>
      <c r="AA11" s="25">
        <f t="shared" si="4"/>
        <v>142</v>
      </c>
      <c r="AB11" s="25">
        <f t="shared" si="4"/>
        <v>129</v>
      </c>
      <c r="AC11" s="31" t="s">
        <v>32</v>
      </c>
      <c r="AD11" s="26">
        <f t="shared" si="11"/>
        <v>607</v>
      </c>
      <c r="AE11" s="25">
        <f t="shared" si="5"/>
        <v>137</v>
      </c>
      <c r="AF11" s="25">
        <f t="shared" si="5"/>
        <v>137</v>
      </c>
      <c r="AG11" s="25">
        <f t="shared" si="5"/>
        <v>106</v>
      </c>
      <c r="AH11" s="25">
        <f t="shared" si="5"/>
        <v>110</v>
      </c>
      <c r="AI11" s="25">
        <f t="shared" si="5"/>
        <v>117</v>
      </c>
      <c r="AJ11" s="26">
        <f t="shared" si="5"/>
        <v>557</v>
      </c>
      <c r="AK11" s="26">
        <f t="shared" si="5"/>
        <v>424</v>
      </c>
      <c r="AL11" s="26">
        <f t="shared" si="5"/>
        <v>302</v>
      </c>
      <c r="AM11" s="26">
        <f t="shared" si="5"/>
        <v>240</v>
      </c>
      <c r="AN11" s="31" t="s">
        <v>32</v>
      </c>
      <c r="AO11" s="26">
        <f t="shared" si="5"/>
        <v>319</v>
      </c>
      <c r="AP11" s="26">
        <f t="shared" si="5"/>
        <v>235</v>
      </c>
      <c r="AQ11" s="26">
        <f t="shared" si="5"/>
        <v>190</v>
      </c>
      <c r="AR11" s="26">
        <f t="shared" si="5"/>
        <v>174</v>
      </c>
      <c r="AS11" s="26">
        <f t="shared" si="5"/>
        <v>145</v>
      </c>
      <c r="AT11" s="26">
        <f t="shared" si="5"/>
        <v>125</v>
      </c>
      <c r="AU11" s="26">
        <f t="shared" si="5"/>
        <v>87</v>
      </c>
      <c r="AV11" s="26">
        <f t="shared" si="5"/>
        <v>154</v>
      </c>
      <c r="AW11" s="15"/>
    </row>
    <row r="12" spans="2:51" s="4" customFormat="1" ht="21.95" customHeight="1">
      <c r="B12" s="31" t="s">
        <v>33</v>
      </c>
      <c r="C12" s="24">
        <f t="shared" si="6"/>
        <v>8237</v>
      </c>
      <c r="D12" s="26">
        <f t="shared" si="7"/>
        <v>769</v>
      </c>
      <c r="E12" s="25">
        <f t="shared" si="1"/>
        <v>148</v>
      </c>
      <c r="F12" s="25">
        <f t="shared" si="1"/>
        <v>161</v>
      </c>
      <c r="G12" s="25">
        <f t="shared" si="1"/>
        <v>164</v>
      </c>
      <c r="H12" s="25">
        <f t="shared" si="1"/>
        <v>148</v>
      </c>
      <c r="I12" s="25">
        <f t="shared" si="1"/>
        <v>148</v>
      </c>
      <c r="J12" s="26">
        <f t="shared" si="8"/>
        <v>762</v>
      </c>
      <c r="K12" s="25">
        <f t="shared" si="2"/>
        <v>166</v>
      </c>
      <c r="L12" s="25">
        <f t="shared" si="2"/>
        <v>159</v>
      </c>
      <c r="M12" s="25">
        <f t="shared" si="2"/>
        <v>146</v>
      </c>
      <c r="N12" s="25">
        <f t="shared" si="2"/>
        <v>155</v>
      </c>
      <c r="O12" s="25">
        <f t="shared" si="2"/>
        <v>136</v>
      </c>
      <c r="P12" s="31" t="s">
        <v>33</v>
      </c>
      <c r="Q12" s="26">
        <f t="shared" si="9"/>
        <v>822</v>
      </c>
      <c r="R12" s="25">
        <f t="shared" si="3"/>
        <v>138</v>
      </c>
      <c r="S12" s="25">
        <f t="shared" si="3"/>
        <v>155</v>
      </c>
      <c r="T12" s="25">
        <f t="shared" si="3"/>
        <v>162</v>
      </c>
      <c r="U12" s="25">
        <f t="shared" si="3"/>
        <v>164</v>
      </c>
      <c r="V12" s="25">
        <f t="shared" si="3"/>
        <v>203</v>
      </c>
      <c r="W12" s="26">
        <f t="shared" si="10"/>
        <v>938</v>
      </c>
      <c r="X12" s="25">
        <f t="shared" si="4"/>
        <v>171</v>
      </c>
      <c r="Y12" s="25">
        <f t="shared" si="4"/>
        <v>181</v>
      </c>
      <c r="Z12" s="25">
        <f t="shared" si="4"/>
        <v>206</v>
      </c>
      <c r="AA12" s="25">
        <f t="shared" si="4"/>
        <v>191</v>
      </c>
      <c r="AB12" s="25">
        <f t="shared" si="4"/>
        <v>189</v>
      </c>
      <c r="AC12" s="31" t="s">
        <v>33</v>
      </c>
      <c r="AD12" s="26">
        <f t="shared" si="11"/>
        <v>984</v>
      </c>
      <c r="AE12" s="25">
        <f t="shared" si="5"/>
        <v>184</v>
      </c>
      <c r="AF12" s="25">
        <f t="shared" si="5"/>
        <v>197</v>
      </c>
      <c r="AG12" s="25">
        <f t="shared" si="5"/>
        <v>225</v>
      </c>
      <c r="AH12" s="25">
        <f t="shared" si="5"/>
        <v>173</v>
      </c>
      <c r="AI12" s="25">
        <f t="shared" si="5"/>
        <v>205</v>
      </c>
      <c r="AJ12" s="26">
        <f t="shared" si="5"/>
        <v>803</v>
      </c>
      <c r="AK12" s="26">
        <f t="shared" si="5"/>
        <v>529</v>
      </c>
      <c r="AL12" s="26">
        <f t="shared" si="5"/>
        <v>412</v>
      </c>
      <c r="AM12" s="26">
        <f t="shared" si="5"/>
        <v>356</v>
      </c>
      <c r="AN12" s="31" t="s">
        <v>33</v>
      </c>
      <c r="AO12" s="26">
        <f t="shared" si="5"/>
        <v>374</v>
      </c>
      <c r="AP12" s="26">
        <f t="shared" si="5"/>
        <v>331</v>
      </c>
      <c r="AQ12" s="26">
        <f t="shared" si="5"/>
        <v>291</v>
      </c>
      <c r="AR12" s="26">
        <f t="shared" si="5"/>
        <v>232</v>
      </c>
      <c r="AS12" s="26">
        <f t="shared" si="5"/>
        <v>183</v>
      </c>
      <c r="AT12" s="26">
        <f t="shared" si="5"/>
        <v>163</v>
      </c>
      <c r="AU12" s="26">
        <f t="shared" si="5"/>
        <v>140</v>
      </c>
      <c r="AV12" s="26">
        <f t="shared" si="5"/>
        <v>148</v>
      </c>
      <c r="AW12" s="15"/>
    </row>
    <row r="13" spans="2:51" s="5" customFormat="1" ht="21.95" customHeight="1">
      <c r="B13" s="31" t="s">
        <v>34</v>
      </c>
      <c r="C13" s="24">
        <f t="shared" si="6"/>
        <v>7091</v>
      </c>
      <c r="D13" s="26">
        <f t="shared" si="7"/>
        <v>596</v>
      </c>
      <c r="E13" s="25">
        <f t="shared" si="1"/>
        <v>101</v>
      </c>
      <c r="F13" s="25">
        <f t="shared" si="1"/>
        <v>128</v>
      </c>
      <c r="G13" s="25">
        <f t="shared" si="1"/>
        <v>114</v>
      </c>
      <c r="H13" s="25">
        <f t="shared" si="1"/>
        <v>128</v>
      </c>
      <c r="I13" s="25">
        <f t="shared" si="1"/>
        <v>125</v>
      </c>
      <c r="J13" s="26">
        <f t="shared" si="8"/>
        <v>701</v>
      </c>
      <c r="K13" s="25">
        <f t="shared" si="2"/>
        <v>130</v>
      </c>
      <c r="L13" s="25">
        <f t="shared" si="2"/>
        <v>151</v>
      </c>
      <c r="M13" s="25">
        <f t="shared" si="2"/>
        <v>130</v>
      </c>
      <c r="N13" s="25">
        <f t="shared" si="2"/>
        <v>145</v>
      </c>
      <c r="O13" s="25">
        <f t="shared" si="2"/>
        <v>145</v>
      </c>
      <c r="P13" s="31" t="s">
        <v>34</v>
      </c>
      <c r="Q13" s="26">
        <f t="shared" si="9"/>
        <v>700</v>
      </c>
      <c r="R13" s="25">
        <f t="shared" si="3"/>
        <v>147</v>
      </c>
      <c r="S13" s="25">
        <f t="shared" si="3"/>
        <v>136</v>
      </c>
      <c r="T13" s="25">
        <f t="shared" si="3"/>
        <v>125</v>
      </c>
      <c r="U13" s="25">
        <f t="shared" si="3"/>
        <v>154</v>
      </c>
      <c r="V13" s="25">
        <f t="shared" si="3"/>
        <v>138</v>
      </c>
      <c r="W13" s="26">
        <f t="shared" si="10"/>
        <v>816</v>
      </c>
      <c r="X13" s="25">
        <f t="shared" si="4"/>
        <v>171</v>
      </c>
      <c r="Y13" s="25">
        <f t="shared" si="4"/>
        <v>153</v>
      </c>
      <c r="Z13" s="25">
        <f t="shared" si="4"/>
        <v>165</v>
      </c>
      <c r="AA13" s="25">
        <f t="shared" si="4"/>
        <v>168</v>
      </c>
      <c r="AB13" s="25">
        <f t="shared" si="4"/>
        <v>159</v>
      </c>
      <c r="AC13" s="31" t="s">
        <v>34</v>
      </c>
      <c r="AD13" s="26">
        <f t="shared" si="11"/>
        <v>786</v>
      </c>
      <c r="AE13" s="25">
        <f t="shared" si="5"/>
        <v>125</v>
      </c>
      <c r="AF13" s="25">
        <f t="shared" si="5"/>
        <v>163</v>
      </c>
      <c r="AG13" s="25">
        <f t="shared" si="5"/>
        <v>188</v>
      </c>
      <c r="AH13" s="25">
        <f t="shared" si="5"/>
        <v>161</v>
      </c>
      <c r="AI13" s="25">
        <f t="shared" si="5"/>
        <v>149</v>
      </c>
      <c r="AJ13" s="26">
        <f t="shared" si="5"/>
        <v>592</v>
      </c>
      <c r="AK13" s="26">
        <f t="shared" si="5"/>
        <v>454</v>
      </c>
      <c r="AL13" s="26">
        <f t="shared" si="5"/>
        <v>343</v>
      </c>
      <c r="AM13" s="26">
        <f t="shared" si="5"/>
        <v>318</v>
      </c>
      <c r="AN13" s="31" t="s">
        <v>34</v>
      </c>
      <c r="AO13" s="26">
        <f t="shared" si="5"/>
        <v>315</v>
      </c>
      <c r="AP13" s="26">
        <f t="shared" si="5"/>
        <v>290</v>
      </c>
      <c r="AQ13" s="26">
        <f t="shared" si="5"/>
        <v>252</v>
      </c>
      <c r="AR13" s="26">
        <f t="shared" si="5"/>
        <v>234</v>
      </c>
      <c r="AS13" s="26">
        <f t="shared" si="5"/>
        <v>177</v>
      </c>
      <c r="AT13" s="26">
        <f t="shared" si="5"/>
        <v>188</v>
      </c>
      <c r="AU13" s="26">
        <f t="shared" si="5"/>
        <v>142</v>
      </c>
      <c r="AV13" s="26">
        <f t="shared" si="5"/>
        <v>187</v>
      </c>
      <c r="AW13" s="14"/>
    </row>
    <row r="14" spans="2:51" s="4" customFormat="1" ht="21.95" customHeight="1">
      <c r="B14" s="31" t="s">
        <v>35</v>
      </c>
      <c r="C14" s="24">
        <f t="shared" si="6"/>
        <v>15838</v>
      </c>
      <c r="D14" s="26">
        <f t="shared" si="7"/>
        <v>1424</v>
      </c>
      <c r="E14" s="25">
        <f t="shared" si="1"/>
        <v>252</v>
      </c>
      <c r="F14" s="25">
        <f t="shared" si="1"/>
        <v>288</v>
      </c>
      <c r="G14" s="25">
        <f t="shared" si="1"/>
        <v>270</v>
      </c>
      <c r="H14" s="25">
        <f t="shared" si="1"/>
        <v>298</v>
      </c>
      <c r="I14" s="25">
        <f t="shared" si="1"/>
        <v>316</v>
      </c>
      <c r="J14" s="26">
        <f t="shared" si="8"/>
        <v>1399</v>
      </c>
      <c r="K14" s="25">
        <f t="shared" si="2"/>
        <v>273</v>
      </c>
      <c r="L14" s="25">
        <f t="shared" si="2"/>
        <v>281</v>
      </c>
      <c r="M14" s="25">
        <f t="shared" si="2"/>
        <v>291</v>
      </c>
      <c r="N14" s="25">
        <f t="shared" si="2"/>
        <v>275</v>
      </c>
      <c r="O14" s="25">
        <f t="shared" si="2"/>
        <v>279</v>
      </c>
      <c r="P14" s="31" t="s">
        <v>35</v>
      </c>
      <c r="Q14" s="26">
        <f t="shared" si="9"/>
        <v>1466</v>
      </c>
      <c r="R14" s="25">
        <f t="shared" si="3"/>
        <v>285</v>
      </c>
      <c r="S14" s="25">
        <f t="shared" si="3"/>
        <v>267</v>
      </c>
      <c r="T14" s="25">
        <f t="shared" si="3"/>
        <v>275</v>
      </c>
      <c r="U14" s="25">
        <f t="shared" si="3"/>
        <v>324</v>
      </c>
      <c r="V14" s="25">
        <f t="shared" si="3"/>
        <v>315</v>
      </c>
      <c r="W14" s="26">
        <f t="shared" si="10"/>
        <v>1576</v>
      </c>
      <c r="X14" s="25">
        <f t="shared" si="4"/>
        <v>291</v>
      </c>
      <c r="Y14" s="25">
        <f t="shared" si="4"/>
        <v>306</v>
      </c>
      <c r="Z14" s="25">
        <f t="shared" si="4"/>
        <v>315</v>
      </c>
      <c r="AA14" s="25">
        <f t="shared" si="4"/>
        <v>337</v>
      </c>
      <c r="AB14" s="25">
        <f t="shared" si="4"/>
        <v>327</v>
      </c>
      <c r="AC14" s="31" t="s">
        <v>35</v>
      </c>
      <c r="AD14" s="26">
        <f t="shared" si="11"/>
        <v>1617</v>
      </c>
      <c r="AE14" s="25">
        <f t="shared" si="5"/>
        <v>329</v>
      </c>
      <c r="AF14" s="25">
        <f t="shared" si="5"/>
        <v>352</v>
      </c>
      <c r="AG14" s="25">
        <f t="shared" si="5"/>
        <v>305</v>
      </c>
      <c r="AH14" s="25">
        <f t="shared" si="5"/>
        <v>340</v>
      </c>
      <c r="AI14" s="25">
        <f t="shared" si="5"/>
        <v>291</v>
      </c>
      <c r="AJ14" s="26">
        <f t="shared" si="5"/>
        <v>1428</v>
      </c>
      <c r="AK14" s="26">
        <f t="shared" si="5"/>
        <v>1217</v>
      </c>
      <c r="AL14" s="26">
        <f t="shared" si="5"/>
        <v>910</v>
      </c>
      <c r="AM14" s="26">
        <f t="shared" si="5"/>
        <v>854</v>
      </c>
      <c r="AN14" s="31" t="s">
        <v>35</v>
      </c>
      <c r="AO14" s="26">
        <f t="shared" si="5"/>
        <v>702</v>
      </c>
      <c r="AP14" s="26">
        <f t="shared" si="5"/>
        <v>624</v>
      </c>
      <c r="AQ14" s="26">
        <f t="shared" si="5"/>
        <v>573</v>
      </c>
      <c r="AR14" s="26">
        <f t="shared" si="5"/>
        <v>530</v>
      </c>
      <c r="AS14" s="26">
        <f t="shared" si="5"/>
        <v>464</v>
      </c>
      <c r="AT14" s="26">
        <f t="shared" si="5"/>
        <v>398</v>
      </c>
      <c r="AU14" s="26">
        <f t="shared" si="5"/>
        <v>291</v>
      </c>
      <c r="AV14" s="26">
        <f t="shared" si="5"/>
        <v>365</v>
      </c>
      <c r="AW14" s="15"/>
    </row>
    <row r="15" spans="2:51" s="4" customFormat="1" ht="21.95" customHeight="1">
      <c r="B15" s="31" t="s">
        <v>36</v>
      </c>
      <c r="C15" s="24">
        <f t="shared" si="6"/>
        <v>5602</v>
      </c>
      <c r="D15" s="26">
        <f t="shared" si="7"/>
        <v>605</v>
      </c>
      <c r="E15" s="25">
        <f t="shared" si="1"/>
        <v>133</v>
      </c>
      <c r="F15" s="25">
        <f t="shared" si="1"/>
        <v>115</v>
      </c>
      <c r="G15" s="25">
        <f t="shared" si="1"/>
        <v>135</v>
      </c>
      <c r="H15" s="25">
        <f t="shared" si="1"/>
        <v>115</v>
      </c>
      <c r="I15" s="25">
        <f t="shared" si="1"/>
        <v>107</v>
      </c>
      <c r="J15" s="26">
        <f t="shared" si="8"/>
        <v>555</v>
      </c>
      <c r="K15" s="25">
        <f t="shared" si="2"/>
        <v>122</v>
      </c>
      <c r="L15" s="25">
        <f t="shared" si="2"/>
        <v>111</v>
      </c>
      <c r="M15" s="25">
        <f t="shared" si="2"/>
        <v>101</v>
      </c>
      <c r="N15" s="25">
        <f t="shared" si="2"/>
        <v>123</v>
      </c>
      <c r="O15" s="25">
        <f t="shared" si="2"/>
        <v>98</v>
      </c>
      <c r="P15" s="31" t="s">
        <v>36</v>
      </c>
      <c r="Q15" s="26">
        <f t="shared" si="9"/>
        <v>621</v>
      </c>
      <c r="R15" s="25">
        <f t="shared" si="3"/>
        <v>126</v>
      </c>
      <c r="S15" s="25">
        <f t="shared" si="3"/>
        <v>118</v>
      </c>
      <c r="T15" s="25">
        <f t="shared" si="3"/>
        <v>122</v>
      </c>
      <c r="U15" s="25">
        <f t="shared" si="3"/>
        <v>127</v>
      </c>
      <c r="V15" s="25">
        <f t="shared" si="3"/>
        <v>128</v>
      </c>
      <c r="W15" s="26">
        <f t="shared" si="10"/>
        <v>657</v>
      </c>
      <c r="X15" s="25">
        <f t="shared" si="4"/>
        <v>124</v>
      </c>
      <c r="Y15" s="25">
        <f t="shared" si="4"/>
        <v>127</v>
      </c>
      <c r="Z15" s="25">
        <f t="shared" si="4"/>
        <v>121</v>
      </c>
      <c r="AA15" s="25">
        <f t="shared" si="4"/>
        <v>144</v>
      </c>
      <c r="AB15" s="25">
        <f t="shared" si="4"/>
        <v>141</v>
      </c>
      <c r="AC15" s="31" t="s">
        <v>36</v>
      </c>
      <c r="AD15" s="26">
        <f t="shared" si="11"/>
        <v>634</v>
      </c>
      <c r="AE15" s="25">
        <f t="shared" si="5"/>
        <v>144</v>
      </c>
      <c r="AF15" s="25">
        <f t="shared" si="5"/>
        <v>116</v>
      </c>
      <c r="AG15" s="25">
        <f t="shared" si="5"/>
        <v>115</v>
      </c>
      <c r="AH15" s="25">
        <f t="shared" si="5"/>
        <v>117</v>
      </c>
      <c r="AI15" s="25">
        <f t="shared" si="5"/>
        <v>142</v>
      </c>
      <c r="AJ15" s="26">
        <f t="shared" si="5"/>
        <v>469</v>
      </c>
      <c r="AK15" s="26">
        <f t="shared" si="5"/>
        <v>353</v>
      </c>
      <c r="AL15" s="26">
        <f t="shared" si="5"/>
        <v>272</v>
      </c>
      <c r="AM15" s="26">
        <f t="shared" si="5"/>
        <v>223</v>
      </c>
      <c r="AN15" s="31" t="s">
        <v>36</v>
      </c>
      <c r="AO15" s="26">
        <f t="shared" si="5"/>
        <v>229</v>
      </c>
      <c r="AP15" s="26">
        <f t="shared" si="5"/>
        <v>237</v>
      </c>
      <c r="AQ15" s="26">
        <f t="shared" si="5"/>
        <v>163</v>
      </c>
      <c r="AR15" s="26">
        <f t="shared" si="5"/>
        <v>143</v>
      </c>
      <c r="AS15" s="26">
        <f t="shared" si="5"/>
        <v>132</v>
      </c>
      <c r="AT15" s="26">
        <f t="shared" si="5"/>
        <v>135</v>
      </c>
      <c r="AU15" s="26">
        <f t="shared" si="5"/>
        <v>83</v>
      </c>
      <c r="AV15" s="26">
        <f t="shared" si="5"/>
        <v>91</v>
      </c>
      <c r="AW15" s="15"/>
    </row>
    <row r="16" spans="2:51" ht="21.95" customHeight="1">
      <c r="B16" s="31" t="s">
        <v>37</v>
      </c>
      <c r="C16" s="24">
        <f t="shared" si="6"/>
        <v>8091</v>
      </c>
      <c r="D16" s="26">
        <f t="shared" si="7"/>
        <v>757</v>
      </c>
      <c r="E16" s="25">
        <f t="shared" si="1"/>
        <v>151</v>
      </c>
      <c r="F16" s="25">
        <f t="shared" si="1"/>
        <v>153</v>
      </c>
      <c r="G16" s="25">
        <f t="shared" si="1"/>
        <v>163</v>
      </c>
      <c r="H16" s="25">
        <f t="shared" si="1"/>
        <v>148</v>
      </c>
      <c r="I16" s="25">
        <f t="shared" si="1"/>
        <v>142</v>
      </c>
      <c r="J16" s="26">
        <f t="shared" si="8"/>
        <v>684</v>
      </c>
      <c r="K16" s="25">
        <f t="shared" si="2"/>
        <v>152</v>
      </c>
      <c r="L16" s="25">
        <f t="shared" si="2"/>
        <v>134</v>
      </c>
      <c r="M16" s="25">
        <f t="shared" si="2"/>
        <v>122</v>
      </c>
      <c r="N16" s="25">
        <f t="shared" si="2"/>
        <v>136</v>
      </c>
      <c r="O16" s="25">
        <f t="shared" si="2"/>
        <v>140</v>
      </c>
      <c r="P16" s="31" t="s">
        <v>37</v>
      </c>
      <c r="Q16" s="26">
        <f t="shared" si="9"/>
        <v>690</v>
      </c>
      <c r="R16" s="25">
        <f t="shared" si="3"/>
        <v>135</v>
      </c>
      <c r="S16" s="25">
        <f t="shared" si="3"/>
        <v>148</v>
      </c>
      <c r="T16" s="25">
        <f t="shared" si="3"/>
        <v>132</v>
      </c>
      <c r="U16" s="25">
        <f t="shared" si="3"/>
        <v>128</v>
      </c>
      <c r="V16" s="25">
        <f t="shared" si="3"/>
        <v>147</v>
      </c>
      <c r="W16" s="26">
        <f t="shared" si="10"/>
        <v>822</v>
      </c>
      <c r="X16" s="25">
        <f t="shared" si="4"/>
        <v>153</v>
      </c>
      <c r="Y16" s="25">
        <f t="shared" si="4"/>
        <v>167</v>
      </c>
      <c r="Z16" s="25">
        <f t="shared" si="4"/>
        <v>157</v>
      </c>
      <c r="AA16" s="25">
        <f t="shared" si="4"/>
        <v>176</v>
      </c>
      <c r="AB16" s="25">
        <f t="shared" si="4"/>
        <v>169</v>
      </c>
      <c r="AC16" s="31" t="s">
        <v>37</v>
      </c>
      <c r="AD16" s="26">
        <f t="shared" si="11"/>
        <v>938</v>
      </c>
      <c r="AE16" s="25">
        <f t="shared" si="5"/>
        <v>187</v>
      </c>
      <c r="AF16" s="25">
        <f t="shared" si="5"/>
        <v>179</v>
      </c>
      <c r="AG16" s="25">
        <f t="shared" si="5"/>
        <v>164</v>
      </c>
      <c r="AH16" s="25">
        <f t="shared" si="5"/>
        <v>225</v>
      </c>
      <c r="AI16" s="25">
        <f t="shared" si="5"/>
        <v>183</v>
      </c>
      <c r="AJ16" s="26">
        <f t="shared" si="5"/>
        <v>885</v>
      </c>
      <c r="AK16" s="26">
        <f t="shared" si="5"/>
        <v>610</v>
      </c>
      <c r="AL16" s="26">
        <f t="shared" si="5"/>
        <v>444</v>
      </c>
      <c r="AM16" s="26">
        <f t="shared" si="5"/>
        <v>461</v>
      </c>
      <c r="AN16" s="31" t="s">
        <v>37</v>
      </c>
      <c r="AO16" s="26">
        <f t="shared" si="5"/>
        <v>330</v>
      </c>
      <c r="AP16" s="26">
        <f t="shared" si="5"/>
        <v>305</v>
      </c>
      <c r="AQ16" s="26">
        <f t="shared" si="5"/>
        <v>236</v>
      </c>
      <c r="AR16" s="26">
        <f t="shared" si="5"/>
        <v>213</v>
      </c>
      <c r="AS16" s="26">
        <f t="shared" si="5"/>
        <v>222</v>
      </c>
      <c r="AT16" s="26">
        <f t="shared" si="5"/>
        <v>159</v>
      </c>
      <c r="AU16" s="26">
        <f t="shared" si="5"/>
        <v>157</v>
      </c>
      <c r="AV16" s="26">
        <f t="shared" si="5"/>
        <v>178</v>
      </c>
      <c r="AW16" s="15"/>
    </row>
    <row r="17" spans="2:49" ht="21.95" customHeight="1">
      <c r="B17" s="31" t="s">
        <v>38</v>
      </c>
      <c r="C17" s="24">
        <f t="shared" si="6"/>
        <v>27173</v>
      </c>
      <c r="D17" s="26">
        <f t="shared" si="7"/>
        <v>2644</v>
      </c>
      <c r="E17" s="25">
        <f t="shared" si="1"/>
        <v>520</v>
      </c>
      <c r="F17" s="25">
        <f t="shared" si="1"/>
        <v>551</v>
      </c>
      <c r="G17" s="25">
        <f t="shared" si="1"/>
        <v>566</v>
      </c>
      <c r="H17" s="25">
        <f t="shared" si="1"/>
        <v>515</v>
      </c>
      <c r="I17" s="25">
        <f t="shared" si="1"/>
        <v>492</v>
      </c>
      <c r="J17" s="26">
        <f t="shared" si="8"/>
        <v>2527</v>
      </c>
      <c r="K17" s="25">
        <f t="shared" si="2"/>
        <v>505</v>
      </c>
      <c r="L17" s="25">
        <f t="shared" si="2"/>
        <v>488</v>
      </c>
      <c r="M17" s="25">
        <f t="shared" si="2"/>
        <v>526</v>
      </c>
      <c r="N17" s="25">
        <f t="shared" si="2"/>
        <v>493</v>
      </c>
      <c r="O17" s="25">
        <f t="shared" si="2"/>
        <v>515</v>
      </c>
      <c r="P17" s="31" t="s">
        <v>38</v>
      </c>
      <c r="Q17" s="26">
        <f t="shared" si="9"/>
        <v>2665</v>
      </c>
      <c r="R17" s="25">
        <f t="shared" si="3"/>
        <v>510</v>
      </c>
      <c r="S17" s="25">
        <f t="shared" si="3"/>
        <v>533</v>
      </c>
      <c r="T17" s="25">
        <f t="shared" si="3"/>
        <v>506</v>
      </c>
      <c r="U17" s="25">
        <f t="shared" si="3"/>
        <v>530</v>
      </c>
      <c r="V17" s="25">
        <f t="shared" si="3"/>
        <v>586</v>
      </c>
      <c r="W17" s="26">
        <f t="shared" si="10"/>
        <v>2890</v>
      </c>
      <c r="X17" s="25">
        <f t="shared" si="4"/>
        <v>564</v>
      </c>
      <c r="Y17" s="25">
        <f t="shared" si="4"/>
        <v>565</v>
      </c>
      <c r="Z17" s="25">
        <f t="shared" si="4"/>
        <v>552</v>
      </c>
      <c r="AA17" s="25">
        <f t="shared" si="4"/>
        <v>573</v>
      </c>
      <c r="AB17" s="25">
        <f t="shared" si="4"/>
        <v>636</v>
      </c>
      <c r="AC17" s="31" t="s">
        <v>38</v>
      </c>
      <c r="AD17" s="26">
        <f t="shared" si="11"/>
        <v>3293</v>
      </c>
      <c r="AE17" s="25">
        <f t="shared" si="5"/>
        <v>625</v>
      </c>
      <c r="AF17" s="25">
        <f t="shared" si="5"/>
        <v>679</v>
      </c>
      <c r="AG17" s="25">
        <f t="shared" si="5"/>
        <v>619</v>
      </c>
      <c r="AH17" s="25">
        <f t="shared" si="5"/>
        <v>680</v>
      </c>
      <c r="AI17" s="25">
        <f t="shared" si="5"/>
        <v>690</v>
      </c>
      <c r="AJ17" s="26">
        <f t="shared" si="5"/>
        <v>2870</v>
      </c>
      <c r="AK17" s="26">
        <f t="shared" si="5"/>
        <v>2095</v>
      </c>
      <c r="AL17" s="26">
        <f t="shared" si="5"/>
        <v>1501</v>
      </c>
      <c r="AM17" s="26">
        <f t="shared" si="5"/>
        <v>1317</v>
      </c>
      <c r="AN17" s="31" t="s">
        <v>38</v>
      </c>
      <c r="AO17" s="26">
        <f t="shared" si="5"/>
        <v>1099</v>
      </c>
      <c r="AP17" s="26">
        <f t="shared" si="5"/>
        <v>946</v>
      </c>
      <c r="AQ17" s="26">
        <f t="shared" si="5"/>
        <v>793</v>
      </c>
      <c r="AR17" s="26">
        <f t="shared" si="5"/>
        <v>693</v>
      </c>
      <c r="AS17" s="26">
        <f t="shared" si="5"/>
        <v>604</v>
      </c>
      <c r="AT17" s="26">
        <f t="shared" si="5"/>
        <v>476</v>
      </c>
      <c r="AU17" s="26">
        <f t="shared" si="5"/>
        <v>369</v>
      </c>
      <c r="AV17" s="26">
        <f t="shared" si="5"/>
        <v>391</v>
      </c>
      <c r="AW17" s="15"/>
    </row>
    <row r="18" spans="2:49" ht="21.95" customHeight="1">
      <c r="B18" s="31" t="s">
        <v>39</v>
      </c>
      <c r="C18" s="24">
        <f t="shared" si="6"/>
        <v>4428</v>
      </c>
      <c r="D18" s="26">
        <f t="shared" si="7"/>
        <v>386</v>
      </c>
      <c r="E18" s="25">
        <f t="shared" si="1"/>
        <v>94</v>
      </c>
      <c r="F18" s="25">
        <f t="shared" si="1"/>
        <v>78</v>
      </c>
      <c r="G18" s="25">
        <f t="shared" si="1"/>
        <v>70</v>
      </c>
      <c r="H18" s="25">
        <f t="shared" si="1"/>
        <v>84</v>
      </c>
      <c r="I18" s="25">
        <f t="shared" si="1"/>
        <v>60</v>
      </c>
      <c r="J18" s="26">
        <f t="shared" si="8"/>
        <v>364</v>
      </c>
      <c r="K18" s="25">
        <f t="shared" si="2"/>
        <v>74</v>
      </c>
      <c r="L18" s="25">
        <f t="shared" si="2"/>
        <v>70</v>
      </c>
      <c r="M18" s="25">
        <f t="shared" si="2"/>
        <v>82</v>
      </c>
      <c r="N18" s="25">
        <f t="shared" si="2"/>
        <v>66</v>
      </c>
      <c r="O18" s="25">
        <f t="shared" si="2"/>
        <v>72</v>
      </c>
      <c r="P18" s="31" t="s">
        <v>39</v>
      </c>
      <c r="Q18" s="26">
        <f t="shared" si="9"/>
        <v>369</v>
      </c>
      <c r="R18" s="25">
        <f t="shared" si="3"/>
        <v>70</v>
      </c>
      <c r="S18" s="25">
        <f t="shared" si="3"/>
        <v>73</v>
      </c>
      <c r="T18" s="25">
        <f t="shared" si="3"/>
        <v>68</v>
      </c>
      <c r="U18" s="25">
        <f t="shared" si="3"/>
        <v>79</v>
      </c>
      <c r="V18" s="25">
        <f t="shared" si="3"/>
        <v>79</v>
      </c>
      <c r="W18" s="26">
        <f t="shared" si="10"/>
        <v>469</v>
      </c>
      <c r="X18" s="25">
        <f t="shared" si="4"/>
        <v>85</v>
      </c>
      <c r="Y18" s="25">
        <f t="shared" si="4"/>
        <v>84</v>
      </c>
      <c r="Z18" s="25">
        <f t="shared" si="4"/>
        <v>100</v>
      </c>
      <c r="AA18" s="25">
        <f t="shared" si="4"/>
        <v>98</v>
      </c>
      <c r="AB18" s="25">
        <f t="shared" si="4"/>
        <v>102</v>
      </c>
      <c r="AC18" s="31" t="s">
        <v>39</v>
      </c>
      <c r="AD18" s="26">
        <f t="shared" si="11"/>
        <v>536</v>
      </c>
      <c r="AE18" s="25">
        <f t="shared" si="5"/>
        <v>107</v>
      </c>
      <c r="AF18" s="25">
        <f t="shared" si="5"/>
        <v>115</v>
      </c>
      <c r="AG18" s="25">
        <f t="shared" si="5"/>
        <v>114</v>
      </c>
      <c r="AH18" s="25">
        <f t="shared" si="5"/>
        <v>117</v>
      </c>
      <c r="AI18" s="25">
        <f t="shared" si="5"/>
        <v>83</v>
      </c>
      <c r="AJ18" s="26">
        <f t="shared" si="5"/>
        <v>470</v>
      </c>
      <c r="AK18" s="26">
        <f t="shared" si="5"/>
        <v>314</v>
      </c>
      <c r="AL18" s="26">
        <f t="shared" si="5"/>
        <v>250</v>
      </c>
      <c r="AM18" s="26">
        <f t="shared" si="5"/>
        <v>228</v>
      </c>
      <c r="AN18" s="31" t="s">
        <v>39</v>
      </c>
      <c r="AO18" s="26">
        <f t="shared" si="5"/>
        <v>201</v>
      </c>
      <c r="AP18" s="26">
        <f t="shared" si="5"/>
        <v>176</v>
      </c>
      <c r="AQ18" s="26">
        <f t="shared" si="5"/>
        <v>128</v>
      </c>
      <c r="AR18" s="26">
        <f t="shared" si="5"/>
        <v>136</v>
      </c>
      <c r="AS18" s="26">
        <f t="shared" si="5"/>
        <v>114</v>
      </c>
      <c r="AT18" s="26">
        <f t="shared" si="5"/>
        <v>99</v>
      </c>
      <c r="AU18" s="26">
        <f t="shared" si="5"/>
        <v>79</v>
      </c>
      <c r="AV18" s="26">
        <f t="shared" si="5"/>
        <v>109</v>
      </c>
      <c r="AW18" s="15"/>
    </row>
    <row r="19" spans="2:49" ht="21.95" customHeight="1">
      <c r="B19" s="31" t="s">
        <v>40</v>
      </c>
      <c r="C19" s="24">
        <f t="shared" si="6"/>
        <v>7301</v>
      </c>
      <c r="D19" s="26">
        <f t="shared" si="7"/>
        <v>616</v>
      </c>
      <c r="E19" s="25">
        <f t="shared" si="1"/>
        <v>118</v>
      </c>
      <c r="F19" s="25">
        <f t="shared" si="1"/>
        <v>137</v>
      </c>
      <c r="G19" s="25">
        <f t="shared" si="1"/>
        <v>111</v>
      </c>
      <c r="H19" s="25">
        <f t="shared" si="1"/>
        <v>114</v>
      </c>
      <c r="I19" s="25">
        <f t="shared" si="1"/>
        <v>136</v>
      </c>
      <c r="J19" s="26">
        <f t="shared" si="8"/>
        <v>661</v>
      </c>
      <c r="K19" s="25">
        <f t="shared" si="2"/>
        <v>122</v>
      </c>
      <c r="L19" s="25">
        <f t="shared" si="2"/>
        <v>124</v>
      </c>
      <c r="M19" s="25">
        <f t="shared" si="2"/>
        <v>134</v>
      </c>
      <c r="N19" s="25">
        <f t="shared" si="2"/>
        <v>130</v>
      </c>
      <c r="O19" s="25">
        <f t="shared" si="2"/>
        <v>151</v>
      </c>
      <c r="P19" s="31" t="s">
        <v>40</v>
      </c>
      <c r="Q19" s="26">
        <f t="shared" si="9"/>
        <v>660</v>
      </c>
      <c r="R19" s="25">
        <f t="shared" si="3"/>
        <v>149</v>
      </c>
      <c r="S19" s="25">
        <f t="shared" si="3"/>
        <v>118</v>
      </c>
      <c r="T19" s="25">
        <f t="shared" si="3"/>
        <v>112</v>
      </c>
      <c r="U19" s="25">
        <f t="shared" si="3"/>
        <v>148</v>
      </c>
      <c r="V19" s="25">
        <f t="shared" si="3"/>
        <v>133</v>
      </c>
      <c r="W19" s="26">
        <f t="shared" si="10"/>
        <v>803</v>
      </c>
      <c r="X19" s="25">
        <f t="shared" si="4"/>
        <v>149</v>
      </c>
      <c r="Y19" s="25">
        <f t="shared" si="4"/>
        <v>145</v>
      </c>
      <c r="Z19" s="25">
        <f t="shared" si="4"/>
        <v>161</v>
      </c>
      <c r="AA19" s="25">
        <f t="shared" si="4"/>
        <v>176</v>
      </c>
      <c r="AB19" s="25">
        <f t="shared" si="4"/>
        <v>172</v>
      </c>
      <c r="AC19" s="31" t="s">
        <v>40</v>
      </c>
      <c r="AD19" s="26">
        <f t="shared" si="11"/>
        <v>841</v>
      </c>
      <c r="AE19" s="25">
        <f t="shared" si="5"/>
        <v>173</v>
      </c>
      <c r="AF19" s="25">
        <f t="shared" si="5"/>
        <v>158</v>
      </c>
      <c r="AG19" s="25">
        <f t="shared" si="5"/>
        <v>165</v>
      </c>
      <c r="AH19" s="25">
        <f t="shared" si="5"/>
        <v>172</v>
      </c>
      <c r="AI19" s="25">
        <f t="shared" si="5"/>
        <v>173</v>
      </c>
      <c r="AJ19" s="26">
        <f t="shared" si="5"/>
        <v>815</v>
      </c>
      <c r="AK19" s="26">
        <f t="shared" si="5"/>
        <v>559</v>
      </c>
      <c r="AL19" s="26">
        <f t="shared" si="5"/>
        <v>367</v>
      </c>
      <c r="AM19" s="26">
        <f t="shared" si="5"/>
        <v>335</v>
      </c>
      <c r="AN19" s="31" t="s">
        <v>40</v>
      </c>
      <c r="AO19" s="26">
        <f t="shared" si="5"/>
        <v>312</v>
      </c>
      <c r="AP19" s="26">
        <f t="shared" si="5"/>
        <v>290</v>
      </c>
      <c r="AQ19" s="26">
        <f t="shared" si="5"/>
        <v>205</v>
      </c>
      <c r="AR19" s="26">
        <f t="shared" si="5"/>
        <v>210</v>
      </c>
      <c r="AS19" s="26">
        <f t="shared" si="5"/>
        <v>175</v>
      </c>
      <c r="AT19" s="26">
        <f t="shared" si="5"/>
        <v>162</v>
      </c>
      <c r="AU19" s="26">
        <f t="shared" si="5"/>
        <v>131</v>
      </c>
      <c r="AV19" s="26">
        <f t="shared" si="5"/>
        <v>159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89926</v>
      </c>
      <c r="D21" s="26">
        <f>SUM(D22+D23+D24+D25+D26+D27+D28+D29+D30+D31+D32+D33+D34)</f>
        <v>8388</v>
      </c>
      <c r="E21" s="26">
        <f t="shared" ref="E21:O21" si="12">SUM(E22+E23+E24+E25+E26+E27+E28+E29+E30+E31+E32+E33+E34)</f>
        <v>1685</v>
      </c>
      <c r="F21" s="26">
        <f t="shared" si="12"/>
        <v>1680</v>
      </c>
      <c r="G21" s="26">
        <f t="shared" si="12"/>
        <v>1679</v>
      </c>
      <c r="H21" s="26">
        <f t="shared" si="12"/>
        <v>1675</v>
      </c>
      <c r="I21" s="26">
        <f t="shared" si="12"/>
        <v>1669</v>
      </c>
      <c r="J21" s="26">
        <f t="shared" si="12"/>
        <v>8346</v>
      </c>
      <c r="K21" s="26">
        <f t="shared" si="12"/>
        <v>1667</v>
      </c>
      <c r="L21" s="26">
        <f t="shared" si="12"/>
        <v>1667</v>
      </c>
      <c r="M21" s="26">
        <f t="shared" si="12"/>
        <v>1668</v>
      </c>
      <c r="N21" s="26">
        <f t="shared" si="12"/>
        <v>1669</v>
      </c>
      <c r="O21" s="26">
        <f t="shared" si="12"/>
        <v>1675</v>
      </c>
      <c r="P21" s="26" t="s">
        <v>17</v>
      </c>
      <c r="Q21" s="26">
        <f>SUM(Q22+Q23+Q24+Q25+Q26+Q27+Q28+Q29+Q30+Q31+Q32+Q33+Q34)</f>
        <v>8809</v>
      </c>
      <c r="R21" s="26">
        <f t="shared" ref="R21:AV21" si="13">SUM(R22+R23+R24+R25+R26+R27+R28+R29+R30+R31+R32+R33+R34)</f>
        <v>1686</v>
      </c>
      <c r="S21" s="26">
        <f t="shared" si="13"/>
        <v>1701</v>
      </c>
      <c r="T21" s="26">
        <f t="shared" si="13"/>
        <v>1723</v>
      </c>
      <c r="U21" s="26">
        <f t="shared" si="13"/>
        <v>1843</v>
      </c>
      <c r="V21" s="26">
        <f t="shared" si="13"/>
        <v>1856</v>
      </c>
      <c r="W21" s="26">
        <f t="shared" si="13"/>
        <v>9961</v>
      </c>
      <c r="X21" s="26">
        <f t="shared" si="13"/>
        <v>1899</v>
      </c>
      <c r="Y21" s="26">
        <f t="shared" si="13"/>
        <v>1901</v>
      </c>
      <c r="Z21" s="26">
        <f t="shared" si="13"/>
        <v>1978</v>
      </c>
      <c r="AA21" s="26">
        <f t="shared" si="13"/>
        <v>2052</v>
      </c>
      <c r="AB21" s="26">
        <f t="shared" si="13"/>
        <v>2131</v>
      </c>
      <c r="AC21" s="26" t="s">
        <v>17</v>
      </c>
      <c r="AD21" s="26">
        <f t="shared" si="13"/>
        <v>11191</v>
      </c>
      <c r="AE21" s="26">
        <f t="shared" si="13"/>
        <v>2189</v>
      </c>
      <c r="AF21" s="26">
        <f t="shared" si="13"/>
        <v>2241</v>
      </c>
      <c r="AG21" s="26">
        <f t="shared" si="13"/>
        <v>2269</v>
      </c>
      <c r="AH21" s="26">
        <f t="shared" si="13"/>
        <v>2264</v>
      </c>
      <c r="AI21" s="26">
        <f t="shared" si="13"/>
        <v>2228</v>
      </c>
      <c r="AJ21" s="26">
        <f t="shared" si="13"/>
        <v>9728</v>
      </c>
      <c r="AK21" s="26">
        <f t="shared" si="13"/>
        <v>6644</v>
      </c>
      <c r="AL21" s="26">
        <f t="shared" si="13"/>
        <v>4670</v>
      </c>
      <c r="AM21" s="26">
        <f t="shared" si="13"/>
        <v>4033</v>
      </c>
      <c r="AN21" s="26" t="s">
        <v>17</v>
      </c>
      <c r="AO21" s="26">
        <f t="shared" si="13"/>
        <v>3667</v>
      </c>
      <c r="AP21" s="26">
        <f t="shared" si="13"/>
        <v>3080</v>
      </c>
      <c r="AQ21" s="26">
        <f t="shared" si="13"/>
        <v>2584</v>
      </c>
      <c r="AR21" s="26">
        <f t="shared" si="13"/>
        <v>2266</v>
      </c>
      <c r="AS21" s="26">
        <f t="shared" si="13"/>
        <v>1923</v>
      </c>
      <c r="AT21" s="26">
        <f t="shared" si="13"/>
        <v>1698</v>
      </c>
      <c r="AU21" s="26">
        <f t="shared" si="13"/>
        <v>1304</v>
      </c>
      <c r="AV21" s="26">
        <f t="shared" si="13"/>
        <v>1634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30075</v>
      </c>
      <c r="D22" s="26">
        <f>SUM(I22+H22+G22+F22+E22)</f>
        <v>2567</v>
      </c>
      <c r="E22" s="25">
        <v>524</v>
      </c>
      <c r="F22" s="25">
        <v>492</v>
      </c>
      <c r="G22" s="25">
        <v>492</v>
      </c>
      <c r="H22" s="25">
        <v>533</v>
      </c>
      <c r="I22" s="25">
        <v>526</v>
      </c>
      <c r="J22" s="25">
        <f>SUM(O22+N22+M22+L22+K22)</f>
        <v>2490</v>
      </c>
      <c r="K22" s="25">
        <v>482</v>
      </c>
      <c r="L22" s="25">
        <v>501</v>
      </c>
      <c r="M22" s="25">
        <v>479</v>
      </c>
      <c r="N22" s="25">
        <v>514</v>
      </c>
      <c r="O22" s="25">
        <v>514</v>
      </c>
      <c r="P22" s="31" t="s">
        <v>28</v>
      </c>
      <c r="Q22" s="26">
        <f>SUM(V22+U22+T22+S22+R22)</f>
        <v>2666</v>
      </c>
      <c r="R22" s="25">
        <v>489</v>
      </c>
      <c r="S22" s="25">
        <v>527</v>
      </c>
      <c r="T22" s="25">
        <v>543</v>
      </c>
      <c r="U22" s="25">
        <v>552</v>
      </c>
      <c r="V22" s="25">
        <v>555</v>
      </c>
      <c r="W22" s="26">
        <f>SUM(AB22+AA22+Z22+Y22+X22)</f>
        <v>3180</v>
      </c>
      <c r="X22" s="25">
        <v>592</v>
      </c>
      <c r="Y22" s="25">
        <v>604</v>
      </c>
      <c r="Z22" s="25">
        <v>609</v>
      </c>
      <c r="AA22" s="25">
        <v>671</v>
      </c>
      <c r="AB22" s="25">
        <v>704</v>
      </c>
      <c r="AC22" s="31" t="s">
        <v>28</v>
      </c>
      <c r="AD22" s="26">
        <f>SUM(AI22+AH22+AG22+AF22+AE22)</f>
        <v>3987</v>
      </c>
      <c r="AE22" s="25">
        <v>730</v>
      </c>
      <c r="AF22" s="25">
        <v>788</v>
      </c>
      <c r="AG22" s="25">
        <v>880</v>
      </c>
      <c r="AH22" s="25">
        <v>807</v>
      </c>
      <c r="AI22" s="25">
        <v>782</v>
      </c>
      <c r="AJ22" s="26">
        <v>3662</v>
      </c>
      <c r="AK22" s="26">
        <v>2424</v>
      </c>
      <c r="AL22" s="26">
        <v>1729</v>
      </c>
      <c r="AM22" s="26">
        <v>1393</v>
      </c>
      <c r="AN22" s="31" t="s">
        <v>28</v>
      </c>
      <c r="AO22" s="26">
        <v>1310</v>
      </c>
      <c r="AP22" s="26">
        <v>1062</v>
      </c>
      <c r="AQ22" s="26">
        <v>909</v>
      </c>
      <c r="AR22" s="26">
        <v>745</v>
      </c>
      <c r="AS22" s="26">
        <v>559</v>
      </c>
      <c r="AT22" s="26">
        <v>507</v>
      </c>
      <c r="AU22" s="26">
        <v>382</v>
      </c>
      <c r="AV22" s="26">
        <v>503</v>
      </c>
      <c r="AW22" s="15"/>
    </row>
    <row r="23" spans="2:49" ht="21.95" customHeight="1">
      <c r="B23" s="31" t="s">
        <v>29</v>
      </c>
      <c r="C23" s="24">
        <f t="shared" ref="C23:C34" si="14">SUM(D23+J23+Q23+W23+AD23+AJ23+AK23+AL23+AM23+AO23+AP23+AQ23+AR23+AS23+AT23+AU23+AV23)</f>
        <v>10318</v>
      </c>
      <c r="D23" s="26">
        <f t="shared" ref="D23:D34" si="15">SUM(I23+H23+G23+F23+E23)</f>
        <v>896</v>
      </c>
      <c r="E23" s="25">
        <v>168</v>
      </c>
      <c r="F23" s="25">
        <v>178</v>
      </c>
      <c r="G23" s="25">
        <v>176</v>
      </c>
      <c r="H23" s="25">
        <v>190</v>
      </c>
      <c r="I23" s="25">
        <v>184</v>
      </c>
      <c r="J23" s="25">
        <f t="shared" ref="J23:J34" si="16">SUM(O23+N23+M23+L23+K23)</f>
        <v>1056</v>
      </c>
      <c r="K23" s="25">
        <v>220</v>
      </c>
      <c r="L23" s="25">
        <v>206</v>
      </c>
      <c r="M23" s="25">
        <v>231</v>
      </c>
      <c r="N23" s="25">
        <v>202</v>
      </c>
      <c r="O23" s="25">
        <v>197</v>
      </c>
      <c r="P23" s="31" t="s">
        <v>29</v>
      </c>
      <c r="Q23" s="26">
        <f t="shared" ref="Q23:Q34" si="17">SUM(V23+U23+T23+S23+R23)</f>
        <v>1095</v>
      </c>
      <c r="R23" s="25">
        <v>209</v>
      </c>
      <c r="S23" s="25">
        <v>208</v>
      </c>
      <c r="T23" s="25">
        <v>237</v>
      </c>
      <c r="U23" s="25">
        <v>220</v>
      </c>
      <c r="V23" s="25">
        <v>221</v>
      </c>
      <c r="W23" s="26">
        <f t="shared" ref="W23:W34" si="18">SUM(AB23+AA23+Z23+Y23+X23)</f>
        <v>1169</v>
      </c>
      <c r="X23" s="25">
        <v>236</v>
      </c>
      <c r="Y23" s="25">
        <v>209</v>
      </c>
      <c r="Z23" s="25">
        <v>244</v>
      </c>
      <c r="AA23" s="25">
        <v>225</v>
      </c>
      <c r="AB23" s="25">
        <v>255</v>
      </c>
      <c r="AC23" s="31" t="s">
        <v>29</v>
      </c>
      <c r="AD23" s="26">
        <f t="shared" ref="AD23:AD34" si="19">SUM(AI23+AH23+AG23+AF23+AE23)</f>
        <v>1276</v>
      </c>
      <c r="AE23" s="25">
        <v>261</v>
      </c>
      <c r="AF23" s="25">
        <v>244</v>
      </c>
      <c r="AG23" s="25">
        <v>255</v>
      </c>
      <c r="AH23" s="25">
        <v>265</v>
      </c>
      <c r="AI23" s="25">
        <v>251</v>
      </c>
      <c r="AJ23" s="26">
        <v>1069</v>
      </c>
      <c r="AK23" s="26">
        <v>730</v>
      </c>
      <c r="AL23" s="26">
        <v>503</v>
      </c>
      <c r="AM23" s="26">
        <v>456</v>
      </c>
      <c r="AN23" s="31" t="s">
        <v>29</v>
      </c>
      <c r="AO23" s="26">
        <v>435</v>
      </c>
      <c r="AP23" s="26">
        <v>344</v>
      </c>
      <c r="AQ23" s="26">
        <v>284</v>
      </c>
      <c r="AR23" s="26">
        <v>252</v>
      </c>
      <c r="AS23" s="26">
        <v>219</v>
      </c>
      <c r="AT23" s="26">
        <v>191</v>
      </c>
      <c r="AU23" s="26">
        <v>132</v>
      </c>
      <c r="AV23" s="26">
        <v>211</v>
      </c>
      <c r="AW23" s="15"/>
    </row>
    <row r="24" spans="2:49" ht="21.95" customHeight="1">
      <c r="B24" s="31" t="s">
        <v>30</v>
      </c>
      <c r="C24" s="24">
        <f t="shared" si="14"/>
        <v>3089</v>
      </c>
      <c r="D24" s="26">
        <f t="shared" si="15"/>
        <v>301</v>
      </c>
      <c r="E24" s="25">
        <v>61</v>
      </c>
      <c r="F24" s="25">
        <v>64</v>
      </c>
      <c r="G24" s="25">
        <v>61</v>
      </c>
      <c r="H24" s="25">
        <v>57</v>
      </c>
      <c r="I24" s="25">
        <v>58</v>
      </c>
      <c r="J24" s="25">
        <f t="shared" si="16"/>
        <v>286</v>
      </c>
      <c r="K24" s="25">
        <v>50</v>
      </c>
      <c r="L24" s="25">
        <v>66</v>
      </c>
      <c r="M24" s="25">
        <v>60</v>
      </c>
      <c r="N24" s="25">
        <v>55</v>
      </c>
      <c r="O24" s="25">
        <v>55</v>
      </c>
      <c r="P24" s="31" t="s">
        <v>30</v>
      </c>
      <c r="Q24" s="26">
        <f t="shared" si="17"/>
        <v>310</v>
      </c>
      <c r="R24" s="25">
        <v>57</v>
      </c>
      <c r="S24" s="25">
        <v>55</v>
      </c>
      <c r="T24" s="25">
        <v>59</v>
      </c>
      <c r="U24" s="25">
        <v>67</v>
      </c>
      <c r="V24" s="25">
        <v>72</v>
      </c>
      <c r="W24" s="26">
        <f t="shared" si="18"/>
        <v>319</v>
      </c>
      <c r="X24" s="25">
        <v>62</v>
      </c>
      <c r="Y24" s="25">
        <v>47</v>
      </c>
      <c r="Z24" s="25">
        <v>70</v>
      </c>
      <c r="AA24" s="25">
        <v>71</v>
      </c>
      <c r="AB24" s="25">
        <v>69</v>
      </c>
      <c r="AC24" s="31" t="s">
        <v>30</v>
      </c>
      <c r="AD24" s="26">
        <f t="shared" si="19"/>
        <v>374</v>
      </c>
      <c r="AE24" s="25">
        <v>87</v>
      </c>
      <c r="AF24" s="25">
        <v>74</v>
      </c>
      <c r="AG24" s="25">
        <v>66</v>
      </c>
      <c r="AH24" s="25">
        <v>78</v>
      </c>
      <c r="AI24" s="25">
        <v>69</v>
      </c>
      <c r="AJ24" s="26">
        <v>379</v>
      </c>
      <c r="AK24" s="26">
        <v>235</v>
      </c>
      <c r="AL24" s="26">
        <v>135</v>
      </c>
      <c r="AM24" s="26">
        <v>124</v>
      </c>
      <c r="AN24" s="31" t="s">
        <v>30</v>
      </c>
      <c r="AO24" s="26">
        <v>130</v>
      </c>
      <c r="AP24" s="26">
        <v>80</v>
      </c>
      <c r="AQ24" s="26">
        <v>87</v>
      </c>
      <c r="AR24" s="26">
        <v>88</v>
      </c>
      <c r="AS24" s="26">
        <v>64</v>
      </c>
      <c r="AT24" s="26">
        <v>60</v>
      </c>
      <c r="AU24" s="26">
        <v>58</v>
      </c>
      <c r="AV24" s="26">
        <v>59</v>
      </c>
      <c r="AW24" s="15"/>
    </row>
    <row r="25" spans="2:49" ht="21.95" customHeight="1">
      <c r="B25" s="31" t="s">
        <v>31</v>
      </c>
      <c r="C25" s="24">
        <f t="shared" si="14"/>
        <v>3040</v>
      </c>
      <c r="D25" s="26">
        <f t="shared" si="15"/>
        <v>294</v>
      </c>
      <c r="E25" s="25">
        <v>72</v>
      </c>
      <c r="F25" s="25">
        <v>55</v>
      </c>
      <c r="G25" s="25">
        <v>57</v>
      </c>
      <c r="H25" s="25">
        <v>49</v>
      </c>
      <c r="I25" s="25">
        <v>61</v>
      </c>
      <c r="J25" s="25">
        <f t="shared" si="16"/>
        <v>288</v>
      </c>
      <c r="K25" s="25">
        <v>52</v>
      </c>
      <c r="L25" s="25">
        <v>46</v>
      </c>
      <c r="M25" s="25">
        <v>63</v>
      </c>
      <c r="N25" s="25">
        <v>64</v>
      </c>
      <c r="O25" s="25">
        <v>63</v>
      </c>
      <c r="P25" s="31" t="s">
        <v>31</v>
      </c>
      <c r="Q25" s="26">
        <f t="shared" si="17"/>
        <v>314</v>
      </c>
      <c r="R25" s="25">
        <v>61</v>
      </c>
      <c r="S25" s="25">
        <v>70</v>
      </c>
      <c r="T25" s="25">
        <v>59</v>
      </c>
      <c r="U25" s="25">
        <v>65</v>
      </c>
      <c r="V25" s="25">
        <v>59</v>
      </c>
      <c r="W25" s="26">
        <f t="shared" si="18"/>
        <v>361</v>
      </c>
      <c r="X25" s="25">
        <v>62</v>
      </c>
      <c r="Y25" s="25">
        <v>84</v>
      </c>
      <c r="Z25" s="25">
        <v>77</v>
      </c>
      <c r="AA25" s="25">
        <v>69</v>
      </c>
      <c r="AB25" s="25">
        <v>69</v>
      </c>
      <c r="AC25" s="31" t="s">
        <v>31</v>
      </c>
      <c r="AD25" s="26">
        <f t="shared" si="19"/>
        <v>364</v>
      </c>
      <c r="AE25" s="25">
        <v>79</v>
      </c>
      <c r="AF25" s="25">
        <v>78</v>
      </c>
      <c r="AG25" s="25">
        <v>75</v>
      </c>
      <c r="AH25" s="25">
        <v>61</v>
      </c>
      <c r="AI25" s="25">
        <v>71</v>
      </c>
      <c r="AJ25" s="26">
        <v>309</v>
      </c>
      <c r="AK25" s="26">
        <v>228</v>
      </c>
      <c r="AL25" s="26">
        <v>149</v>
      </c>
      <c r="AM25" s="26">
        <v>144</v>
      </c>
      <c r="AN25" s="31" t="s">
        <v>31</v>
      </c>
      <c r="AO25" s="26">
        <v>124</v>
      </c>
      <c r="AP25" s="26">
        <v>93</v>
      </c>
      <c r="AQ25" s="26">
        <v>76</v>
      </c>
      <c r="AR25" s="26">
        <v>57</v>
      </c>
      <c r="AS25" s="26">
        <v>86</v>
      </c>
      <c r="AT25" s="26">
        <v>60</v>
      </c>
      <c r="AU25" s="26">
        <v>42</v>
      </c>
      <c r="AV25" s="26">
        <v>51</v>
      </c>
      <c r="AW25" s="15"/>
    </row>
    <row r="26" spans="2:49" ht="21.95" customHeight="1">
      <c r="B26" s="31" t="s">
        <v>32</v>
      </c>
      <c r="C26" s="24">
        <f t="shared" si="14"/>
        <v>2940</v>
      </c>
      <c r="D26" s="26">
        <f t="shared" si="15"/>
        <v>316</v>
      </c>
      <c r="E26" s="25">
        <v>60</v>
      </c>
      <c r="F26" s="25">
        <v>79</v>
      </c>
      <c r="G26" s="25">
        <v>73</v>
      </c>
      <c r="H26" s="25">
        <v>45</v>
      </c>
      <c r="I26" s="25">
        <v>59</v>
      </c>
      <c r="J26" s="25">
        <f t="shared" si="16"/>
        <v>328</v>
      </c>
      <c r="K26" s="25">
        <v>67</v>
      </c>
      <c r="L26" s="25">
        <v>64</v>
      </c>
      <c r="M26" s="25">
        <v>66</v>
      </c>
      <c r="N26" s="25">
        <v>60</v>
      </c>
      <c r="O26" s="25">
        <v>71</v>
      </c>
      <c r="P26" s="31" t="s">
        <v>32</v>
      </c>
      <c r="Q26" s="26">
        <f t="shared" si="17"/>
        <v>343</v>
      </c>
      <c r="R26" s="25">
        <v>64</v>
      </c>
      <c r="S26" s="25">
        <v>60</v>
      </c>
      <c r="T26" s="25">
        <v>73</v>
      </c>
      <c r="U26" s="25">
        <v>76</v>
      </c>
      <c r="V26" s="25">
        <v>70</v>
      </c>
      <c r="W26" s="26">
        <f t="shared" si="18"/>
        <v>319</v>
      </c>
      <c r="X26" s="25">
        <v>54</v>
      </c>
      <c r="Y26" s="25">
        <v>51</v>
      </c>
      <c r="Z26" s="25">
        <v>68</v>
      </c>
      <c r="AA26" s="25">
        <v>77</v>
      </c>
      <c r="AB26" s="25">
        <v>69</v>
      </c>
      <c r="AC26" s="31" t="s">
        <v>32</v>
      </c>
      <c r="AD26" s="26">
        <f t="shared" si="19"/>
        <v>297</v>
      </c>
      <c r="AE26" s="25">
        <v>68</v>
      </c>
      <c r="AF26" s="25">
        <v>70</v>
      </c>
      <c r="AG26" s="25">
        <v>60</v>
      </c>
      <c r="AH26" s="25">
        <v>49</v>
      </c>
      <c r="AI26" s="25">
        <v>50</v>
      </c>
      <c r="AJ26" s="26">
        <v>249</v>
      </c>
      <c r="AK26" s="26">
        <v>184</v>
      </c>
      <c r="AL26" s="26">
        <v>140</v>
      </c>
      <c r="AM26" s="26">
        <v>86</v>
      </c>
      <c r="AN26" s="31" t="s">
        <v>32</v>
      </c>
      <c r="AO26" s="26">
        <v>140</v>
      </c>
      <c r="AP26" s="26">
        <v>118</v>
      </c>
      <c r="AQ26" s="26">
        <v>95</v>
      </c>
      <c r="AR26" s="26">
        <v>71</v>
      </c>
      <c r="AS26" s="26">
        <v>71</v>
      </c>
      <c r="AT26" s="26">
        <v>63</v>
      </c>
      <c r="AU26" s="26">
        <v>47</v>
      </c>
      <c r="AV26" s="26">
        <v>73</v>
      </c>
      <c r="AW26" s="15"/>
    </row>
    <row r="27" spans="2:49" s="4" customFormat="1" ht="21.95" customHeight="1">
      <c r="B27" s="31" t="s">
        <v>33</v>
      </c>
      <c r="C27" s="24">
        <f t="shared" si="14"/>
        <v>3912</v>
      </c>
      <c r="D27" s="26">
        <f t="shared" si="15"/>
        <v>372</v>
      </c>
      <c r="E27" s="25">
        <v>75</v>
      </c>
      <c r="F27" s="25">
        <v>78</v>
      </c>
      <c r="G27" s="25">
        <v>81</v>
      </c>
      <c r="H27" s="25">
        <v>65</v>
      </c>
      <c r="I27" s="25">
        <v>73</v>
      </c>
      <c r="J27" s="25">
        <f t="shared" si="16"/>
        <v>373</v>
      </c>
      <c r="K27" s="25">
        <v>83</v>
      </c>
      <c r="L27" s="25">
        <v>74</v>
      </c>
      <c r="M27" s="25">
        <v>69</v>
      </c>
      <c r="N27" s="25">
        <v>78</v>
      </c>
      <c r="O27" s="25">
        <v>69</v>
      </c>
      <c r="P27" s="31" t="s">
        <v>33</v>
      </c>
      <c r="Q27" s="26">
        <f t="shared" si="17"/>
        <v>415</v>
      </c>
      <c r="R27" s="25">
        <v>70</v>
      </c>
      <c r="S27" s="25">
        <v>78</v>
      </c>
      <c r="T27" s="25">
        <v>78</v>
      </c>
      <c r="U27" s="25">
        <v>86</v>
      </c>
      <c r="V27" s="25">
        <v>103</v>
      </c>
      <c r="W27" s="26">
        <f t="shared" si="18"/>
        <v>461</v>
      </c>
      <c r="X27" s="25">
        <v>81</v>
      </c>
      <c r="Y27" s="25">
        <v>93</v>
      </c>
      <c r="Z27" s="25">
        <v>106</v>
      </c>
      <c r="AA27" s="25">
        <v>100</v>
      </c>
      <c r="AB27" s="25">
        <v>81</v>
      </c>
      <c r="AC27" s="31" t="s">
        <v>33</v>
      </c>
      <c r="AD27" s="26">
        <f t="shared" si="19"/>
        <v>474</v>
      </c>
      <c r="AE27" s="25">
        <v>93</v>
      </c>
      <c r="AF27" s="25">
        <v>95</v>
      </c>
      <c r="AG27" s="25">
        <v>103</v>
      </c>
      <c r="AH27" s="25">
        <v>70</v>
      </c>
      <c r="AI27" s="25">
        <v>113</v>
      </c>
      <c r="AJ27" s="26">
        <v>388</v>
      </c>
      <c r="AK27" s="26">
        <v>241</v>
      </c>
      <c r="AL27" s="26">
        <v>180</v>
      </c>
      <c r="AM27" s="26">
        <v>164</v>
      </c>
      <c r="AN27" s="31" t="s">
        <v>33</v>
      </c>
      <c r="AO27" s="26">
        <v>164</v>
      </c>
      <c r="AP27" s="26">
        <v>130</v>
      </c>
      <c r="AQ27" s="26">
        <v>131</v>
      </c>
      <c r="AR27" s="26">
        <v>111</v>
      </c>
      <c r="AS27" s="26">
        <v>86</v>
      </c>
      <c r="AT27" s="26">
        <v>80</v>
      </c>
      <c r="AU27" s="26">
        <v>67</v>
      </c>
      <c r="AV27" s="26">
        <v>75</v>
      </c>
      <c r="AW27" s="15"/>
    </row>
    <row r="28" spans="2:49" s="5" customFormat="1" ht="21.95" customHeight="1">
      <c r="B28" s="31" t="s">
        <v>34</v>
      </c>
      <c r="C28" s="24">
        <f t="shared" si="14"/>
        <v>3354</v>
      </c>
      <c r="D28" s="26">
        <f t="shared" si="15"/>
        <v>297</v>
      </c>
      <c r="E28" s="25">
        <v>44</v>
      </c>
      <c r="F28" s="25">
        <v>60</v>
      </c>
      <c r="G28" s="25">
        <v>56</v>
      </c>
      <c r="H28" s="25">
        <v>73</v>
      </c>
      <c r="I28" s="25">
        <v>64</v>
      </c>
      <c r="J28" s="25">
        <f t="shared" si="16"/>
        <v>346</v>
      </c>
      <c r="K28" s="25">
        <v>66</v>
      </c>
      <c r="L28" s="25">
        <v>79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7"/>
        <v>364</v>
      </c>
      <c r="R28" s="25">
        <v>85</v>
      </c>
      <c r="S28" s="25">
        <v>64</v>
      </c>
      <c r="T28" s="25">
        <v>63</v>
      </c>
      <c r="U28" s="25">
        <v>87</v>
      </c>
      <c r="V28" s="25">
        <v>65</v>
      </c>
      <c r="W28" s="26">
        <f t="shared" si="18"/>
        <v>410</v>
      </c>
      <c r="X28" s="25">
        <v>88</v>
      </c>
      <c r="Y28" s="25">
        <v>86</v>
      </c>
      <c r="Z28" s="25">
        <v>84</v>
      </c>
      <c r="AA28" s="25">
        <v>74</v>
      </c>
      <c r="AB28" s="25">
        <v>78</v>
      </c>
      <c r="AC28" s="31" t="s">
        <v>34</v>
      </c>
      <c r="AD28" s="26">
        <f t="shared" si="19"/>
        <v>388</v>
      </c>
      <c r="AE28" s="25">
        <v>64</v>
      </c>
      <c r="AF28" s="25">
        <v>89</v>
      </c>
      <c r="AG28" s="25">
        <v>104</v>
      </c>
      <c r="AH28" s="25">
        <v>82</v>
      </c>
      <c r="AI28" s="25">
        <v>49</v>
      </c>
      <c r="AJ28" s="26">
        <v>277</v>
      </c>
      <c r="AK28" s="26">
        <v>200</v>
      </c>
      <c r="AL28" s="26">
        <v>161</v>
      </c>
      <c r="AM28" s="26">
        <v>122</v>
      </c>
      <c r="AN28" s="31" t="s">
        <v>34</v>
      </c>
      <c r="AO28" s="26">
        <v>154</v>
      </c>
      <c r="AP28" s="26">
        <v>124</v>
      </c>
      <c r="AQ28" s="26">
        <v>94</v>
      </c>
      <c r="AR28" s="26">
        <v>101</v>
      </c>
      <c r="AS28" s="26">
        <v>83</v>
      </c>
      <c r="AT28" s="26">
        <v>90</v>
      </c>
      <c r="AU28" s="26">
        <v>60</v>
      </c>
      <c r="AV28" s="26">
        <v>83</v>
      </c>
      <c r="AW28" s="14"/>
    </row>
    <row r="29" spans="2:49" s="4" customFormat="1" ht="21.95" customHeight="1">
      <c r="B29" s="31" t="s">
        <v>35</v>
      </c>
      <c r="C29" s="24">
        <f t="shared" si="14"/>
        <v>7674</v>
      </c>
      <c r="D29" s="26">
        <f t="shared" si="15"/>
        <v>722</v>
      </c>
      <c r="E29" s="25">
        <v>150</v>
      </c>
      <c r="F29" s="25">
        <v>148</v>
      </c>
      <c r="G29" s="25">
        <v>119</v>
      </c>
      <c r="H29" s="25">
        <v>144</v>
      </c>
      <c r="I29" s="25">
        <v>161</v>
      </c>
      <c r="J29" s="25">
        <f t="shared" si="16"/>
        <v>728</v>
      </c>
      <c r="K29" s="25">
        <v>143</v>
      </c>
      <c r="L29" s="25">
        <v>151</v>
      </c>
      <c r="M29" s="25">
        <v>152</v>
      </c>
      <c r="N29" s="25">
        <v>138</v>
      </c>
      <c r="O29" s="25">
        <v>144</v>
      </c>
      <c r="P29" s="31" t="s">
        <v>35</v>
      </c>
      <c r="Q29" s="26">
        <f t="shared" si="17"/>
        <v>762</v>
      </c>
      <c r="R29" s="25">
        <v>148</v>
      </c>
      <c r="S29" s="25">
        <v>146</v>
      </c>
      <c r="T29" s="25">
        <v>144</v>
      </c>
      <c r="U29" s="25">
        <v>162</v>
      </c>
      <c r="V29" s="25">
        <v>162</v>
      </c>
      <c r="W29" s="26">
        <f t="shared" si="18"/>
        <v>836</v>
      </c>
      <c r="X29" s="25">
        <v>170</v>
      </c>
      <c r="Y29" s="25">
        <v>154</v>
      </c>
      <c r="Z29" s="25">
        <v>157</v>
      </c>
      <c r="AA29" s="25">
        <v>170</v>
      </c>
      <c r="AB29" s="25">
        <v>185</v>
      </c>
      <c r="AC29" s="31" t="s">
        <v>35</v>
      </c>
      <c r="AD29" s="26">
        <f t="shared" si="19"/>
        <v>843</v>
      </c>
      <c r="AE29" s="25">
        <v>165</v>
      </c>
      <c r="AF29" s="25">
        <v>176</v>
      </c>
      <c r="AG29" s="25">
        <v>156</v>
      </c>
      <c r="AH29" s="25">
        <v>185</v>
      </c>
      <c r="AI29" s="25">
        <v>161</v>
      </c>
      <c r="AJ29" s="26">
        <v>669</v>
      </c>
      <c r="AK29" s="26">
        <v>588</v>
      </c>
      <c r="AL29" s="26">
        <v>396</v>
      </c>
      <c r="AM29" s="26">
        <v>395</v>
      </c>
      <c r="AN29" s="31" t="s">
        <v>35</v>
      </c>
      <c r="AO29" s="26">
        <v>287</v>
      </c>
      <c r="AP29" s="26">
        <v>283</v>
      </c>
      <c r="AQ29" s="26">
        <v>241</v>
      </c>
      <c r="AR29" s="26">
        <v>247</v>
      </c>
      <c r="AS29" s="26">
        <v>194</v>
      </c>
      <c r="AT29" s="26">
        <v>194</v>
      </c>
      <c r="AU29" s="26">
        <v>128</v>
      </c>
      <c r="AV29" s="26">
        <v>161</v>
      </c>
      <c r="AW29" s="15"/>
    </row>
    <row r="30" spans="2:49" s="4" customFormat="1" ht="21.95" customHeight="1">
      <c r="B30" s="31" t="s">
        <v>36</v>
      </c>
      <c r="C30" s="24">
        <f t="shared" si="14"/>
        <v>2799</v>
      </c>
      <c r="D30" s="26">
        <f t="shared" si="15"/>
        <v>325</v>
      </c>
      <c r="E30" s="25">
        <v>73</v>
      </c>
      <c r="F30" s="25">
        <v>56</v>
      </c>
      <c r="G30" s="25">
        <v>72</v>
      </c>
      <c r="H30" s="25">
        <v>61</v>
      </c>
      <c r="I30" s="25">
        <v>63</v>
      </c>
      <c r="J30" s="25">
        <f t="shared" si="16"/>
        <v>288</v>
      </c>
      <c r="K30" s="25">
        <v>67</v>
      </c>
      <c r="L30" s="25">
        <v>68</v>
      </c>
      <c r="M30" s="25">
        <v>49</v>
      </c>
      <c r="N30" s="25">
        <v>58</v>
      </c>
      <c r="O30" s="25">
        <v>46</v>
      </c>
      <c r="P30" s="31" t="s">
        <v>36</v>
      </c>
      <c r="Q30" s="26">
        <f t="shared" si="17"/>
        <v>317</v>
      </c>
      <c r="R30" s="25">
        <v>64</v>
      </c>
      <c r="S30" s="25">
        <v>58</v>
      </c>
      <c r="T30" s="25">
        <v>63</v>
      </c>
      <c r="U30" s="25">
        <v>62</v>
      </c>
      <c r="V30" s="25">
        <v>70</v>
      </c>
      <c r="W30" s="26">
        <f t="shared" si="18"/>
        <v>334</v>
      </c>
      <c r="X30" s="25">
        <v>60</v>
      </c>
      <c r="Y30" s="25">
        <v>61</v>
      </c>
      <c r="Z30" s="25">
        <v>67</v>
      </c>
      <c r="AA30" s="25">
        <v>72</v>
      </c>
      <c r="AB30" s="25">
        <v>74</v>
      </c>
      <c r="AC30" s="31" t="s">
        <v>36</v>
      </c>
      <c r="AD30" s="26">
        <f t="shared" si="19"/>
        <v>341</v>
      </c>
      <c r="AE30" s="25">
        <v>81</v>
      </c>
      <c r="AF30" s="25">
        <v>56</v>
      </c>
      <c r="AG30" s="25">
        <v>64</v>
      </c>
      <c r="AH30" s="25">
        <v>68</v>
      </c>
      <c r="AI30" s="25">
        <v>72</v>
      </c>
      <c r="AJ30" s="26">
        <v>234</v>
      </c>
      <c r="AK30" s="26">
        <v>147</v>
      </c>
      <c r="AL30" s="26">
        <v>130</v>
      </c>
      <c r="AM30" s="26">
        <v>99</v>
      </c>
      <c r="AN30" s="31" t="s">
        <v>36</v>
      </c>
      <c r="AO30" s="26">
        <v>104</v>
      </c>
      <c r="AP30" s="26">
        <v>110</v>
      </c>
      <c r="AQ30" s="26">
        <v>87</v>
      </c>
      <c r="AR30" s="26">
        <v>69</v>
      </c>
      <c r="AS30" s="26">
        <v>59</v>
      </c>
      <c r="AT30" s="26">
        <v>69</v>
      </c>
      <c r="AU30" s="26">
        <v>45</v>
      </c>
      <c r="AV30" s="26">
        <v>41</v>
      </c>
      <c r="AW30" s="15"/>
    </row>
    <row r="31" spans="2:49" ht="21.95" customHeight="1">
      <c r="B31" s="31" t="s">
        <v>37</v>
      </c>
      <c r="C31" s="24">
        <f t="shared" si="14"/>
        <v>3795</v>
      </c>
      <c r="D31" s="26">
        <f t="shared" si="15"/>
        <v>402</v>
      </c>
      <c r="E31" s="25">
        <v>73</v>
      </c>
      <c r="F31" s="25">
        <v>83</v>
      </c>
      <c r="G31" s="25">
        <v>89</v>
      </c>
      <c r="H31" s="25">
        <v>80</v>
      </c>
      <c r="I31" s="25">
        <v>77</v>
      </c>
      <c r="J31" s="25">
        <f t="shared" si="16"/>
        <v>358</v>
      </c>
      <c r="K31" s="25">
        <v>76</v>
      </c>
      <c r="L31" s="25">
        <v>76</v>
      </c>
      <c r="M31" s="25">
        <v>62</v>
      </c>
      <c r="N31" s="25">
        <v>72</v>
      </c>
      <c r="O31" s="25">
        <v>72</v>
      </c>
      <c r="P31" s="31" t="s">
        <v>37</v>
      </c>
      <c r="Q31" s="26">
        <f t="shared" si="17"/>
        <v>340</v>
      </c>
      <c r="R31" s="25">
        <v>64</v>
      </c>
      <c r="S31" s="25">
        <v>80</v>
      </c>
      <c r="T31" s="25">
        <v>60</v>
      </c>
      <c r="U31" s="25">
        <v>65</v>
      </c>
      <c r="V31" s="25">
        <v>71</v>
      </c>
      <c r="W31" s="26">
        <f t="shared" si="18"/>
        <v>406</v>
      </c>
      <c r="X31" s="25">
        <v>85</v>
      </c>
      <c r="Y31" s="25">
        <v>74</v>
      </c>
      <c r="Z31" s="25">
        <v>83</v>
      </c>
      <c r="AA31" s="25">
        <v>83</v>
      </c>
      <c r="AB31" s="25">
        <v>81</v>
      </c>
      <c r="AC31" s="31" t="s">
        <v>37</v>
      </c>
      <c r="AD31" s="26">
        <f t="shared" si="19"/>
        <v>453</v>
      </c>
      <c r="AE31" s="25">
        <v>89</v>
      </c>
      <c r="AF31" s="25">
        <v>83</v>
      </c>
      <c r="AG31" s="25">
        <v>73</v>
      </c>
      <c r="AH31" s="25">
        <v>109</v>
      </c>
      <c r="AI31" s="25">
        <v>99</v>
      </c>
      <c r="AJ31" s="26">
        <v>437</v>
      </c>
      <c r="AK31" s="26">
        <v>252</v>
      </c>
      <c r="AL31" s="26">
        <v>193</v>
      </c>
      <c r="AM31" s="26">
        <v>195</v>
      </c>
      <c r="AN31" s="31" t="s">
        <v>37</v>
      </c>
      <c r="AO31" s="26">
        <v>140</v>
      </c>
      <c r="AP31" s="26">
        <v>132</v>
      </c>
      <c r="AQ31" s="26">
        <v>97</v>
      </c>
      <c r="AR31" s="26">
        <v>82</v>
      </c>
      <c r="AS31" s="26">
        <v>93</v>
      </c>
      <c r="AT31" s="26">
        <v>63</v>
      </c>
      <c r="AU31" s="26">
        <v>68</v>
      </c>
      <c r="AV31" s="26">
        <v>84</v>
      </c>
      <c r="AW31" s="15"/>
    </row>
    <row r="32" spans="2:49" ht="21.95" customHeight="1">
      <c r="B32" s="31" t="s">
        <v>38</v>
      </c>
      <c r="C32" s="24">
        <f t="shared" si="14"/>
        <v>13202</v>
      </c>
      <c r="D32" s="26">
        <f t="shared" si="15"/>
        <v>1354</v>
      </c>
      <c r="E32" s="25">
        <v>274</v>
      </c>
      <c r="F32" s="25">
        <v>273</v>
      </c>
      <c r="G32" s="25">
        <v>308</v>
      </c>
      <c r="H32" s="25">
        <v>264</v>
      </c>
      <c r="I32" s="25">
        <v>235</v>
      </c>
      <c r="J32" s="25">
        <f t="shared" si="16"/>
        <v>1254</v>
      </c>
      <c r="K32" s="25">
        <v>254</v>
      </c>
      <c r="L32" s="25">
        <v>237</v>
      </c>
      <c r="M32" s="25">
        <v>259</v>
      </c>
      <c r="N32" s="25">
        <v>247</v>
      </c>
      <c r="O32" s="25">
        <v>257</v>
      </c>
      <c r="P32" s="31" t="s">
        <v>38</v>
      </c>
      <c r="Q32" s="26">
        <f t="shared" si="17"/>
        <v>1340</v>
      </c>
      <c r="R32" s="25">
        <v>262</v>
      </c>
      <c r="S32" s="25">
        <v>259</v>
      </c>
      <c r="T32" s="25">
        <v>247</v>
      </c>
      <c r="U32" s="25">
        <v>273</v>
      </c>
      <c r="V32" s="25">
        <v>299</v>
      </c>
      <c r="W32" s="26">
        <f t="shared" si="18"/>
        <v>1495</v>
      </c>
      <c r="X32" s="25">
        <v>279</v>
      </c>
      <c r="Y32" s="25">
        <v>308</v>
      </c>
      <c r="Z32" s="25">
        <v>291</v>
      </c>
      <c r="AA32" s="25">
        <v>301</v>
      </c>
      <c r="AB32" s="25">
        <v>316</v>
      </c>
      <c r="AC32" s="31" t="s">
        <v>38</v>
      </c>
      <c r="AD32" s="26">
        <f t="shared" si="19"/>
        <v>1708</v>
      </c>
      <c r="AE32" s="25">
        <v>324</v>
      </c>
      <c r="AF32" s="25">
        <v>337</v>
      </c>
      <c r="AG32" s="25">
        <v>310</v>
      </c>
      <c r="AH32" s="25">
        <v>345</v>
      </c>
      <c r="AI32" s="25">
        <v>392</v>
      </c>
      <c r="AJ32" s="26">
        <v>1412</v>
      </c>
      <c r="AK32" s="26">
        <v>1015</v>
      </c>
      <c r="AL32" s="26">
        <v>684</v>
      </c>
      <c r="AM32" s="26">
        <v>600</v>
      </c>
      <c r="AN32" s="31" t="s">
        <v>38</v>
      </c>
      <c r="AO32" s="26">
        <v>464</v>
      </c>
      <c r="AP32" s="26">
        <v>409</v>
      </c>
      <c r="AQ32" s="26">
        <v>332</v>
      </c>
      <c r="AR32" s="26">
        <v>296</v>
      </c>
      <c r="AS32" s="26">
        <v>279</v>
      </c>
      <c r="AT32" s="26">
        <v>208</v>
      </c>
      <c r="AU32" s="26">
        <v>180</v>
      </c>
      <c r="AV32" s="26">
        <v>172</v>
      </c>
      <c r="AW32" s="15"/>
    </row>
    <row r="33" spans="2:49" ht="21.95" customHeight="1">
      <c r="B33" s="31" t="s">
        <v>39</v>
      </c>
      <c r="C33" s="24">
        <f t="shared" si="14"/>
        <v>2037</v>
      </c>
      <c r="D33" s="26">
        <f t="shared" si="15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6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7"/>
        <v>180</v>
      </c>
      <c r="R33" s="25">
        <v>32</v>
      </c>
      <c r="S33" s="25">
        <v>29</v>
      </c>
      <c r="T33" s="25">
        <v>38</v>
      </c>
      <c r="U33" s="25">
        <v>43</v>
      </c>
      <c r="V33" s="25">
        <v>38</v>
      </c>
      <c r="W33" s="26">
        <f t="shared" si="18"/>
        <v>215</v>
      </c>
      <c r="X33" s="25">
        <v>43</v>
      </c>
      <c r="Y33" s="25">
        <v>39</v>
      </c>
      <c r="Z33" s="25">
        <v>36</v>
      </c>
      <c r="AA33" s="25">
        <v>40</v>
      </c>
      <c r="AB33" s="25">
        <v>57</v>
      </c>
      <c r="AC33" s="31" t="s">
        <v>39</v>
      </c>
      <c r="AD33" s="26">
        <f t="shared" si="19"/>
        <v>232</v>
      </c>
      <c r="AE33" s="25">
        <v>57</v>
      </c>
      <c r="AF33" s="25">
        <v>59</v>
      </c>
      <c r="AG33" s="25">
        <v>39</v>
      </c>
      <c r="AH33" s="25">
        <v>41</v>
      </c>
      <c r="AI33" s="25">
        <v>36</v>
      </c>
      <c r="AJ33" s="26">
        <v>238</v>
      </c>
      <c r="AK33" s="26">
        <v>136</v>
      </c>
      <c r="AL33" s="26">
        <v>100</v>
      </c>
      <c r="AM33" s="26">
        <v>107</v>
      </c>
      <c r="AN33" s="31" t="s">
        <v>39</v>
      </c>
      <c r="AO33" s="26">
        <v>86</v>
      </c>
      <c r="AP33" s="26">
        <v>69</v>
      </c>
      <c r="AQ33" s="26">
        <v>54</v>
      </c>
      <c r="AR33" s="26">
        <v>53</v>
      </c>
      <c r="AS33" s="26">
        <v>52</v>
      </c>
      <c r="AT33" s="26">
        <v>46</v>
      </c>
      <c r="AU33" s="26">
        <v>29</v>
      </c>
      <c r="AV33" s="26">
        <v>56</v>
      </c>
      <c r="AW33" s="15"/>
    </row>
    <row r="34" spans="2:49" ht="21.95" customHeight="1">
      <c r="B34" s="31" t="s">
        <v>40</v>
      </c>
      <c r="C34" s="24">
        <f t="shared" si="14"/>
        <v>3691</v>
      </c>
      <c r="D34" s="26">
        <f t="shared" si="15"/>
        <v>338</v>
      </c>
      <c r="E34" s="25">
        <v>60</v>
      </c>
      <c r="F34" s="25">
        <v>73</v>
      </c>
      <c r="G34" s="25">
        <v>59</v>
      </c>
      <c r="H34" s="25">
        <v>63</v>
      </c>
      <c r="I34" s="25">
        <v>83</v>
      </c>
      <c r="J34" s="25">
        <f t="shared" si="16"/>
        <v>371</v>
      </c>
      <c r="K34" s="25">
        <v>68</v>
      </c>
      <c r="L34" s="25">
        <v>63</v>
      </c>
      <c r="M34" s="25">
        <v>81</v>
      </c>
      <c r="N34" s="25">
        <v>74</v>
      </c>
      <c r="O34" s="25">
        <v>85</v>
      </c>
      <c r="P34" s="31" t="s">
        <v>40</v>
      </c>
      <c r="Q34" s="26">
        <f t="shared" si="17"/>
        <v>363</v>
      </c>
      <c r="R34" s="25">
        <v>81</v>
      </c>
      <c r="S34" s="25">
        <v>67</v>
      </c>
      <c r="T34" s="25">
        <v>59</v>
      </c>
      <c r="U34" s="25">
        <v>85</v>
      </c>
      <c r="V34" s="25">
        <v>71</v>
      </c>
      <c r="W34" s="26">
        <f t="shared" si="18"/>
        <v>456</v>
      </c>
      <c r="X34" s="25">
        <v>87</v>
      </c>
      <c r="Y34" s="25">
        <v>91</v>
      </c>
      <c r="Z34" s="25">
        <v>86</v>
      </c>
      <c r="AA34" s="25">
        <v>99</v>
      </c>
      <c r="AB34" s="25">
        <v>93</v>
      </c>
      <c r="AC34" s="31" t="s">
        <v>40</v>
      </c>
      <c r="AD34" s="26">
        <f t="shared" si="19"/>
        <v>454</v>
      </c>
      <c r="AE34" s="25">
        <v>91</v>
      </c>
      <c r="AF34" s="25">
        <v>92</v>
      </c>
      <c r="AG34" s="25">
        <v>84</v>
      </c>
      <c r="AH34" s="25">
        <v>104</v>
      </c>
      <c r="AI34" s="25">
        <v>83</v>
      </c>
      <c r="AJ34" s="26">
        <v>405</v>
      </c>
      <c r="AK34" s="26">
        <v>264</v>
      </c>
      <c r="AL34" s="26">
        <v>170</v>
      </c>
      <c r="AM34" s="26">
        <v>148</v>
      </c>
      <c r="AN34" s="31" t="s">
        <v>40</v>
      </c>
      <c r="AO34" s="26">
        <v>129</v>
      </c>
      <c r="AP34" s="26">
        <v>126</v>
      </c>
      <c r="AQ34" s="26">
        <v>97</v>
      </c>
      <c r="AR34" s="26">
        <v>94</v>
      </c>
      <c r="AS34" s="26">
        <v>78</v>
      </c>
      <c r="AT34" s="26">
        <v>67</v>
      </c>
      <c r="AU34" s="26">
        <v>66</v>
      </c>
      <c r="AV34" s="26">
        <v>65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96184</v>
      </c>
      <c r="D36" s="26">
        <f t="shared" ref="D36:AV36" si="20">SUM(D37+D38+D39+D40+D41+D42+D43+D44+D45+D46+D47+D48+D49)</f>
        <v>8003</v>
      </c>
      <c r="E36" s="26">
        <f t="shared" si="20"/>
        <v>1606</v>
      </c>
      <c r="F36" s="26">
        <f t="shared" si="20"/>
        <v>1604</v>
      </c>
      <c r="G36" s="26">
        <f t="shared" si="20"/>
        <v>1602</v>
      </c>
      <c r="H36" s="26">
        <f t="shared" si="20"/>
        <v>1598</v>
      </c>
      <c r="I36" s="26">
        <f t="shared" si="20"/>
        <v>1593</v>
      </c>
      <c r="J36" s="26">
        <f t="shared" si="20"/>
        <v>7965</v>
      </c>
      <c r="K36" s="26">
        <f t="shared" si="20"/>
        <v>1591</v>
      </c>
      <c r="L36" s="26">
        <f t="shared" si="20"/>
        <v>1591</v>
      </c>
      <c r="M36" s="26">
        <f t="shared" si="20"/>
        <v>1592</v>
      </c>
      <c r="N36" s="26">
        <f t="shared" si="20"/>
        <v>1593</v>
      </c>
      <c r="O36" s="26">
        <f t="shared" si="20"/>
        <v>1598</v>
      </c>
      <c r="P36" s="26" t="s">
        <v>19</v>
      </c>
      <c r="Q36" s="26">
        <f t="shared" si="20"/>
        <v>8378</v>
      </c>
      <c r="R36" s="26">
        <f t="shared" si="20"/>
        <v>1606</v>
      </c>
      <c r="S36" s="26">
        <f t="shared" si="20"/>
        <v>1622</v>
      </c>
      <c r="T36" s="26">
        <f t="shared" si="20"/>
        <v>1642</v>
      </c>
      <c r="U36" s="26">
        <f t="shared" si="20"/>
        <v>1741</v>
      </c>
      <c r="V36" s="26">
        <f t="shared" si="20"/>
        <v>1767</v>
      </c>
      <c r="W36" s="26">
        <f t="shared" si="20"/>
        <v>9520</v>
      </c>
      <c r="X36" s="26">
        <f t="shared" si="20"/>
        <v>1814</v>
      </c>
      <c r="Y36" s="26">
        <f t="shared" si="20"/>
        <v>1816</v>
      </c>
      <c r="Z36" s="26">
        <f t="shared" si="20"/>
        <v>1889</v>
      </c>
      <c r="AA36" s="26">
        <f t="shared" si="20"/>
        <v>1962</v>
      </c>
      <c r="AB36" s="26">
        <f t="shared" si="20"/>
        <v>2039</v>
      </c>
      <c r="AC36" s="26" t="s">
        <v>19</v>
      </c>
      <c r="AD36" s="26">
        <f t="shared" si="20"/>
        <v>10721</v>
      </c>
      <c r="AE36" s="26">
        <f t="shared" si="20"/>
        <v>2091</v>
      </c>
      <c r="AF36" s="26">
        <f t="shared" si="20"/>
        <v>2142</v>
      </c>
      <c r="AG36" s="26">
        <f t="shared" si="20"/>
        <v>2169</v>
      </c>
      <c r="AH36" s="26">
        <f t="shared" si="20"/>
        <v>2172</v>
      </c>
      <c r="AI36" s="26">
        <f t="shared" si="20"/>
        <v>2147</v>
      </c>
      <c r="AJ36" s="26">
        <f t="shared" si="20"/>
        <v>9661</v>
      </c>
      <c r="AK36" s="26">
        <f t="shared" si="20"/>
        <v>7288</v>
      </c>
      <c r="AL36" s="26">
        <f t="shared" si="20"/>
        <v>5751</v>
      </c>
      <c r="AM36" s="26">
        <f t="shared" si="20"/>
        <v>5227</v>
      </c>
      <c r="AN36" s="26" t="s">
        <v>19</v>
      </c>
      <c r="AO36" s="26">
        <f t="shared" si="20"/>
        <v>4731</v>
      </c>
      <c r="AP36" s="26">
        <f t="shared" si="20"/>
        <v>4033</v>
      </c>
      <c r="AQ36" s="26">
        <f t="shared" si="20"/>
        <v>3440</v>
      </c>
      <c r="AR36" s="26">
        <f t="shared" si="20"/>
        <v>2990</v>
      </c>
      <c r="AS36" s="26">
        <f t="shared" si="20"/>
        <v>2490</v>
      </c>
      <c r="AT36" s="26">
        <f t="shared" si="20"/>
        <v>2151</v>
      </c>
      <c r="AU36" s="26">
        <f t="shared" si="20"/>
        <v>1652</v>
      </c>
      <c r="AV36" s="26">
        <f t="shared" si="20"/>
        <v>2183</v>
      </c>
      <c r="AW36" s="14"/>
    </row>
    <row r="37" spans="2:49" ht="21.95" customHeight="1">
      <c r="B37" s="31" t="s">
        <v>28</v>
      </c>
      <c r="C37" s="24">
        <f t="shared" ref="C37:C48" si="21">SUM(D37+J37+Q37+W37+AD37+AJ37+AK37+AL37+AM37+AO37+AP37+AQ37+AR37+AS37+AT37+AU37+AV37)</f>
        <v>32032</v>
      </c>
      <c r="D37" s="26">
        <f t="shared" ref="D37:D48" si="22">SUM(I37+H37+G37+F37+E37)</f>
        <v>2492</v>
      </c>
      <c r="E37" s="25">
        <v>535</v>
      </c>
      <c r="F37" s="25">
        <v>469</v>
      </c>
      <c r="G37" s="25">
        <v>482</v>
      </c>
      <c r="H37" s="25">
        <v>526</v>
      </c>
      <c r="I37" s="25">
        <v>480</v>
      </c>
      <c r="J37" s="26">
        <f>SUM(O37+N37+M37+L37+K37)</f>
        <v>2382</v>
      </c>
      <c r="K37" s="25">
        <v>482</v>
      </c>
      <c r="L37" s="25">
        <v>503</v>
      </c>
      <c r="M37" s="25">
        <v>454</v>
      </c>
      <c r="N37" s="25">
        <v>480</v>
      </c>
      <c r="O37" s="25">
        <v>463</v>
      </c>
      <c r="P37" s="31" t="s">
        <v>28</v>
      </c>
      <c r="Q37" s="26">
        <f t="shared" ref="Q37:Q49" si="23">SUM(V37+U37+T37+S37+R37)</f>
        <v>2527</v>
      </c>
      <c r="R37" s="25">
        <v>488</v>
      </c>
      <c r="S37" s="25">
        <v>482</v>
      </c>
      <c r="T37" s="25">
        <v>519</v>
      </c>
      <c r="U37" s="25">
        <v>539</v>
      </c>
      <c r="V37" s="25">
        <v>499</v>
      </c>
      <c r="W37" s="26">
        <f t="shared" ref="W37:W49" si="24">SUM(AB37+AA37+Z37+Y37+X37)</f>
        <v>2991</v>
      </c>
      <c r="X37" s="25">
        <v>578</v>
      </c>
      <c r="Y37" s="25">
        <v>592</v>
      </c>
      <c r="Z37" s="25">
        <v>577</v>
      </c>
      <c r="AA37" s="25">
        <v>606</v>
      </c>
      <c r="AB37" s="25">
        <v>638</v>
      </c>
      <c r="AC37" s="31" t="s">
        <v>28</v>
      </c>
      <c r="AD37" s="26">
        <f t="shared" ref="AD37:AD49" si="25">SUM(AI37+AH37+AG37+AF37+AE37)</f>
        <v>3727</v>
      </c>
      <c r="AE37" s="25">
        <v>705</v>
      </c>
      <c r="AF37" s="25">
        <v>708</v>
      </c>
      <c r="AG37" s="25">
        <v>771</v>
      </c>
      <c r="AH37" s="25">
        <v>770</v>
      </c>
      <c r="AI37" s="25">
        <v>773</v>
      </c>
      <c r="AJ37" s="26">
        <v>3313</v>
      </c>
      <c r="AK37" s="26">
        <v>2460</v>
      </c>
      <c r="AL37" s="26">
        <v>2001</v>
      </c>
      <c r="AM37" s="26">
        <v>1885</v>
      </c>
      <c r="AN37" s="31" t="s">
        <v>28</v>
      </c>
      <c r="AO37" s="26">
        <v>1698</v>
      </c>
      <c r="AP37" s="26">
        <v>1404</v>
      </c>
      <c r="AQ37" s="26">
        <v>1204</v>
      </c>
      <c r="AR37" s="26">
        <v>1023</v>
      </c>
      <c r="AS37" s="26">
        <v>819</v>
      </c>
      <c r="AT37" s="26">
        <v>725</v>
      </c>
      <c r="AU37" s="26">
        <v>562</v>
      </c>
      <c r="AV37" s="26">
        <v>819</v>
      </c>
      <c r="AW37" s="15"/>
    </row>
    <row r="38" spans="2:49" ht="21.95" customHeight="1">
      <c r="B38" s="31" t="s">
        <v>29</v>
      </c>
      <c r="C38" s="24">
        <f t="shared" si="21"/>
        <v>11013</v>
      </c>
      <c r="D38" s="26">
        <f t="shared" si="22"/>
        <v>889</v>
      </c>
      <c r="E38" s="25">
        <v>160</v>
      </c>
      <c r="F38" s="25">
        <v>184</v>
      </c>
      <c r="G38" s="25">
        <v>163</v>
      </c>
      <c r="H38" s="25">
        <v>182</v>
      </c>
      <c r="I38" s="25">
        <v>200</v>
      </c>
      <c r="J38" s="26">
        <f t="shared" ref="J38:J48" si="26">SUM(O38+N38+M38+L38+K38)</f>
        <v>971</v>
      </c>
      <c r="K38" s="25">
        <v>180</v>
      </c>
      <c r="L38" s="25">
        <v>203</v>
      </c>
      <c r="M38" s="25">
        <v>193</v>
      </c>
      <c r="N38" s="25">
        <v>201</v>
      </c>
      <c r="O38" s="25">
        <v>194</v>
      </c>
      <c r="P38" s="31" t="s">
        <v>29</v>
      </c>
      <c r="Q38" s="26">
        <f t="shared" si="23"/>
        <v>1046</v>
      </c>
      <c r="R38" s="25">
        <v>204</v>
      </c>
      <c r="S38" s="25">
        <v>207</v>
      </c>
      <c r="T38" s="25">
        <v>208</v>
      </c>
      <c r="U38" s="25">
        <v>208</v>
      </c>
      <c r="V38" s="25">
        <v>219</v>
      </c>
      <c r="W38" s="26">
        <f t="shared" si="24"/>
        <v>1158</v>
      </c>
      <c r="X38" s="25">
        <v>241</v>
      </c>
      <c r="Y38" s="25">
        <v>204</v>
      </c>
      <c r="Z38" s="25">
        <v>246</v>
      </c>
      <c r="AA38" s="25">
        <v>223</v>
      </c>
      <c r="AB38" s="25">
        <v>244</v>
      </c>
      <c r="AC38" s="31" t="s">
        <v>29</v>
      </c>
      <c r="AD38" s="26">
        <f t="shared" si="25"/>
        <v>1233</v>
      </c>
      <c r="AE38" s="25">
        <v>268</v>
      </c>
      <c r="AF38" s="25">
        <v>235</v>
      </c>
      <c r="AG38" s="25">
        <v>255</v>
      </c>
      <c r="AH38" s="25">
        <v>234</v>
      </c>
      <c r="AI38" s="25">
        <v>241</v>
      </c>
      <c r="AJ38" s="26">
        <v>1069</v>
      </c>
      <c r="AK38" s="26">
        <v>813</v>
      </c>
      <c r="AL38" s="26">
        <v>671</v>
      </c>
      <c r="AM38" s="26">
        <v>559</v>
      </c>
      <c r="AN38" s="31" t="s">
        <v>29</v>
      </c>
      <c r="AO38" s="26">
        <v>534</v>
      </c>
      <c r="AP38" s="26">
        <v>421</v>
      </c>
      <c r="AQ38" s="26">
        <v>382</v>
      </c>
      <c r="AR38" s="26">
        <v>309</v>
      </c>
      <c r="AS38" s="26">
        <v>298</v>
      </c>
      <c r="AT38" s="26">
        <v>247</v>
      </c>
      <c r="AU38" s="26">
        <v>189</v>
      </c>
      <c r="AV38" s="26">
        <v>224</v>
      </c>
      <c r="AW38" s="15"/>
    </row>
    <row r="39" spans="2:49" ht="21.95" customHeight="1">
      <c r="B39" s="31" t="s">
        <v>30</v>
      </c>
      <c r="C39" s="24">
        <f t="shared" si="21"/>
        <v>3359</v>
      </c>
      <c r="D39" s="26">
        <f t="shared" si="22"/>
        <v>266</v>
      </c>
      <c r="E39" s="25">
        <v>60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26"/>
        <v>289</v>
      </c>
      <c r="K39" s="25">
        <v>49</v>
      </c>
      <c r="L39" s="25">
        <v>48</v>
      </c>
      <c r="M39" s="25">
        <v>63</v>
      </c>
      <c r="N39" s="25">
        <v>55</v>
      </c>
      <c r="O39" s="25">
        <v>74</v>
      </c>
      <c r="P39" s="31" t="s">
        <v>30</v>
      </c>
      <c r="Q39" s="26">
        <f t="shared" si="23"/>
        <v>294</v>
      </c>
      <c r="R39" s="25">
        <v>57</v>
      </c>
      <c r="S39" s="25">
        <v>55</v>
      </c>
      <c r="T39" s="25">
        <v>55</v>
      </c>
      <c r="U39" s="25">
        <v>62</v>
      </c>
      <c r="V39" s="25">
        <v>65</v>
      </c>
      <c r="W39" s="26">
        <f t="shared" si="24"/>
        <v>334</v>
      </c>
      <c r="X39" s="25">
        <v>56</v>
      </c>
      <c r="Y39" s="25">
        <v>67</v>
      </c>
      <c r="Z39" s="25">
        <v>72</v>
      </c>
      <c r="AA39" s="25">
        <v>64</v>
      </c>
      <c r="AB39" s="25">
        <v>75</v>
      </c>
      <c r="AC39" s="31" t="s">
        <v>30</v>
      </c>
      <c r="AD39" s="26">
        <f t="shared" si="25"/>
        <v>373</v>
      </c>
      <c r="AE39" s="25">
        <v>69</v>
      </c>
      <c r="AF39" s="25">
        <v>88</v>
      </c>
      <c r="AG39" s="25">
        <v>65</v>
      </c>
      <c r="AH39" s="25">
        <v>65</v>
      </c>
      <c r="AI39" s="25">
        <v>86</v>
      </c>
      <c r="AJ39" s="26">
        <v>351</v>
      </c>
      <c r="AK39" s="26">
        <v>219</v>
      </c>
      <c r="AL39" s="26">
        <v>218</v>
      </c>
      <c r="AM39" s="26">
        <v>173</v>
      </c>
      <c r="AN39" s="31" t="s">
        <v>30</v>
      </c>
      <c r="AO39" s="26">
        <v>150</v>
      </c>
      <c r="AP39" s="26">
        <v>140</v>
      </c>
      <c r="AQ39" s="26">
        <v>133</v>
      </c>
      <c r="AR39" s="26">
        <v>101</v>
      </c>
      <c r="AS39" s="26">
        <v>76</v>
      </c>
      <c r="AT39" s="26">
        <v>78</v>
      </c>
      <c r="AU39" s="26">
        <v>72</v>
      </c>
      <c r="AV39" s="26">
        <v>92</v>
      </c>
      <c r="AW39" s="15"/>
    </row>
    <row r="40" spans="2:49" ht="21.95" customHeight="1">
      <c r="B40" s="31" t="s">
        <v>31</v>
      </c>
      <c r="C40" s="24">
        <f t="shared" si="21"/>
        <v>3352</v>
      </c>
      <c r="D40" s="26">
        <f t="shared" si="22"/>
        <v>269</v>
      </c>
      <c r="E40" s="25">
        <v>71</v>
      </c>
      <c r="F40" s="25">
        <v>42</v>
      </c>
      <c r="G40" s="25">
        <v>59</v>
      </c>
      <c r="H40" s="25">
        <v>47</v>
      </c>
      <c r="I40" s="25">
        <v>50</v>
      </c>
      <c r="J40" s="26">
        <f t="shared" si="26"/>
        <v>275</v>
      </c>
      <c r="K40" s="25">
        <v>68</v>
      </c>
      <c r="L40" s="25">
        <v>47</v>
      </c>
      <c r="M40" s="25">
        <v>61</v>
      </c>
      <c r="N40" s="25">
        <v>52</v>
      </c>
      <c r="O40" s="25">
        <v>47</v>
      </c>
      <c r="P40" s="31" t="s">
        <v>31</v>
      </c>
      <c r="Q40" s="26">
        <f t="shared" si="23"/>
        <v>302</v>
      </c>
      <c r="R40" s="25">
        <v>52</v>
      </c>
      <c r="S40" s="25">
        <v>48</v>
      </c>
      <c r="T40" s="25">
        <v>68</v>
      </c>
      <c r="U40" s="25">
        <v>66</v>
      </c>
      <c r="V40" s="25">
        <v>68</v>
      </c>
      <c r="W40" s="26">
        <f t="shared" si="24"/>
        <v>367</v>
      </c>
      <c r="X40" s="25">
        <v>66</v>
      </c>
      <c r="Y40" s="25">
        <v>71</v>
      </c>
      <c r="Z40" s="25">
        <v>58</v>
      </c>
      <c r="AA40" s="25">
        <v>80</v>
      </c>
      <c r="AB40" s="25">
        <v>92</v>
      </c>
      <c r="AC40" s="31" t="s">
        <v>31</v>
      </c>
      <c r="AD40" s="26">
        <f t="shared" si="25"/>
        <v>342</v>
      </c>
      <c r="AE40" s="25">
        <v>70</v>
      </c>
      <c r="AF40" s="25">
        <v>72</v>
      </c>
      <c r="AG40" s="25">
        <v>70</v>
      </c>
      <c r="AH40" s="25">
        <v>61</v>
      </c>
      <c r="AI40" s="25">
        <v>69</v>
      </c>
      <c r="AJ40" s="26">
        <v>348</v>
      </c>
      <c r="AK40" s="26">
        <v>268</v>
      </c>
      <c r="AL40" s="26">
        <v>214</v>
      </c>
      <c r="AM40" s="26">
        <v>194</v>
      </c>
      <c r="AN40" s="31" t="s">
        <v>31</v>
      </c>
      <c r="AO40" s="26">
        <v>136</v>
      </c>
      <c r="AP40" s="26">
        <v>135</v>
      </c>
      <c r="AQ40" s="26">
        <v>118</v>
      </c>
      <c r="AR40" s="26">
        <v>116</v>
      </c>
      <c r="AS40" s="26">
        <v>76</v>
      </c>
      <c r="AT40" s="26">
        <v>76</v>
      </c>
      <c r="AU40" s="26">
        <v>40</v>
      </c>
      <c r="AV40" s="26">
        <v>76</v>
      </c>
      <c r="AW40" s="15"/>
    </row>
    <row r="41" spans="2:49" ht="21.95" customHeight="1">
      <c r="B41" s="31" t="s">
        <v>32</v>
      </c>
      <c r="C41" s="24">
        <f t="shared" si="21"/>
        <v>3131</v>
      </c>
      <c r="D41" s="26">
        <f t="shared" si="22"/>
        <v>304</v>
      </c>
      <c r="E41" s="25">
        <v>63</v>
      </c>
      <c r="F41" s="25">
        <v>67</v>
      </c>
      <c r="G41" s="25">
        <v>61</v>
      </c>
      <c r="H41" s="25">
        <v>48</v>
      </c>
      <c r="I41" s="25">
        <v>65</v>
      </c>
      <c r="J41" s="26">
        <f t="shared" si="26"/>
        <v>293</v>
      </c>
      <c r="K41" s="25">
        <v>64</v>
      </c>
      <c r="L41" s="25">
        <v>56</v>
      </c>
      <c r="M41" s="25">
        <v>58</v>
      </c>
      <c r="N41" s="25">
        <v>56</v>
      </c>
      <c r="O41" s="25">
        <v>59</v>
      </c>
      <c r="P41" s="31" t="s">
        <v>32</v>
      </c>
      <c r="Q41" s="26">
        <f t="shared" si="23"/>
        <v>297</v>
      </c>
      <c r="R41" s="25">
        <v>51</v>
      </c>
      <c r="S41" s="25">
        <v>63</v>
      </c>
      <c r="T41" s="25">
        <v>42</v>
      </c>
      <c r="U41" s="25">
        <v>75</v>
      </c>
      <c r="V41" s="25">
        <v>66</v>
      </c>
      <c r="W41" s="26">
        <f t="shared" si="24"/>
        <v>312</v>
      </c>
      <c r="X41" s="25">
        <v>58</v>
      </c>
      <c r="Y41" s="25">
        <v>60</v>
      </c>
      <c r="Z41" s="25">
        <v>69</v>
      </c>
      <c r="AA41" s="25">
        <v>65</v>
      </c>
      <c r="AB41" s="25">
        <v>60</v>
      </c>
      <c r="AC41" s="31" t="s">
        <v>32</v>
      </c>
      <c r="AD41" s="26">
        <f t="shared" si="25"/>
        <v>310</v>
      </c>
      <c r="AE41" s="25">
        <v>69</v>
      </c>
      <c r="AF41" s="25">
        <v>67</v>
      </c>
      <c r="AG41" s="25">
        <v>46</v>
      </c>
      <c r="AH41" s="25">
        <v>61</v>
      </c>
      <c r="AI41" s="25">
        <v>67</v>
      </c>
      <c r="AJ41" s="26">
        <v>308</v>
      </c>
      <c r="AK41" s="26">
        <v>240</v>
      </c>
      <c r="AL41" s="26">
        <v>162</v>
      </c>
      <c r="AM41" s="26">
        <v>154</v>
      </c>
      <c r="AN41" s="31" t="s">
        <v>32</v>
      </c>
      <c r="AO41" s="26">
        <v>179</v>
      </c>
      <c r="AP41" s="26">
        <v>117</v>
      </c>
      <c r="AQ41" s="26">
        <v>95</v>
      </c>
      <c r="AR41" s="26">
        <v>103</v>
      </c>
      <c r="AS41" s="26">
        <v>74</v>
      </c>
      <c r="AT41" s="26">
        <v>62</v>
      </c>
      <c r="AU41" s="26">
        <v>40</v>
      </c>
      <c r="AV41" s="26">
        <v>81</v>
      </c>
      <c r="AW41" s="15"/>
    </row>
    <row r="42" spans="2:49" s="4" customFormat="1" ht="21.95" customHeight="1">
      <c r="B42" s="31" t="s">
        <v>33</v>
      </c>
      <c r="C42" s="24">
        <f t="shared" si="21"/>
        <v>4325</v>
      </c>
      <c r="D42" s="26">
        <f t="shared" si="22"/>
        <v>397</v>
      </c>
      <c r="E42" s="25">
        <v>73</v>
      </c>
      <c r="F42" s="25">
        <v>83</v>
      </c>
      <c r="G42" s="25">
        <v>83</v>
      </c>
      <c r="H42" s="25">
        <v>83</v>
      </c>
      <c r="I42" s="25">
        <v>75</v>
      </c>
      <c r="J42" s="26">
        <f t="shared" si="26"/>
        <v>389</v>
      </c>
      <c r="K42" s="25">
        <v>83</v>
      </c>
      <c r="L42" s="25">
        <v>85</v>
      </c>
      <c r="M42" s="25">
        <v>77</v>
      </c>
      <c r="N42" s="25">
        <v>77</v>
      </c>
      <c r="O42" s="25">
        <v>67</v>
      </c>
      <c r="P42" s="31" t="s">
        <v>33</v>
      </c>
      <c r="Q42" s="26">
        <f t="shared" si="23"/>
        <v>407</v>
      </c>
      <c r="R42" s="25">
        <v>68</v>
      </c>
      <c r="S42" s="25">
        <v>77</v>
      </c>
      <c r="T42" s="25">
        <v>84</v>
      </c>
      <c r="U42" s="25">
        <v>78</v>
      </c>
      <c r="V42" s="25">
        <v>100</v>
      </c>
      <c r="W42" s="26">
        <f t="shared" si="24"/>
        <v>477</v>
      </c>
      <c r="X42" s="25">
        <v>90</v>
      </c>
      <c r="Y42" s="25">
        <v>88</v>
      </c>
      <c r="Z42" s="25">
        <v>100</v>
      </c>
      <c r="AA42" s="25">
        <v>91</v>
      </c>
      <c r="AB42" s="25">
        <v>108</v>
      </c>
      <c r="AC42" s="31" t="s">
        <v>33</v>
      </c>
      <c r="AD42" s="26">
        <f t="shared" si="25"/>
        <v>510</v>
      </c>
      <c r="AE42" s="25">
        <v>91</v>
      </c>
      <c r="AF42" s="25">
        <v>102</v>
      </c>
      <c r="AG42" s="25">
        <v>122</v>
      </c>
      <c r="AH42" s="25">
        <v>103</v>
      </c>
      <c r="AI42" s="25">
        <v>92</v>
      </c>
      <c r="AJ42" s="26">
        <v>415</v>
      </c>
      <c r="AK42" s="26">
        <v>288</v>
      </c>
      <c r="AL42" s="26">
        <v>232</v>
      </c>
      <c r="AM42" s="26">
        <v>192</v>
      </c>
      <c r="AN42" s="31" t="s">
        <v>33</v>
      </c>
      <c r="AO42" s="26">
        <v>210</v>
      </c>
      <c r="AP42" s="26">
        <v>201</v>
      </c>
      <c r="AQ42" s="26">
        <v>160</v>
      </c>
      <c r="AR42" s="26">
        <v>121</v>
      </c>
      <c r="AS42" s="26">
        <v>97</v>
      </c>
      <c r="AT42" s="26">
        <v>83</v>
      </c>
      <c r="AU42" s="26">
        <v>73</v>
      </c>
      <c r="AV42" s="26">
        <v>73</v>
      </c>
      <c r="AW42" s="15"/>
    </row>
    <row r="43" spans="2:49" s="5" customFormat="1" ht="21.95" customHeight="1">
      <c r="B43" s="31" t="s">
        <v>34</v>
      </c>
      <c r="C43" s="24">
        <f t="shared" si="21"/>
        <v>3737</v>
      </c>
      <c r="D43" s="26">
        <f t="shared" si="22"/>
        <v>299</v>
      </c>
      <c r="E43" s="25">
        <v>57</v>
      </c>
      <c r="F43" s="25">
        <v>68</v>
      </c>
      <c r="G43" s="25">
        <v>58</v>
      </c>
      <c r="H43" s="25">
        <v>55</v>
      </c>
      <c r="I43" s="25">
        <v>61</v>
      </c>
      <c r="J43" s="26">
        <f t="shared" si="26"/>
        <v>355</v>
      </c>
      <c r="K43" s="25">
        <v>64</v>
      </c>
      <c r="L43" s="25">
        <v>72</v>
      </c>
      <c r="M43" s="25">
        <v>67</v>
      </c>
      <c r="N43" s="25">
        <v>71</v>
      </c>
      <c r="O43" s="25">
        <v>81</v>
      </c>
      <c r="P43" s="31" t="s">
        <v>34</v>
      </c>
      <c r="Q43" s="26">
        <f t="shared" si="23"/>
        <v>336</v>
      </c>
      <c r="R43" s="25">
        <v>62</v>
      </c>
      <c r="S43" s="25">
        <v>72</v>
      </c>
      <c r="T43" s="25">
        <v>62</v>
      </c>
      <c r="U43" s="25">
        <v>67</v>
      </c>
      <c r="V43" s="25">
        <v>73</v>
      </c>
      <c r="W43" s="26">
        <f t="shared" si="24"/>
        <v>406</v>
      </c>
      <c r="X43" s="25">
        <v>83</v>
      </c>
      <c r="Y43" s="25">
        <v>67</v>
      </c>
      <c r="Z43" s="25">
        <v>81</v>
      </c>
      <c r="AA43" s="25">
        <v>94</v>
      </c>
      <c r="AB43" s="25">
        <v>81</v>
      </c>
      <c r="AC43" s="31" t="s">
        <v>34</v>
      </c>
      <c r="AD43" s="26">
        <f t="shared" si="25"/>
        <v>398</v>
      </c>
      <c r="AE43" s="25">
        <v>61</v>
      </c>
      <c r="AF43" s="25">
        <v>74</v>
      </c>
      <c r="AG43" s="25">
        <v>84</v>
      </c>
      <c r="AH43" s="25">
        <v>79</v>
      </c>
      <c r="AI43" s="25">
        <v>100</v>
      </c>
      <c r="AJ43" s="26">
        <v>315</v>
      </c>
      <c r="AK43" s="26">
        <v>254</v>
      </c>
      <c r="AL43" s="26">
        <v>182</v>
      </c>
      <c r="AM43" s="26">
        <v>196</v>
      </c>
      <c r="AN43" s="31" t="s">
        <v>34</v>
      </c>
      <c r="AO43" s="26">
        <v>161</v>
      </c>
      <c r="AP43" s="26">
        <v>166</v>
      </c>
      <c r="AQ43" s="26">
        <v>158</v>
      </c>
      <c r="AR43" s="26">
        <v>133</v>
      </c>
      <c r="AS43" s="26">
        <v>94</v>
      </c>
      <c r="AT43" s="26">
        <v>98</v>
      </c>
      <c r="AU43" s="26">
        <v>82</v>
      </c>
      <c r="AV43" s="26">
        <v>104</v>
      </c>
      <c r="AW43" s="14"/>
    </row>
    <row r="44" spans="2:49" s="4" customFormat="1" ht="21.95" customHeight="1">
      <c r="B44" s="31" t="s">
        <v>35</v>
      </c>
      <c r="C44" s="24">
        <f t="shared" si="21"/>
        <v>8164</v>
      </c>
      <c r="D44" s="26">
        <f t="shared" si="22"/>
        <v>702</v>
      </c>
      <c r="E44" s="25">
        <v>102</v>
      </c>
      <c r="F44" s="25">
        <v>140</v>
      </c>
      <c r="G44" s="25">
        <v>151</v>
      </c>
      <c r="H44" s="25">
        <v>154</v>
      </c>
      <c r="I44" s="25">
        <v>155</v>
      </c>
      <c r="J44" s="26">
        <f t="shared" si="26"/>
        <v>671</v>
      </c>
      <c r="K44" s="25">
        <v>130</v>
      </c>
      <c r="L44" s="25">
        <v>130</v>
      </c>
      <c r="M44" s="25">
        <v>139</v>
      </c>
      <c r="N44" s="25">
        <v>137</v>
      </c>
      <c r="O44" s="25">
        <v>135</v>
      </c>
      <c r="P44" s="31" t="s">
        <v>35</v>
      </c>
      <c r="Q44" s="26">
        <f t="shared" si="23"/>
        <v>704</v>
      </c>
      <c r="R44" s="25">
        <v>137</v>
      </c>
      <c r="S44" s="25">
        <v>121</v>
      </c>
      <c r="T44" s="25">
        <v>131</v>
      </c>
      <c r="U44" s="25">
        <v>162</v>
      </c>
      <c r="V44" s="25">
        <v>153</v>
      </c>
      <c r="W44" s="26">
        <f t="shared" si="24"/>
        <v>740</v>
      </c>
      <c r="X44" s="25">
        <v>121</v>
      </c>
      <c r="Y44" s="25">
        <v>152</v>
      </c>
      <c r="Z44" s="25">
        <v>158</v>
      </c>
      <c r="AA44" s="25">
        <v>167</v>
      </c>
      <c r="AB44" s="25">
        <v>142</v>
      </c>
      <c r="AC44" s="31" t="s">
        <v>35</v>
      </c>
      <c r="AD44" s="26">
        <f t="shared" si="25"/>
        <v>774</v>
      </c>
      <c r="AE44" s="25">
        <v>164</v>
      </c>
      <c r="AF44" s="25">
        <v>176</v>
      </c>
      <c r="AG44" s="25">
        <v>149</v>
      </c>
      <c r="AH44" s="25">
        <v>155</v>
      </c>
      <c r="AI44" s="25">
        <v>130</v>
      </c>
      <c r="AJ44" s="26">
        <v>759</v>
      </c>
      <c r="AK44" s="26">
        <v>629</v>
      </c>
      <c r="AL44" s="26">
        <v>514</v>
      </c>
      <c r="AM44" s="26">
        <v>459</v>
      </c>
      <c r="AN44" s="31" t="s">
        <v>35</v>
      </c>
      <c r="AO44" s="26">
        <v>415</v>
      </c>
      <c r="AP44" s="26">
        <v>341</v>
      </c>
      <c r="AQ44" s="26">
        <v>332</v>
      </c>
      <c r="AR44" s="26">
        <v>283</v>
      </c>
      <c r="AS44" s="26">
        <v>270</v>
      </c>
      <c r="AT44" s="26">
        <v>204</v>
      </c>
      <c r="AU44" s="26">
        <v>163</v>
      </c>
      <c r="AV44" s="26">
        <v>204</v>
      </c>
      <c r="AW44" s="15"/>
    </row>
    <row r="45" spans="2:49" s="4" customFormat="1" ht="21.95" customHeight="1">
      <c r="B45" s="31" t="s">
        <v>36</v>
      </c>
      <c r="C45" s="24">
        <f t="shared" si="21"/>
        <v>2803</v>
      </c>
      <c r="D45" s="26">
        <f t="shared" si="22"/>
        <v>280</v>
      </c>
      <c r="E45" s="25">
        <v>60</v>
      </c>
      <c r="F45" s="25">
        <v>59</v>
      </c>
      <c r="G45" s="25">
        <v>63</v>
      </c>
      <c r="H45" s="25">
        <v>54</v>
      </c>
      <c r="I45" s="25">
        <v>44</v>
      </c>
      <c r="J45" s="26">
        <f t="shared" si="26"/>
        <v>267</v>
      </c>
      <c r="K45" s="25">
        <v>55</v>
      </c>
      <c r="L45" s="25">
        <v>43</v>
      </c>
      <c r="M45" s="25">
        <v>52</v>
      </c>
      <c r="N45" s="25">
        <v>65</v>
      </c>
      <c r="O45" s="25">
        <v>52</v>
      </c>
      <c r="P45" s="31" t="s">
        <v>36</v>
      </c>
      <c r="Q45" s="26">
        <f t="shared" si="23"/>
        <v>304</v>
      </c>
      <c r="R45" s="25">
        <v>62</v>
      </c>
      <c r="S45" s="25">
        <v>60</v>
      </c>
      <c r="T45" s="25">
        <v>59</v>
      </c>
      <c r="U45" s="25">
        <v>65</v>
      </c>
      <c r="V45" s="25">
        <v>58</v>
      </c>
      <c r="W45" s="26">
        <f t="shared" si="24"/>
        <v>323</v>
      </c>
      <c r="X45" s="25">
        <v>64</v>
      </c>
      <c r="Y45" s="25">
        <v>66</v>
      </c>
      <c r="Z45" s="25">
        <v>54</v>
      </c>
      <c r="AA45" s="25">
        <v>72</v>
      </c>
      <c r="AB45" s="25">
        <v>67</v>
      </c>
      <c r="AC45" s="31" t="s">
        <v>36</v>
      </c>
      <c r="AD45" s="26">
        <f t="shared" si="25"/>
        <v>293</v>
      </c>
      <c r="AE45" s="25">
        <v>63</v>
      </c>
      <c r="AF45" s="25">
        <v>60</v>
      </c>
      <c r="AG45" s="25">
        <v>51</v>
      </c>
      <c r="AH45" s="25">
        <v>49</v>
      </c>
      <c r="AI45" s="25">
        <v>70</v>
      </c>
      <c r="AJ45" s="26">
        <v>235</v>
      </c>
      <c r="AK45" s="26">
        <v>206</v>
      </c>
      <c r="AL45" s="26">
        <v>142</v>
      </c>
      <c r="AM45" s="26">
        <v>124</v>
      </c>
      <c r="AN45" s="31" t="s">
        <v>36</v>
      </c>
      <c r="AO45" s="26">
        <v>125</v>
      </c>
      <c r="AP45" s="26">
        <v>127</v>
      </c>
      <c r="AQ45" s="26">
        <v>76</v>
      </c>
      <c r="AR45" s="26">
        <v>74</v>
      </c>
      <c r="AS45" s="26">
        <v>73</v>
      </c>
      <c r="AT45" s="26">
        <v>66</v>
      </c>
      <c r="AU45" s="26">
        <v>38</v>
      </c>
      <c r="AV45" s="26">
        <v>50</v>
      </c>
      <c r="AW45" s="15"/>
    </row>
    <row r="46" spans="2:49" ht="21.95" customHeight="1">
      <c r="B46" s="31" t="s">
        <v>37</v>
      </c>
      <c r="C46" s="24">
        <f t="shared" si="21"/>
        <v>4296</v>
      </c>
      <c r="D46" s="26">
        <f t="shared" si="22"/>
        <v>355</v>
      </c>
      <c r="E46" s="25">
        <v>78</v>
      </c>
      <c r="F46" s="25">
        <v>70</v>
      </c>
      <c r="G46" s="25">
        <v>74</v>
      </c>
      <c r="H46" s="25">
        <v>68</v>
      </c>
      <c r="I46" s="25">
        <v>65</v>
      </c>
      <c r="J46" s="26">
        <f t="shared" si="26"/>
        <v>326</v>
      </c>
      <c r="K46" s="25">
        <v>76</v>
      </c>
      <c r="L46" s="25">
        <v>58</v>
      </c>
      <c r="M46" s="25">
        <v>60</v>
      </c>
      <c r="N46" s="25">
        <v>64</v>
      </c>
      <c r="O46" s="25">
        <v>68</v>
      </c>
      <c r="P46" s="31" t="s">
        <v>37</v>
      </c>
      <c r="Q46" s="26">
        <f t="shared" si="23"/>
        <v>350</v>
      </c>
      <c r="R46" s="25">
        <v>71</v>
      </c>
      <c r="S46" s="25">
        <v>68</v>
      </c>
      <c r="T46" s="25">
        <v>72</v>
      </c>
      <c r="U46" s="25">
        <v>63</v>
      </c>
      <c r="V46" s="25">
        <v>76</v>
      </c>
      <c r="W46" s="26">
        <f t="shared" si="24"/>
        <v>416</v>
      </c>
      <c r="X46" s="25">
        <v>68</v>
      </c>
      <c r="Y46" s="25">
        <v>93</v>
      </c>
      <c r="Z46" s="25">
        <v>74</v>
      </c>
      <c r="AA46" s="25">
        <v>93</v>
      </c>
      <c r="AB46" s="25">
        <v>88</v>
      </c>
      <c r="AC46" s="31" t="s">
        <v>37</v>
      </c>
      <c r="AD46" s="26">
        <f t="shared" si="25"/>
        <v>485</v>
      </c>
      <c r="AE46" s="25">
        <v>98</v>
      </c>
      <c r="AF46" s="25">
        <v>96</v>
      </c>
      <c r="AG46" s="25">
        <v>91</v>
      </c>
      <c r="AH46" s="25">
        <v>116</v>
      </c>
      <c r="AI46" s="25">
        <v>84</v>
      </c>
      <c r="AJ46" s="26">
        <v>448</v>
      </c>
      <c r="AK46" s="26">
        <v>358</v>
      </c>
      <c r="AL46" s="26">
        <v>251</v>
      </c>
      <c r="AM46" s="26">
        <v>266</v>
      </c>
      <c r="AN46" s="31" t="s">
        <v>37</v>
      </c>
      <c r="AO46" s="26">
        <v>190</v>
      </c>
      <c r="AP46" s="26">
        <v>173</v>
      </c>
      <c r="AQ46" s="26">
        <v>139</v>
      </c>
      <c r="AR46" s="26">
        <v>131</v>
      </c>
      <c r="AS46" s="26">
        <v>129</v>
      </c>
      <c r="AT46" s="26">
        <v>96</v>
      </c>
      <c r="AU46" s="26">
        <v>89</v>
      </c>
      <c r="AV46" s="26">
        <v>94</v>
      </c>
      <c r="AW46" s="15"/>
    </row>
    <row r="47" spans="2:49" ht="21.95" customHeight="1">
      <c r="B47" s="31" t="s">
        <v>38</v>
      </c>
      <c r="C47" s="24">
        <f t="shared" si="21"/>
        <v>13971</v>
      </c>
      <c r="D47" s="26">
        <f t="shared" si="22"/>
        <v>1290</v>
      </c>
      <c r="E47" s="25">
        <v>246</v>
      </c>
      <c r="F47" s="25">
        <v>278</v>
      </c>
      <c r="G47" s="25">
        <v>258</v>
      </c>
      <c r="H47" s="25">
        <v>251</v>
      </c>
      <c r="I47" s="25">
        <v>257</v>
      </c>
      <c r="J47" s="26">
        <f t="shared" si="26"/>
        <v>1273</v>
      </c>
      <c r="K47" s="25">
        <v>251</v>
      </c>
      <c r="L47" s="25">
        <v>251</v>
      </c>
      <c r="M47" s="25">
        <v>267</v>
      </c>
      <c r="N47" s="25">
        <v>246</v>
      </c>
      <c r="O47" s="25">
        <v>258</v>
      </c>
      <c r="P47" s="31" t="s">
        <v>38</v>
      </c>
      <c r="Q47" s="26">
        <f t="shared" si="23"/>
        <v>1325</v>
      </c>
      <c r="R47" s="25">
        <v>248</v>
      </c>
      <c r="S47" s="25">
        <v>274</v>
      </c>
      <c r="T47" s="25">
        <v>259</v>
      </c>
      <c r="U47" s="25">
        <v>257</v>
      </c>
      <c r="V47" s="25">
        <v>287</v>
      </c>
      <c r="W47" s="26">
        <f t="shared" si="24"/>
        <v>1395</v>
      </c>
      <c r="X47" s="25">
        <v>285</v>
      </c>
      <c r="Y47" s="25">
        <v>257</v>
      </c>
      <c r="Z47" s="25">
        <v>261</v>
      </c>
      <c r="AA47" s="25">
        <v>272</v>
      </c>
      <c r="AB47" s="25">
        <v>320</v>
      </c>
      <c r="AC47" s="31" t="s">
        <v>38</v>
      </c>
      <c r="AD47" s="26">
        <f t="shared" si="25"/>
        <v>1585</v>
      </c>
      <c r="AE47" s="25">
        <v>301</v>
      </c>
      <c r="AF47" s="25">
        <v>342</v>
      </c>
      <c r="AG47" s="25">
        <v>309</v>
      </c>
      <c r="AH47" s="25">
        <v>335</v>
      </c>
      <c r="AI47" s="25">
        <v>298</v>
      </c>
      <c r="AJ47" s="26">
        <v>1458</v>
      </c>
      <c r="AK47" s="26">
        <v>1080</v>
      </c>
      <c r="AL47" s="26">
        <v>817</v>
      </c>
      <c r="AM47" s="26">
        <v>717</v>
      </c>
      <c r="AN47" s="31" t="s">
        <v>38</v>
      </c>
      <c r="AO47" s="26">
        <v>635</v>
      </c>
      <c r="AP47" s="26">
        <v>537</v>
      </c>
      <c r="AQ47" s="26">
        <v>461</v>
      </c>
      <c r="AR47" s="26">
        <v>397</v>
      </c>
      <c r="AS47" s="26">
        <v>325</v>
      </c>
      <c r="AT47" s="26">
        <v>268</v>
      </c>
      <c r="AU47" s="26">
        <v>189</v>
      </c>
      <c r="AV47" s="26">
        <v>219</v>
      </c>
      <c r="AW47" s="15"/>
    </row>
    <row r="48" spans="2:49" ht="21.95" customHeight="1">
      <c r="B48" s="31" t="s">
        <v>39</v>
      </c>
      <c r="C48" s="24">
        <f t="shared" si="21"/>
        <v>2391</v>
      </c>
      <c r="D48" s="26">
        <f t="shared" si="22"/>
        <v>182</v>
      </c>
      <c r="E48" s="25">
        <v>43</v>
      </c>
      <c r="F48" s="25">
        <v>37</v>
      </c>
      <c r="G48" s="25">
        <v>34</v>
      </c>
      <c r="H48" s="25">
        <v>33</v>
      </c>
      <c r="I48" s="25">
        <v>35</v>
      </c>
      <c r="J48" s="26">
        <f t="shared" si="26"/>
        <v>184</v>
      </c>
      <c r="K48" s="25">
        <v>35</v>
      </c>
      <c r="L48" s="25">
        <v>34</v>
      </c>
      <c r="M48" s="25">
        <v>48</v>
      </c>
      <c r="N48" s="25">
        <v>33</v>
      </c>
      <c r="O48" s="25">
        <v>34</v>
      </c>
      <c r="P48" s="31" t="s">
        <v>39</v>
      </c>
      <c r="Q48" s="26">
        <f t="shared" si="23"/>
        <v>189</v>
      </c>
      <c r="R48" s="25">
        <v>38</v>
      </c>
      <c r="S48" s="25">
        <v>44</v>
      </c>
      <c r="T48" s="25">
        <v>30</v>
      </c>
      <c r="U48" s="25">
        <v>36</v>
      </c>
      <c r="V48" s="25">
        <v>41</v>
      </c>
      <c r="W48" s="26">
        <f t="shared" si="24"/>
        <v>254</v>
      </c>
      <c r="X48" s="25">
        <v>42</v>
      </c>
      <c r="Y48" s="25">
        <v>45</v>
      </c>
      <c r="Z48" s="25">
        <v>64</v>
      </c>
      <c r="AA48" s="25">
        <v>58</v>
      </c>
      <c r="AB48" s="25">
        <v>45</v>
      </c>
      <c r="AC48" s="31" t="s">
        <v>39</v>
      </c>
      <c r="AD48" s="26">
        <f t="shared" si="25"/>
        <v>304</v>
      </c>
      <c r="AE48" s="25">
        <v>50</v>
      </c>
      <c r="AF48" s="25">
        <v>56</v>
      </c>
      <c r="AG48" s="25">
        <v>75</v>
      </c>
      <c r="AH48" s="25">
        <v>76</v>
      </c>
      <c r="AI48" s="25">
        <v>47</v>
      </c>
      <c r="AJ48" s="26">
        <v>232</v>
      </c>
      <c r="AK48" s="26">
        <v>178</v>
      </c>
      <c r="AL48" s="26">
        <v>150</v>
      </c>
      <c r="AM48" s="26">
        <v>121</v>
      </c>
      <c r="AN48" s="31" t="s">
        <v>39</v>
      </c>
      <c r="AO48" s="26">
        <v>115</v>
      </c>
      <c r="AP48" s="26">
        <v>107</v>
      </c>
      <c r="AQ48" s="26">
        <v>74</v>
      </c>
      <c r="AR48" s="26">
        <v>83</v>
      </c>
      <c r="AS48" s="26">
        <v>62</v>
      </c>
      <c r="AT48" s="26">
        <v>53</v>
      </c>
      <c r="AU48" s="26">
        <v>50</v>
      </c>
      <c r="AV48" s="26">
        <v>53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3610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290</v>
      </c>
      <c r="K49" s="25">
        <v>54</v>
      </c>
      <c r="L49" s="25">
        <v>61</v>
      </c>
      <c r="M49" s="25">
        <v>53</v>
      </c>
      <c r="N49" s="25">
        <v>56</v>
      </c>
      <c r="O49" s="25">
        <v>66</v>
      </c>
      <c r="P49" s="31" t="s">
        <v>40</v>
      </c>
      <c r="Q49" s="26">
        <f t="shared" si="23"/>
        <v>297</v>
      </c>
      <c r="R49" s="25">
        <v>68</v>
      </c>
      <c r="S49" s="25">
        <v>51</v>
      </c>
      <c r="T49" s="25">
        <v>53</v>
      </c>
      <c r="U49" s="25">
        <v>63</v>
      </c>
      <c r="V49" s="25">
        <v>62</v>
      </c>
      <c r="W49" s="26">
        <f t="shared" si="24"/>
        <v>347</v>
      </c>
      <c r="X49" s="25">
        <v>62</v>
      </c>
      <c r="Y49" s="25">
        <v>54</v>
      </c>
      <c r="Z49" s="25">
        <v>75</v>
      </c>
      <c r="AA49" s="25">
        <v>77</v>
      </c>
      <c r="AB49" s="25">
        <v>79</v>
      </c>
      <c r="AC49" s="31" t="s">
        <v>40</v>
      </c>
      <c r="AD49" s="26">
        <f t="shared" si="25"/>
        <v>387</v>
      </c>
      <c r="AE49" s="25">
        <v>82</v>
      </c>
      <c r="AF49" s="25">
        <v>66</v>
      </c>
      <c r="AG49" s="25">
        <v>81</v>
      </c>
      <c r="AH49" s="25">
        <v>68</v>
      </c>
      <c r="AI49" s="25">
        <v>90</v>
      </c>
      <c r="AJ49" s="26">
        <v>410</v>
      </c>
      <c r="AK49" s="26">
        <v>295</v>
      </c>
      <c r="AL49" s="26">
        <v>197</v>
      </c>
      <c r="AM49" s="26">
        <v>187</v>
      </c>
      <c r="AN49" s="31" t="s">
        <v>40</v>
      </c>
      <c r="AO49" s="26">
        <v>183</v>
      </c>
      <c r="AP49" s="26">
        <v>164</v>
      </c>
      <c r="AQ49" s="26">
        <v>108</v>
      </c>
      <c r="AR49" s="26">
        <v>116</v>
      </c>
      <c r="AS49" s="26">
        <v>97</v>
      </c>
      <c r="AT49" s="26">
        <v>95</v>
      </c>
      <c r="AU49" s="26">
        <v>65</v>
      </c>
      <c r="AV49" s="26">
        <v>94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40" sqref="C40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26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26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26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188104</v>
      </c>
      <c r="D6" s="26">
        <f>D7+D8+D9+D10+D11+D12+D13+D14+D15+D16+D17+D18+D19</f>
        <v>16382</v>
      </c>
      <c r="E6" s="26">
        <f t="shared" ref="E6:AV6" si="0">E7+E8+E9+E10+E11+E12+E13+E14+E15+E16+E17+E18+E19</f>
        <v>3277</v>
      </c>
      <c r="F6" s="26">
        <f t="shared" si="0"/>
        <v>3277</v>
      </c>
      <c r="G6" s="26">
        <f t="shared" si="0"/>
        <v>3280</v>
      </c>
      <c r="H6" s="26">
        <f t="shared" si="0"/>
        <v>3279</v>
      </c>
      <c r="I6" s="26">
        <f>I7+I8+I9+I10+I11+I12+I13+I14+I15+I16+I17+I18+I19</f>
        <v>3269</v>
      </c>
      <c r="J6" s="26">
        <f t="shared" si="0"/>
        <v>16349</v>
      </c>
      <c r="K6" s="26">
        <f t="shared" si="0"/>
        <v>3272</v>
      </c>
      <c r="L6" s="26">
        <f t="shared" si="0"/>
        <v>3268</v>
      </c>
      <c r="M6" s="26">
        <f t="shared" si="0"/>
        <v>3268</v>
      </c>
      <c r="N6" s="26">
        <f t="shared" si="0"/>
        <v>3270</v>
      </c>
      <c r="O6" s="26">
        <f t="shared" si="0"/>
        <v>3271</v>
      </c>
      <c r="P6" s="26" t="s">
        <v>0</v>
      </c>
      <c r="Q6" s="26">
        <f t="shared" si="0"/>
        <v>16870</v>
      </c>
      <c r="R6" s="26">
        <f t="shared" si="0"/>
        <v>3282</v>
      </c>
      <c r="S6" s="26">
        <f t="shared" si="0"/>
        <v>3300</v>
      </c>
      <c r="T6" s="26">
        <f t="shared" si="0"/>
        <v>3330</v>
      </c>
      <c r="U6" s="26">
        <f t="shared" si="0"/>
        <v>3371</v>
      </c>
      <c r="V6" s="26">
        <f t="shared" si="0"/>
        <v>3587</v>
      </c>
      <c r="W6" s="26">
        <f t="shared" si="0"/>
        <v>18907</v>
      </c>
      <c r="X6" s="26">
        <f t="shared" si="0"/>
        <v>3624</v>
      </c>
      <c r="Y6" s="26">
        <f t="shared" si="0"/>
        <v>3710</v>
      </c>
      <c r="Z6" s="26">
        <f t="shared" si="0"/>
        <v>3711</v>
      </c>
      <c r="AA6" s="26">
        <f t="shared" si="0"/>
        <v>3859</v>
      </c>
      <c r="AB6" s="26">
        <f t="shared" si="0"/>
        <v>4003</v>
      </c>
      <c r="AC6" s="26" t="s">
        <v>0</v>
      </c>
      <c r="AD6" s="26">
        <f t="shared" si="0"/>
        <v>21621</v>
      </c>
      <c r="AE6" s="26">
        <f t="shared" si="0"/>
        <v>4157</v>
      </c>
      <c r="AF6" s="26">
        <f t="shared" si="0"/>
        <v>4263</v>
      </c>
      <c r="AG6" s="26">
        <f t="shared" si="0"/>
        <v>4365</v>
      </c>
      <c r="AH6" s="26">
        <f t="shared" si="0"/>
        <v>4419</v>
      </c>
      <c r="AI6" s="26">
        <f t="shared" si="0"/>
        <v>4417</v>
      </c>
      <c r="AJ6" s="26">
        <f t="shared" si="0"/>
        <v>20247</v>
      </c>
      <c r="AK6" s="26">
        <f t="shared" si="0"/>
        <v>14870</v>
      </c>
      <c r="AL6" s="26">
        <f t="shared" si="0"/>
        <v>10804</v>
      </c>
      <c r="AM6" s="26">
        <f t="shared" si="0"/>
        <v>9387</v>
      </c>
      <c r="AN6" s="26" t="s">
        <v>20</v>
      </c>
      <c r="AO6" s="26">
        <f t="shared" si="0"/>
        <v>8555</v>
      </c>
      <c r="AP6" s="26">
        <f t="shared" si="0"/>
        <v>7304</v>
      </c>
      <c r="AQ6" s="26">
        <f t="shared" si="0"/>
        <v>6122</v>
      </c>
      <c r="AR6" s="26">
        <f t="shared" si="0"/>
        <v>5373</v>
      </c>
      <c r="AS6" s="26">
        <f t="shared" si="0"/>
        <v>4476</v>
      </c>
      <c r="AT6" s="26">
        <f t="shared" si="0"/>
        <v>3867</v>
      </c>
      <c r="AU6" s="26">
        <f t="shared" si="0"/>
        <v>3033</v>
      </c>
      <c r="AV6" s="26">
        <f t="shared" si="0"/>
        <v>3937</v>
      </c>
      <c r="AW6" s="14"/>
      <c r="AY6" s="5">
        <f>+D6+J6+Q6+W6+AD6+AJ6+AK6+AL6+AM6+AO6+AP6+AQ6+AR6+AS6+AT6+AU6+AV6</f>
        <v>188104</v>
      </c>
    </row>
    <row r="7" spans="2:51" ht="21.95" customHeight="1">
      <c r="B7" s="31" t="s">
        <v>28</v>
      </c>
      <c r="C7" s="24">
        <f>SUM(D7+J7+Q7+W7+AD7+AJ7+AK7+AL7+AM7+AO7+AP7+AQ7+AR7+AS7+AT7+AU7+AV7)</f>
        <v>62843</v>
      </c>
      <c r="D7" s="26">
        <f>SUM(I7+H7+G7+F7+E7)</f>
        <v>5058</v>
      </c>
      <c r="E7" s="25">
        <f t="shared" ref="E7:I19" si="1">SUM(E22+E37)</f>
        <v>1056</v>
      </c>
      <c r="F7" s="25">
        <f t="shared" si="1"/>
        <v>959</v>
      </c>
      <c r="G7" s="25">
        <f t="shared" si="1"/>
        <v>974</v>
      </c>
      <c r="H7" s="25">
        <f t="shared" si="1"/>
        <v>1061</v>
      </c>
      <c r="I7" s="25">
        <f t="shared" si="1"/>
        <v>1008</v>
      </c>
      <c r="J7" s="26">
        <f>SUM(O7+N7+M7+L7+K7)</f>
        <v>4883</v>
      </c>
      <c r="K7" s="25">
        <f t="shared" ref="K7:O19" si="2">+K22+K37</f>
        <v>968</v>
      </c>
      <c r="L7" s="25">
        <f t="shared" si="2"/>
        <v>1007</v>
      </c>
      <c r="M7" s="25">
        <f t="shared" si="2"/>
        <v>935</v>
      </c>
      <c r="N7" s="25">
        <f t="shared" si="2"/>
        <v>996</v>
      </c>
      <c r="O7" s="25">
        <f t="shared" si="2"/>
        <v>977</v>
      </c>
      <c r="P7" s="31" t="s">
        <v>28</v>
      </c>
      <c r="Q7" s="26">
        <f>SUM(V7+U7+T7+S7+R7)</f>
        <v>5096</v>
      </c>
      <c r="R7" s="25">
        <f t="shared" ref="R7:V19" si="3">SUM(R22+R37)</f>
        <v>974</v>
      </c>
      <c r="S7" s="25">
        <f t="shared" si="3"/>
        <v>1001</v>
      </c>
      <c r="T7" s="25">
        <f t="shared" si="3"/>
        <v>1050</v>
      </c>
      <c r="U7" s="25">
        <f t="shared" si="3"/>
        <v>1028</v>
      </c>
      <c r="V7" s="25">
        <f t="shared" si="3"/>
        <v>1043</v>
      </c>
      <c r="W7" s="26">
        <f>+X7+Y7+Z7+AA7+AB7</f>
        <v>5991</v>
      </c>
      <c r="X7" s="25">
        <f t="shared" ref="X7:AB19" si="4">+X22+X37</f>
        <v>1142</v>
      </c>
      <c r="Y7" s="25">
        <f t="shared" si="4"/>
        <v>1195</v>
      </c>
      <c r="Z7" s="25">
        <f t="shared" si="4"/>
        <v>1139</v>
      </c>
      <c r="AA7" s="25">
        <f t="shared" si="4"/>
        <v>1226</v>
      </c>
      <c r="AB7" s="25">
        <f t="shared" si="4"/>
        <v>1289</v>
      </c>
      <c r="AC7" s="31" t="s">
        <v>28</v>
      </c>
      <c r="AD7" s="26">
        <f>SUM(AI7+AH7+AG7+AF7+AE7)</f>
        <v>7609</v>
      </c>
      <c r="AE7" s="25">
        <f t="shared" ref="AE7:AV19" si="5">SUM(AE22+AE37)</f>
        <v>1391</v>
      </c>
      <c r="AF7" s="25">
        <f t="shared" si="5"/>
        <v>1454</v>
      </c>
      <c r="AG7" s="25">
        <f t="shared" si="5"/>
        <v>1622</v>
      </c>
      <c r="AH7" s="25">
        <f t="shared" si="5"/>
        <v>1570</v>
      </c>
      <c r="AI7" s="25">
        <f t="shared" si="5"/>
        <v>1572</v>
      </c>
      <c r="AJ7" s="26">
        <f t="shared" si="5"/>
        <v>7284</v>
      </c>
      <c r="AK7" s="26">
        <f t="shared" si="5"/>
        <v>5213</v>
      </c>
      <c r="AL7" s="26">
        <f t="shared" si="5"/>
        <v>3867</v>
      </c>
      <c r="AM7" s="26">
        <f t="shared" si="5"/>
        <v>3323</v>
      </c>
      <c r="AN7" s="31" t="s">
        <v>28</v>
      </c>
      <c r="AO7" s="26">
        <f t="shared" si="5"/>
        <v>3065</v>
      </c>
      <c r="AP7" s="26">
        <f t="shared" si="5"/>
        <v>2533</v>
      </c>
      <c r="AQ7" s="26">
        <f t="shared" si="5"/>
        <v>2146</v>
      </c>
      <c r="AR7" s="26">
        <f t="shared" si="5"/>
        <v>1808</v>
      </c>
      <c r="AS7" s="26">
        <f t="shared" si="5"/>
        <v>1398</v>
      </c>
      <c r="AT7" s="26">
        <f t="shared" si="5"/>
        <v>1238</v>
      </c>
      <c r="AU7" s="26">
        <f t="shared" si="5"/>
        <v>968</v>
      </c>
      <c r="AV7" s="26">
        <f t="shared" si="5"/>
        <v>1363</v>
      </c>
      <c r="AW7" s="15"/>
    </row>
    <row r="8" spans="2:51" ht="21.95" customHeight="1">
      <c r="B8" s="31" t="s">
        <v>29</v>
      </c>
      <c r="C8" s="24">
        <f t="shared" ref="C8:C19" si="6">SUM(D8+J8+Q8+W8+AD8+AJ8+AK8+AL8+AM8+AO8+AP8+AQ8+AR8+AS8+AT8+AU8+AV8)</f>
        <v>21579</v>
      </c>
      <c r="D8" s="26">
        <f t="shared" ref="D8:D19" si="7">SUM(I8+H8+G8+F8+E8)</f>
        <v>1787</v>
      </c>
      <c r="E8" s="25">
        <f t="shared" si="1"/>
        <v>327</v>
      </c>
      <c r="F8" s="25">
        <f t="shared" si="1"/>
        <v>362</v>
      </c>
      <c r="G8" s="25">
        <f t="shared" si="1"/>
        <v>339</v>
      </c>
      <c r="H8" s="25">
        <f t="shared" si="1"/>
        <v>373</v>
      </c>
      <c r="I8" s="25">
        <f t="shared" si="1"/>
        <v>386</v>
      </c>
      <c r="J8" s="26">
        <f t="shared" ref="J8:J19" si="8">SUM(O8+N8+M8+L8+K8)</f>
        <v>2035</v>
      </c>
      <c r="K8" s="25">
        <f t="shared" si="2"/>
        <v>402</v>
      </c>
      <c r="L8" s="25">
        <f t="shared" si="2"/>
        <v>411</v>
      </c>
      <c r="M8" s="25">
        <f t="shared" si="2"/>
        <v>426</v>
      </c>
      <c r="N8" s="25">
        <f t="shared" si="2"/>
        <v>405</v>
      </c>
      <c r="O8" s="25">
        <f t="shared" si="2"/>
        <v>391</v>
      </c>
      <c r="P8" s="31" t="s">
        <v>29</v>
      </c>
      <c r="Q8" s="26">
        <f t="shared" ref="Q8:Q19" si="9">SUM(V8+U8+T8+S8+R8)</f>
        <v>2106</v>
      </c>
      <c r="R8" s="25">
        <f t="shared" si="3"/>
        <v>412</v>
      </c>
      <c r="S8" s="25">
        <f t="shared" si="3"/>
        <v>413</v>
      </c>
      <c r="T8" s="25">
        <f t="shared" si="3"/>
        <v>441</v>
      </c>
      <c r="U8" s="25">
        <f t="shared" si="3"/>
        <v>403</v>
      </c>
      <c r="V8" s="25">
        <f t="shared" si="3"/>
        <v>437</v>
      </c>
      <c r="W8" s="26">
        <f t="shared" ref="W8:W19" si="10">+X8+Y8+Z8+AA8+AB8</f>
        <v>2263</v>
      </c>
      <c r="X8" s="25">
        <f t="shared" si="4"/>
        <v>467</v>
      </c>
      <c r="Y8" s="25">
        <f t="shared" si="4"/>
        <v>413</v>
      </c>
      <c r="Z8" s="25">
        <f t="shared" si="4"/>
        <v>471</v>
      </c>
      <c r="AA8" s="25">
        <f t="shared" si="4"/>
        <v>432</v>
      </c>
      <c r="AB8" s="25">
        <f t="shared" si="4"/>
        <v>480</v>
      </c>
      <c r="AC8" s="31" t="s">
        <v>29</v>
      </c>
      <c r="AD8" s="26">
        <f t="shared" ref="AD8:AD19" si="11">SUM(AI8+AH8+AG8+AF8+AE8)</f>
        <v>2478</v>
      </c>
      <c r="AE8" s="25">
        <f t="shared" si="5"/>
        <v>514</v>
      </c>
      <c r="AF8" s="25">
        <f t="shared" si="5"/>
        <v>467</v>
      </c>
      <c r="AG8" s="25">
        <f t="shared" si="5"/>
        <v>502</v>
      </c>
      <c r="AH8" s="25">
        <f t="shared" si="5"/>
        <v>498</v>
      </c>
      <c r="AI8" s="25">
        <f t="shared" si="5"/>
        <v>497</v>
      </c>
      <c r="AJ8" s="26">
        <f t="shared" si="5"/>
        <v>2236</v>
      </c>
      <c r="AK8" s="26">
        <f t="shared" si="5"/>
        <v>1650</v>
      </c>
      <c r="AL8" s="26">
        <f t="shared" si="5"/>
        <v>1219</v>
      </c>
      <c r="AM8" s="26">
        <f t="shared" si="5"/>
        <v>1030</v>
      </c>
      <c r="AN8" s="31" t="s">
        <v>29</v>
      </c>
      <c r="AO8" s="26">
        <f t="shared" si="5"/>
        <v>989</v>
      </c>
      <c r="AP8" s="26">
        <f t="shared" si="5"/>
        <v>787</v>
      </c>
      <c r="AQ8" s="26">
        <f t="shared" si="5"/>
        <v>679</v>
      </c>
      <c r="AR8" s="26">
        <f t="shared" si="5"/>
        <v>574</v>
      </c>
      <c r="AS8" s="26">
        <f t="shared" si="5"/>
        <v>526</v>
      </c>
      <c r="AT8" s="26">
        <f t="shared" si="5"/>
        <v>441</v>
      </c>
      <c r="AU8" s="26">
        <f t="shared" si="5"/>
        <v>330</v>
      </c>
      <c r="AV8" s="26">
        <f t="shared" si="5"/>
        <v>449</v>
      </c>
      <c r="AW8" s="15"/>
    </row>
    <row r="9" spans="2:51" ht="21.95" customHeight="1">
      <c r="B9" s="31" t="s">
        <v>30</v>
      </c>
      <c r="C9" s="24">
        <f t="shared" si="6"/>
        <v>6529</v>
      </c>
      <c r="D9" s="26">
        <f t="shared" si="7"/>
        <v>568</v>
      </c>
      <c r="E9" s="25">
        <f t="shared" si="1"/>
        <v>121</v>
      </c>
      <c r="F9" s="25">
        <f t="shared" si="1"/>
        <v>108</v>
      </c>
      <c r="G9" s="25">
        <f t="shared" si="1"/>
        <v>125</v>
      </c>
      <c r="H9" s="25">
        <f t="shared" si="1"/>
        <v>103</v>
      </c>
      <c r="I9" s="25">
        <f t="shared" si="1"/>
        <v>111</v>
      </c>
      <c r="J9" s="26">
        <f t="shared" si="8"/>
        <v>575</v>
      </c>
      <c r="K9" s="25">
        <f t="shared" si="2"/>
        <v>99</v>
      </c>
      <c r="L9" s="25">
        <f t="shared" si="2"/>
        <v>114</v>
      </c>
      <c r="M9" s="25">
        <f t="shared" si="2"/>
        <v>123</v>
      </c>
      <c r="N9" s="25">
        <f t="shared" si="2"/>
        <v>110</v>
      </c>
      <c r="O9" s="25">
        <f t="shared" si="2"/>
        <v>129</v>
      </c>
      <c r="P9" s="31" t="s">
        <v>30</v>
      </c>
      <c r="Q9" s="26">
        <f t="shared" si="9"/>
        <v>596</v>
      </c>
      <c r="R9" s="25">
        <f t="shared" si="3"/>
        <v>114</v>
      </c>
      <c r="S9" s="25">
        <f t="shared" si="3"/>
        <v>110</v>
      </c>
      <c r="T9" s="25">
        <f t="shared" si="3"/>
        <v>114</v>
      </c>
      <c r="U9" s="25">
        <f t="shared" si="3"/>
        <v>122</v>
      </c>
      <c r="V9" s="25">
        <f t="shared" si="3"/>
        <v>136</v>
      </c>
      <c r="W9" s="26">
        <f t="shared" si="10"/>
        <v>634</v>
      </c>
      <c r="X9" s="25">
        <f t="shared" si="4"/>
        <v>116</v>
      </c>
      <c r="Y9" s="25">
        <f t="shared" si="4"/>
        <v>114</v>
      </c>
      <c r="Z9" s="25">
        <f t="shared" si="4"/>
        <v>136</v>
      </c>
      <c r="AA9" s="25">
        <f t="shared" si="4"/>
        <v>130</v>
      </c>
      <c r="AB9" s="25">
        <f t="shared" si="4"/>
        <v>138</v>
      </c>
      <c r="AC9" s="31" t="s">
        <v>30</v>
      </c>
      <c r="AD9" s="26">
        <f t="shared" si="11"/>
        <v>739</v>
      </c>
      <c r="AE9" s="25">
        <f t="shared" si="5"/>
        <v>152</v>
      </c>
      <c r="AF9" s="25">
        <f t="shared" si="5"/>
        <v>158</v>
      </c>
      <c r="AG9" s="25">
        <f t="shared" si="5"/>
        <v>129</v>
      </c>
      <c r="AH9" s="25">
        <f t="shared" si="5"/>
        <v>143</v>
      </c>
      <c r="AI9" s="25">
        <f t="shared" si="5"/>
        <v>157</v>
      </c>
      <c r="AJ9" s="26">
        <f t="shared" si="5"/>
        <v>764</v>
      </c>
      <c r="AK9" s="26">
        <f t="shared" si="5"/>
        <v>486</v>
      </c>
      <c r="AL9" s="26">
        <f t="shared" si="5"/>
        <v>366</v>
      </c>
      <c r="AM9" s="26">
        <f t="shared" si="5"/>
        <v>302</v>
      </c>
      <c r="AN9" s="31" t="s">
        <v>30</v>
      </c>
      <c r="AO9" s="26">
        <f t="shared" si="5"/>
        <v>285</v>
      </c>
      <c r="AP9" s="26">
        <f t="shared" si="5"/>
        <v>226</v>
      </c>
      <c r="AQ9" s="26">
        <f t="shared" si="5"/>
        <v>224</v>
      </c>
      <c r="AR9" s="26">
        <f t="shared" si="5"/>
        <v>194</v>
      </c>
      <c r="AS9" s="26">
        <f t="shared" si="5"/>
        <v>142</v>
      </c>
      <c r="AT9" s="26">
        <f t="shared" si="5"/>
        <v>139</v>
      </c>
      <c r="AU9" s="26">
        <f t="shared" si="5"/>
        <v>133</v>
      </c>
      <c r="AV9" s="26">
        <f t="shared" si="5"/>
        <v>156</v>
      </c>
      <c r="AW9" s="15"/>
    </row>
    <row r="10" spans="2:51" ht="21.95" customHeight="1">
      <c r="B10" s="31" t="s">
        <v>31</v>
      </c>
      <c r="C10" s="24">
        <f t="shared" si="6"/>
        <v>6511</v>
      </c>
      <c r="D10" s="26">
        <f t="shared" si="7"/>
        <v>566</v>
      </c>
      <c r="E10" s="25">
        <f t="shared" si="1"/>
        <v>143</v>
      </c>
      <c r="F10" s="25">
        <f t="shared" si="1"/>
        <v>97</v>
      </c>
      <c r="G10" s="25">
        <f t="shared" si="1"/>
        <v>116</v>
      </c>
      <c r="H10" s="25">
        <f t="shared" si="1"/>
        <v>97</v>
      </c>
      <c r="I10" s="25">
        <f t="shared" si="1"/>
        <v>113</v>
      </c>
      <c r="J10" s="26">
        <f t="shared" si="8"/>
        <v>572</v>
      </c>
      <c r="K10" s="25">
        <f t="shared" si="2"/>
        <v>122</v>
      </c>
      <c r="L10" s="25">
        <f t="shared" si="2"/>
        <v>95</v>
      </c>
      <c r="M10" s="25">
        <f t="shared" si="2"/>
        <v>126</v>
      </c>
      <c r="N10" s="25">
        <f t="shared" si="2"/>
        <v>118</v>
      </c>
      <c r="O10" s="25">
        <f t="shared" si="2"/>
        <v>111</v>
      </c>
      <c r="P10" s="31" t="s">
        <v>31</v>
      </c>
      <c r="Q10" s="26">
        <f t="shared" si="9"/>
        <v>609</v>
      </c>
      <c r="R10" s="25">
        <f t="shared" si="3"/>
        <v>113</v>
      </c>
      <c r="S10" s="25">
        <f t="shared" si="3"/>
        <v>118</v>
      </c>
      <c r="T10" s="25">
        <f t="shared" si="3"/>
        <v>127</v>
      </c>
      <c r="U10" s="25">
        <f t="shared" si="3"/>
        <v>124</v>
      </c>
      <c r="V10" s="25">
        <f t="shared" si="3"/>
        <v>127</v>
      </c>
      <c r="W10" s="26">
        <f t="shared" si="10"/>
        <v>713</v>
      </c>
      <c r="X10" s="25">
        <f t="shared" si="4"/>
        <v>126</v>
      </c>
      <c r="Y10" s="25">
        <f t="shared" si="4"/>
        <v>156</v>
      </c>
      <c r="Z10" s="25">
        <f t="shared" si="4"/>
        <v>131</v>
      </c>
      <c r="AA10" s="25">
        <f t="shared" si="4"/>
        <v>144</v>
      </c>
      <c r="AB10" s="25">
        <f t="shared" si="4"/>
        <v>156</v>
      </c>
      <c r="AC10" s="31" t="s">
        <v>31</v>
      </c>
      <c r="AD10" s="26">
        <f t="shared" si="11"/>
        <v>701</v>
      </c>
      <c r="AE10" s="25">
        <f t="shared" si="5"/>
        <v>146</v>
      </c>
      <c r="AF10" s="25">
        <f t="shared" si="5"/>
        <v>148</v>
      </c>
      <c r="AG10" s="25">
        <f t="shared" si="5"/>
        <v>143</v>
      </c>
      <c r="AH10" s="25">
        <f t="shared" si="5"/>
        <v>122</v>
      </c>
      <c r="AI10" s="25">
        <f t="shared" si="5"/>
        <v>142</v>
      </c>
      <c r="AJ10" s="26">
        <f t="shared" si="5"/>
        <v>691</v>
      </c>
      <c r="AK10" s="26">
        <f t="shared" si="5"/>
        <v>534</v>
      </c>
      <c r="AL10" s="26">
        <f t="shared" si="5"/>
        <v>380</v>
      </c>
      <c r="AM10" s="26">
        <f t="shared" si="5"/>
        <v>345</v>
      </c>
      <c r="AN10" s="31" t="s">
        <v>31</v>
      </c>
      <c r="AO10" s="26">
        <f t="shared" si="5"/>
        <v>267</v>
      </c>
      <c r="AP10" s="26">
        <f t="shared" si="5"/>
        <v>236</v>
      </c>
      <c r="AQ10" s="26">
        <f t="shared" si="5"/>
        <v>199</v>
      </c>
      <c r="AR10" s="26">
        <f t="shared" si="5"/>
        <v>178</v>
      </c>
      <c r="AS10" s="26">
        <f t="shared" si="5"/>
        <v>166</v>
      </c>
      <c r="AT10" s="26">
        <f t="shared" si="5"/>
        <v>138</v>
      </c>
      <c r="AU10" s="26">
        <f t="shared" si="5"/>
        <v>84</v>
      </c>
      <c r="AV10" s="26">
        <f t="shared" si="5"/>
        <v>132</v>
      </c>
      <c r="AW10" s="15"/>
    </row>
    <row r="11" spans="2:51" ht="21.95" customHeight="1">
      <c r="B11" s="31" t="s">
        <v>32</v>
      </c>
      <c r="C11" s="24">
        <f t="shared" si="6"/>
        <v>6096</v>
      </c>
      <c r="D11" s="26">
        <f t="shared" si="7"/>
        <v>616</v>
      </c>
      <c r="E11" s="25">
        <f t="shared" si="1"/>
        <v>121</v>
      </c>
      <c r="F11" s="25">
        <f t="shared" si="1"/>
        <v>144</v>
      </c>
      <c r="G11" s="25">
        <f t="shared" si="1"/>
        <v>134</v>
      </c>
      <c r="H11" s="25">
        <f t="shared" si="1"/>
        <v>93</v>
      </c>
      <c r="I11" s="25">
        <f t="shared" si="1"/>
        <v>124</v>
      </c>
      <c r="J11" s="26">
        <f t="shared" si="8"/>
        <v>620</v>
      </c>
      <c r="K11" s="25">
        <f t="shared" si="2"/>
        <v>130</v>
      </c>
      <c r="L11" s="25">
        <f t="shared" si="2"/>
        <v>120</v>
      </c>
      <c r="M11" s="25">
        <f t="shared" si="2"/>
        <v>124</v>
      </c>
      <c r="N11" s="25">
        <f t="shared" si="2"/>
        <v>116</v>
      </c>
      <c r="O11" s="25">
        <f t="shared" si="2"/>
        <v>130</v>
      </c>
      <c r="P11" s="31" t="s">
        <v>32</v>
      </c>
      <c r="Q11" s="26">
        <f t="shared" si="9"/>
        <v>622</v>
      </c>
      <c r="R11" s="25">
        <f t="shared" si="3"/>
        <v>115</v>
      </c>
      <c r="S11" s="25">
        <f t="shared" si="3"/>
        <v>121</v>
      </c>
      <c r="T11" s="25">
        <f t="shared" si="3"/>
        <v>111</v>
      </c>
      <c r="U11" s="25">
        <f t="shared" si="3"/>
        <v>141</v>
      </c>
      <c r="V11" s="25">
        <f t="shared" si="3"/>
        <v>134</v>
      </c>
      <c r="W11" s="26">
        <f t="shared" si="10"/>
        <v>610</v>
      </c>
      <c r="X11" s="25">
        <f t="shared" si="4"/>
        <v>109</v>
      </c>
      <c r="Y11" s="25">
        <f t="shared" si="4"/>
        <v>111</v>
      </c>
      <c r="Z11" s="25">
        <f t="shared" si="4"/>
        <v>131</v>
      </c>
      <c r="AA11" s="25">
        <f t="shared" si="4"/>
        <v>136</v>
      </c>
      <c r="AB11" s="25">
        <f t="shared" si="4"/>
        <v>123</v>
      </c>
      <c r="AC11" s="31" t="s">
        <v>32</v>
      </c>
      <c r="AD11" s="26">
        <f t="shared" si="11"/>
        <v>596</v>
      </c>
      <c r="AE11" s="25">
        <f t="shared" si="5"/>
        <v>133</v>
      </c>
      <c r="AF11" s="25">
        <f t="shared" si="5"/>
        <v>133</v>
      </c>
      <c r="AG11" s="25">
        <f t="shared" si="5"/>
        <v>104</v>
      </c>
      <c r="AH11" s="25">
        <f t="shared" si="5"/>
        <v>109</v>
      </c>
      <c r="AI11" s="25">
        <f t="shared" si="5"/>
        <v>117</v>
      </c>
      <c r="AJ11" s="26">
        <f t="shared" si="5"/>
        <v>578</v>
      </c>
      <c r="AK11" s="26">
        <f t="shared" si="5"/>
        <v>450</v>
      </c>
      <c r="AL11" s="26">
        <f t="shared" si="5"/>
        <v>311</v>
      </c>
      <c r="AM11" s="26">
        <f t="shared" si="5"/>
        <v>242</v>
      </c>
      <c r="AN11" s="31" t="s">
        <v>32</v>
      </c>
      <c r="AO11" s="26">
        <f t="shared" si="5"/>
        <v>324</v>
      </c>
      <c r="AP11" s="26">
        <f t="shared" si="5"/>
        <v>240</v>
      </c>
      <c r="AQ11" s="26">
        <f t="shared" si="5"/>
        <v>192</v>
      </c>
      <c r="AR11" s="26">
        <f t="shared" si="5"/>
        <v>177</v>
      </c>
      <c r="AS11" s="26">
        <f t="shared" si="5"/>
        <v>146</v>
      </c>
      <c r="AT11" s="26">
        <f t="shared" si="5"/>
        <v>125</v>
      </c>
      <c r="AU11" s="26">
        <f t="shared" si="5"/>
        <v>89</v>
      </c>
      <c r="AV11" s="26">
        <f t="shared" si="5"/>
        <v>158</v>
      </c>
      <c r="AW11" s="15"/>
    </row>
    <row r="12" spans="2:51" s="4" customFormat="1" ht="21.95" customHeight="1">
      <c r="B12" s="31" t="s">
        <v>33</v>
      </c>
      <c r="C12" s="24">
        <f t="shared" si="6"/>
        <v>8259</v>
      </c>
      <c r="D12" s="26">
        <f t="shared" si="7"/>
        <v>765</v>
      </c>
      <c r="E12" s="25">
        <f t="shared" si="1"/>
        <v>146</v>
      </c>
      <c r="F12" s="25">
        <f t="shared" si="1"/>
        <v>159</v>
      </c>
      <c r="G12" s="25">
        <f t="shared" si="1"/>
        <v>163</v>
      </c>
      <c r="H12" s="25">
        <f t="shared" si="1"/>
        <v>149</v>
      </c>
      <c r="I12" s="25">
        <f t="shared" si="1"/>
        <v>148</v>
      </c>
      <c r="J12" s="26">
        <f t="shared" si="8"/>
        <v>760</v>
      </c>
      <c r="K12" s="25">
        <f t="shared" si="2"/>
        <v>166</v>
      </c>
      <c r="L12" s="25">
        <f t="shared" si="2"/>
        <v>159</v>
      </c>
      <c r="M12" s="25">
        <f t="shared" si="2"/>
        <v>146</v>
      </c>
      <c r="N12" s="25">
        <f t="shared" si="2"/>
        <v>155</v>
      </c>
      <c r="O12" s="25">
        <f t="shared" si="2"/>
        <v>134</v>
      </c>
      <c r="P12" s="31" t="s">
        <v>33</v>
      </c>
      <c r="Q12" s="26">
        <f t="shared" si="9"/>
        <v>802</v>
      </c>
      <c r="R12" s="25">
        <f t="shared" si="3"/>
        <v>136</v>
      </c>
      <c r="S12" s="25">
        <f t="shared" si="3"/>
        <v>153</v>
      </c>
      <c r="T12" s="25">
        <f t="shared" si="3"/>
        <v>160</v>
      </c>
      <c r="U12" s="25">
        <f t="shared" si="3"/>
        <v>153</v>
      </c>
      <c r="V12" s="25">
        <f t="shared" si="3"/>
        <v>200</v>
      </c>
      <c r="W12" s="26">
        <f t="shared" si="10"/>
        <v>904</v>
      </c>
      <c r="X12" s="25">
        <f t="shared" si="4"/>
        <v>166</v>
      </c>
      <c r="Y12" s="25">
        <f t="shared" si="4"/>
        <v>179</v>
      </c>
      <c r="Z12" s="25">
        <f t="shared" si="4"/>
        <v>196</v>
      </c>
      <c r="AA12" s="25">
        <f t="shared" si="4"/>
        <v>183</v>
      </c>
      <c r="AB12" s="25">
        <f t="shared" si="4"/>
        <v>180</v>
      </c>
      <c r="AC12" s="31" t="s">
        <v>33</v>
      </c>
      <c r="AD12" s="26">
        <f t="shared" si="11"/>
        <v>965</v>
      </c>
      <c r="AE12" s="25">
        <f t="shared" si="5"/>
        <v>178</v>
      </c>
      <c r="AF12" s="25">
        <f t="shared" si="5"/>
        <v>191</v>
      </c>
      <c r="AG12" s="25">
        <f t="shared" si="5"/>
        <v>220</v>
      </c>
      <c r="AH12" s="25">
        <f t="shared" si="5"/>
        <v>171</v>
      </c>
      <c r="AI12" s="25">
        <f t="shared" si="5"/>
        <v>205</v>
      </c>
      <c r="AJ12" s="26">
        <f t="shared" si="5"/>
        <v>833</v>
      </c>
      <c r="AK12" s="26">
        <f t="shared" si="5"/>
        <v>561</v>
      </c>
      <c r="AL12" s="26">
        <f t="shared" si="5"/>
        <v>424</v>
      </c>
      <c r="AM12" s="26">
        <f t="shared" si="5"/>
        <v>359</v>
      </c>
      <c r="AN12" s="31" t="s">
        <v>33</v>
      </c>
      <c r="AO12" s="26">
        <f t="shared" si="5"/>
        <v>378</v>
      </c>
      <c r="AP12" s="26">
        <f t="shared" si="5"/>
        <v>338</v>
      </c>
      <c r="AQ12" s="26">
        <f t="shared" si="5"/>
        <v>293</v>
      </c>
      <c r="AR12" s="26">
        <f t="shared" si="5"/>
        <v>236</v>
      </c>
      <c r="AS12" s="26">
        <f t="shared" si="5"/>
        <v>184</v>
      </c>
      <c r="AT12" s="26">
        <f t="shared" si="5"/>
        <v>162</v>
      </c>
      <c r="AU12" s="26">
        <f t="shared" si="5"/>
        <v>143</v>
      </c>
      <c r="AV12" s="26">
        <f t="shared" si="5"/>
        <v>152</v>
      </c>
      <c r="AW12" s="15"/>
    </row>
    <row r="13" spans="2:51" s="5" customFormat="1" ht="21.95" customHeight="1">
      <c r="B13" s="31" t="s">
        <v>34</v>
      </c>
      <c r="C13" s="24">
        <f t="shared" si="6"/>
        <v>7179</v>
      </c>
      <c r="D13" s="26">
        <f t="shared" si="7"/>
        <v>596</v>
      </c>
      <c r="E13" s="25">
        <f t="shared" si="1"/>
        <v>101</v>
      </c>
      <c r="F13" s="25">
        <f t="shared" si="1"/>
        <v>128</v>
      </c>
      <c r="G13" s="25">
        <f t="shared" si="1"/>
        <v>114</v>
      </c>
      <c r="H13" s="25">
        <f t="shared" si="1"/>
        <v>128</v>
      </c>
      <c r="I13" s="25">
        <f t="shared" si="1"/>
        <v>125</v>
      </c>
      <c r="J13" s="26">
        <f t="shared" si="8"/>
        <v>704</v>
      </c>
      <c r="K13" s="25">
        <f t="shared" si="2"/>
        <v>132</v>
      </c>
      <c r="L13" s="25">
        <f t="shared" si="2"/>
        <v>152</v>
      </c>
      <c r="M13" s="25">
        <f t="shared" si="2"/>
        <v>130</v>
      </c>
      <c r="N13" s="25">
        <f t="shared" si="2"/>
        <v>145</v>
      </c>
      <c r="O13" s="25">
        <f t="shared" si="2"/>
        <v>145</v>
      </c>
      <c r="P13" s="31" t="s">
        <v>34</v>
      </c>
      <c r="Q13" s="26">
        <f t="shared" si="9"/>
        <v>692</v>
      </c>
      <c r="R13" s="25">
        <f t="shared" si="3"/>
        <v>148</v>
      </c>
      <c r="S13" s="25">
        <f t="shared" si="3"/>
        <v>136</v>
      </c>
      <c r="T13" s="25">
        <f t="shared" si="3"/>
        <v>125</v>
      </c>
      <c r="U13" s="25">
        <f t="shared" si="3"/>
        <v>146</v>
      </c>
      <c r="V13" s="25">
        <f t="shared" si="3"/>
        <v>137</v>
      </c>
      <c r="W13" s="26">
        <f t="shared" si="10"/>
        <v>794</v>
      </c>
      <c r="X13" s="25">
        <f t="shared" si="4"/>
        <v>167</v>
      </c>
      <c r="Y13" s="25">
        <f t="shared" si="4"/>
        <v>153</v>
      </c>
      <c r="Z13" s="25">
        <f t="shared" si="4"/>
        <v>159</v>
      </c>
      <c r="AA13" s="25">
        <f t="shared" si="4"/>
        <v>162</v>
      </c>
      <c r="AB13" s="25">
        <f t="shared" si="4"/>
        <v>153</v>
      </c>
      <c r="AC13" s="31" t="s">
        <v>34</v>
      </c>
      <c r="AD13" s="26">
        <f t="shared" si="11"/>
        <v>779</v>
      </c>
      <c r="AE13" s="25">
        <f t="shared" si="5"/>
        <v>122</v>
      </c>
      <c r="AF13" s="25">
        <f t="shared" si="5"/>
        <v>159</v>
      </c>
      <c r="AG13" s="25">
        <f t="shared" si="5"/>
        <v>186</v>
      </c>
      <c r="AH13" s="25">
        <f t="shared" si="5"/>
        <v>161</v>
      </c>
      <c r="AI13" s="25">
        <f t="shared" si="5"/>
        <v>151</v>
      </c>
      <c r="AJ13" s="26">
        <f t="shared" si="5"/>
        <v>620</v>
      </c>
      <c r="AK13" s="26">
        <f t="shared" si="5"/>
        <v>486</v>
      </c>
      <c r="AL13" s="26">
        <f t="shared" si="5"/>
        <v>357</v>
      </c>
      <c r="AM13" s="26">
        <f t="shared" si="5"/>
        <v>323</v>
      </c>
      <c r="AN13" s="31" t="s">
        <v>34</v>
      </c>
      <c r="AO13" s="26">
        <f t="shared" si="5"/>
        <v>322</v>
      </c>
      <c r="AP13" s="26">
        <f t="shared" si="5"/>
        <v>299</v>
      </c>
      <c r="AQ13" s="26">
        <f t="shared" si="5"/>
        <v>257</v>
      </c>
      <c r="AR13" s="26">
        <f t="shared" si="5"/>
        <v>240</v>
      </c>
      <c r="AS13" s="26">
        <f t="shared" si="5"/>
        <v>180</v>
      </c>
      <c r="AT13" s="26">
        <f t="shared" si="5"/>
        <v>189</v>
      </c>
      <c r="AU13" s="26">
        <f t="shared" si="5"/>
        <v>147</v>
      </c>
      <c r="AV13" s="26">
        <f t="shared" si="5"/>
        <v>194</v>
      </c>
      <c r="AW13" s="14"/>
    </row>
    <row r="14" spans="2:51" s="4" customFormat="1" ht="21.95" customHeight="1">
      <c r="B14" s="31" t="s">
        <v>35</v>
      </c>
      <c r="C14" s="24">
        <f t="shared" si="6"/>
        <v>15937</v>
      </c>
      <c r="D14" s="26">
        <f t="shared" si="7"/>
        <v>1417</v>
      </c>
      <c r="E14" s="25">
        <f t="shared" si="1"/>
        <v>250</v>
      </c>
      <c r="F14" s="25">
        <f t="shared" si="1"/>
        <v>286</v>
      </c>
      <c r="G14" s="25">
        <f t="shared" si="1"/>
        <v>269</v>
      </c>
      <c r="H14" s="25">
        <f t="shared" si="1"/>
        <v>297</v>
      </c>
      <c r="I14" s="25">
        <f t="shared" si="1"/>
        <v>315</v>
      </c>
      <c r="J14" s="26">
        <f t="shared" si="8"/>
        <v>1397</v>
      </c>
      <c r="K14" s="25">
        <f t="shared" si="2"/>
        <v>273</v>
      </c>
      <c r="L14" s="25">
        <f t="shared" si="2"/>
        <v>281</v>
      </c>
      <c r="M14" s="25">
        <f t="shared" si="2"/>
        <v>291</v>
      </c>
      <c r="N14" s="25">
        <f t="shared" si="2"/>
        <v>275</v>
      </c>
      <c r="O14" s="25">
        <f t="shared" si="2"/>
        <v>277</v>
      </c>
      <c r="P14" s="31" t="s">
        <v>35</v>
      </c>
      <c r="Q14" s="26">
        <f t="shared" si="9"/>
        <v>1431</v>
      </c>
      <c r="R14" s="25">
        <f t="shared" si="3"/>
        <v>283</v>
      </c>
      <c r="S14" s="25">
        <f t="shared" si="3"/>
        <v>264</v>
      </c>
      <c r="T14" s="25">
        <f t="shared" si="3"/>
        <v>271</v>
      </c>
      <c r="U14" s="25">
        <f t="shared" si="3"/>
        <v>303</v>
      </c>
      <c r="V14" s="25">
        <f t="shared" si="3"/>
        <v>310</v>
      </c>
      <c r="W14" s="26">
        <f t="shared" si="10"/>
        <v>1522</v>
      </c>
      <c r="X14" s="25">
        <f t="shared" si="4"/>
        <v>282</v>
      </c>
      <c r="Y14" s="25">
        <f t="shared" si="4"/>
        <v>304</v>
      </c>
      <c r="Z14" s="25">
        <f t="shared" si="4"/>
        <v>301</v>
      </c>
      <c r="AA14" s="25">
        <f t="shared" si="4"/>
        <v>323</v>
      </c>
      <c r="AB14" s="25">
        <f t="shared" si="4"/>
        <v>312</v>
      </c>
      <c r="AC14" s="31" t="s">
        <v>35</v>
      </c>
      <c r="AD14" s="26">
        <f t="shared" si="11"/>
        <v>1587</v>
      </c>
      <c r="AE14" s="25">
        <f t="shared" si="5"/>
        <v>318</v>
      </c>
      <c r="AF14" s="25">
        <f t="shared" si="5"/>
        <v>341</v>
      </c>
      <c r="AG14" s="25">
        <f t="shared" si="5"/>
        <v>299</v>
      </c>
      <c r="AH14" s="25">
        <f t="shared" si="5"/>
        <v>337</v>
      </c>
      <c r="AI14" s="25">
        <f t="shared" si="5"/>
        <v>292</v>
      </c>
      <c r="AJ14" s="26">
        <f t="shared" si="5"/>
        <v>1484</v>
      </c>
      <c r="AK14" s="26">
        <f t="shared" si="5"/>
        <v>1293</v>
      </c>
      <c r="AL14" s="26">
        <f t="shared" si="5"/>
        <v>939</v>
      </c>
      <c r="AM14" s="26">
        <f t="shared" si="5"/>
        <v>861</v>
      </c>
      <c r="AN14" s="31" t="s">
        <v>35</v>
      </c>
      <c r="AO14" s="26">
        <f t="shared" si="5"/>
        <v>711</v>
      </c>
      <c r="AP14" s="26">
        <f t="shared" si="5"/>
        <v>637</v>
      </c>
      <c r="AQ14" s="26">
        <f t="shared" si="5"/>
        <v>580</v>
      </c>
      <c r="AR14" s="26">
        <f t="shared" si="5"/>
        <v>539</v>
      </c>
      <c r="AS14" s="26">
        <f t="shared" si="5"/>
        <v>469</v>
      </c>
      <c r="AT14" s="26">
        <f t="shared" si="5"/>
        <v>398</v>
      </c>
      <c r="AU14" s="26">
        <f t="shared" si="5"/>
        <v>297</v>
      </c>
      <c r="AV14" s="26">
        <f t="shared" si="5"/>
        <v>375</v>
      </c>
      <c r="AW14" s="15"/>
    </row>
    <row r="15" spans="2:51" s="4" customFormat="1" ht="21.95" customHeight="1">
      <c r="B15" s="31" t="s">
        <v>36</v>
      </c>
      <c r="C15" s="24">
        <f t="shared" si="6"/>
        <v>5612</v>
      </c>
      <c r="D15" s="26">
        <f t="shared" si="7"/>
        <v>602</v>
      </c>
      <c r="E15" s="25">
        <f t="shared" si="1"/>
        <v>131</v>
      </c>
      <c r="F15" s="25">
        <f t="shared" si="1"/>
        <v>114</v>
      </c>
      <c r="G15" s="25">
        <f t="shared" si="1"/>
        <v>135</v>
      </c>
      <c r="H15" s="25">
        <f t="shared" si="1"/>
        <v>115</v>
      </c>
      <c r="I15" s="25">
        <f t="shared" si="1"/>
        <v>107</v>
      </c>
      <c r="J15" s="26">
        <f t="shared" si="8"/>
        <v>554</v>
      </c>
      <c r="K15" s="25">
        <f t="shared" si="2"/>
        <v>122</v>
      </c>
      <c r="L15" s="25">
        <f t="shared" si="2"/>
        <v>110</v>
      </c>
      <c r="M15" s="25">
        <f t="shared" si="2"/>
        <v>101</v>
      </c>
      <c r="N15" s="25">
        <f t="shared" si="2"/>
        <v>123</v>
      </c>
      <c r="O15" s="25">
        <f t="shared" si="2"/>
        <v>98</v>
      </c>
      <c r="P15" s="31" t="s">
        <v>36</v>
      </c>
      <c r="Q15" s="26">
        <f t="shared" si="9"/>
        <v>605</v>
      </c>
      <c r="R15" s="25">
        <f t="shared" si="3"/>
        <v>124</v>
      </c>
      <c r="S15" s="25">
        <f t="shared" si="3"/>
        <v>116</v>
      </c>
      <c r="T15" s="25">
        <f t="shared" si="3"/>
        <v>120</v>
      </c>
      <c r="U15" s="25">
        <f t="shared" si="3"/>
        <v>119</v>
      </c>
      <c r="V15" s="25">
        <f t="shared" si="3"/>
        <v>126</v>
      </c>
      <c r="W15" s="26">
        <f t="shared" si="10"/>
        <v>634</v>
      </c>
      <c r="X15" s="25">
        <f t="shared" si="4"/>
        <v>120</v>
      </c>
      <c r="Y15" s="25">
        <f t="shared" si="4"/>
        <v>126</v>
      </c>
      <c r="Z15" s="25">
        <f t="shared" si="4"/>
        <v>115</v>
      </c>
      <c r="AA15" s="25">
        <f t="shared" si="4"/>
        <v>138</v>
      </c>
      <c r="AB15" s="25">
        <f t="shared" si="4"/>
        <v>135</v>
      </c>
      <c r="AC15" s="31" t="s">
        <v>36</v>
      </c>
      <c r="AD15" s="26">
        <f t="shared" si="11"/>
        <v>620</v>
      </c>
      <c r="AE15" s="25">
        <f t="shared" si="5"/>
        <v>139</v>
      </c>
      <c r="AF15" s="25">
        <f t="shared" si="5"/>
        <v>110</v>
      </c>
      <c r="AG15" s="25">
        <f t="shared" si="5"/>
        <v>113</v>
      </c>
      <c r="AH15" s="25">
        <f t="shared" si="5"/>
        <v>116</v>
      </c>
      <c r="AI15" s="25">
        <f t="shared" si="5"/>
        <v>142</v>
      </c>
      <c r="AJ15" s="26">
        <f t="shared" si="5"/>
        <v>487</v>
      </c>
      <c r="AK15" s="26">
        <f t="shared" si="5"/>
        <v>374</v>
      </c>
      <c r="AL15" s="26">
        <f t="shared" si="5"/>
        <v>281</v>
      </c>
      <c r="AM15" s="26">
        <f t="shared" si="5"/>
        <v>225</v>
      </c>
      <c r="AN15" s="31" t="s">
        <v>36</v>
      </c>
      <c r="AO15" s="26">
        <f t="shared" si="5"/>
        <v>232</v>
      </c>
      <c r="AP15" s="26">
        <f t="shared" si="5"/>
        <v>242</v>
      </c>
      <c r="AQ15" s="26">
        <f t="shared" si="5"/>
        <v>165</v>
      </c>
      <c r="AR15" s="26">
        <f t="shared" si="5"/>
        <v>145</v>
      </c>
      <c r="AS15" s="26">
        <f t="shared" si="5"/>
        <v>133</v>
      </c>
      <c r="AT15" s="26">
        <f t="shared" si="5"/>
        <v>135</v>
      </c>
      <c r="AU15" s="26">
        <f t="shared" si="5"/>
        <v>85</v>
      </c>
      <c r="AV15" s="26">
        <f t="shared" si="5"/>
        <v>93</v>
      </c>
      <c r="AW15" s="15"/>
    </row>
    <row r="16" spans="2:51" ht="21.95" customHeight="1">
      <c r="B16" s="31" t="s">
        <v>37</v>
      </c>
      <c r="C16" s="24">
        <f t="shared" si="6"/>
        <v>8242</v>
      </c>
      <c r="D16" s="26">
        <f t="shared" si="7"/>
        <v>763</v>
      </c>
      <c r="E16" s="25">
        <f t="shared" si="1"/>
        <v>151</v>
      </c>
      <c r="F16" s="25">
        <f t="shared" si="1"/>
        <v>153</v>
      </c>
      <c r="G16" s="25">
        <f t="shared" si="1"/>
        <v>165</v>
      </c>
      <c r="H16" s="25">
        <f t="shared" si="1"/>
        <v>150</v>
      </c>
      <c r="I16" s="25">
        <f t="shared" si="1"/>
        <v>144</v>
      </c>
      <c r="J16" s="26">
        <f t="shared" si="8"/>
        <v>693</v>
      </c>
      <c r="K16" s="25">
        <f t="shared" si="2"/>
        <v>154</v>
      </c>
      <c r="L16" s="25">
        <f t="shared" si="2"/>
        <v>136</v>
      </c>
      <c r="M16" s="25">
        <f t="shared" si="2"/>
        <v>124</v>
      </c>
      <c r="N16" s="25">
        <f t="shared" si="2"/>
        <v>138</v>
      </c>
      <c r="O16" s="25">
        <f t="shared" si="2"/>
        <v>141</v>
      </c>
      <c r="P16" s="31" t="s">
        <v>37</v>
      </c>
      <c r="Q16" s="26">
        <f t="shared" si="9"/>
        <v>683</v>
      </c>
      <c r="R16" s="25">
        <f t="shared" si="3"/>
        <v>136</v>
      </c>
      <c r="S16" s="25">
        <f t="shared" si="3"/>
        <v>148</v>
      </c>
      <c r="T16" s="25">
        <f t="shared" si="3"/>
        <v>132</v>
      </c>
      <c r="U16" s="25">
        <f t="shared" si="3"/>
        <v>121</v>
      </c>
      <c r="V16" s="25">
        <f t="shared" si="3"/>
        <v>146</v>
      </c>
      <c r="W16" s="26">
        <f t="shared" si="10"/>
        <v>802</v>
      </c>
      <c r="X16" s="25">
        <f t="shared" si="4"/>
        <v>151</v>
      </c>
      <c r="Y16" s="25">
        <f t="shared" si="4"/>
        <v>167</v>
      </c>
      <c r="Z16" s="25">
        <f t="shared" si="4"/>
        <v>151</v>
      </c>
      <c r="AA16" s="25">
        <f t="shared" si="4"/>
        <v>170</v>
      </c>
      <c r="AB16" s="25">
        <f t="shared" si="4"/>
        <v>163</v>
      </c>
      <c r="AC16" s="31" t="s">
        <v>37</v>
      </c>
      <c r="AD16" s="26">
        <f t="shared" si="11"/>
        <v>932</v>
      </c>
      <c r="AE16" s="25">
        <f t="shared" si="5"/>
        <v>183</v>
      </c>
      <c r="AF16" s="25">
        <f t="shared" si="5"/>
        <v>175</v>
      </c>
      <c r="AG16" s="25">
        <f t="shared" si="5"/>
        <v>162</v>
      </c>
      <c r="AH16" s="25">
        <f t="shared" si="5"/>
        <v>226</v>
      </c>
      <c r="AI16" s="25">
        <f t="shared" si="5"/>
        <v>186</v>
      </c>
      <c r="AJ16" s="26">
        <f t="shared" si="5"/>
        <v>930</v>
      </c>
      <c r="AK16" s="26">
        <f t="shared" si="5"/>
        <v>655</v>
      </c>
      <c r="AL16" s="26">
        <f t="shared" si="5"/>
        <v>464</v>
      </c>
      <c r="AM16" s="26">
        <f t="shared" si="5"/>
        <v>471</v>
      </c>
      <c r="AN16" s="31" t="s">
        <v>37</v>
      </c>
      <c r="AO16" s="26">
        <f t="shared" si="5"/>
        <v>338</v>
      </c>
      <c r="AP16" s="26">
        <f t="shared" si="5"/>
        <v>316</v>
      </c>
      <c r="AQ16" s="26">
        <f t="shared" si="5"/>
        <v>241</v>
      </c>
      <c r="AR16" s="26">
        <f t="shared" si="5"/>
        <v>219</v>
      </c>
      <c r="AS16" s="26">
        <f t="shared" si="5"/>
        <v>227</v>
      </c>
      <c r="AT16" s="26">
        <f t="shared" si="5"/>
        <v>161</v>
      </c>
      <c r="AU16" s="26">
        <f t="shared" si="5"/>
        <v>162</v>
      </c>
      <c r="AV16" s="26">
        <f t="shared" si="5"/>
        <v>185</v>
      </c>
      <c r="AW16" s="15"/>
    </row>
    <row r="17" spans="2:49" ht="21.95" customHeight="1">
      <c r="B17" s="31" t="s">
        <v>38</v>
      </c>
      <c r="C17" s="24">
        <f t="shared" si="6"/>
        <v>27429</v>
      </c>
      <c r="D17" s="26">
        <f t="shared" si="7"/>
        <v>2639</v>
      </c>
      <c r="E17" s="25">
        <f t="shared" si="1"/>
        <v>518</v>
      </c>
      <c r="F17" s="25">
        <f t="shared" si="1"/>
        <v>549</v>
      </c>
      <c r="G17" s="25">
        <f t="shared" si="1"/>
        <v>565</v>
      </c>
      <c r="H17" s="25">
        <f t="shared" si="1"/>
        <v>515</v>
      </c>
      <c r="I17" s="25">
        <f t="shared" si="1"/>
        <v>492</v>
      </c>
      <c r="J17" s="26">
        <f t="shared" si="8"/>
        <v>2532</v>
      </c>
      <c r="K17" s="25">
        <f t="shared" si="2"/>
        <v>507</v>
      </c>
      <c r="L17" s="25">
        <f t="shared" si="2"/>
        <v>489</v>
      </c>
      <c r="M17" s="25">
        <f t="shared" si="2"/>
        <v>527</v>
      </c>
      <c r="N17" s="25">
        <f t="shared" si="2"/>
        <v>494</v>
      </c>
      <c r="O17" s="25">
        <f t="shared" si="2"/>
        <v>515</v>
      </c>
      <c r="P17" s="31" t="s">
        <v>38</v>
      </c>
      <c r="Q17" s="26">
        <f t="shared" si="9"/>
        <v>2615</v>
      </c>
      <c r="R17" s="25">
        <f t="shared" si="3"/>
        <v>508</v>
      </c>
      <c r="S17" s="25">
        <f t="shared" si="3"/>
        <v>529</v>
      </c>
      <c r="T17" s="25">
        <f t="shared" si="3"/>
        <v>500</v>
      </c>
      <c r="U17" s="25">
        <f t="shared" si="3"/>
        <v>498</v>
      </c>
      <c r="V17" s="25">
        <f t="shared" si="3"/>
        <v>580</v>
      </c>
      <c r="W17" s="26">
        <f t="shared" si="10"/>
        <v>2802</v>
      </c>
      <c r="X17" s="25">
        <f t="shared" si="4"/>
        <v>550</v>
      </c>
      <c r="Y17" s="25">
        <f t="shared" si="4"/>
        <v>563</v>
      </c>
      <c r="Z17" s="25">
        <f t="shared" si="4"/>
        <v>529</v>
      </c>
      <c r="AA17" s="25">
        <f t="shared" si="4"/>
        <v>550</v>
      </c>
      <c r="AB17" s="25">
        <f t="shared" si="4"/>
        <v>610</v>
      </c>
      <c r="AC17" s="31" t="s">
        <v>38</v>
      </c>
      <c r="AD17" s="26">
        <f t="shared" si="11"/>
        <v>3249</v>
      </c>
      <c r="AE17" s="25">
        <f t="shared" si="5"/>
        <v>607</v>
      </c>
      <c r="AF17" s="25">
        <f t="shared" si="5"/>
        <v>660</v>
      </c>
      <c r="AG17" s="25">
        <f t="shared" si="5"/>
        <v>609</v>
      </c>
      <c r="AH17" s="25">
        <f t="shared" si="5"/>
        <v>677</v>
      </c>
      <c r="AI17" s="25">
        <f t="shared" si="5"/>
        <v>696</v>
      </c>
      <c r="AJ17" s="26">
        <f t="shared" si="5"/>
        <v>2994</v>
      </c>
      <c r="AK17" s="26">
        <f t="shared" si="5"/>
        <v>2235</v>
      </c>
      <c r="AL17" s="26">
        <f t="shared" si="5"/>
        <v>1555</v>
      </c>
      <c r="AM17" s="26">
        <f t="shared" si="5"/>
        <v>1334</v>
      </c>
      <c r="AN17" s="31" t="s">
        <v>38</v>
      </c>
      <c r="AO17" s="26">
        <f t="shared" si="5"/>
        <v>1119</v>
      </c>
      <c r="AP17" s="26">
        <f t="shared" si="5"/>
        <v>970</v>
      </c>
      <c r="AQ17" s="26">
        <f t="shared" si="5"/>
        <v>806</v>
      </c>
      <c r="AR17" s="26">
        <f t="shared" si="5"/>
        <v>708</v>
      </c>
      <c r="AS17" s="26">
        <f t="shared" si="5"/>
        <v>612</v>
      </c>
      <c r="AT17" s="26">
        <f t="shared" si="5"/>
        <v>478</v>
      </c>
      <c r="AU17" s="26">
        <f t="shared" si="5"/>
        <v>378</v>
      </c>
      <c r="AV17" s="26">
        <f t="shared" si="5"/>
        <v>403</v>
      </c>
      <c r="AW17" s="15"/>
    </row>
    <row r="18" spans="2:49" ht="21.95" customHeight="1">
      <c r="B18" s="31" t="s">
        <v>39</v>
      </c>
      <c r="C18" s="24">
        <f t="shared" si="6"/>
        <v>4500</v>
      </c>
      <c r="D18" s="26">
        <f t="shared" si="7"/>
        <v>389</v>
      </c>
      <c r="E18" s="25">
        <f t="shared" si="1"/>
        <v>94</v>
      </c>
      <c r="F18" s="25">
        <f t="shared" si="1"/>
        <v>81</v>
      </c>
      <c r="G18" s="25">
        <f t="shared" si="1"/>
        <v>70</v>
      </c>
      <c r="H18" s="25">
        <f t="shared" si="1"/>
        <v>84</v>
      </c>
      <c r="I18" s="25">
        <f t="shared" si="1"/>
        <v>60</v>
      </c>
      <c r="J18" s="26">
        <f t="shared" si="8"/>
        <v>364</v>
      </c>
      <c r="K18" s="25">
        <f t="shared" si="2"/>
        <v>74</v>
      </c>
      <c r="L18" s="25">
        <f t="shared" si="2"/>
        <v>70</v>
      </c>
      <c r="M18" s="25">
        <f t="shared" si="2"/>
        <v>82</v>
      </c>
      <c r="N18" s="25">
        <f t="shared" si="2"/>
        <v>66</v>
      </c>
      <c r="O18" s="25">
        <f t="shared" si="2"/>
        <v>72</v>
      </c>
      <c r="P18" s="31" t="s">
        <v>39</v>
      </c>
      <c r="Q18" s="26">
        <f t="shared" si="9"/>
        <v>364</v>
      </c>
      <c r="R18" s="25">
        <f t="shared" si="3"/>
        <v>70</v>
      </c>
      <c r="S18" s="25">
        <f t="shared" si="3"/>
        <v>73</v>
      </c>
      <c r="T18" s="25">
        <f t="shared" si="3"/>
        <v>68</v>
      </c>
      <c r="U18" s="25">
        <f t="shared" si="3"/>
        <v>74</v>
      </c>
      <c r="V18" s="25">
        <f t="shared" si="3"/>
        <v>79</v>
      </c>
      <c r="W18" s="26">
        <f t="shared" si="10"/>
        <v>457</v>
      </c>
      <c r="X18" s="25">
        <f t="shared" si="4"/>
        <v>83</v>
      </c>
      <c r="Y18" s="25">
        <f t="shared" si="4"/>
        <v>84</v>
      </c>
      <c r="Z18" s="25">
        <f t="shared" si="4"/>
        <v>97</v>
      </c>
      <c r="AA18" s="25">
        <f t="shared" si="4"/>
        <v>95</v>
      </c>
      <c r="AB18" s="25">
        <f t="shared" si="4"/>
        <v>98</v>
      </c>
      <c r="AC18" s="31" t="s">
        <v>39</v>
      </c>
      <c r="AD18" s="26">
        <f t="shared" si="11"/>
        <v>533</v>
      </c>
      <c r="AE18" s="25">
        <f t="shared" si="5"/>
        <v>105</v>
      </c>
      <c r="AF18" s="25">
        <f t="shared" si="5"/>
        <v>113</v>
      </c>
      <c r="AG18" s="25">
        <f t="shared" si="5"/>
        <v>113</v>
      </c>
      <c r="AH18" s="25">
        <f t="shared" si="5"/>
        <v>117</v>
      </c>
      <c r="AI18" s="25">
        <f t="shared" si="5"/>
        <v>85</v>
      </c>
      <c r="AJ18" s="26">
        <f t="shared" si="5"/>
        <v>494</v>
      </c>
      <c r="AK18" s="26">
        <f t="shared" si="5"/>
        <v>336</v>
      </c>
      <c r="AL18" s="26">
        <f t="shared" si="5"/>
        <v>260</v>
      </c>
      <c r="AM18" s="26">
        <f t="shared" si="5"/>
        <v>233</v>
      </c>
      <c r="AN18" s="31" t="s">
        <v>39</v>
      </c>
      <c r="AO18" s="26">
        <f t="shared" si="5"/>
        <v>206</v>
      </c>
      <c r="AP18" s="26">
        <f t="shared" si="5"/>
        <v>182</v>
      </c>
      <c r="AQ18" s="26">
        <f t="shared" si="5"/>
        <v>131</v>
      </c>
      <c r="AR18" s="26">
        <f t="shared" si="5"/>
        <v>140</v>
      </c>
      <c r="AS18" s="26">
        <f t="shared" si="5"/>
        <v>116</v>
      </c>
      <c r="AT18" s="26">
        <f t="shared" si="5"/>
        <v>100</v>
      </c>
      <c r="AU18" s="26">
        <f t="shared" si="5"/>
        <v>82</v>
      </c>
      <c r="AV18" s="26">
        <f t="shared" si="5"/>
        <v>113</v>
      </c>
      <c r="AW18" s="15"/>
    </row>
    <row r="19" spans="2:49" ht="21.95" customHeight="1">
      <c r="B19" s="31" t="s">
        <v>40</v>
      </c>
      <c r="C19" s="24">
        <f t="shared" si="6"/>
        <v>7388</v>
      </c>
      <c r="D19" s="26">
        <f t="shared" si="7"/>
        <v>616</v>
      </c>
      <c r="E19" s="25">
        <f t="shared" si="1"/>
        <v>118</v>
      </c>
      <c r="F19" s="25">
        <f t="shared" si="1"/>
        <v>137</v>
      </c>
      <c r="G19" s="25">
        <f t="shared" si="1"/>
        <v>111</v>
      </c>
      <c r="H19" s="25">
        <f t="shared" si="1"/>
        <v>114</v>
      </c>
      <c r="I19" s="25">
        <f t="shared" si="1"/>
        <v>136</v>
      </c>
      <c r="J19" s="26">
        <f t="shared" si="8"/>
        <v>660</v>
      </c>
      <c r="K19" s="25">
        <f t="shared" si="2"/>
        <v>123</v>
      </c>
      <c r="L19" s="25">
        <f t="shared" si="2"/>
        <v>124</v>
      </c>
      <c r="M19" s="25">
        <f t="shared" si="2"/>
        <v>133</v>
      </c>
      <c r="N19" s="25">
        <f t="shared" si="2"/>
        <v>129</v>
      </c>
      <c r="O19" s="25">
        <f t="shared" si="2"/>
        <v>151</v>
      </c>
      <c r="P19" s="31" t="s">
        <v>40</v>
      </c>
      <c r="Q19" s="26">
        <f t="shared" si="9"/>
        <v>649</v>
      </c>
      <c r="R19" s="25">
        <f t="shared" si="3"/>
        <v>149</v>
      </c>
      <c r="S19" s="25">
        <f t="shared" si="3"/>
        <v>118</v>
      </c>
      <c r="T19" s="25">
        <f t="shared" si="3"/>
        <v>111</v>
      </c>
      <c r="U19" s="25">
        <f t="shared" si="3"/>
        <v>139</v>
      </c>
      <c r="V19" s="25">
        <f t="shared" si="3"/>
        <v>132</v>
      </c>
      <c r="W19" s="26">
        <f t="shared" si="10"/>
        <v>781</v>
      </c>
      <c r="X19" s="25">
        <f t="shared" si="4"/>
        <v>145</v>
      </c>
      <c r="Y19" s="25">
        <f t="shared" si="4"/>
        <v>145</v>
      </c>
      <c r="Z19" s="25">
        <f t="shared" si="4"/>
        <v>155</v>
      </c>
      <c r="AA19" s="25">
        <f t="shared" si="4"/>
        <v>170</v>
      </c>
      <c r="AB19" s="25">
        <f t="shared" si="4"/>
        <v>166</v>
      </c>
      <c r="AC19" s="31" t="s">
        <v>40</v>
      </c>
      <c r="AD19" s="26">
        <f t="shared" si="11"/>
        <v>833</v>
      </c>
      <c r="AE19" s="25">
        <f t="shared" si="5"/>
        <v>169</v>
      </c>
      <c r="AF19" s="25">
        <f t="shared" si="5"/>
        <v>154</v>
      </c>
      <c r="AG19" s="25">
        <f t="shared" si="5"/>
        <v>163</v>
      </c>
      <c r="AH19" s="25">
        <f t="shared" si="5"/>
        <v>172</v>
      </c>
      <c r="AI19" s="25">
        <f t="shared" si="5"/>
        <v>175</v>
      </c>
      <c r="AJ19" s="26">
        <f t="shared" si="5"/>
        <v>852</v>
      </c>
      <c r="AK19" s="26">
        <f t="shared" si="5"/>
        <v>597</v>
      </c>
      <c r="AL19" s="26">
        <f t="shared" si="5"/>
        <v>381</v>
      </c>
      <c r="AM19" s="26">
        <f t="shared" si="5"/>
        <v>339</v>
      </c>
      <c r="AN19" s="31" t="s">
        <v>40</v>
      </c>
      <c r="AO19" s="26">
        <f t="shared" si="5"/>
        <v>319</v>
      </c>
      <c r="AP19" s="26">
        <f t="shared" si="5"/>
        <v>298</v>
      </c>
      <c r="AQ19" s="26">
        <f t="shared" si="5"/>
        <v>209</v>
      </c>
      <c r="AR19" s="26">
        <f t="shared" si="5"/>
        <v>215</v>
      </c>
      <c r="AS19" s="26">
        <f t="shared" si="5"/>
        <v>177</v>
      </c>
      <c r="AT19" s="26">
        <f t="shared" si="5"/>
        <v>163</v>
      </c>
      <c r="AU19" s="26">
        <f t="shared" si="5"/>
        <v>135</v>
      </c>
      <c r="AV19" s="26">
        <f t="shared" si="5"/>
        <v>164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90953</v>
      </c>
      <c r="D21" s="26">
        <f>SUM(D22+D23+D24+D25+D26+D27+D28+D29+D30+D31+D32+D33+D34)</f>
        <v>8383</v>
      </c>
      <c r="E21" s="26">
        <f t="shared" ref="E21:O21" si="12">SUM(E22+E23+E24+E25+E26+E27+E28+E29+E30+E31+E32+E33+E34)</f>
        <v>1678</v>
      </c>
      <c r="F21" s="26">
        <f t="shared" si="12"/>
        <v>1676</v>
      </c>
      <c r="G21" s="26">
        <f t="shared" si="12"/>
        <v>1678</v>
      </c>
      <c r="H21" s="26">
        <f t="shared" si="12"/>
        <v>1678</v>
      </c>
      <c r="I21" s="26">
        <f t="shared" si="12"/>
        <v>1673</v>
      </c>
      <c r="J21" s="26">
        <f t="shared" si="12"/>
        <v>8365</v>
      </c>
      <c r="K21" s="26">
        <f t="shared" si="12"/>
        <v>1674</v>
      </c>
      <c r="L21" s="26">
        <f t="shared" si="12"/>
        <v>1672</v>
      </c>
      <c r="M21" s="26">
        <f t="shared" si="12"/>
        <v>1672</v>
      </c>
      <c r="N21" s="26">
        <f t="shared" si="12"/>
        <v>1673</v>
      </c>
      <c r="O21" s="26">
        <f t="shared" si="12"/>
        <v>1674</v>
      </c>
      <c r="P21" s="26" t="s">
        <v>17</v>
      </c>
      <c r="Q21" s="26">
        <f>SUM(Q22+Q23+Q24+Q25+Q26+Q27+Q28+Q29+Q30+Q31+Q32+Q33+Q34)</f>
        <v>8646</v>
      </c>
      <c r="R21" s="26">
        <f t="shared" ref="R21:AV21" si="13">SUM(R22+R23+R24+R25+R26+R27+R28+R29+R30+R31+R32+R33+R34)</f>
        <v>1680</v>
      </c>
      <c r="S21" s="26">
        <f t="shared" si="13"/>
        <v>1691</v>
      </c>
      <c r="T21" s="26">
        <f t="shared" si="13"/>
        <v>1705</v>
      </c>
      <c r="U21" s="26">
        <f t="shared" si="13"/>
        <v>1726</v>
      </c>
      <c r="V21" s="26">
        <f t="shared" si="13"/>
        <v>1844</v>
      </c>
      <c r="W21" s="26">
        <f t="shared" si="13"/>
        <v>9673</v>
      </c>
      <c r="X21" s="26">
        <f t="shared" si="13"/>
        <v>1856</v>
      </c>
      <c r="Y21" s="26">
        <f t="shared" si="13"/>
        <v>1898</v>
      </c>
      <c r="Z21" s="26">
        <f t="shared" si="13"/>
        <v>1898</v>
      </c>
      <c r="AA21" s="26">
        <f t="shared" si="13"/>
        <v>1974</v>
      </c>
      <c r="AB21" s="26">
        <f t="shared" si="13"/>
        <v>2047</v>
      </c>
      <c r="AC21" s="26" t="s">
        <v>17</v>
      </c>
      <c r="AD21" s="26">
        <f t="shared" si="13"/>
        <v>11050</v>
      </c>
      <c r="AE21" s="26">
        <f t="shared" si="13"/>
        <v>2124</v>
      </c>
      <c r="AF21" s="26">
        <f t="shared" si="13"/>
        <v>2181</v>
      </c>
      <c r="AG21" s="26">
        <f t="shared" si="13"/>
        <v>2232</v>
      </c>
      <c r="AH21" s="26">
        <f t="shared" si="13"/>
        <v>2259</v>
      </c>
      <c r="AI21" s="26">
        <f t="shared" si="13"/>
        <v>2254</v>
      </c>
      <c r="AJ21" s="26">
        <f t="shared" si="13"/>
        <v>10216</v>
      </c>
      <c r="AK21" s="26">
        <f t="shared" si="13"/>
        <v>7167</v>
      </c>
      <c r="AL21" s="26">
        <f t="shared" si="13"/>
        <v>4896</v>
      </c>
      <c r="AM21" s="26">
        <f t="shared" si="13"/>
        <v>4085</v>
      </c>
      <c r="AN21" s="26" t="s">
        <v>17</v>
      </c>
      <c r="AO21" s="26">
        <f t="shared" si="13"/>
        <v>3725</v>
      </c>
      <c r="AP21" s="26">
        <f t="shared" si="13"/>
        <v>3162</v>
      </c>
      <c r="AQ21" s="26">
        <f t="shared" si="13"/>
        <v>2623</v>
      </c>
      <c r="AR21" s="26">
        <f t="shared" si="13"/>
        <v>2304</v>
      </c>
      <c r="AS21" s="26">
        <f t="shared" si="13"/>
        <v>1945</v>
      </c>
      <c r="AT21" s="26">
        <f t="shared" si="13"/>
        <v>1698</v>
      </c>
      <c r="AU21" s="26">
        <f t="shared" si="13"/>
        <v>1333</v>
      </c>
      <c r="AV21" s="26">
        <f t="shared" si="13"/>
        <v>1682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30465</v>
      </c>
      <c r="D22" s="26">
        <f>SUM(I22+H22+G22+F22+E22)</f>
        <v>2567</v>
      </c>
      <c r="E22" s="25">
        <v>523</v>
      </c>
      <c r="F22" s="25">
        <v>491</v>
      </c>
      <c r="G22" s="25">
        <v>492</v>
      </c>
      <c r="H22" s="25">
        <v>534</v>
      </c>
      <c r="I22" s="25">
        <v>527</v>
      </c>
      <c r="J22" s="25">
        <f>SUM(O22+N22+M22+L22+K22)</f>
        <v>2495</v>
      </c>
      <c r="K22" s="25">
        <v>484</v>
      </c>
      <c r="L22" s="25">
        <v>502</v>
      </c>
      <c r="M22" s="25">
        <v>480</v>
      </c>
      <c r="N22" s="25">
        <v>515</v>
      </c>
      <c r="O22" s="25">
        <v>514</v>
      </c>
      <c r="P22" s="31" t="s">
        <v>28</v>
      </c>
      <c r="Q22" s="26">
        <f>SUM(V22+U22+T22+S22+R22)</f>
        <v>2617</v>
      </c>
      <c r="R22" s="25">
        <v>487</v>
      </c>
      <c r="S22" s="25">
        <v>524</v>
      </c>
      <c r="T22" s="25">
        <v>537</v>
      </c>
      <c r="U22" s="25">
        <v>518</v>
      </c>
      <c r="V22" s="25">
        <v>551</v>
      </c>
      <c r="W22" s="26">
        <f>SUM(AB22+AA22+Z22+Y22+X22)</f>
        <v>3088</v>
      </c>
      <c r="X22" s="25">
        <v>579</v>
      </c>
      <c r="Y22" s="25">
        <v>603</v>
      </c>
      <c r="Z22" s="25">
        <v>584</v>
      </c>
      <c r="AA22" s="25">
        <v>645</v>
      </c>
      <c r="AB22" s="25">
        <v>677</v>
      </c>
      <c r="AC22" s="31" t="s">
        <v>28</v>
      </c>
      <c r="AD22" s="26">
        <f>SUM(AI22+AH22+AG22+AF22+AE22)</f>
        <v>3936</v>
      </c>
      <c r="AE22" s="25">
        <v>708</v>
      </c>
      <c r="AF22" s="25">
        <v>767</v>
      </c>
      <c r="AG22" s="25">
        <v>864</v>
      </c>
      <c r="AH22" s="25">
        <v>804</v>
      </c>
      <c r="AI22" s="25">
        <v>793</v>
      </c>
      <c r="AJ22" s="26">
        <v>3845</v>
      </c>
      <c r="AK22" s="26">
        <v>2613</v>
      </c>
      <c r="AL22" s="26">
        <v>1812</v>
      </c>
      <c r="AM22" s="26">
        <v>1411</v>
      </c>
      <c r="AN22" s="31" t="s">
        <v>28</v>
      </c>
      <c r="AO22" s="26">
        <v>1331</v>
      </c>
      <c r="AP22" s="26">
        <v>1091</v>
      </c>
      <c r="AQ22" s="26">
        <v>921</v>
      </c>
      <c r="AR22" s="26">
        <v>758</v>
      </c>
      <c r="AS22" s="26">
        <v>566</v>
      </c>
      <c r="AT22" s="26">
        <v>507</v>
      </c>
      <c r="AU22" s="26">
        <v>390</v>
      </c>
      <c r="AV22" s="26">
        <v>517</v>
      </c>
      <c r="AW22" s="15"/>
    </row>
    <row r="23" spans="2:49" ht="21.95" customHeight="1">
      <c r="B23" s="31" t="s">
        <v>29</v>
      </c>
      <c r="C23" s="24">
        <f t="shared" ref="C23:C34" si="14">SUM(D23+J23+Q23+W23+AD23+AJ23+AK23+AL23+AM23+AO23+AP23+AQ23+AR23+AS23+AT23+AU23+AV23)</f>
        <v>10435</v>
      </c>
      <c r="D23" s="26">
        <f t="shared" ref="D23:D34" si="15">SUM(I23+H23+G23+F23+E23)</f>
        <v>896</v>
      </c>
      <c r="E23" s="25">
        <v>167</v>
      </c>
      <c r="F23" s="25">
        <v>178</v>
      </c>
      <c r="G23" s="25">
        <v>176</v>
      </c>
      <c r="H23" s="25">
        <v>190</v>
      </c>
      <c r="I23" s="25">
        <v>185</v>
      </c>
      <c r="J23" s="25">
        <f t="shared" ref="J23:J34" si="16">SUM(O23+N23+M23+L23+K23)</f>
        <v>1060</v>
      </c>
      <c r="K23" s="25">
        <v>221</v>
      </c>
      <c r="L23" s="25">
        <v>207</v>
      </c>
      <c r="M23" s="25">
        <v>232</v>
      </c>
      <c r="N23" s="25">
        <v>203</v>
      </c>
      <c r="O23" s="25">
        <v>197</v>
      </c>
      <c r="P23" s="31" t="s">
        <v>29</v>
      </c>
      <c r="Q23" s="26">
        <f t="shared" ref="Q23:Q34" si="17">SUM(V23+U23+T23+S23+R23)</f>
        <v>1076</v>
      </c>
      <c r="R23" s="25">
        <v>208</v>
      </c>
      <c r="S23" s="25">
        <v>207</v>
      </c>
      <c r="T23" s="25">
        <v>235</v>
      </c>
      <c r="U23" s="25">
        <v>206</v>
      </c>
      <c r="V23" s="25">
        <v>220</v>
      </c>
      <c r="W23" s="26">
        <f t="shared" ref="W23:W34" si="18">SUM(AB23+AA23+Z23+Y23+X23)</f>
        <v>1136</v>
      </c>
      <c r="X23" s="25">
        <v>231</v>
      </c>
      <c r="Y23" s="25">
        <v>209</v>
      </c>
      <c r="Z23" s="25">
        <v>234</v>
      </c>
      <c r="AA23" s="25">
        <v>217</v>
      </c>
      <c r="AB23" s="25">
        <v>245</v>
      </c>
      <c r="AC23" s="31" t="s">
        <v>29</v>
      </c>
      <c r="AD23" s="26">
        <f t="shared" ref="AD23:AD34" si="19">SUM(AI23+AH23+AG23+AF23+AE23)</f>
        <v>1261</v>
      </c>
      <c r="AE23" s="25">
        <v>253</v>
      </c>
      <c r="AF23" s="25">
        <v>238</v>
      </c>
      <c r="AG23" s="25">
        <v>251</v>
      </c>
      <c r="AH23" s="25">
        <v>265</v>
      </c>
      <c r="AI23" s="25">
        <v>254</v>
      </c>
      <c r="AJ23" s="26">
        <v>1123</v>
      </c>
      <c r="AK23" s="26">
        <v>788</v>
      </c>
      <c r="AL23" s="26">
        <v>528</v>
      </c>
      <c r="AM23" s="26">
        <v>462</v>
      </c>
      <c r="AN23" s="31" t="s">
        <v>29</v>
      </c>
      <c r="AO23" s="26">
        <v>442</v>
      </c>
      <c r="AP23" s="26">
        <v>353</v>
      </c>
      <c r="AQ23" s="26">
        <v>289</v>
      </c>
      <c r="AR23" s="26">
        <v>256</v>
      </c>
      <c r="AS23" s="26">
        <v>222</v>
      </c>
      <c r="AT23" s="26">
        <v>191</v>
      </c>
      <c r="AU23" s="26">
        <v>135</v>
      </c>
      <c r="AV23" s="26">
        <v>217</v>
      </c>
      <c r="AW23" s="15"/>
    </row>
    <row r="24" spans="2:49" ht="21.95" customHeight="1">
      <c r="B24" s="31" t="s">
        <v>30</v>
      </c>
      <c r="C24" s="24">
        <f t="shared" si="14"/>
        <v>3132</v>
      </c>
      <c r="D24" s="26">
        <f t="shared" si="15"/>
        <v>302</v>
      </c>
      <c r="E24" s="25">
        <v>61</v>
      </c>
      <c r="F24" s="25">
        <v>65</v>
      </c>
      <c r="G24" s="25">
        <v>61</v>
      </c>
      <c r="H24" s="25">
        <v>57</v>
      </c>
      <c r="I24" s="25">
        <v>58</v>
      </c>
      <c r="J24" s="25">
        <f t="shared" si="16"/>
        <v>286</v>
      </c>
      <c r="K24" s="25">
        <v>50</v>
      </c>
      <c r="L24" s="25">
        <v>66</v>
      </c>
      <c r="M24" s="25">
        <v>60</v>
      </c>
      <c r="N24" s="25">
        <v>55</v>
      </c>
      <c r="O24" s="25">
        <v>55</v>
      </c>
      <c r="P24" s="31" t="s">
        <v>30</v>
      </c>
      <c r="Q24" s="26">
        <f t="shared" si="17"/>
        <v>306</v>
      </c>
      <c r="R24" s="25">
        <v>57</v>
      </c>
      <c r="S24" s="25">
        <v>55</v>
      </c>
      <c r="T24" s="25">
        <v>59</v>
      </c>
      <c r="U24" s="25">
        <v>63</v>
      </c>
      <c r="V24" s="25">
        <v>72</v>
      </c>
      <c r="W24" s="26">
        <f t="shared" si="18"/>
        <v>309</v>
      </c>
      <c r="X24" s="25">
        <v>61</v>
      </c>
      <c r="Y24" s="25">
        <v>47</v>
      </c>
      <c r="Z24" s="25">
        <v>67</v>
      </c>
      <c r="AA24" s="25">
        <v>68</v>
      </c>
      <c r="AB24" s="25">
        <v>66</v>
      </c>
      <c r="AC24" s="31" t="s">
        <v>30</v>
      </c>
      <c r="AD24" s="26">
        <f t="shared" si="19"/>
        <v>370</v>
      </c>
      <c r="AE24" s="25">
        <v>85</v>
      </c>
      <c r="AF24" s="25">
        <v>72</v>
      </c>
      <c r="AG24" s="25">
        <v>65</v>
      </c>
      <c r="AH24" s="25">
        <v>78</v>
      </c>
      <c r="AI24" s="25">
        <v>70</v>
      </c>
      <c r="AJ24" s="26">
        <v>399</v>
      </c>
      <c r="AK24" s="26">
        <v>254</v>
      </c>
      <c r="AL24" s="26">
        <v>142</v>
      </c>
      <c r="AM24" s="26">
        <v>126</v>
      </c>
      <c r="AN24" s="31" t="s">
        <v>30</v>
      </c>
      <c r="AO24" s="26">
        <v>132</v>
      </c>
      <c r="AP24" s="26">
        <v>82</v>
      </c>
      <c r="AQ24" s="26">
        <v>89</v>
      </c>
      <c r="AR24" s="26">
        <v>90</v>
      </c>
      <c r="AS24" s="26">
        <v>65</v>
      </c>
      <c r="AT24" s="26">
        <v>60</v>
      </c>
      <c r="AU24" s="26">
        <v>59</v>
      </c>
      <c r="AV24" s="26">
        <v>61</v>
      </c>
      <c r="AW24" s="15"/>
    </row>
    <row r="25" spans="2:49" ht="21.95" customHeight="1">
      <c r="B25" s="31" t="s">
        <v>31</v>
      </c>
      <c r="C25" s="24">
        <f t="shared" si="14"/>
        <v>3099</v>
      </c>
      <c r="D25" s="26">
        <f t="shared" si="15"/>
        <v>296</v>
      </c>
      <c r="E25" s="25">
        <v>72</v>
      </c>
      <c r="F25" s="25">
        <v>55</v>
      </c>
      <c r="G25" s="25">
        <v>57</v>
      </c>
      <c r="H25" s="25">
        <v>50</v>
      </c>
      <c r="I25" s="25">
        <v>62</v>
      </c>
      <c r="J25" s="25">
        <f t="shared" si="16"/>
        <v>293</v>
      </c>
      <c r="K25" s="25">
        <v>53</v>
      </c>
      <c r="L25" s="25">
        <v>47</v>
      </c>
      <c r="M25" s="25">
        <v>64</v>
      </c>
      <c r="N25" s="25">
        <v>65</v>
      </c>
      <c r="O25" s="25">
        <v>64</v>
      </c>
      <c r="P25" s="31" t="s">
        <v>31</v>
      </c>
      <c r="Q25" s="26">
        <f t="shared" si="17"/>
        <v>310</v>
      </c>
      <c r="R25" s="25">
        <v>61</v>
      </c>
      <c r="S25" s="25">
        <v>70</v>
      </c>
      <c r="T25" s="25">
        <v>59</v>
      </c>
      <c r="U25" s="25">
        <v>61</v>
      </c>
      <c r="V25" s="25">
        <v>59</v>
      </c>
      <c r="W25" s="26">
        <f t="shared" si="18"/>
        <v>355</v>
      </c>
      <c r="X25" s="25">
        <v>61</v>
      </c>
      <c r="Y25" s="25">
        <v>85</v>
      </c>
      <c r="Z25" s="25">
        <v>75</v>
      </c>
      <c r="AA25" s="25">
        <v>67</v>
      </c>
      <c r="AB25" s="25">
        <v>67</v>
      </c>
      <c r="AC25" s="31" t="s">
        <v>31</v>
      </c>
      <c r="AD25" s="26">
        <f t="shared" si="19"/>
        <v>361</v>
      </c>
      <c r="AE25" s="25">
        <v>77</v>
      </c>
      <c r="AF25" s="25">
        <v>77</v>
      </c>
      <c r="AG25" s="25">
        <v>74</v>
      </c>
      <c r="AH25" s="25">
        <v>61</v>
      </c>
      <c r="AI25" s="25">
        <v>72</v>
      </c>
      <c r="AJ25" s="26">
        <v>327</v>
      </c>
      <c r="AK25" s="26">
        <v>248</v>
      </c>
      <c r="AL25" s="26">
        <v>158</v>
      </c>
      <c r="AM25" s="26">
        <v>147</v>
      </c>
      <c r="AN25" s="31" t="s">
        <v>31</v>
      </c>
      <c r="AO25" s="26">
        <v>127</v>
      </c>
      <c r="AP25" s="26">
        <v>96</v>
      </c>
      <c r="AQ25" s="26">
        <v>78</v>
      </c>
      <c r="AR25" s="26">
        <v>58</v>
      </c>
      <c r="AS25" s="26">
        <v>88</v>
      </c>
      <c r="AT25" s="26">
        <v>61</v>
      </c>
      <c r="AU25" s="26">
        <v>43</v>
      </c>
      <c r="AV25" s="26">
        <v>53</v>
      </c>
      <c r="AW25" s="15"/>
    </row>
    <row r="26" spans="2:49" ht="21.95" customHeight="1">
      <c r="B26" s="31" t="s">
        <v>32</v>
      </c>
      <c r="C26" s="24">
        <f t="shared" si="14"/>
        <v>2954</v>
      </c>
      <c r="D26" s="26">
        <f t="shared" si="15"/>
        <v>314</v>
      </c>
      <c r="E26" s="25">
        <v>59</v>
      </c>
      <c r="F26" s="25">
        <v>78</v>
      </c>
      <c r="G26" s="25">
        <v>73</v>
      </c>
      <c r="H26" s="25">
        <v>45</v>
      </c>
      <c r="I26" s="25">
        <v>59</v>
      </c>
      <c r="J26" s="25">
        <f t="shared" si="16"/>
        <v>327</v>
      </c>
      <c r="K26" s="25">
        <v>66</v>
      </c>
      <c r="L26" s="25">
        <v>64</v>
      </c>
      <c r="M26" s="25">
        <v>66</v>
      </c>
      <c r="N26" s="25">
        <v>60</v>
      </c>
      <c r="O26" s="25">
        <v>71</v>
      </c>
      <c r="P26" s="31" t="s">
        <v>32</v>
      </c>
      <c r="Q26" s="26">
        <f t="shared" si="17"/>
        <v>333</v>
      </c>
      <c r="R26" s="25">
        <v>64</v>
      </c>
      <c r="S26" s="25">
        <v>59</v>
      </c>
      <c r="T26" s="25">
        <v>70</v>
      </c>
      <c r="U26" s="25">
        <v>71</v>
      </c>
      <c r="V26" s="25">
        <v>69</v>
      </c>
      <c r="W26" s="26">
        <f t="shared" si="18"/>
        <v>309</v>
      </c>
      <c r="X26" s="25">
        <v>53</v>
      </c>
      <c r="Y26" s="25">
        <v>51</v>
      </c>
      <c r="Z26" s="25">
        <v>65</v>
      </c>
      <c r="AA26" s="25">
        <v>74</v>
      </c>
      <c r="AB26" s="25">
        <v>66</v>
      </c>
      <c r="AC26" s="31" t="s">
        <v>32</v>
      </c>
      <c r="AD26" s="26">
        <f t="shared" si="19"/>
        <v>292</v>
      </c>
      <c r="AE26" s="25">
        <v>66</v>
      </c>
      <c r="AF26" s="25">
        <v>68</v>
      </c>
      <c r="AG26" s="25">
        <v>59</v>
      </c>
      <c r="AH26" s="25">
        <v>49</v>
      </c>
      <c r="AI26" s="25">
        <v>50</v>
      </c>
      <c r="AJ26" s="26">
        <v>260</v>
      </c>
      <c r="AK26" s="26">
        <v>198</v>
      </c>
      <c r="AL26" s="26">
        <v>146</v>
      </c>
      <c r="AM26" s="26">
        <v>87</v>
      </c>
      <c r="AN26" s="31" t="s">
        <v>32</v>
      </c>
      <c r="AO26" s="26">
        <v>142</v>
      </c>
      <c r="AP26" s="26">
        <v>121</v>
      </c>
      <c r="AQ26" s="26">
        <v>96</v>
      </c>
      <c r="AR26" s="26">
        <v>72</v>
      </c>
      <c r="AS26" s="26">
        <v>71</v>
      </c>
      <c r="AT26" s="26">
        <v>63</v>
      </c>
      <c r="AU26" s="26">
        <v>48</v>
      </c>
      <c r="AV26" s="26">
        <v>75</v>
      </c>
      <c r="AW26" s="15"/>
    </row>
    <row r="27" spans="2:49" s="4" customFormat="1" ht="21.95" customHeight="1">
      <c r="B27" s="31" t="s">
        <v>33</v>
      </c>
      <c r="C27" s="24">
        <f t="shared" si="14"/>
        <v>3921</v>
      </c>
      <c r="D27" s="26">
        <f t="shared" si="15"/>
        <v>369</v>
      </c>
      <c r="E27" s="25">
        <v>74</v>
      </c>
      <c r="F27" s="25">
        <v>77</v>
      </c>
      <c r="G27" s="25">
        <v>80</v>
      </c>
      <c r="H27" s="25">
        <v>65</v>
      </c>
      <c r="I27" s="25">
        <v>73</v>
      </c>
      <c r="J27" s="25">
        <f t="shared" si="16"/>
        <v>371</v>
      </c>
      <c r="K27" s="25">
        <v>83</v>
      </c>
      <c r="L27" s="25">
        <v>74</v>
      </c>
      <c r="M27" s="25">
        <v>69</v>
      </c>
      <c r="N27" s="25">
        <v>78</v>
      </c>
      <c r="O27" s="25">
        <v>67</v>
      </c>
      <c r="P27" s="31" t="s">
        <v>33</v>
      </c>
      <c r="Q27" s="26">
        <f t="shared" si="17"/>
        <v>405</v>
      </c>
      <c r="R27" s="25">
        <v>69</v>
      </c>
      <c r="S27" s="25">
        <v>77</v>
      </c>
      <c r="T27" s="25">
        <v>77</v>
      </c>
      <c r="U27" s="25">
        <v>80</v>
      </c>
      <c r="V27" s="25">
        <v>102</v>
      </c>
      <c r="W27" s="26">
        <f t="shared" si="18"/>
        <v>445</v>
      </c>
      <c r="X27" s="25">
        <v>79</v>
      </c>
      <c r="Y27" s="25">
        <v>92</v>
      </c>
      <c r="Z27" s="25">
        <v>101</v>
      </c>
      <c r="AA27" s="25">
        <v>96</v>
      </c>
      <c r="AB27" s="25">
        <v>77</v>
      </c>
      <c r="AC27" s="31" t="s">
        <v>33</v>
      </c>
      <c r="AD27" s="26">
        <f t="shared" si="19"/>
        <v>465</v>
      </c>
      <c r="AE27" s="25">
        <v>90</v>
      </c>
      <c r="AF27" s="25">
        <v>92</v>
      </c>
      <c r="AG27" s="25">
        <v>101</v>
      </c>
      <c r="AH27" s="25">
        <v>69</v>
      </c>
      <c r="AI27" s="25">
        <v>113</v>
      </c>
      <c r="AJ27" s="26">
        <v>404</v>
      </c>
      <c r="AK27" s="26">
        <v>258</v>
      </c>
      <c r="AL27" s="26">
        <v>187</v>
      </c>
      <c r="AM27" s="26">
        <v>165</v>
      </c>
      <c r="AN27" s="31" t="s">
        <v>33</v>
      </c>
      <c r="AO27" s="26">
        <v>165</v>
      </c>
      <c r="AP27" s="26">
        <v>133</v>
      </c>
      <c r="AQ27" s="26">
        <v>132</v>
      </c>
      <c r="AR27" s="26">
        <v>112</v>
      </c>
      <c r="AS27" s="26">
        <v>86</v>
      </c>
      <c r="AT27" s="26">
        <v>79</v>
      </c>
      <c r="AU27" s="26">
        <v>68</v>
      </c>
      <c r="AV27" s="26">
        <v>77</v>
      </c>
      <c r="AW27" s="15"/>
    </row>
    <row r="28" spans="2:49" s="5" customFormat="1" ht="21.95" customHeight="1">
      <c r="B28" s="31" t="s">
        <v>34</v>
      </c>
      <c r="C28" s="24">
        <f t="shared" si="14"/>
        <v>3395</v>
      </c>
      <c r="D28" s="26">
        <f t="shared" si="15"/>
        <v>297</v>
      </c>
      <c r="E28" s="25">
        <v>44</v>
      </c>
      <c r="F28" s="25">
        <v>60</v>
      </c>
      <c r="G28" s="25">
        <v>56</v>
      </c>
      <c r="H28" s="25">
        <v>73</v>
      </c>
      <c r="I28" s="25">
        <v>64</v>
      </c>
      <c r="J28" s="25">
        <f t="shared" si="16"/>
        <v>348</v>
      </c>
      <c r="K28" s="25">
        <v>67</v>
      </c>
      <c r="L28" s="25">
        <v>80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7"/>
        <v>359</v>
      </c>
      <c r="R28" s="25">
        <v>85</v>
      </c>
      <c r="S28" s="25">
        <v>64</v>
      </c>
      <c r="T28" s="25">
        <v>63</v>
      </c>
      <c r="U28" s="25">
        <v>82</v>
      </c>
      <c r="V28" s="25">
        <v>65</v>
      </c>
      <c r="W28" s="26">
        <f t="shared" si="18"/>
        <v>399</v>
      </c>
      <c r="X28" s="25">
        <v>86</v>
      </c>
      <c r="Y28" s="25">
        <v>86</v>
      </c>
      <c r="Z28" s="25">
        <v>81</v>
      </c>
      <c r="AA28" s="25">
        <v>71</v>
      </c>
      <c r="AB28" s="25">
        <v>75</v>
      </c>
      <c r="AC28" s="31" t="s">
        <v>34</v>
      </c>
      <c r="AD28" s="26">
        <f t="shared" si="19"/>
        <v>384</v>
      </c>
      <c r="AE28" s="25">
        <v>62</v>
      </c>
      <c r="AF28" s="25">
        <v>87</v>
      </c>
      <c r="AG28" s="25">
        <v>103</v>
      </c>
      <c r="AH28" s="25">
        <v>82</v>
      </c>
      <c r="AI28" s="25">
        <v>50</v>
      </c>
      <c r="AJ28" s="26">
        <v>292</v>
      </c>
      <c r="AK28" s="26">
        <v>217</v>
      </c>
      <c r="AL28" s="26">
        <v>169</v>
      </c>
      <c r="AM28" s="26">
        <v>124</v>
      </c>
      <c r="AN28" s="31" t="s">
        <v>34</v>
      </c>
      <c r="AO28" s="26">
        <v>157</v>
      </c>
      <c r="AP28" s="26">
        <v>128</v>
      </c>
      <c r="AQ28" s="26">
        <v>96</v>
      </c>
      <c r="AR28" s="26">
        <v>103</v>
      </c>
      <c r="AS28" s="26">
        <v>84</v>
      </c>
      <c r="AT28" s="26">
        <v>90</v>
      </c>
      <c r="AU28" s="26">
        <v>62</v>
      </c>
      <c r="AV28" s="26">
        <v>86</v>
      </c>
      <c r="AW28" s="14"/>
    </row>
    <row r="29" spans="2:49" s="4" customFormat="1" ht="21.95" customHeight="1">
      <c r="B29" s="31" t="s">
        <v>35</v>
      </c>
      <c r="C29" s="24">
        <f t="shared" si="14"/>
        <v>7729</v>
      </c>
      <c r="D29" s="26">
        <f t="shared" si="15"/>
        <v>720</v>
      </c>
      <c r="E29" s="25">
        <v>149</v>
      </c>
      <c r="F29" s="25">
        <v>147</v>
      </c>
      <c r="G29" s="25">
        <v>119</v>
      </c>
      <c r="H29" s="25">
        <v>144</v>
      </c>
      <c r="I29" s="25">
        <v>161</v>
      </c>
      <c r="J29" s="25">
        <f t="shared" si="16"/>
        <v>727</v>
      </c>
      <c r="K29" s="25">
        <v>143</v>
      </c>
      <c r="L29" s="25">
        <v>151</v>
      </c>
      <c r="M29" s="25">
        <v>152</v>
      </c>
      <c r="N29" s="25">
        <v>138</v>
      </c>
      <c r="O29" s="25">
        <v>143</v>
      </c>
      <c r="P29" s="31" t="s">
        <v>35</v>
      </c>
      <c r="Q29" s="26">
        <f t="shared" si="17"/>
        <v>745</v>
      </c>
      <c r="R29" s="25">
        <v>147</v>
      </c>
      <c r="S29" s="25">
        <v>145</v>
      </c>
      <c r="T29" s="25">
        <v>142</v>
      </c>
      <c r="U29" s="25">
        <v>151</v>
      </c>
      <c r="V29" s="25">
        <v>160</v>
      </c>
      <c r="W29" s="26">
        <f t="shared" si="18"/>
        <v>808</v>
      </c>
      <c r="X29" s="25">
        <v>165</v>
      </c>
      <c r="Y29" s="25">
        <v>153</v>
      </c>
      <c r="Z29" s="25">
        <v>150</v>
      </c>
      <c r="AA29" s="25">
        <v>163</v>
      </c>
      <c r="AB29" s="25">
        <v>177</v>
      </c>
      <c r="AC29" s="31" t="s">
        <v>35</v>
      </c>
      <c r="AD29" s="26">
        <f t="shared" si="19"/>
        <v>829</v>
      </c>
      <c r="AE29" s="25">
        <v>159</v>
      </c>
      <c r="AF29" s="25">
        <v>171</v>
      </c>
      <c r="AG29" s="25">
        <v>153</v>
      </c>
      <c r="AH29" s="25">
        <v>184</v>
      </c>
      <c r="AI29" s="25">
        <v>162</v>
      </c>
      <c r="AJ29" s="26">
        <v>700</v>
      </c>
      <c r="AK29" s="26">
        <v>632</v>
      </c>
      <c r="AL29" s="26">
        <v>414</v>
      </c>
      <c r="AM29" s="26">
        <v>398</v>
      </c>
      <c r="AN29" s="31" t="s">
        <v>35</v>
      </c>
      <c r="AO29" s="26">
        <v>290</v>
      </c>
      <c r="AP29" s="26">
        <v>289</v>
      </c>
      <c r="AQ29" s="26">
        <v>244</v>
      </c>
      <c r="AR29" s="26">
        <v>250</v>
      </c>
      <c r="AS29" s="26">
        <v>195</v>
      </c>
      <c r="AT29" s="26">
        <v>193</v>
      </c>
      <c r="AU29" s="26">
        <v>130</v>
      </c>
      <c r="AV29" s="26">
        <v>165</v>
      </c>
      <c r="AW29" s="15"/>
    </row>
    <row r="30" spans="2:49" s="4" customFormat="1" ht="21.95" customHeight="1">
      <c r="B30" s="31" t="s">
        <v>36</v>
      </c>
      <c r="C30" s="24">
        <f t="shared" si="14"/>
        <v>2807</v>
      </c>
      <c r="D30" s="26">
        <f t="shared" si="15"/>
        <v>324</v>
      </c>
      <c r="E30" s="25">
        <v>72</v>
      </c>
      <c r="F30" s="25">
        <v>56</v>
      </c>
      <c r="G30" s="25">
        <v>72</v>
      </c>
      <c r="H30" s="25">
        <v>61</v>
      </c>
      <c r="I30" s="25">
        <v>63</v>
      </c>
      <c r="J30" s="25">
        <f t="shared" si="16"/>
        <v>288</v>
      </c>
      <c r="K30" s="25">
        <v>67</v>
      </c>
      <c r="L30" s="25">
        <v>68</v>
      </c>
      <c r="M30" s="25">
        <v>49</v>
      </c>
      <c r="N30" s="25">
        <v>58</v>
      </c>
      <c r="O30" s="25">
        <v>46</v>
      </c>
      <c r="P30" s="31" t="s">
        <v>36</v>
      </c>
      <c r="Q30" s="26">
        <f t="shared" si="17"/>
        <v>309</v>
      </c>
      <c r="R30" s="25">
        <v>63</v>
      </c>
      <c r="S30" s="25">
        <v>57</v>
      </c>
      <c r="T30" s="25">
        <v>62</v>
      </c>
      <c r="U30" s="25">
        <v>58</v>
      </c>
      <c r="V30" s="25">
        <v>69</v>
      </c>
      <c r="W30" s="26">
        <f t="shared" si="18"/>
        <v>323</v>
      </c>
      <c r="X30" s="25">
        <v>58</v>
      </c>
      <c r="Y30" s="25">
        <v>61</v>
      </c>
      <c r="Z30" s="25">
        <v>64</v>
      </c>
      <c r="AA30" s="25">
        <v>69</v>
      </c>
      <c r="AB30" s="25">
        <v>71</v>
      </c>
      <c r="AC30" s="31" t="s">
        <v>36</v>
      </c>
      <c r="AD30" s="26">
        <f t="shared" si="19"/>
        <v>333</v>
      </c>
      <c r="AE30" s="25">
        <v>78</v>
      </c>
      <c r="AF30" s="25">
        <v>52</v>
      </c>
      <c r="AG30" s="25">
        <v>63</v>
      </c>
      <c r="AH30" s="25">
        <v>68</v>
      </c>
      <c r="AI30" s="25">
        <v>72</v>
      </c>
      <c r="AJ30" s="26">
        <v>245</v>
      </c>
      <c r="AK30" s="26">
        <v>158</v>
      </c>
      <c r="AL30" s="26">
        <v>136</v>
      </c>
      <c r="AM30" s="26">
        <v>100</v>
      </c>
      <c r="AN30" s="31" t="s">
        <v>36</v>
      </c>
      <c r="AO30" s="26">
        <v>105</v>
      </c>
      <c r="AP30" s="26">
        <v>112</v>
      </c>
      <c r="AQ30" s="26">
        <v>88</v>
      </c>
      <c r="AR30" s="26">
        <v>70</v>
      </c>
      <c r="AS30" s="26">
        <v>59</v>
      </c>
      <c r="AT30" s="26">
        <v>69</v>
      </c>
      <c r="AU30" s="26">
        <v>46</v>
      </c>
      <c r="AV30" s="26">
        <v>42</v>
      </c>
      <c r="AW30" s="15"/>
    </row>
    <row r="31" spans="2:49" ht="21.95" customHeight="1">
      <c r="B31" s="31" t="s">
        <v>37</v>
      </c>
      <c r="C31" s="24">
        <f t="shared" si="14"/>
        <v>3870</v>
      </c>
      <c r="D31" s="26">
        <f t="shared" si="15"/>
        <v>405</v>
      </c>
      <c r="E31" s="25">
        <v>73</v>
      </c>
      <c r="F31" s="25">
        <v>83</v>
      </c>
      <c r="G31" s="25">
        <v>90</v>
      </c>
      <c r="H31" s="25">
        <v>81</v>
      </c>
      <c r="I31" s="25">
        <v>78</v>
      </c>
      <c r="J31" s="25">
        <f t="shared" si="16"/>
        <v>363</v>
      </c>
      <c r="K31" s="25">
        <v>77</v>
      </c>
      <c r="L31" s="25">
        <v>77</v>
      </c>
      <c r="M31" s="25">
        <v>63</v>
      </c>
      <c r="N31" s="25">
        <v>73</v>
      </c>
      <c r="O31" s="25">
        <v>73</v>
      </c>
      <c r="P31" s="31" t="s">
        <v>37</v>
      </c>
      <c r="Q31" s="26">
        <f t="shared" si="17"/>
        <v>337</v>
      </c>
      <c r="R31" s="25">
        <v>65</v>
      </c>
      <c r="S31" s="25">
        <v>80</v>
      </c>
      <c r="T31" s="25">
        <v>60</v>
      </c>
      <c r="U31" s="25">
        <v>61</v>
      </c>
      <c r="V31" s="25">
        <v>71</v>
      </c>
      <c r="W31" s="26">
        <f t="shared" si="18"/>
        <v>396</v>
      </c>
      <c r="X31" s="25">
        <v>84</v>
      </c>
      <c r="Y31" s="25">
        <v>74</v>
      </c>
      <c r="Z31" s="25">
        <v>80</v>
      </c>
      <c r="AA31" s="25">
        <v>80</v>
      </c>
      <c r="AB31" s="25">
        <v>78</v>
      </c>
      <c r="AC31" s="31" t="s">
        <v>37</v>
      </c>
      <c r="AD31" s="26">
        <f t="shared" si="19"/>
        <v>451</v>
      </c>
      <c r="AE31" s="25">
        <v>87</v>
      </c>
      <c r="AF31" s="25">
        <v>81</v>
      </c>
      <c r="AG31" s="25">
        <v>72</v>
      </c>
      <c r="AH31" s="25">
        <v>110</v>
      </c>
      <c r="AI31" s="25">
        <v>101</v>
      </c>
      <c r="AJ31" s="26">
        <v>462</v>
      </c>
      <c r="AK31" s="26">
        <v>274</v>
      </c>
      <c r="AL31" s="26">
        <v>204</v>
      </c>
      <c r="AM31" s="26">
        <v>199</v>
      </c>
      <c r="AN31" s="31" t="s">
        <v>37</v>
      </c>
      <c r="AO31" s="26">
        <v>143</v>
      </c>
      <c r="AP31" s="26">
        <v>137</v>
      </c>
      <c r="AQ31" s="26">
        <v>99</v>
      </c>
      <c r="AR31" s="26">
        <v>84</v>
      </c>
      <c r="AS31" s="26">
        <v>95</v>
      </c>
      <c r="AT31" s="26">
        <v>64</v>
      </c>
      <c r="AU31" s="26">
        <v>70</v>
      </c>
      <c r="AV31" s="26">
        <v>87</v>
      </c>
      <c r="AW31" s="15"/>
    </row>
    <row r="32" spans="2:49" ht="21.95" customHeight="1">
      <c r="B32" s="31" t="s">
        <v>38</v>
      </c>
      <c r="C32" s="24">
        <f t="shared" si="14"/>
        <v>13334</v>
      </c>
      <c r="D32" s="26">
        <f t="shared" si="15"/>
        <v>1351</v>
      </c>
      <c r="E32" s="25">
        <v>273</v>
      </c>
      <c r="F32" s="25">
        <v>272</v>
      </c>
      <c r="G32" s="25">
        <v>307</v>
      </c>
      <c r="H32" s="25">
        <v>264</v>
      </c>
      <c r="I32" s="25">
        <v>235</v>
      </c>
      <c r="J32" s="25">
        <f t="shared" si="16"/>
        <v>1255</v>
      </c>
      <c r="K32" s="25">
        <v>255</v>
      </c>
      <c r="L32" s="25">
        <v>237</v>
      </c>
      <c r="M32" s="25">
        <v>259</v>
      </c>
      <c r="N32" s="25">
        <v>247</v>
      </c>
      <c r="O32" s="25">
        <v>257</v>
      </c>
      <c r="P32" s="31" t="s">
        <v>38</v>
      </c>
      <c r="Q32" s="26">
        <f t="shared" si="17"/>
        <v>1314</v>
      </c>
      <c r="R32" s="25">
        <v>261</v>
      </c>
      <c r="S32" s="25">
        <v>257</v>
      </c>
      <c r="T32" s="25">
        <v>244</v>
      </c>
      <c r="U32" s="25">
        <v>255</v>
      </c>
      <c r="V32" s="25">
        <v>297</v>
      </c>
      <c r="W32" s="26">
        <f t="shared" si="18"/>
        <v>1450</v>
      </c>
      <c r="X32" s="25">
        <v>272</v>
      </c>
      <c r="Y32" s="25">
        <v>307</v>
      </c>
      <c r="Z32" s="25">
        <v>279</v>
      </c>
      <c r="AA32" s="25">
        <v>289</v>
      </c>
      <c r="AB32" s="25">
        <v>303</v>
      </c>
      <c r="AC32" s="31" t="s">
        <v>38</v>
      </c>
      <c r="AD32" s="26">
        <f t="shared" si="19"/>
        <v>1687</v>
      </c>
      <c r="AE32" s="25">
        <v>314</v>
      </c>
      <c r="AF32" s="25">
        <v>328</v>
      </c>
      <c r="AG32" s="25">
        <v>305</v>
      </c>
      <c r="AH32" s="25">
        <v>344</v>
      </c>
      <c r="AI32" s="25">
        <v>396</v>
      </c>
      <c r="AJ32" s="26">
        <v>1481</v>
      </c>
      <c r="AK32" s="26">
        <v>1094</v>
      </c>
      <c r="AL32" s="26">
        <v>716</v>
      </c>
      <c r="AM32" s="26">
        <v>607</v>
      </c>
      <c r="AN32" s="31" t="s">
        <v>38</v>
      </c>
      <c r="AO32" s="26">
        <v>471</v>
      </c>
      <c r="AP32" s="26">
        <v>419</v>
      </c>
      <c r="AQ32" s="26">
        <v>337</v>
      </c>
      <c r="AR32" s="26">
        <v>301</v>
      </c>
      <c r="AS32" s="26">
        <v>282</v>
      </c>
      <c r="AT32" s="26">
        <v>208</v>
      </c>
      <c r="AU32" s="26">
        <v>184</v>
      </c>
      <c r="AV32" s="26">
        <v>177</v>
      </c>
      <c r="AW32" s="15"/>
    </row>
    <row r="33" spans="2:49" ht="21.95" customHeight="1">
      <c r="B33" s="31" t="s">
        <v>39</v>
      </c>
      <c r="C33" s="24">
        <f t="shared" si="14"/>
        <v>2069</v>
      </c>
      <c r="D33" s="26">
        <f t="shared" si="15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6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7"/>
        <v>177</v>
      </c>
      <c r="R33" s="25">
        <v>32</v>
      </c>
      <c r="S33" s="25">
        <v>29</v>
      </c>
      <c r="T33" s="25">
        <v>38</v>
      </c>
      <c r="U33" s="25">
        <v>40</v>
      </c>
      <c r="V33" s="25">
        <v>38</v>
      </c>
      <c r="W33" s="26">
        <f t="shared" si="18"/>
        <v>210</v>
      </c>
      <c r="X33" s="25">
        <v>42</v>
      </c>
      <c r="Y33" s="25">
        <v>39</v>
      </c>
      <c r="Z33" s="25">
        <v>35</v>
      </c>
      <c r="AA33" s="25">
        <v>39</v>
      </c>
      <c r="AB33" s="25">
        <v>55</v>
      </c>
      <c r="AC33" s="31" t="s">
        <v>39</v>
      </c>
      <c r="AD33" s="26">
        <f t="shared" si="19"/>
        <v>231</v>
      </c>
      <c r="AE33" s="25">
        <v>56</v>
      </c>
      <c r="AF33" s="25">
        <v>58</v>
      </c>
      <c r="AG33" s="25">
        <v>39</v>
      </c>
      <c r="AH33" s="25">
        <v>41</v>
      </c>
      <c r="AI33" s="25">
        <v>37</v>
      </c>
      <c r="AJ33" s="26">
        <v>251</v>
      </c>
      <c r="AK33" s="26">
        <v>147</v>
      </c>
      <c r="AL33" s="26">
        <v>105</v>
      </c>
      <c r="AM33" s="26">
        <v>109</v>
      </c>
      <c r="AN33" s="31" t="s">
        <v>39</v>
      </c>
      <c r="AO33" s="26">
        <v>88</v>
      </c>
      <c r="AP33" s="26">
        <v>71</v>
      </c>
      <c r="AQ33" s="26">
        <v>55</v>
      </c>
      <c r="AR33" s="26">
        <v>54</v>
      </c>
      <c r="AS33" s="26">
        <v>53</v>
      </c>
      <c r="AT33" s="26">
        <v>46</v>
      </c>
      <c r="AU33" s="26">
        <v>30</v>
      </c>
      <c r="AV33" s="26">
        <v>58</v>
      </c>
      <c r="AW33" s="15"/>
    </row>
    <row r="34" spans="2:49" ht="21.95" customHeight="1">
      <c r="B34" s="31" t="s">
        <v>40</v>
      </c>
      <c r="C34" s="24">
        <f t="shared" si="14"/>
        <v>3743</v>
      </c>
      <c r="D34" s="26">
        <f t="shared" si="15"/>
        <v>338</v>
      </c>
      <c r="E34" s="25">
        <v>60</v>
      </c>
      <c r="F34" s="25">
        <v>73</v>
      </c>
      <c r="G34" s="25">
        <v>59</v>
      </c>
      <c r="H34" s="25">
        <v>63</v>
      </c>
      <c r="I34" s="25">
        <v>83</v>
      </c>
      <c r="J34" s="25">
        <f t="shared" si="16"/>
        <v>372</v>
      </c>
      <c r="K34" s="25">
        <v>69</v>
      </c>
      <c r="L34" s="25">
        <v>63</v>
      </c>
      <c r="M34" s="25">
        <v>81</v>
      </c>
      <c r="N34" s="25">
        <v>74</v>
      </c>
      <c r="O34" s="25">
        <v>85</v>
      </c>
      <c r="P34" s="31" t="s">
        <v>40</v>
      </c>
      <c r="Q34" s="26">
        <f t="shared" si="17"/>
        <v>358</v>
      </c>
      <c r="R34" s="25">
        <v>81</v>
      </c>
      <c r="S34" s="25">
        <v>67</v>
      </c>
      <c r="T34" s="25">
        <v>59</v>
      </c>
      <c r="U34" s="25">
        <v>80</v>
      </c>
      <c r="V34" s="25">
        <v>71</v>
      </c>
      <c r="W34" s="26">
        <f t="shared" si="18"/>
        <v>445</v>
      </c>
      <c r="X34" s="25">
        <v>85</v>
      </c>
      <c r="Y34" s="25">
        <v>91</v>
      </c>
      <c r="Z34" s="25">
        <v>83</v>
      </c>
      <c r="AA34" s="25">
        <v>96</v>
      </c>
      <c r="AB34" s="25">
        <v>90</v>
      </c>
      <c r="AC34" s="31" t="s">
        <v>40</v>
      </c>
      <c r="AD34" s="26">
        <f t="shared" si="19"/>
        <v>450</v>
      </c>
      <c r="AE34" s="25">
        <v>89</v>
      </c>
      <c r="AF34" s="25">
        <v>90</v>
      </c>
      <c r="AG34" s="25">
        <v>83</v>
      </c>
      <c r="AH34" s="25">
        <v>104</v>
      </c>
      <c r="AI34" s="25">
        <v>84</v>
      </c>
      <c r="AJ34" s="26">
        <v>427</v>
      </c>
      <c r="AK34" s="26">
        <v>286</v>
      </c>
      <c r="AL34" s="26">
        <v>179</v>
      </c>
      <c r="AM34" s="26">
        <v>150</v>
      </c>
      <c r="AN34" s="31" t="s">
        <v>40</v>
      </c>
      <c r="AO34" s="26">
        <v>132</v>
      </c>
      <c r="AP34" s="26">
        <v>130</v>
      </c>
      <c r="AQ34" s="26">
        <v>99</v>
      </c>
      <c r="AR34" s="26">
        <v>96</v>
      </c>
      <c r="AS34" s="26">
        <v>79</v>
      </c>
      <c r="AT34" s="26">
        <v>67</v>
      </c>
      <c r="AU34" s="26">
        <v>68</v>
      </c>
      <c r="AV34" s="26">
        <v>67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97151</v>
      </c>
      <c r="D36" s="26">
        <f t="shared" ref="D36:AV36" si="20">SUM(D37+D38+D39+D40+D41+D42+D43+D44+D45+D46+D47+D48+D49)</f>
        <v>7999</v>
      </c>
      <c r="E36" s="26">
        <f t="shared" si="20"/>
        <v>1599</v>
      </c>
      <c r="F36" s="26">
        <f t="shared" si="20"/>
        <v>1601</v>
      </c>
      <c r="G36" s="26">
        <f t="shared" si="20"/>
        <v>1602</v>
      </c>
      <c r="H36" s="26">
        <f t="shared" si="20"/>
        <v>1601</v>
      </c>
      <c r="I36" s="26">
        <f t="shared" si="20"/>
        <v>1596</v>
      </c>
      <c r="J36" s="26">
        <f t="shared" si="20"/>
        <v>7984</v>
      </c>
      <c r="K36" s="26">
        <f t="shared" si="20"/>
        <v>1598</v>
      </c>
      <c r="L36" s="26">
        <f t="shared" si="20"/>
        <v>1596</v>
      </c>
      <c r="M36" s="26">
        <f t="shared" si="20"/>
        <v>1596</v>
      </c>
      <c r="N36" s="26">
        <f t="shared" si="20"/>
        <v>1597</v>
      </c>
      <c r="O36" s="26">
        <f t="shared" si="20"/>
        <v>1597</v>
      </c>
      <c r="P36" s="26" t="s">
        <v>19</v>
      </c>
      <c r="Q36" s="26">
        <f t="shared" si="20"/>
        <v>8224</v>
      </c>
      <c r="R36" s="26">
        <f t="shared" si="20"/>
        <v>1602</v>
      </c>
      <c r="S36" s="26">
        <f t="shared" si="20"/>
        <v>1609</v>
      </c>
      <c r="T36" s="26">
        <f t="shared" si="20"/>
        <v>1625</v>
      </c>
      <c r="U36" s="26">
        <f t="shared" si="20"/>
        <v>1645</v>
      </c>
      <c r="V36" s="26">
        <f t="shared" si="20"/>
        <v>1743</v>
      </c>
      <c r="W36" s="26">
        <f t="shared" si="20"/>
        <v>9234</v>
      </c>
      <c r="X36" s="26">
        <f t="shared" si="20"/>
        <v>1768</v>
      </c>
      <c r="Y36" s="26">
        <f t="shared" si="20"/>
        <v>1812</v>
      </c>
      <c r="Z36" s="26">
        <f t="shared" si="20"/>
        <v>1813</v>
      </c>
      <c r="AA36" s="26">
        <f t="shared" si="20"/>
        <v>1885</v>
      </c>
      <c r="AB36" s="26">
        <f t="shared" si="20"/>
        <v>1956</v>
      </c>
      <c r="AC36" s="26" t="s">
        <v>19</v>
      </c>
      <c r="AD36" s="26">
        <f t="shared" si="20"/>
        <v>10571</v>
      </c>
      <c r="AE36" s="26">
        <f t="shared" si="20"/>
        <v>2033</v>
      </c>
      <c r="AF36" s="26">
        <f t="shared" si="20"/>
        <v>2082</v>
      </c>
      <c r="AG36" s="26">
        <f t="shared" si="20"/>
        <v>2133</v>
      </c>
      <c r="AH36" s="26">
        <f t="shared" si="20"/>
        <v>2160</v>
      </c>
      <c r="AI36" s="26">
        <f t="shared" si="20"/>
        <v>2163</v>
      </c>
      <c r="AJ36" s="26">
        <f t="shared" si="20"/>
        <v>10031</v>
      </c>
      <c r="AK36" s="26">
        <f t="shared" si="20"/>
        <v>7703</v>
      </c>
      <c r="AL36" s="26">
        <f t="shared" si="20"/>
        <v>5908</v>
      </c>
      <c r="AM36" s="26">
        <f t="shared" si="20"/>
        <v>5302</v>
      </c>
      <c r="AN36" s="26" t="s">
        <v>19</v>
      </c>
      <c r="AO36" s="26">
        <f t="shared" si="20"/>
        <v>4830</v>
      </c>
      <c r="AP36" s="26">
        <f t="shared" si="20"/>
        <v>4142</v>
      </c>
      <c r="AQ36" s="26">
        <f t="shared" si="20"/>
        <v>3499</v>
      </c>
      <c r="AR36" s="26">
        <f t="shared" si="20"/>
        <v>3069</v>
      </c>
      <c r="AS36" s="26">
        <f t="shared" si="20"/>
        <v>2531</v>
      </c>
      <c r="AT36" s="26">
        <f t="shared" si="20"/>
        <v>2169</v>
      </c>
      <c r="AU36" s="26">
        <f t="shared" si="20"/>
        <v>1700</v>
      </c>
      <c r="AV36" s="26">
        <f t="shared" si="20"/>
        <v>2255</v>
      </c>
      <c r="AW36" s="14"/>
    </row>
    <row r="37" spans="2:49" ht="21.95" customHeight="1">
      <c r="B37" s="31" t="s">
        <v>28</v>
      </c>
      <c r="C37" s="24">
        <f t="shared" ref="C37:C48" si="21">SUM(D37+J37+Q37+W37+AD37+AJ37+AK37+AL37+AM37+AO37+AP37+AQ37+AR37+AS37+AT37+AU37+AV37)</f>
        <v>32378</v>
      </c>
      <c r="D37" s="26">
        <f t="shared" ref="D37:D48" si="22">SUM(I37+H37+G37+F37+E37)</f>
        <v>2491</v>
      </c>
      <c r="E37" s="25">
        <v>533</v>
      </c>
      <c r="F37" s="25">
        <v>468</v>
      </c>
      <c r="G37" s="25">
        <v>482</v>
      </c>
      <c r="H37" s="25">
        <v>527</v>
      </c>
      <c r="I37" s="25">
        <v>481</v>
      </c>
      <c r="J37" s="26">
        <f>SUM(O37+N37+M37+L37+K37)</f>
        <v>2388</v>
      </c>
      <c r="K37" s="25">
        <v>484</v>
      </c>
      <c r="L37" s="25">
        <v>505</v>
      </c>
      <c r="M37" s="25">
        <v>455</v>
      </c>
      <c r="N37" s="25">
        <v>481</v>
      </c>
      <c r="O37" s="25">
        <v>463</v>
      </c>
      <c r="P37" s="31" t="s">
        <v>28</v>
      </c>
      <c r="Q37" s="26">
        <f t="shared" ref="Q37:Q49" si="23">SUM(V37+U37+T37+S37+R37)</f>
        <v>2479</v>
      </c>
      <c r="R37" s="25">
        <v>487</v>
      </c>
      <c r="S37" s="25">
        <v>477</v>
      </c>
      <c r="T37" s="25">
        <v>513</v>
      </c>
      <c r="U37" s="25">
        <v>510</v>
      </c>
      <c r="V37" s="25">
        <v>492</v>
      </c>
      <c r="W37" s="26">
        <f t="shared" ref="W37:W49" si="24">SUM(AB37+AA37+Z37+Y37+X37)</f>
        <v>2903</v>
      </c>
      <c r="X37" s="25">
        <v>563</v>
      </c>
      <c r="Y37" s="25">
        <v>592</v>
      </c>
      <c r="Z37" s="25">
        <v>555</v>
      </c>
      <c r="AA37" s="25">
        <v>581</v>
      </c>
      <c r="AB37" s="25">
        <v>612</v>
      </c>
      <c r="AC37" s="31" t="s">
        <v>28</v>
      </c>
      <c r="AD37" s="26">
        <f t="shared" ref="AD37:AD49" si="25">SUM(AI37+AH37+AG37+AF37+AE37)</f>
        <v>3673</v>
      </c>
      <c r="AE37" s="25">
        <v>683</v>
      </c>
      <c r="AF37" s="25">
        <v>687</v>
      </c>
      <c r="AG37" s="25">
        <v>758</v>
      </c>
      <c r="AH37" s="25">
        <v>766</v>
      </c>
      <c r="AI37" s="25">
        <v>779</v>
      </c>
      <c r="AJ37" s="26">
        <v>3439</v>
      </c>
      <c r="AK37" s="26">
        <v>2600</v>
      </c>
      <c r="AL37" s="26">
        <v>2055</v>
      </c>
      <c r="AM37" s="26">
        <v>1912</v>
      </c>
      <c r="AN37" s="31" t="s">
        <v>28</v>
      </c>
      <c r="AO37" s="26">
        <v>1734</v>
      </c>
      <c r="AP37" s="26">
        <v>1442</v>
      </c>
      <c r="AQ37" s="26">
        <v>1225</v>
      </c>
      <c r="AR37" s="26">
        <v>1050</v>
      </c>
      <c r="AS37" s="26">
        <v>832</v>
      </c>
      <c r="AT37" s="26">
        <v>731</v>
      </c>
      <c r="AU37" s="26">
        <v>578</v>
      </c>
      <c r="AV37" s="26">
        <v>846</v>
      </c>
      <c r="AW37" s="15"/>
    </row>
    <row r="38" spans="2:49" ht="21.95" customHeight="1">
      <c r="B38" s="31" t="s">
        <v>29</v>
      </c>
      <c r="C38" s="24">
        <f t="shared" si="21"/>
        <v>11144</v>
      </c>
      <c r="D38" s="26">
        <f t="shared" si="22"/>
        <v>891</v>
      </c>
      <c r="E38" s="25">
        <v>160</v>
      </c>
      <c r="F38" s="25">
        <v>184</v>
      </c>
      <c r="G38" s="25">
        <v>163</v>
      </c>
      <c r="H38" s="25">
        <v>183</v>
      </c>
      <c r="I38" s="25">
        <v>201</v>
      </c>
      <c r="J38" s="26">
        <f t="shared" ref="J38:J48" si="26">SUM(O38+N38+M38+L38+K38)</f>
        <v>975</v>
      </c>
      <c r="K38" s="25">
        <v>181</v>
      </c>
      <c r="L38" s="25">
        <v>204</v>
      </c>
      <c r="M38" s="25">
        <v>194</v>
      </c>
      <c r="N38" s="25">
        <v>202</v>
      </c>
      <c r="O38" s="25">
        <v>194</v>
      </c>
      <c r="P38" s="31" t="s">
        <v>29</v>
      </c>
      <c r="Q38" s="26">
        <f t="shared" si="23"/>
        <v>1030</v>
      </c>
      <c r="R38" s="25">
        <v>204</v>
      </c>
      <c r="S38" s="25">
        <v>206</v>
      </c>
      <c r="T38" s="25">
        <v>206</v>
      </c>
      <c r="U38" s="25">
        <v>197</v>
      </c>
      <c r="V38" s="25">
        <v>217</v>
      </c>
      <c r="W38" s="26">
        <f t="shared" si="24"/>
        <v>1127</v>
      </c>
      <c r="X38" s="25">
        <v>236</v>
      </c>
      <c r="Y38" s="25">
        <v>204</v>
      </c>
      <c r="Z38" s="25">
        <v>237</v>
      </c>
      <c r="AA38" s="25">
        <v>215</v>
      </c>
      <c r="AB38" s="25">
        <v>235</v>
      </c>
      <c r="AC38" s="31" t="s">
        <v>29</v>
      </c>
      <c r="AD38" s="26">
        <f t="shared" si="25"/>
        <v>1217</v>
      </c>
      <c r="AE38" s="25">
        <v>261</v>
      </c>
      <c r="AF38" s="25">
        <v>229</v>
      </c>
      <c r="AG38" s="25">
        <v>251</v>
      </c>
      <c r="AH38" s="25">
        <v>233</v>
      </c>
      <c r="AI38" s="25">
        <v>243</v>
      </c>
      <c r="AJ38" s="26">
        <v>1113</v>
      </c>
      <c r="AK38" s="26">
        <v>862</v>
      </c>
      <c r="AL38" s="26">
        <v>691</v>
      </c>
      <c r="AM38" s="26">
        <v>568</v>
      </c>
      <c r="AN38" s="31" t="s">
        <v>29</v>
      </c>
      <c r="AO38" s="26">
        <v>547</v>
      </c>
      <c r="AP38" s="26">
        <v>434</v>
      </c>
      <c r="AQ38" s="26">
        <v>390</v>
      </c>
      <c r="AR38" s="26">
        <v>318</v>
      </c>
      <c r="AS38" s="26">
        <v>304</v>
      </c>
      <c r="AT38" s="26">
        <v>250</v>
      </c>
      <c r="AU38" s="26">
        <v>195</v>
      </c>
      <c r="AV38" s="26">
        <v>232</v>
      </c>
      <c r="AW38" s="15"/>
    </row>
    <row r="39" spans="2:49" ht="21.95" customHeight="1">
      <c r="B39" s="31" t="s">
        <v>30</v>
      </c>
      <c r="C39" s="24">
        <f t="shared" si="21"/>
        <v>3397</v>
      </c>
      <c r="D39" s="26">
        <f t="shared" si="22"/>
        <v>266</v>
      </c>
      <c r="E39" s="25">
        <v>60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26"/>
        <v>289</v>
      </c>
      <c r="K39" s="25">
        <v>49</v>
      </c>
      <c r="L39" s="25">
        <v>48</v>
      </c>
      <c r="M39" s="25">
        <v>63</v>
      </c>
      <c r="N39" s="25">
        <v>55</v>
      </c>
      <c r="O39" s="25">
        <v>74</v>
      </c>
      <c r="P39" s="31" t="s">
        <v>30</v>
      </c>
      <c r="Q39" s="26">
        <f t="shared" si="23"/>
        <v>290</v>
      </c>
      <c r="R39" s="25">
        <v>57</v>
      </c>
      <c r="S39" s="25">
        <v>55</v>
      </c>
      <c r="T39" s="25">
        <v>55</v>
      </c>
      <c r="U39" s="25">
        <v>59</v>
      </c>
      <c r="V39" s="25">
        <v>64</v>
      </c>
      <c r="W39" s="26">
        <f t="shared" si="24"/>
        <v>325</v>
      </c>
      <c r="X39" s="25">
        <v>55</v>
      </c>
      <c r="Y39" s="25">
        <v>67</v>
      </c>
      <c r="Z39" s="25">
        <v>69</v>
      </c>
      <c r="AA39" s="25">
        <v>62</v>
      </c>
      <c r="AB39" s="25">
        <v>72</v>
      </c>
      <c r="AC39" s="31" t="s">
        <v>30</v>
      </c>
      <c r="AD39" s="26">
        <f t="shared" si="25"/>
        <v>369</v>
      </c>
      <c r="AE39" s="25">
        <v>67</v>
      </c>
      <c r="AF39" s="25">
        <v>86</v>
      </c>
      <c r="AG39" s="25">
        <v>64</v>
      </c>
      <c r="AH39" s="25">
        <v>65</v>
      </c>
      <c r="AI39" s="25">
        <v>87</v>
      </c>
      <c r="AJ39" s="26">
        <v>365</v>
      </c>
      <c r="AK39" s="26">
        <v>232</v>
      </c>
      <c r="AL39" s="26">
        <v>224</v>
      </c>
      <c r="AM39" s="26">
        <v>176</v>
      </c>
      <c r="AN39" s="31" t="s">
        <v>30</v>
      </c>
      <c r="AO39" s="26">
        <v>153</v>
      </c>
      <c r="AP39" s="26">
        <v>144</v>
      </c>
      <c r="AQ39" s="26">
        <v>135</v>
      </c>
      <c r="AR39" s="26">
        <v>104</v>
      </c>
      <c r="AS39" s="26">
        <v>77</v>
      </c>
      <c r="AT39" s="26">
        <v>79</v>
      </c>
      <c r="AU39" s="26">
        <v>74</v>
      </c>
      <c r="AV39" s="26">
        <v>95</v>
      </c>
      <c r="AW39" s="15"/>
    </row>
    <row r="40" spans="2:49" ht="21.95" customHeight="1">
      <c r="B40" s="31" t="s">
        <v>31</v>
      </c>
      <c r="C40" s="24">
        <f t="shared" si="21"/>
        <v>3412</v>
      </c>
      <c r="D40" s="26">
        <f t="shared" si="22"/>
        <v>270</v>
      </c>
      <c r="E40" s="25">
        <v>71</v>
      </c>
      <c r="F40" s="25">
        <v>42</v>
      </c>
      <c r="G40" s="25">
        <v>59</v>
      </c>
      <c r="H40" s="25">
        <v>47</v>
      </c>
      <c r="I40" s="25">
        <v>51</v>
      </c>
      <c r="J40" s="26">
        <f t="shared" si="26"/>
        <v>279</v>
      </c>
      <c r="K40" s="25">
        <v>69</v>
      </c>
      <c r="L40" s="25">
        <v>48</v>
      </c>
      <c r="M40" s="25">
        <v>62</v>
      </c>
      <c r="N40" s="25">
        <v>53</v>
      </c>
      <c r="O40" s="25">
        <v>47</v>
      </c>
      <c r="P40" s="31" t="s">
        <v>31</v>
      </c>
      <c r="Q40" s="26">
        <f t="shared" si="23"/>
        <v>299</v>
      </c>
      <c r="R40" s="25">
        <v>52</v>
      </c>
      <c r="S40" s="25">
        <v>48</v>
      </c>
      <c r="T40" s="25">
        <v>68</v>
      </c>
      <c r="U40" s="25">
        <v>63</v>
      </c>
      <c r="V40" s="25">
        <v>68</v>
      </c>
      <c r="W40" s="26">
        <f t="shared" si="24"/>
        <v>358</v>
      </c>
      <c r="X40" s="25">
        <v>65</v>
      </c>
      <c r="Y40" s="25">
        <v>71</v>
      </c>
      <c r="Z40" s="25">
        <v>56</v>
      </c>
      <c r="AA40" s="25">
        <v>77</v>
      </c>
      <c r="AB40" s="25">
        <v>89</v>
      </c>
      <c r="AC40" s="31" t="s">
        <v>31</v>
      </c>
      <c r="AD40" s="26">
        <f t="shared" si="25"/>
        <v>340</v>
      </c>
      <c r="AE40" s="25">
        <v>69</v>
      </c>
      <c r="AF40" s="25">
        <v>71</v>
      </c>
      <c r="AG40" s="25">
        <v>69</v>
      </c>
      <c r="AH40" s="25">
        <v>61</v>
      </c>
      <c r="AI40" s="25">
        <v>70</v>
      </c>
      <c r="AJ40" s="26">
        <v>364</v>
      </c>
      <c r="AK40" s="26">
        <v>286</v>
      </c>
      <c r="AL40" s="26">
        <v>222</v>
      </c>
      <c r="AM40" s="26">
        <v>198</v>
      </c>
      <c r="AN40" s="31" t="s">
        <v>31</v>
      </c>
      <c r="AO40" s="26">
        <v>140</v>
      </c>
      <c r="AP40" s="26">
        <v>140</v>
      </c>
      <c r="AQ40" s="26">
        <v>121</v>
      </c>
      <c r="AR40" s="26">
        <v>120</v>
      </c>
      <c r="AS40" s="26">
        <v>78</v>
      </c>
      <c r="AT40" s="26">
        <v>77</v>
      </c>
      <c r="AU40" s="26">
        <v>41</v>
      </c>
      <c r="AV40" s="26">
        <v>79</v>
      </c>
      <c r="AW40" s="15"/>
    </row>
    <row r="41" spans="2:49" ht="21.95" customHeight="1">
      <c r="B41" s="31" t="s">
        <v>32</v>
      </c>
      <c r="C41" s="24">
        <f t="shared" si="21"/>
        <v>3142</v>
      </c>
      <c r="D41" s="26">
        <f t="shared" si="22"/>
        <v>302</v>
      </c>
      <c r="E41" s="25">
        <v>62</v>
      </c>
      <c r="F41" s="25">
        <v>66</v>
      </c>
      <c r="G41" s="25">
        <v>61</v>
      </c>
      <c r="H41" s="25">
        <v>48</v>
      </c>
      <c r="I41" s="25">
        <v>65</v>
      </c>
      <c r="J41" s="26">
        <f t="shared" si="26"/>
        <v>293</v>
      </c>
      <c r="K41" s="25">
        <v>64</v>
      </c>
      <c r="L41" s="25">
        <v>56</v>
      </c>
      <c r="M41" s="25">
        <v>58</v>
      </c>
      <c r="N41" s="25">
        <v>56</v>
      </c>
      <c r="O41" s="25">
        <v>59</v>
      </c>
      <c r="P41" s="31" t="s">
        <v>32</v>
      </c>
      <c r="Q41" s="26">
        <f t="shared" si="23"/>
        <v>289</v>
      </c>
      <c r="R41" s="25">
        <v>51</v>
      </c>
      <c r="S41" s="25">
        <v>62</v>
      </c>
      <c r="T41" s="25">
        <v>41</v>
      </c>
      <c r="U41" s="25">
        <v>70</v>
      </c>
      <c r="V41" s="25">
        <v>65</v>
      </c>
      <c r="W41" s="26">
        <f t="shared" si="24"/>
        <v>301</v>
      </c>
      <c r="X41" s="25">
        <v>56</v>
      </c>
      <c r="Y41" s="25">
        <v>60</v>
      </c>
      <c r="Z41" s="25">
        <v>66</v>
      </c>
      <c r="AA41" s="25">
        <v>62</v>
      </c>
      <c r="AB41" s="25">
        <v>57</v>
      </c>
      <c r="AC41" s="31" t="s">
        <v>32</v>
      </c>
      <c r="AD41" s="26">
        <f t="shared" si="25"/>
        <v>304</v>
      </c>
      <c r="AE41" s="25">
        <v>67</v>
      </c>
      <c r="AF41" s="25">
        <v>65</v>
      </c>
      <c r="AG41" s="25">
        <v>45</v>
      </c>
      <c r="AH41" s="25">
        <v>60</v>
      </c>
      <c r="AI41" s="25">
        <v>67</v>
      </c>
      <c r="AJ41" s="26">
        <v>318</v>
      </c>
      <c r="AK41" s="26">
        <v>252</v>
      </c>
      <c r="AL41" s="26">
        <v>165</v>
      </c>
      <c r="AM41" s="26">
        <v>155</v>
      </c>
      <c r="AN41" s="31" t="s">
        <v>32</v>
      </c>
      <c r="AO41" s="26">
        <v>182</v>
      </c>
      <c r="AP41" s="26">
        <v>119</v>
      </c>
      <c r="AQ41" s="26">
        <v>96</v>
      </c>
      <c r="AR41" s="26">
        <v>105</v>
      </c>
      <c r="AS41" s="26">
        <v>75</v>
      </c>
      <c r="AT41" s="26">
        <v>62</v>
      </c>
      <c r="AU41" s="26">
        <v>41</v>
      </c>
      <c r="AV41" s="26">
        <v>83</v>
      </c>
      <c r="AW41" s="15"/>
    </row>
    <row r="42" spans="2:49" s="4" customFormat="1" ht="21.95" customHeight="1">
      <c r="B42" s="31" t="s">
        <v>33</v>
      </c>
      <c r="C42" s="24">
        <f t="shared" si="21"/>
        <v>4338</v>
      </c>
      <c r="D42" s="26">
        <f t="shared" si="22"/>
        <v>396</v>
      </c>
      <c r="E42" s="25">
        <v>72</v>
      </c>
      <c r="F42" s="25">
        <v>82</v>
      </c>
      <c r="G42" s="25">
        <v>83</v>
      </c>
      <c r="H42" s="25">
        <v>84</v>
      </c>
      <c r="I42" s="25">
        <v>75</v>
      </c>
      <c r="J42" s="26">
        <f t="shared" si="26"/>
        <v>389</v>
      </c>
      <c r="K42" s="25">
        <v>83</v>
      </c>
      <c r="L42" s="25">
        <v>85</v>
      </c>
      <c r="M42" s="25">
        <v>77</v>
      </c>
      <c r="N42" s="25">
        <v>77</v>
      </c>
      <c r="O42" s="25">
        <v>67</v>
      </c>
      <c r="P42" s="31" t="s">
        <v>33</v>
      </c>
      <c r="Q42" s="26">
        <f t="shared" si="23"/>
        <v>397</v>
      </c>
      <c r="R42" s="25">
        <v>67</v>
      </c>
      <c r="S42" s="25">
        <v>76</v>
      </c>
      <c r="T42" s="25">
        <v>83</v>
      </c>
      <c r="U42" s="25">
        <v>73</v>
      </c>
      <c r="V42" s="25">
        <v>98</v>
      </c>
      <c r="W42" s="26">
        <f t="shared" si="24"/>
        <v>459</v>
      </c>
      <c r="X42" s="25">
        <v>87</v>
      </c>
      <c r="Y42" s="25">
        <v>87</v>
      </c>
      <c r="Z42" s="25">
        <v>95</v>
      </c>
      <c r="AA42" s="25">
        <v>87</v>
      </c>
      <c r="AB42" s="25">
        <v>103</v>
      </c>
      <c r="AC42" s="31" t="s">
        <v>33</v>
      </c>
      <c r="AD42" s="26">
        <f t="shared" si="25"/>
        <v>500</v>
      </c>
      <c r="AE42" s="25">
        <v>88</v>
      </c>
      <c r="AF42" s="25">
        <v>99</v>
      </c>
      <c r="AG42" s="25">
        <v>119</v>
      </c>
      <c r="AH42" s="25">
        <v>102</v>
      </c>
      <c r="AI42" s="25">
        <v>92</v>
      </c>
      <c r="AJ42" s="26">
        <v>429</v>
      </c>
      <c r="AK42" s="26">
        <v>303</v>
      </c>
      <c r="AL42" s="26">
        <v>237</v>
      </c>
      <c r="AM42" s="26">
        <v>194</v>
      </c>
      <c r="AN42" s="31" t="s">
        <v>33</v>
      </c>
      <c r="AO42" s="26">
        <v>213</v>
      </c>
      <c r="AP42" s="26">
        <v>205</v>
      </c>
      <c r="AQ42" s="26">
        <v>161</v>
      </c>
      <c r="AR42" s="26">
        <v>124</v>
      </c>
      <c r="AS42" s="26">
        <v>98</v>
      </c>
      <c r="AT42" s="26">
        <v>83</v>
      </c>
      <c r="AU42" s="26">
        <v>75</v>
      </c>
      <c r="AV42" s="26">
        <v>75</v>
      </c>
      <c r="AW42" s="15"/>
    </row>
    <row r="43" spans="2:49" s="5" customFormat="1" ht="21.95" customHeight="1">
      <c r="B43" s="31" t="s">
        <v>34</v>
      </c>
      <c r="C43" s="24">
        <f t="shared" si="21"/>
        <v>3784</v>
      </c>
      <c r="D43" s="26">
        <f t="shared" si="22"/>
        <v>299</v>
      </c>
      <c r="E43" s="25">
        <v>57</v>
      </c>
      <c r="F43" s="25">
        <v>68</v>
      </c>
      <c r="G43" s="25">
        <v>58</v>
      </c>
      <c r="H43" s="25">
        <v>55</v>
      </c>
      <c r="I43" s="25">
        <v>61</v>
      </c>
      <c r="J43" s="26">
        <f t="shared" si="26"/>
        <v>356</v>
      </c>
      <c r="K43" s="25">
        <v>65</v>
      </c>
      <c r="L43" s="25">
        <v>72</v>
      </c>
      <c r="M43" s="25">
        <v>67</v>
      </c>
      <c r="N43" s="25">
        <v>71</v>
      </c>
      <c r="O43" s="25">
        <v>81</v>
      </c>
      <c r="P43" s="31" t="s">
        <v>34</v>
      </c>
      <c r="Q43" s="26">
        <f t="shared" si="23"/>
        <v>333</v>
      </c>
      <c r="R43" s="25">
        <v>63</v>
      </c>
      <c r="S43" s="25">
        <v>72</v>
      </c>
      <c r="T43" s="25">
        <v>62</v>
      </c>
      <c r="U43" s="25">
        <v>64</v>
      </c>
      <c r="V43" s="25">
        <v>72</v>
      </c>
      <c r="W43" s="26">
        <f t="shared" si="24"/>
        <v>395</v>
      </c>
      <c r="X43" s="25">
        <v>81</v>
      </c>
      <c r="Y43" s="25">
        <v>67</v>
      </c>
      <c r="Z43" s="25">
        <v>78</v>
      </c>
      <c r="AA43" s="25">
        <v>91</v>
      </c>
      <c r="AB43" s="25">
        <v>78</v>
      </c>
      <c r="AC43" s="31" t="s">
        <v>34</v>
      </c>
      <c r="AD43" s="26">
        <f t="shared" si="25"/>
        <v>395</v>
      </c>
      <c r="AE43" s="25">
        <v>60</v>
      </c>
      <c r="AF43" s="25">
        <v>72</v>
      </c>
      <c r="AG43" s="25">
        <v>83</v>
      </c>
      <c r="AH43" s="25">
        <v>79</v>
      </c>
      <c r="AI43" s="25">
        <v>101</v>
      </c>
      <c r="AJ43" s="26">
        <v>328</v>
      </c>
      <c r="AK43" s="26">
        <v>269</v>
      </c>
      <c r="AL43" s="26">
        <v>188</v>
      </c>
      <c r="AM43" s="26">
        <v>199</v>
      </c>
      <c r="AN43" s="31" t="s">
        <v>34</v>
      </c>
      <c r="AO43" s="26">
        <v>165</v>
      </c>
      <c r="AP43" s="26">
        <v>171</v>
      </c>
      <c r="AQ43" s="26">
        <v>161</v>
      </c>
      <c r="AR43" s="26">
        <v>137</v>
      </c>
      <c r="AS43" s="26">
        <v>96</v>
      </c>
      <c r="AT43" s="26">
        <v>99</v>
      </c>
      <c r="AU43" s="26">
        <v>85</v>
      </c>
      <c r="AV43" s="26">
        <v>108</v>
      </c>
      <c r="AW43" s="14"/>
    </row>
    <row r="44" spans="2:49" s="4" customFormat="1" ht="21.95" customHeight="1">
      <c r="B44" s="31" t="s">
        <v>35</v>
      </c>
      <c r="C44" s="24">
        <f t="shared" si="21"/>
        <v>8208</v>
      </c>
      <c r="D44" s="26">
        <f t="shared" si="22"/>
        <v>697</v>
      </c>
      <c r="E44" s="25">
        <v>101</v>
      </c>
      <c r="F44" s="25">
        <v>139</v>
      </c>
      <c r="G44" s="25">
        <v>150</v>
      </c>
      <c r="H44" s="25">
        <v>153</v>
      </c>
      <c r="I44" s="25">
        <v>154</v>
      </c>
      <c r="J44" s="26">
        <f t="shared" si="26"/>
        <v>670</v>
      </c>
      <c r="K44" s="25">
        <v>130</v>
      </c>
      <c r="L44" s="25">
        <v>130</v>
      </c>
      <c r="M44" s="25">
        <v>139</v>
      </c>
      <c r="N44" s="25">
        <v>137</v>
      </c>
      <c r="O44" s="25">
        <v>134</v>
      </c>
      <c r="P44" s="31" t="s">
        <v>35</v>
      </c>
      <c r="Q44" s="26">
        <f t="shared" si="23"/>
        <v>686</v>
      </c>
      <c r="R44" s="25">
        <v>136</v>
      </c>
      <c r="S44" s="25">
        <v>119</v>
      </c>
      <c r="T44" s="25">
        <v>129</v>
      </c>
      <c r="U44" s="25">
        <v>152</v>
      </c>
      <c r="V44" s="25">
        <v>150</v>
      </c>
      <c r="W44" s="26">
        <f t="shared" si="24"/>
        <v>714</v>
      </c>
      <c r="X44" s="25">
        <v>117</v>
      </c>
      <c r="Y44" s="25">
        <v>151</v>
      </c>
      <c r="Z44" s="25">
        <v>151</v>
      </c>
      <c r="AA44" s="25">
        <v>160</v>
      </c>
      <c r="AB44" s="25">
        <v>135</v>
      </c>
      <c r="AC44" s="31" t="s">
        <v>35</v>
      </c>
      <c r="AD44" s="26">
        <f t="shared" si="25"/>
        <v>758</v>
      </c>
      <c r="AE44" s="25">
        <v>159</v>
      </c>
      <c r="AF44" s="25">
        <v>170</v>
      </c>
      <c r="AG44" s="25">
        <v>146</v>
      </c>
      <c r="AH44" s="25">
        <v>153</v>
      </c>
      <c r="AI44" s="25">
        <v>130</v>
      </c>
      <c r="AJ44" s="26">
        <v>784</v>
      </c>
      <c r="AK44" s="26">
        <v>661</v>
      </c>
      <c r="AL44" s="26">
        <v>525</v>
      </c>
      <c r="AM44" s="26">
        <v>463</v>
      </c>
      <c r="AN44" s="31" t="s">
        <v>35</v>
      </c>
      <c r="AO44" s="26">
        <v>421</v>
      </c>
      <c r="AP44" s="26">
        <v>348</v>
      </c>
      <c r="AQ44" s="26">
        <v>336</v>
      </c>
      <c r="AR44" s="26">
        <v>289</v>
      </c>
      <c r="AS44" s="26">
        <v>274</v>
      </c>
      <c r="AT44" s="26">
        <v>205</v>
      </c>
      <c r="AU44" s="26">
        <v>167</v>
      </c>
      <c r="AV44" s="26">
        <v>210</v>
      </c>
      <c r="AW44" s="15"/>
    </row>
    <row r="45" spans="2:49" s="4" customFormat="1" ht="21.95" customHeight="1">
      <c r="B45" s="31" t="s">
        <v>36</v>
      </c>
      <c r="C45" s="24">
        <f t="shared" si="21"/>
        <v>2805</v>
      </c>
      <c r="D45" s="26">
        <f t="shared" si="22"/>
        <v>278</v>
      </c>
      <c r="E45" s="25">
        <v>59</v>
      </c>
      <c r="F45" s="25">
        <v>58</v>
      </c>
      <c r="G45" s="25">
        <v>63</v>
      </c>
      <c r="H45" s="25">
        <v>54</v>
      </c>
      <c r="I45" s="25">
        <v>44</v>
      </c>
      <c r="J45" s="26">
        <f t="shared" si="26"/>
        <v>266</v>
      </c>
      <c r="K45" s="25">
        <v>55</v>
      </c>
      <c r="L45" s="25">
        <v>42</v>
      </c>
      <c r="M45" s="25">
        <v>52</v>
      </c>
      <c r="N45" s="25">
        <v>65</v>
      </c>
      <c r="O45" s="25">
        <v>52</v>
      </c>
      <c r="P45" s="31" t="s">
        <v>36</v>
      </c>
      <c r="Q45" s="26">
        <f t="shared" si="23"/>
        <v>296</v>
      </c>
      <c r="R45" s="25">
        <v>61</v>
      </c>
      <c r="S45" s="25">
        <v>59</v>
      </c>
      <c r="T45" s="25">
        <v>58</v>
      </c>
      <c r="U45" s="25">
        <v>61</v>
      </c>
      <c r="V45" s="25">
        <v>57</v>
      </c>
      <c r="W45" s="26">
        <f t="shared" si="24"/>
        <v>311</v>
      </c>
      <c r="X45" s="25">
        <v>62</v>
      </c>
      <c r="Y45" s="25">
        <v>65</v>
      </c>
      <c r="Z45" s="25">
        <v>51</v>
      </c>
      <c r="AA45" s="25">
        <v>69</v>
      </c>
      <c r="AB45" s="25">
        <v>64</v>
      </c>
      <c r="AC45" s="31" t="s">
        <v>36</v>
      </c>
      <c r="AD45" s="26">
        <f t="shared" si="25"/>
        <v>287</v>
      </c>
      <c r="AE45" s="25">
        <v>61</v>
      </c>
      <c r="AF45" s="25">
        <v>58</v>
      </c>
      <c r="AG45" s="25">
        <v>50</v>
      </c>
      <c r="AH45" s="25">
        <v>48</v>
      </c>
      <c r="AI45" s="25">
        <v>70</v>
      </c>
      <c r="AJ45" s="26">
        <v>242</v>
      </c>
      <c r="AK45" s="26">
        <v>216</v>
      </c>
      <c r="AL45" s="26">
        <v>145</v>
      </c>
      <c r="AM45" s="26">
        <v>125</v>
      </c>
      <c r="AN45" s="31" t="s">
        <v>36</v>
      </c>
      <c r="AO45" s="26">
        <v>127</v>
      </c>
      <c r="AP45" s="26">
        <v>130</v>
      </c>
      <c r="AQ45" s="26">
        <v>77</v>
      </c>
      <c r="AR45" s="26">
        <v>75</v>
      </c>
      <c r="AS45" s="26">
        <v>74</v>
      </c>
      <c r="AT45" s="26">
        <v>66</v>
      </c>
      <c r="AU45" s="26">
        <v>39</v>
      </c>
      <c r="AV45" s="26">
        <v>51</v>
      </c>
      <c r="AW45" s="15"/>
    </row>
    <row r="46" spans="2:49" ht="21.95" customHeight="1">
      <c r="B46" s="31" t="s">
        <v>37</v>
      </c>
      <c r="C46" s="24">
        <f t="shared" si="21"/>
        <v>4372</v>
      </c>
      <c r="D46" s="26">
        <f t="shared" si="22"/>
        <v>358</v>
      </c>
      <c r="E46" s="25">
        <v>78</v>
      </c>
      <c r="F46" s="25">
        <v>70</v>
      </c>
      <c r="G46" s="25">
        <v>75</v>
      </c>
      <c r="H46" s="25">
        <v>69</v>
      </c>
      <c r="I46" s="25">
        <v>66</v>
      </c>
      <c r="J46" s="26">
        <f t="shared" si="26"/>
        <v>330</v>
      </c>
      <c r="K46" s="25">
        <v>77</v>
      </c>
      <c r="L46" s="25">
        <v>59</v>
      </c>
      <c r="M46" s="25">
        <v>61</v>
      </c>
      <c r="N46" s="25">
        <v>65</v>
      </c>
      <c r="O46" s="25">
        <v>68</v>
      </c>
      <c r="P46" s="31" t="s">
        <v>37</v>
      </c>
      <c r="Q46" s="26">
        <f t="shared" si="23"/>
        <v>346</v>
      </c>
      <c r="R46" s="25">
        <v>71</v>
      </c>
      <c r="S46" s="25">
        <v>68</v>
      </c>
      <c r="T46" s="25">
        <v>72</v>
      </c>
      <c r="U46" s="25">
        <v>60</v>
      </c>
      <c r="V46" s="25">
        <v>75</v>
      </c>
      <c r="W46" s="26">
        <f t="shared" si="24"/>
        <v>406</v>
      </c>
      <c r="X46" s="25">
        <v>67</v>
      </c>
      <c r="Y46" s="25">
        <v>93</v>
      </c>
      <c r="Z46" s="25">
        <v>71</v>
      </c>
      <c r="AA46" s="25">
        <v>90</v>
      </c>
      <c r="AB46" s="25">
        <v>85</v>
      </c>
      <c r="AC46" s="31" t="s">
        <v>37</v>
      </c>
      <c r="AD46" s="26">
        <f t="shared" si="25"/>
        <v>481</v>
      </c>
      <c r="AE46" s="25">
        <v>96</v>
      </c>
      <c r="AF46" s="25">
        <v>94</v>
      </c>
      <c r="AG46" s="25">
        <v>90</v>
      </c>
      <c r="AH46" s="25">
        <v>116</v>
      </c>
      <c r="AI46" s="25">
        <v>85</v>
      </c>
      <c r="AJ46" s="26">
        <v>468</v>
      </c>
      <c r="AK46" s="26">
        <v>381</v>
      </c>
      <c r="AL46" s="26">
        <v>260</v>
      </c>
      <c r="AM46" s="26">
        <v>272</v>
      </c>
      <c r="AN46" s="31" t="s">
        <v>37</v>
      </c>
      <c r="AO46" s="26">
        <v>195</v>
      </c>
      <c r="AP46" s="26">
        <v>179</v>
      </c>
      <c r="AQ46" s="26">
        <v>142</v>
      </c>
      <c r="AR46" s="26">
        <v>135</v>
      </c>
      <c r="AS46" s="26">
        <v>132</v>
      </c>
      <c r="AT46" s="26">
        <v>97</v>
      </c>
      <c r="AU46" s="26">
        <v>92</v>
      </c>
      <c r="AV46" s="26">
        <v>98</v>
      </c>
      <c r="AW46" s="15"/>
    </row>
    <row r="47" spans="2:49" ht="21.95" customHeight="1">
      <c r="B47" s="31" t="s">
        <v>38</v>
      </c>
      <c r="C47" s="24">
        <f t="shared" si="21"/>
        <v>14095</v>
      </c>
      <c r="D47" s="26">
        <f t="shared" si="22"/>
        <v>1288</v>
      </c>
      <c r="E47" s="25">
        <v>245</v>
      </c>
      <c r="F47" s="25">
        <v>277</v>
      </c>
      <c r="G47" s="25">
        <v>258</v>
      </c>
      <c r="H47" s="25">
        <v>251</v>
      </c>
      <c r="I47" s="25">
        <v>257</v>
      </c>
      <c r="J47" s="26">
        <f t="shared" si="26"/>
        <v>1277</v>
      </c>
      <c r="K47" s="25">
        <v>252</v>
      </c>
      <c r="L47" s="25">
        <v>252</v>
      </c>
      <c r="M47" s="25">
        <v>268</v>
      </c>
      <c r="N47" s="25">
        <v>247</v>
      </c>
      <c r="O47" s="25">
        <v>258</v>
      </c>
      <c r="P47" s="31" t="s">
        <v>38</v>
      </c>
      <c r="Q47" s="26">
        <f t="shared" si="23"/>
        <v>1301</v>
      </c>
      <c r="R47" s="25">
        <v>247</v>
      </c>
      <c r="S47" s="25">
        <v>272</v>
      </c>
      <c r="T47" s="25">
        <v>256</v>
      </c>
      <c r="U47" s="25">
        <v>243</v>
      </c>
      <c r="V47" s="25">
        <v>283</v>
      </c>
      <c r="W47" s="26">
        <f t="shared" si="24"/>
        <v>1352</v>
      </c>
      <c r="X47" s="25">
        <v>278</v>
      </c>
      <c r="Y47" s="25">
        <v>256</v>
      </c>
      <c r="Z47" s="25">
        <v>250</v>
      </c>
      <c r="AA47" s="25">
        <v>261</v>
      </c>
      <c r="AB47" s="25">
        <v>307</v>
      </c>
      <c r="AC47" s="31" t="s">
        <v>38</v>
      </c>
      <c r="AD47" s="26">
        <f t="shared" si="25"/>
        <v>1562</v>
      </c>
      <c r="AE47" s="25">
        <v>293</v>
      </c>
      <c r="AF47" s="25">
        <v>332</v>
      </c>
      <c r="AG47" s="25">
        <v>304</v>
      </c>
      <c r="AH47" s="25">
        <v>333</v>
      </c>
      <c r="AI47" s="25">
        <v>300</v>
      </c>
      <c r="AJ47" s="26">
        <v>1513</v>
      </c>
      <c r="AK47" s="26">
        <v>1141</v>
      </c>
      <c r="AL47" s="26">
        <v>839</v>
      </c>
      <c r="AM47" s="26">
        <v>727</v>
      </c>
      <c r="AN47" s="31" t="s">
        <v>38</v>
      </c>
      <c r="AO47" s="26">
        <v>648</v>
      </c>
      <c r="AP47" s="26">
        <v>551</v>
      </c>
      <c r="AQ47" s="26">
        <v>469</v>
      </c>
      <c r="AR47" s="26">
        <v>407</v>
      </c>
      <c r="AS47" s="26">
        <v>330</v>
      </c>
      <c r="AT47" s="26">
        <v>270</v>
      </c>
      <c r="AU47" s="26">
        <v>194</v>
      </c>
      <c r="AV47" s="26">
        <v>226</v>
      </c>
      <c r="AW47" s="15"/>
    </row>
    <row r="48" spans="2:49" ht="21.95" customHeight="1">
      <c r="B48" s="31" t="s">
        <v>39</v>
      </c>
      <c r="C48" s="24">
        <f t="shared" si="21"/>
        <v>2431</v>
      </c>
      <c r="D48" s="26">
        <f t="shared" si="22"/>
        <v>185</v>
      </c>
      <c r="E48" s="25">
        <v>43</v>
      </c>
      <c r="F48" s="25">
        <v>40</v>
      </c>
      <c r="G48" s="25">
        <v>34</v>
      </c>
      <c r="H48" s="25">
        <v>33</v>
      </c>
      <c r="I48" s="25">
        <v>35</v>
      </c>
      <c r="J48" s="26">
        <f t="shared" si="26"/>
        <v>184</v>
      </c>
      <c r="K48" s="25">
        <v>35</v>
      </c>
      <c r="L48" s="25">
        <v>34</v>
      </c>
      <c r="M48" s="25">
        <v>48</v>
      </c>
      <c r="N48" s="25">
        <v>33</v>
      </c>
      <c r="O48" s="25">
        <v>34</v>
      </c>
      <c r="P48" s="31" t="s">
        <v>39</v>
      </c>
      <c r="Q48" s="26">
        <f t="shared" si="23"/>
        <v>187</v>
      </c>
      <c r="R48" s="25">
        <v>38</v>
      </c>
      <c r="S48" s="25">
        <v>44</v>
      </c>
      <c r="T48" s="25">
        <v>30</v>
      </c>
      <c r="U48" s="25">
        <v>34</v>
      </c>
      <c r="V48" s="25">
        <v>41</v>
      </c>
      <c r="W48" s="26">
        <f t="shared" si="24"/>
        <v>247</v>
      </c>
      <c r="X48" s="25">
        <v>41</v>
      </c>
      <c r="Y48" s="25">
        <v>45</v>
      </c>
      <c r="Z48" s="25">
        <v>62</v>
      </c>
      <c r="AA48" s="25">
        <v>56</v>
      </c>
      <c r="AB48" s="25">
        <v>43</v>
      </c>
      <c r="AC48" s="31" t="s">
        <v>39</v>
      </c>
      <c r="AD48" s="26">
        <f t="shared" si="25"/>
        <v>302</v>
      </c>
      <c r="AE48" s="25">
        <v>49</v>
      </c>
      <c r="AF48" s="25">
        <v>55</v>
      </c>
      <c r="AG48" s="25">
        <v>74</v>
      </c>
      <c r="AH48" s="25">
        <v>76</v>
      </c>
      <c r="AI48" s="25">
        <v>48</v>
      </c>
      <c r="AJ48" s="26">
        <v>243</v>
      </c>
      <c r="AK48" s="26">
        <v>189</v>
      </c>
      <c r="AL48" s="26">
        <v>155</v>
      </c>
      <c r="AM48" s="26">
        <v>124</v>
      </c>
      <c r="AN48" s="31" t="s">
        <v>39</v>
      </c>
      <c r="AO48" s="26">
        <v>118</v>
      </c>
      <c r="AP48" s="26">
        <v>111</v>
      </c>
      <c r="AQ48" s="26">
        <v>76</v>
      </c>
      <c r="AR48" s="26">
        <v>86</v>
      </c>
      <c r="AS48" s="26">
        <v>63</v>
      </c>
      <c r="AT48" s="26">
        <v>54</v>
      </c>
      <c r="AU48" s="26">
        <v>52</v>
      </c>
      <c r="AV48" s="26">
        <v>55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3645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288</v>
      </c>
      <c r="K49" s="25">
        <v>54</v>
      </c>
      <c r="L49" s="25">
        <v>61</v>
      </c>
      <c r="M49" s="25">
        <v>52</v>
      </c>
      <c r="N49" s="25">
        <v>55</v>
      </c>
      <c r="O49" s="25">
        <v>66</v>
      </c>
      <c r="P49" s="31" t="s">
        <v>40</v>
      </c>
      <c r="Q49" s="26">
        <f t="shared" si="23"/>
        <v>291</v>
      </c>
      <c r="R49" s="25">
        <v>68</v>
      </c>
      <c r="S49" s="25">
        <v>51</v>
      </c>
      <c r="T49" s="25">
        <v>52</v>
      </c>
      <c r="U49" s="25">
        <v>59</v>
      </c>
      <c r="V49" s="25">
        <v>61</v>
      </c>
      <c r="W49" s="26">
        <f t="shared" si="24"/>
        <v>336</v>
      </c>
      <c r="X49" s="25">
        <v>60</v>
      </c>
      <c r="Y49" s="25">
        <v>54</v>
      </c>
      <c r="Z49" s="25">
        <v>72</v>
      </c>
      <c r="AA49" s="25">
        <v>74</v>
      </c>
      <c r="AB49" s="25">
        <v>76</v>
      </c>
      <c r="AC49" s="31" t="s">
        <v>40</v>
      </c>
      <c r="AD49" s="26">
        <f t="shared" si="25"/>
        <v>383</v>
      </c>
      <c r="AE49" s="25">
        <v>80</v>
      </c>
      <c r="AF49" s="25">
        <v>64</v>
      </c>
      <c r="AG49" s="25">
        <v>80</v>
      </c>
      <c r="AH49" s="25">
        <v>68</v>
      </c>
      <c r="AI49" s="25">
        <v>91</v>
      </c>
      <c r="AJ49" s="26">
        <v>425</v>
      </c>
      <c r="AK49" s="26">
        <v>311</v>
      </c>
      <c r="AL49" s="26">
        <v>202</v>
      </c>
      <c r="AM49" s="26">
        <v>189</v>
      </c>
      <c r="AN49" s="31" t="s">
        <v>40</v>
      </c>
      <c r="AO49" s="26">
        <v>187</v>
      </c>
      <c r="AP49" s="26">
        <v>168</v>
      </c>
      <c r="AQ49" s="26">
        <v>110</v>
      </c>
      <c r="AR49" s="26">
        <v>119</v>
      </c>
      <c r="AS49" s="26">
        <v>98</v>
      </c>
      <c r="AT49" s="26">
        <v>96</v>
      </c>
      <c r="AU49" s="26">
        <v>67</v>
      </c>
      <c r="AV49" s="26">
        <v>97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27</v>
      </c>
      <c r="C2" s="30" t="s">
        <v>41</v>
      </c>
      <c r="E2" s="9"/>
      <c r="F2" s="9"/>
      <c r="G2" s="9"/>
      <c r="H2" s="9"/>
      <c r="I2" s="8"/>
      <c r="K2" s="6"/>
      <c r="L2" s="6"/>
      <c r="M2" s="6"/>
      <c r="N2" s="6"/>
      <c r="P2" s="29" t="s">
        <v>27</v>
      </c>
      <c r="Q2" s="30" t="s">
        <v>41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27</v>
      </c>
      <c r="AD2" s="30" t="s">
        <v>41</v>
      </c>
      <c r="AE2"/>
      <c r="AF2" s="9"/>
      <c r="AG2" s="9"/>
      <c r="AH2" s="9"/>
      <c r="AI2" s="9"/>
      <c r="AJ2" s="2"/>
      <c r="AK2" s="2"/>
      <c r="AL2" s="2"/>
      <c r="AN2" s="29" t="s">
        <v>27</v>
      </c>
      <c r="AO2" s="30" t="s">
        <v>41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190093</v>
      </c>
      <c r="D6" s="26">
        <f>D7+D8+D9+D10+D11+D12+D13+D14+D15+D16+D17+D18+D19</f>
        <v>16352</v>
      </c>
      <c r="E6" s="26">
        <f t="shared" ref="E6:AV6" si="0">E7+E8+E9+E10+E11+E12+E13+E14+E15+E16+E17+E18+E19</f>
        <v>3260</v>
      </c>
      <c r="F6" s="26">
        <f t="shared" si="0"/>
        <v>3264</v>
      </c>
      <c r="G6" s="26">
        <f t="shared" si="0"/>
        <v>3273</v>
      </c>
      <c r="H6" s="26">
        <f t="shared" si="0"/>
        <v>3278</v>
      </c>
      <c r="I6" s="26">
        <f>I7+I8+I9+I10+I11+I12+I13+I14+I15+I16+I17+I18+I19</f>
        <v>3277</v>
      </c>
      <c r="J6" s="26">
        <f t="shared" si="0"/>
        <v>16391</v>
      </c>
      <c r="K6" s="26">
        <f t="shared" si="0"/>
        <v>3279</v>
      </c>
      <c r="L6" s="26">
        <f t="shared" si="0"/>
        <v>3282</v>
      </c>
      <c r="M6" s="26">
        <f t="shared" si="0"/>
        <v>3276</v>
      </c>
      <c r="N6" s="26">
        <f t="shared" si="0"/>
        <v>3276</v>
      </c>
      <c r="O6" s="26">
        <f t="shared" si="0"/>
        <v>3278</v>
      </c>
      <c r="P6" s="26" t="s">
        <v>0</v>
      </c>
      <c r="Q6" s="26">
        <f t="shared" si="0"/>
        <v>16585</v>
      </c>
      <c r="R6" s="26">
        <f t="shared" si="0"/>
        <v>3279</v>
      </c>
      <c r="S6" s="26">
        <f t="shared" si="0"/>
        <v>3289</v>
      </c>
      <c r="T6" s="26">
        <f t="shared" si="0"/>
        <v>3307</v>
      </c>
      <c r="U6" s="26">
        <f t="shared" si="0"/>
        <v>3335</v>
      </c>
      <c r="V6" s="26">
        <f t="shared" si="0"/>
        <v>3375</v>
      </c>
      <c r="W6" s="26">
        <f t="shared" si="0"/>
        <v>18468</v>
      </c>
      <c r="X6" s="26">
        <f t="shared" si="0"/>
        <v>3588</v>
      </c>
      <c r="Y6" s="26">
        <f t="shared" si="0"/>
        <v>3623</v>
      </c>
      <c r="Z6" s="26">
        <f t="shared" si="0"/>
        <v>3706</v>
      </c>
      <c r="AA6" s="26">
        <f t="shared" si="0"/>
        <v>3703</v>
      </c>
      <c r="AB6" s="26">
        <f t="shared" si="0"/>
        <v>3848</v>
      </c>
      <c r="AC6" s="26" t="s">
        <v>0</v>
      </c>
      <c r="AD6" s="26">
        <f t="shared" si="0"/>
        <v>21130</v>
      </c>
      <c r="AE6" s="26">
        <f t="shared" si="0"/>
        <v>3991</v>
      </c>
      <c r="AF6" s="26">
        <f t="shared" si="0"/>
        <v>4143</v>
      </c>
      <c r="AG6" s="26">
        <f t="shared" si="0"/>
        <v>4247</v>
      </c>
      <c r="AH6" s="26">
        <f t="shared" si="0"/>
        <v>4348</v>
      </c>
      <c r="AI6" s="26">
        <f t="shared" si="0"/>
        <v>4401</v>
      </c>
      <c r="AJ6" s="26">
        <f t="shared" si="0"/>
        <v>20938</v>
      </c>
      <c r="AK6" s="26">
        <f t="shared" si="0"/>
        <v>15873</v>
      </c>
      <c r="AL6" s="26">
        <f t="shared" si="0"/>
        <v>11317</v>
      </c>
      <c r="AM6" s="26">
        <f t="shared" si="0"/>
        <v>9526</v>
      </c>
      <c r="AN6" s="26" t="s">
        <v>20</v>
      </c>
      <c r="AO6" s="26">
        <f t="shared" si="0"/>
        <v>8667</v>
      </c>
      <c r="AP6" s="26">
        <f t="shared" si="0"/>
        <v>7512</v>
      </c>
      <c r="AQ6" s="26">
        <f t="shared" si="0"/>
        <v>6259</v>
      </c>
      <c r="AR6" s="26">
        <f t="shared" si="0"/>
        <v>5472</v>
      </c>
      <c r="AS6" s="26">
        <f t="shared" si="0"/>
        <v>4556</v>
      </c>
      <c r="AT6" s="26">
        <f t="shared" si="0"/>
        <v>3879</v>
      </c>
      <c r="AU6" s="26">
        <f t="shared" si="0"/>
        <v>3112</v>
      </c>
      <c r="AV6" s="26">
        <f t="shared" si="0"/>
        <v>4056</v>
      </c>
      <c r="AW6" s="14"/>
      <c r="AY6" s="5">
        <f>+D6+J6+Q6+W6+AD6+AJ6+AK6+AL6+AM6+AO6+AP6+AQ6+AR6+AS6+AT6+AU6+AV6</f>
        <v>190093</v>
      </c>
    </row>
    <row r="7" spans="2:51" ht="21.95" customHeight="1">
      <c r="B7" s="31" t="s">
        <v>28</v>
      </c>
      <c r="C7" s="24">
        <f>SUM(D7+J7+Q7+W7+AD7+AJ7+AK7+AL7+AM7+AO7+AP7+AQ7+AR7+AS7+AT7+AU7+AV7)</f>
        <v>63579</v>
      </c>
      <c r="D7" s="26">
        <f>SUM(I7+H7+G7+F7+E7)</f>
        <v>5050</v>
      </c>
      <c r="E7" s="25">
        <f t="shared" ref="E7:I19" si="1">SUM(E22+E37)</f>
        <v>1052</v>
      </c>
      <c r="F7" s="25">
        <f t="shared" si="1"/>
        <v>955</v>
      </c>
      <c r="G7" s="25">
        <f t="shared" si="1"/>
        <v>972</v>
      </c>
      <c r="H7" s="25">
        <f t="shared" si="1"/>
        <v>1061</v>
      </c>
      <c r="I7" s="25">
        <f t="shared" si="1"/>
        <v>1010</v>
      </c>
      <c r="J7" s="26">
        <f>SUM(O7+N7+M7+L7+K7)</f>
        <v>4895</v>
      </c>
      <c r="K7" s="25">
        <f t="shared" ref="K7:O19" si="2">+K22+K37</f>
        <v>970</v>
      </c>
      <c r="L7" s="25">
        <f t="shared" si="2"/>
        <v>1011</v>
      </c>
      <c r="M7" s="25">
        <f t="shared" si="2"/>
        <v>937</v>
      </c>
      <c r="N7" s="25">
        <f t="shared" si="2"/>
        <v>998</v>
      </c>
      <c r="O7" s="25">
        <f t="shared" si="2"/>
        <v>979</v>
      </c>
      <c r="P7" s="31" t="s">
        <v>28</v>
      </c>
      <c r="Q7" s="26">
        <f>SUM(V7+U7+T7+S7+R7)</f>
        <v>5013</v>
      </c>
      <c r="R7" s="25">
        <f t="shared" ref="R7:V19" si="3">SUM(R22+R37)</f>
        <v>973</v>
      </c>
      <c r="S7" s="25">
        <f t="shared" si="3"/>
        <v>998</v>
      </c>
      <c r="T7" s="25">
        <f t="shared" si="3"/>
        <v>1043</v>
      </c>
      <c r="U7" s="25">
        <f t="shared" si="3"/>
        <v>1018</v>
      </c>
      <c r="V7" s="25">
        <f t="shared" si="3"/>
        <v>981</v>
      </c>
      <c r="W7" s="26">
        <f>+X7+Y7+Z7+AA7+AB7</f>
        <v>5849</v>
      </c>
      <c r="X7" s="25">
        <f t="shared" ref="X7:AB19" si="4">+X22+X37</f>
        <v>1130</v>
      </c>
      <c r="Y7" s="25">
        <f t="shared" si="4"/>
        <v>1167</v>
      </c>
      <c r="Z7" s="25">
        <f t="shared" si="4"/>
        <v>1137</v>
      </c>
      <c r="AA7" s="25">
        <f t="shared" si="4"/>
        <v>1176</v>
      </c>
      <c r="AB7" s="25">
        <f t="shared" si="4"/>
        <v>1239</v>
      </c>
      <c r="AC7" s="31" t="s">
        <v>28</v>
      </c>
      <c r="AD7" s="26">
        <f>SUM(AI7+AH7+AG7+AF7+AE7)</f>
        <v>7436</v>
      </c>
      <c r="AE7" s="25">
        <f t="shared" ref="AE7:AV19" si="5">SUM(AE22+AE37)</f>
        <v>1334</v>
      </c>
      <c r="AF7" s="25">
        <f t="shared" si="5"/>
        <v>1412</v>
      </c>
      <c r="AG7" s="25">
        <f t="shared" si="5"/>
        <v>1579</v>
      </c>
      <c r="AH7" s="25">
        <f t="shared" si="5"/>
        <v>1544</v>
      </c>
      <c r="AI7" s="25">
        <f t="shared" si="5"/>
        <v>1567</v>
      </c>
      <c r="AJ7" s="26">
        <f t="shared" si="5"/>
        <v>7532</v>
      </c>
      <c r="AK7" s="26">
        <f t="shared" si="5"/>
        <v>5566</v>
      </c>
      <c r="AL7" s="26">
        <f t="shared" si="5"/>
        <v>4053</v>
      </c>
      <c r="AM7" s="26">
        <f t="shared" si="5"/>
        <v>3372</v>
      </c>
      <c r="AN7" s="31" t="s">
        <v>28</v>
      </c>
      <c r="AO7" s="26">
        <f t="shared" si="5"/>
        <v>3105</v>
      </c>
      <c r="AP7" s="26">
        <f t="shared" si="5"/>
        <v>2606</v>
      </c>
      <c r="AQ7" s="26">
        <f t="shared" si="5"/>
        <v>2196</v>
      </c>
      <c r="AR7" s="26">
        <f t="shared" si="5"/>
        <v>1842</v>
      </c>
      <c r="AS7" s="26">
        <f t="shared" si="5"/>
        <v>1423</v>
      </c>
      <c r="AT7" s="26">
        <f t="shared" si="5"/>
        <v>1243</v>
      </c>
      <c r="AU7" s="26">
        <f t="shared" si="5"/>
        <v>993</v>
      </c>
      <c r="AV7" s="26">
        <f t="shared" si="5"/>
        <v>1405</v>
      </c>
      <c r="AW7" s="15"/>
    </row>
    <row r="8" spans="2:51" ht="21.95" customHeight="1">
      <c r="B8" s="31" t="s">
        <v>29</v>
      </c>
      <c r="C8" s="24">
        <f t="shared" ref="C8:C19" si="6">SUM(D8+J8+Q8+W8+AD8+AJ8+AK8+AL8+AM8+AO8+AP8+AQ8+AR8+AS8+AT8+AU8+AV8)</f>
        <v>21826</v>
      </c>
      <c r="D8" s="26">
        <f t="shared" ref="D8:D19" si="7">SUM(I8+H8+G8+F8+E8)</f>
        <v>1788</v>
      </c>
      <c r="E8" s="25">
        <f t="shared" si="1"/>
        <v>325</v>
      </c>
      <c r="F8" s="25">
        <f t="shared" si="1"/>
        <v>361</v>
      </c>
      <c r="G8" s="25">
        <f t="shared" si="1"/>
        <v>341</v>
      </c>
      <c r="H8" s="25">
        <f t="shared" si="1"/>
        <v>373</v>
      </c>
      <c r="I8" s="25">
        <f t="shared" si="1"/>
        <v>388</v>
      </c>
      <c r="J8" s="26">
        <f t="shared" ref="J8:J19" si="8">SUM(O8+N8+M8+L8+K8)</f>
        <v>2043</v>
      </c>
      <c r="K8" s="25">
        <f t="shared" si="2"/>
        <v>404</v>
      </c>
      <c r="L8" s="25">
        <f t="shared" si="2"/>
        <v>413</v>
      </c>
      <c r="M8" s="25">
        <f t="shared" si="2"/>
        <v>428</v>
      </c>
      <c r="N8" s="25">
        <f t="shared" si="2"/>
        <v>406</v>
      </c>
      <c r="O8" s="25">
        <f t="shared" si="2"/>
        <v>392</v>
      </c>
      <c r="P8" s="31" t="s">
        <v>29</v>
      </c>
      <c r="Q8" s="26">
        <f t="shared" ref="Q8:Q19" si="9">SUM(V8+U8+T8+S8+R8)</f>
        <v>2074</v>
      </c>
      <c r="R8" s="25">
        <f t="shared" si="3"/>
        <v>412</v>
      </c>
      <c r="S8" s="25">
        <f t="shared" si="3"/>
        <v>412</v>
      </c>
      <c r="T8" s="25">
        <f t="shared" si="3"/>
        <v>439</v>
      </c>
      <c r="U8" s="25">
        <f t="shared" si="3"/>
        <v>399</v>
      </c>
      <c r="V8" s="25">
        <f t="shared" si="3"/>
        <v>412</v>
      </c>
      <c r="W8" s="26">
        <f t="shared" ref="W8:W19" si="10">+X8+Y8+Z8+AA8+AB8</f>
        <v>2214</v>
      </c>
      <c r="X8" s="25">
        <f t="shared" si="4"/>
        <v>463</v>
      </c>
      <c r="Y8" s="25">
        <f t="shared" si="4"/>
        <v>403</v>
      </c>
      <c r="Z8" s="25">
        <f t="shared" si="4"/>
        <v>471</v>
      </c>
      <c r="AA8" s="25">
        <f t="shared" si="4"/>
        <v>415</v>
      </c>
      <c r="AB8" s="25">
        <f t="shared" si="4"/>
        <v>462</v>
      </c>
      <c r="AC8" s="31" t="s">
        <v>29</v>
      </c>
      <c r="AD8" s="26">
        <f t="shared" ref="AD8:AD19" si="11">SUM(AI8+AH8+AG8+AF8+AE8)</f>
        <v>2425</v>
      </c>
      <c r="AE8" s="25">
        <f t="shared" si="5"/>
        <v>494</v>
      </c>
      <c r="AF8" s="25">
        <f t="shared" si="5"/>
        <v>454</v>
      </c>
      <c r="AG8" s="25">
        <f t="shared" si="5"/>
        <v>490</v>
      </c>
      <c r="AH8" s="25">
        <f t="shared" si="5"/>
        <v>491</v>
      </c>
      <c r="AI8" s="25">
        <f t="shared" si="5"/>
        <v>496</v>
      </c>
      <c r="AJ8" s="26">
        <f t="shared" si="5"/>
        <v>2316</v>
      </c>
      <c r="AK8" s="26">
        <f t="shared" si="5"/>
        <v>1764</v>
      </c>
      <c r="AL8" s="26">
        <f t="shared" si="5"/>
        <v>1278</v>
      </c>
      <c r="AM8" s="26">
        <f t="shared" si="5"/>
        <v>1047</v>
      </c>
      <c r="AN8" s="31" t="s">
        <v>29</v>
      </c>
      <c r="AO8" s="26">
        <f t="shared" si="5"/>
        <v>1004</v>
      </c>
      <c r="AP8" s="26">
        <f t="shared" si="5"/>
        <v>811</v>
      </c>
      <c r="AQ8" s="26">
        <f t="shared" si="5"/>
        <v>695</v>
      </c>
      <c r="AR8" s="26">
        <f t="shared" si="5"/>
        <v>586</v>
      </c>
      <c r="AS8" s="26">
        <f t="shared" si="5"/>
        <v>536</v>
      </c>
      <c r="AT8" s="26">
        <f t="shared" si="5"/>
        <v>443</v>
      </c>
      <c r="AU8" s="26">
        <f t="shared" si="5"/>
        <v>339</v>
      </c>
      <c r="AV8" s="26">
        <f t="shared" si="5"/>
        <v>463</v>
      </c>
      <c r="AW8" s="15"/>
    </row>
    <row r="9" spans="2:51" ht="21.95" customHeight="1">
      <c r="B9" s="31" t="s">
        <v>30</v>
      </c>
      <c r="C9" s="24">
        <f t="shared" si="6"/>
        <v>6612</v>
      </c>
      <c r="D9" s="26">
        <f t="shared" si="7"/>
        <v>570</v>
      </c>
      <c r="E9" s="25">
        <f t="shared" si="1"/>
        <v>121</v>
      </c>
      <c r="F9" s="25">
        <f t="shared" si="1"/>
        <v>109</v>
      </c>
      <c r="G9" s="25">
        <f t="shared" si="1"/>
        <v>126</v>
      </c>
      <c r="H9" s="25">
        <f t="shared" si="1"/>
        <v>103</v>
      </c>
      <c r="I9" s="25">
        <f t="shared" si="1"/>
        <v>111</v>
      </c>
      <c r="J9" s="26">
        <f t="shared" si="8"/>
        <v>575</v>
      </c>
      <c r="K9" s="25">
        <f t="shared" si="2"/>
        <v>99</v>
      </c>
      <c r="L9" s="25">
        <f t="shared" si="2"/>
        <v>114</v>
      </c>
      <c r="M9" s="25">
        <f t="shared" si="2"/>
        <v>123</v>
      </c>
      <c r="N9" s="25">
        <f t="shared" si="2"/>
        <v>110</v>
      </c>
      <c r="O9" s="25">
        <f t="shared" si="2"/>
        <v>129</v>
      </c>
      <c r="P9" s="31" t="s">
        <v>30</v>
      </c>
      <c r="Q9" s="26">
        <f t="shared" si="9"/>
        <v>591</v>
      </c>
      <c r="R9" s="25">
        <f t="shared" si="3"/>
        <v>116</v>
      </c>
      <c r="S9" s="25">
        <f t="shared" si="3"/>
        <v>112</v>
      </c>
      <c r="T9" s="25">
        <f t="shared" si="3"/>
        <v>114</v>
      </c>
      <c r="U9" s="25">
        <f t="shared" si="3"/>
        <v>120</v>
      </c>
      <c r="V9" s="25">
        <f t="shared" si="3"/>
        <v>129</v>
      </c>
      <c r="W9" s="26">
        <f t="shared" si="10"/>
        <v>620</v>
      </c>
      <c r="X9" s="25">
        <f t="shared" si="4"/>
        <v>115</v>
      </c>
      <c r="Y9" s="25">
        <f t="shared" si="4"/>
        <v>111</v>
      </c>
      <c r="Z9" s="25">
        <f t="shared" si="4"/>
        <v>136</v>
      </c>
      <c r="AA9" s="25">
        <f t="shared" si="4"/>
        <v>125</v>
      </c>
      <c r="AB9" s="25">
        <f t="shared" si="4"/>
        <v>133</v>
      </c>
      <c r="AC9" s="31" t="s">
        <v>30</v>
      </c>
      <c r="AD9" s="26">
        <f t="shared" si="11"/>
        <v>723</v>
      </c>
      <c r="AE9" s="25">
        <f t="shared" si="5"/>
        <v>146</v>
      </c>
      <c r="AF9" s="25">
        <f t="shared" si="5"/>
        <v>154</v>
      </c>
      <c r="AG9" s="25">
        <f t="shared" si="5"/>
        <v>125</v>
      </c>
      <c r="AH9" s="25">
        <f t="shared" si="5"/>
        <v>141</v>
      </c>
      <c r="AI9" s="25">
        <f t="shared" si="5"/>
        <v>157</v>
      </c>
      <c r="AJ9" s="26">
        <f t="shared" si="5"/>
        <v>792</v>
      </c>
      <c r="AK9" s="26">
        <f t="shared" si="5"/>
        <v>520</v>
      </c>
      <c r="AL9" s="26">
        <f t="shared" si="5"/>
        <v>384</v>
      </c>
      <c r="AM9" s="26">
        <f t="shared" si="5"/>
        <v>307</v>
      </c>
      <c r="AN9" s="31" t="s">
        <v>30</v>
      </c>
      <c r="AO9" s="26">
        <f t="shared" si="5"/>
        <v>290</v>
      </c>
      <c r="AP9" s="26">
        <f t="shared" si="5"/>
        <v>232</v>
      </c>
      <c r="AQ9" s="26">
        <f t="shared" si="5"/>
        <v>229</v>
      </c>
      <c r="AR9" s="26">
        <f t="shared" si="5"/>
        <v>197</v>
      </c>
      <c r="AS9" s="26">
        <f t="shared" si="5"/>
        <v>145</v>
      </c>
      <c r="AT9" s="26">
        <f t="shared" si="5"/>
        <v>140</v>
      </c>
      <c r="AU9" s="26">
        <f t="shared" si="5"/>
        <v>136</v>
      </c>
      <c r="AV9" s="26">
        <f t="shared" si="5"/>
        <v>161</v>
      </c>
      <c r="AW9" s="15"/>
    </row>
    <row r="10" spans="2:51" ht="21.95" customHeight="1">
      <c r="B10" s="31" t="s">
        <v>31</v>
      </c>
      <c r="C10" s="24">
        <f t="shared" si="6"/>
        <v>6631</v>
      </c>
      <c r="D10" s="26">
        <f t="shared" si="7"/>
        <v>568</v>
      </c>
      <c r="E10" s="25">
        <f t="shared" si="1"/>
        <v>143</v>
      </c>
      <c r="F10" s="25">
        <f t="shared" si="1"/>
        <v>97</v>
      </c>
      <c r="G10" s="25">
        <f t="shared" si="1"/>
        <v>116</v>
      </c>
      <c r="H10" s="25">
        <f t="shared" si="1"/>
        <v>97</v>
      </c>
      <c r="I10" s="25">
        <f t="shared" si="1"/>
        <v>115</v>
      </c>
      <c r="J10" s="26">
        <f t="shared" si="8"/>
        <v>581</v>
      </c>
      <c r="K10" s="25">
        <f t="shared" si="2"/>
        <v>124</v>
      </c>
      <c r="L10" s="25">
        <f t="shared" si="2"/>
        <v>97</v>
      </c>
      <c r="M10" s="25">
        <f t="shared" si="2"/>
        <v>128</v>
      </c>
      <c r="N10" s="25">
        <f t="shared" si="2"/>
        <v>120</v>
      </c>
      <c r="O10" s="25">
        <f t="shared" si="2"/>
        <v>112</v>
      </c>
      <c r="P10" s="31" t="s">
        <v>31</v>
      </c>
      <c r="Q10" s="26">
        <f t="shared" si="9"/>
        <v>603</v>
      </c>
      <c r="R10" s="25">
        <f t="shared" si="3"/>
        <v>113</v>
      </c>
      <c r="S10" s="25">
        <f t="shared" si="3"/>
        <v>118</v>
      </c>
      <c r="T10" s="25">
        <f t="shared" si="3"/>
        <v>127</v>
      </c>
      <c r="U10" s="25">
        <f t="shared" si="3"/>
        <v>124</v>
      </c>
      <c r="V10" s="25">
        <f t="shared" si="3"/>
        <v>121</v>
      </c>
      <c r="W10" s="26">
        <f t="shared" si="10"/>
        <v>702</v>
      </c>
      <c r="X10" s="25">
        <f t="shared" si="4"/>
        <v>126</v>
      </c>
      <c r="Y10" s="25">
        <f t="shared" si="4"/>
        <v>154</v>
      </c>
      <c r="Z10" s="25">
        <f t="shared" si="4"/>
        <v>132</v>
      </c>
      <c r="AA10" s="25">
        <f t="shared" si="4"/>
        <v>139</v>
      </c>
      <c r="AB10" s="25">
        <f t="shared" si="4"/>
        <v>151</v>
      </c>
      <c r="AC10" s="31" t="s">
        <v>31</v>
      </c>
      <c r="AD10" s="26">
        <f t="shared" si="11"/>
        <v>690</v>
      </c>
      <c r="AE10" s="25">
        <f t="shared" si="5"/>
        <v>142</v>
      </c>
      <c r="AF10" s="25">
        <f t="shared" si="5"/>
        <v>145</v>
      </c>
      <c r="AG10" s="25">
        <f t="shared" si="5"/>
        <v>141</v>
      </c>
      <c r="AH10" s="25">
        <f t="shared" si="5"/>
        <v>120</v>
      </c>
      <c r="AI10" s="25">
        <f t="shared" si="5"/>
        <v>142</v>
      </c>
      <c r="AJ10" s="26">
        <f t="shared" si="5"/>
        <v>720</v>
      </c>
      <c r="AK10" s="26">
        <f t="shared" si="5"/>
        <v>575</v>
      </c>
      <c r="AL10" s="26">
        <f t="shared" si="5"/>
        <v>401</v>
      </c>
      <c r="AM10" s="26">
        <f t="shared" si="5"/>
        <v>353</v>
      </c>
      <c r="AN10" s="31" t="s">
        <v>31</v>
      </c>
      <c r="AO10" s="26">
        <f t="shared" si="5"/>
        <v>272</v>
      </c>
      <c r="AP10" s="26">
        <f t="shared" si="5"/>
        <v>245</v>
      </c>
      <c r="AQ10" s="26">
        <f t="shared" si="5"/>
        <v>205</v>
      </c>
      <c r="AR10" s="26">
        <f t="shared" si="5"/>
        <v>183</v>
      </c>
      <c r="AS10" s="26">
        <f t="shared" si="5"/>
        <v>170</v>
      </c>
      <c r="AT10" s="26">
        <f t="shared" si="5"/>
        <v>139</v>
      </c>
      <c r="AU10" s="26">
        <f t="shared" si="5"/>
        <v>87</v>
      </c>
      <c r="AV10" s="26">
        <f t="shared" si="5"/>
        <v>137</v>
      </c>
      <c r="AW10" s="15"/>
    </row>
    <row r="11" spans="2:51" ht="21.95" customHeight="1">
      <c r="B11" s="31" t="s">
        <v>32</v>
      </c>
      <c r="C11" s="24">
        <f t="shared" si="6"/>
        <v>6120</v>
      </c>
      <c r="D11" s="26">
        <f t="shared" si="7"/>
        <v>611</v>
      </c>
      <c r="E11" s="25">
        <f t="shared" si="1"/>
        <v>119</v>
      </c>
      <c r="F11" s="25">
        <f t="shared" si="1"/>
        <v>142</v>
      </c>
      <c r="G11" s="25">
        <f t="shared" si="1"/>
        <v>133</v>
      </c>
      <c r="H11" s="25">
        <f t="shared" si="1"/>
        <v>93</v>
      </c>
      <c r="I11" s="25">
        <f t="shared" si="1"/>
        <v>124</v>
      </c>
      <c r="J11" s="26">
        <f t="shared" si="8"/>
        <v>620</v>
      </c>
      <c r="K11" s="25">
        <f t="shared" si="2"/>
        <v>130</v>
      </c>
      <c r="L11" s="25">
        <f t="shared" si="2"/>
        <v>120</v>
      </c>
      <c r="M11" s="25">
        <f t="shared" si="2"/>
        <v>124</v>
      </c>
      <c r="N11" s="25">
        <f t="shared" si="2"/>
        <v>116</v>
      </c>
      <c r="O11" s="25">
        <f t="shared" si="2"/>
        <v>130</v>
      </c>
      <c r="P11" s="31" t="s">
        <v>32</v>
      </c>
      <c r="Q11" s="26">
        <f t="shared" si="9"/>
        <v>607</v>
      </c>
      <c r="R11" s="25">
        <f t="shared" si="3"/>
        <v>115</v>
      </c>
      <c r="S11" s="25">
        <f t="shared" si="3"/>
        <v>119</v>
      </c>
      <c r="T11" s="25">
        <f t="shared" si="3"/>
        <v>109</v>
      </c>
      <c r="U11" s="25">
        <f t="shared" si="3"/>
        <v>139</v>
      </c>
      <c r="V11" s="25">
        <f t="shared" si="3"/>
        <v>125</v>
      </c>
      <c r="W11" s="26">
        <f t="shared" si="10"/>
        <v>592</v>
      </c>
      <c r="X11" s="25">
        <f t="shared" si="4"/>
        <v>107</v>
      </c>
      <c r="Y11" s="25">
        <f t="shared" si="4"/>
        <v>108</v>
      </c>
      <c r="Z11" s="25">
        <f t="shared" si="4"/>
        <v>130</v>
      </c>
      <c r="AA11" s="25">
        <f t="shared" si="4"/>
        <v>130</v>
      </c>
      <c r="AB11" s="25">
        <f t="shared" si="4"/>
        <v>117</v>
      </c>
      <c r="AC11" s="31" t="s">
        <v>32</v>
      </c>
      <c r="AD11" s="26">
        <f t="shared" si="11"/>
        <v>578</v>
      </c>
      <c r="AE11" s="25">
        <f t="shared" si="5"/>
        <v>127</v>
      </c>
      <c r="AF11" s="25">
        <f t="shared" si="5"/>
        <v>129</v>
      </c>
      <c r="AG11" s="25">
        <f t="shared" si="5"/>
        <v>99</v>
      </c>
      <c r="AH11" s="25">
        <f t="shared" si="5"/>
        <v>107</v>
      </c>
      <c r="AI11" s="25">
        <f t="shared" si="5"/>
        <v>116</v>
      </c>
      <c r="AJ11" s="26">
        <f t="shared" si="5"/>
        <v>594</v>
      </c>
      <c r="AK11" s="26">
        <f t="shared" si="5"/>
        <v>477</v>
      </c>
      <c r="AL11" s="26">
        <f t="shared" si="5"/>
        <v>323</v>
      </c>
      <c r="AM11" s="26">
        <f t="shared" si="5"/>
        <v>244</v>
      </c>
      <c r="AN11" s="31" t="s">
        <v>32</v>
      </c>
      <c r="AO11" s="26">
        <f t="shared" si="5"/>
        <v>326</v>
      </c>
      <c r="AP11" s="26">
        <f t="shared" si="5"/>
        <v>246</v>
      </c>
      <c r="AQ11" s="26">
        <f t="shared" si="5"/>
        <v>196</v>
      </c>
      <c r="AR11" s="26">
        <f t="shared" si="5"/>
        <v>180</v>
      </c>
      <c r="AS11" s="26">
        <f t="shared" si="5"/>
        <v>148</v>
      </c>
      <c r="AT11" s="26">
        <f t="shared" si="5"/>
        <v>125</v>
      </c>
      <c r="AU11" s="26">
        <f t="shared" si="5"/>
        <v>91</v>
      </c>
      <c r="AV11" s="26">
        <f t="shared" si="5"/>
        <v>162</v>
      </c>
      <c r="AW11" s="15"/>
    </row>
    <row r="12" spans="2:51" s="4" customFormat="1" ht="21.95" customHeight="1">
      <c r="B12" s="31" t="s">
        <v>33</v>
      </c>
      <c r="C12" s="24">
        <f t="shared" si="6"/>
        <v>8279</v>
      </c>
      <c r="D12" s="26">
        <f t="shared" si="7"/>
        <v>757</v>
      </c>
      <c r="E12" s="25">
        <f t="shared" si="1"/>
        <v>144</v>
      </c>
      <c r="F12" s="25">
        <f t="shared" si="1"/>
        <v>157</v>
      </c>
      <c r="G12" s="25">
        <f t="shared" si="1"/>
        <v>161</v>
      </c>
      <c r="H12" s="25">
        <f t="shared" si="1"/>
        <v>148</v>
      </c>
      <c r="I12" s="25">
        <f t="shared" si="1"/>
        <v>147</v>
      </c>
      <c r="J12" s="26">
        <f t="shared" si="8"/>
        <v>760</v>
      </c>
      <c r="K12" s="25">
        <f t="shared" si="2"/>
        <v>166</v>
      </c>
      <c r="L12" s="25">
        <f t="shared" si="2"/>
        <v>159</v>
      </c>
      <c r="M12" s="25">
        <f t="shared" si="2"/>
        <v>146</v>
      </c>
      <c r="N12" s="25">
        <f t="shared" si="2"/>
        <v>155</v>
      </c>
      <c r="O12" s="25">
        <f t="shared" si="2"/>
        <v>134</v>
      </c>
      <c r="P12" s="31" t="s">
        <v>33</v>
      </c>
      <c r="Q12" s="26">
        <f t="shared" si="9"/>
        <v>782</v>
      </c>
      <c r="R12" s="25">
        <f t="shared" si="3"/>
        <v>135</v>
      </c>
      <c r="S12" s="25">
        <f t="shared" si="3"/>
        <v>151</v>
      </c>
      <c r="T12" s="25">
        <f t="shared" si="3"/>
        <v>158</v>
      </c>
      <c r="U12" s="25">
        <f t="shared" si="3"/>
        <v>151</v>
      </c>
      <c r="V12" s="25">
        <f t="shared" si="3"/>
        <v>187</v>
      </c>
      <c r="W12" s="26">
        <f t="shared" si="10"/>
        <v>876</v>
      </c>
      <c r="X12" s="25">
        <f t="shared" si="4"/>
        <v>163</v>
      </c>
      <c r="Y12" s="25">
        <f t="shared" si="4"/>
        <v>173</v>
      </c>
      <c r="Z12" s="25">
        <f t="shared" si="4"/>
        <v>194</v>
      </c>
      <c r="AA12" s="25">
        <f t="shared" si="4"/>
        <v>174</v>
      </c>
      <c r="AB12" s="25">
        <f t="shared" si="4"/>
        <v>172</v>
      </c>
      <c r="AC12" s="31" t="s">
        <v>33</v>
      </c>
      <c r="AD12" s="26">
        <f t="shared" si="11"/>
        <v>938</v>
      </c>
      <c r="AE12" s="25">
        <f t="shared" si="5"/>
        <v>170</v>
      </c>
      <c r="AF12" s="25">
        <f t="shared" si="5"/>
        <v>185</v>
      </c>
      <c r="AG12" s="25">
        <f t="shared" si="5"/>
        <v>213</v>
      </c>
      <c r="AH12" s="25">
        <f t="shared" si="5"/>
        <v>167</v>
      </c>
      <c r="AI12" s="25">
        <f t="shared" si="5"/>
        <v>203</v>
      </c>
      <c r="AJ12" s="26">
        <f t="shared" si="5"/>
        <v>855</v>
      </c>
      <c r="AK12" s="26">
        <f t="shared" si="5"/>
        <v>595</v>
      </c>
      <c r="AL12" s="26">
        <f t="shared" si="5"/>
        <v>442</v>
      </c>
      <c r="AM12" s="26">
        <f t="shared" si="5"/>
        <v>363</v>
      </c>
      <c r="AN12" s="31" t="s">
        <v>33</v>
      </c>
      <c r="AO12" s="26">
        <f t="shared" si="5"/>
        <v>380</v>
      </c>
      <c r="AP12" s="26">
        <f t="shared" si="5"/>
        <v>345</v>
      </c>
      <c r="AQ12" s="26">
        <f t="shared" si="5"/>
        <v>298</v>
      </c>
      <c r="AR12" s="26">
        <f t="shared" si="5"/>
        <v>238</v>
      </c>
      <c r="AS12" s="26">
        <f t="shared" si="5"/>
        <v>187</v>
      </c>
      <c r="AT12" s="26">
        <f t="shared" si="5"/>
        <v>161</v>
      </c>
      <c r="AU12" s="26">
        <f t="shared" si="5"/>
        <v>146</v>
      </c>
      <c r="AV12" s="26">
        <f t="shared" si="5"/>
        <v>156</v>
      </c>
      <c r="AW12" s="15"/>
    </row>
    <row r="13" spans="2:51" s="5" customFormat="1" ht="21.95" customHeight="1">
      <c r="B13" s="31" t="s">
        <v>34</v>
      </c>
      <c r="C13" s="24">
        <f t="shared" si="6"/>
        <v>7267</v>
      </c>
      <c r="D13" s="26">
        <f t="shared" si="7"/>
        <v>597</v>
      </c>
      <c r="E13" s="25">
        <f t="shared" si="1"/>
        <v>102</v>
      </c>
      <c r="F13" s="25">
        <f t="shared" si="1"/>
        <v>128</v>
      </c>
      <c r="G13" s="25">
        <f t="shared" si="1"/>
        <v>114</v>
      </c>
      <c r="H13" s="25">
        <f t="shared" si="1"/>
        <v>128</v>
      </c>
      <c r="I13" s="25">
        <f t="shared" si="1"/>
        <v>125</v>
      </c>
      <c r="J13" s="26">
        <f t="shared" si="8"/>
        <v>706</v>
      </c>
      <c r="K13" s="25">
        <f t="shared" si="2"/>
        <v>132</v>
      </c>
      <c r="L13" s="25">
        <f t="shared" si="2"/>
        <v>154</v>
      </c>
      <c r="M13" s="25">
        <f t="shared" si="2"/>
        <v>130</v>
      </c>
      <c r="N13" s="25">
        <f t="shared" si="2"/>
        <v>145</v>
      </c>
      <c r="O13" s="25">
        <f t="shared" si="2"/>
        <v>145</v>
      </c>
      <c r="P13" s="31" t="s">
        <v>34</v>
      </c>
      <c r="Q13" s="26">
        <f t="shared" si="9"/>
        <v>685</v>
      </c>
      <c r="R13" s="25">
        <f t="shared" si="3"/>
        <v>148</v>
      </c>
      <c r="S13" s="25">
        <f t="shared" si="3"/>
        <v>137</v>
      </c>
      <c r="T13" s="25">
        <f t="shared" si="3"/>
        <v>125</v>
      </c>
      <c r="U13" s="25">
        <f t="shared" si="3"/>
        <v>145</v>
      </c>
      <c r="V13" s="25">
        <f t="shared" si="3"/>
        <v>130</v>
      </c>
      <c r="W13" s="26">
        <f t="shared" si="10"/>
        <v>778</v>
      </c>
      <c r="X13" s="25">
        <f t="shared" si="4"/>
        <v>166</v>
      </c>
      <c r="Y13" s="25">
        <f t="shared" si="4"/>
        <v>150</v>
      </c>
      <c r="Z13" s="25">
        <f t="shared" si="4"/>
        <v>159</v>
      </c>
      <c r="AA13" s="25">
        <f t="shared" si="4"/>
        <v>156</v>
      </c>
      <c r="AB13" s="25">
        <f t="shared" si="4"/>
        <v>147</v>
      </c>
      <c r="AC13" s="31" t="s">
        <v>34</v>
      </c>
      <c r="AD13" s="26">
        <f t="shared" si="11"/>
        <v>765</v>
      </c>
      <c r="AE13" s="25">
        <f t="shared" si="5"/>
        <v>118</v>
      </c>
      <c r="AF13" s="25">
        <f t="shared" si="5"/>
        <v>155</v>
      </c>
      <c r="AG13" s="25">
        <f t="shared" si="5"/>
        <v>182</v>
      </c>
      <c r="AH13" s="25">
        <f t="shared" si="5"/>
        <v>159</v>
      </c>
      <c r="AI13" s="25">
        <f t="shared" si="5"/>
        <v>151</v>
      </c>
      <c r="AJ13" s="26">
        <f t="shared" si="5"/>
        <v>643</v>
      </c>
      <c r="AK13" s="26">
        <f t="shared" si="5"/>
        <v>520</v>
      </c>
      <c r="AL13" s="26">
        <f t="shared" si="5"/>
        <v>376</v>
      </c>
      <c r="AM13" s="26">
        <f t="shared" si="5"/>
        <v>328</v>
      </c>
      <c r="AN13" s="31" t="s">
        <v>34</v>
      </c>
      <c r="AO13" s="26">
        <f t="shared" si="5"/>
        <v>327</v>
      </c>
      <c r="AP13" s="26">
        <f t="shared" si="5"/>
        <v>308</v>
      </c>
      <c r="AQ13" s="26">
        <f t="shared" si="5"/>
        <v>263</v>
      </c>
      <c r="AR13" s="26">
        <f t="shared" si="5"/>
        <v>245</v>
      </c>
      <c r="AS13" s="26">
        <f t="shared" si="5"/>
        <v>183</v>
      </c>
      <c r="AT13" s="26">
        <f t="shared" si="5"/>
        <v>190</v>
      </c>
      <c r="AU13" s="26">
        <f t="shared" si="5"/>
        <v>152</v>
      </c>
      <c r="AV13" s="26">
        <f t="shared" si="5"/>
        <v>201</v>
      </c>
      <c r="AW13" s="14"/>
    </row>
    <row r="14" spans="2:51" s="4" customFormat="1" ht="21.95" customHeight="1">
      <c r="B14" s="31" t="s">
        <v>35</v>
      </c>
      <c r="C14" s="24">
        <f t="shared" si="6"/>
        <v>16034</v>
      </c>
      <c r="D14" s="26">
        <f t="shared" si="7"/>
        <v>1409</v>
      </c>
      <c r="E14" s="25">
        <f t="shared" si="1"/>
        <v>248</v>
      </c>
      <c r="F14" s="25">
        <f t="shared" si="1"/>
        <v>284</v>
      </c>
      <c r="G14" s="25">
        <f t="shared" si="1"/>
        <v>267</v>
      </c>
      <c r="H14" s="25">
        <f t="shared" si="1"/>
        <v>295</v>
      </c>
      <c r="I14" s="25">
        <f t="shared" si="1"/>
        <v>315</v>
      </c>
      <c r="J14" s="26">
        <f t="shared" si="8"/>
        <v>1394</v>
      </c>
      <c r="K14" s="25">
        <f t="shared" si="2"/>
        <v>272</v>
      </c>
      <c r="L14" s="25">
        <f t="shared" si="2"/>
        <v>281</v>
      </c>
      <c r="M14" s="25">
        <f t="shared" si="2"/>
        <v>290</v>
      </c>
      <c r="N14" s="25">
        <f t="shared" si="2"/>
        <v>274</v>
      </c>
      <c r="O14" s="25">
        <f t="shared" si="2"/>
        <v>277</v>
      </c>
      <c r="P14" s="31" t="s">
        <v>35</v>
      </c>
      <c r="Q14" s="26">
        <f t="shared" si="9"/>
        <v>1399</v>
      </c>
      <c r="R14" s="25">
        <f t="shared" si="3"/>
        <v>281</v>
      </c>
      <c r="S14" s="25">
        <f t="shared" si="3"/>
        <v>262</v>
      </c>
      <c r="T14" s="25">
        <f t="shared" si="3"/>
        <v>267</v>
      </c>
      <c r="U14" s="25">
        <f t="shared" si="3"/>
        <v>299</v>
      </c>
      <c r="V14" s="25">
        <f t="shared" si="3"/>
        <v>290</v>
      </c>
      <c r="W14" s="26">
        <f t="shared" si="10"/>
        <v>1479</v>
      </c>
      <c r="X14" s="25">
        <f t="shared" si="4"/>
        <v>278</v>
      </c>
      <c r="Y14" s="25">
        <f t="shared" si="4"/>
        <v>295</v>
      </c>
      <c r="Z14" s="25">
        <f t="shared" si="4"/>
        <v>299</v>
      </c>
      <c r="AA14" s="25">
        <f t="shared" si="4"/>
        <v>309</v>
      </c>
      <c r="AB14" s="25">
        <f t="shared" si="4"/>
        <v>298</v>
      </c>
      <c r="AC14" s="31" t="s">
        <v>35</v>
      </c>
      <c r="AD14" s="26">
        <f t="shared" si="11"/>
        <v>1543</v>
      </c>
      <c r="AE14" s="25">
        <f t="shared" si="5"/>
        <v>304</v>
      </c>
      <c r="AF14" s="25">
        <f t="shared" si="5"/>
        <v>330</v>
      </c>
      <c r="AG14" s="25">
        <f t="shared" si="5"/>
        <v>289</v>
      </c>
      <c r="AH14" s="25">
        <f t="shared" si="5"/>
        <v>330</v>
      </c>
      <c r="AI14" s="25">
        <f t="shared" si="5"/>
        <v>290</v>
      </c>
      <c r="AJ14" s="26">
        <f t="shared" si="5"/>
        <v>1527</v>
      </c>
      <c r="AK14" s="26">
        <f t="shared" si="5"/>
        <v>1373</v>
      </c>
      <c r="AL14" s="26">
        <f t="shared" si="5"/>
        <v>978</v>
      </c>
      <c r="AM14" s="26">
        <f t="shared" si="5"/>
        <v>870</v>
      </c>
      <c r="AN14" s="31" t="s">
        <v>35</v>
      </c>
      <c r="AO14" s="26">
        <f t="shared" si="5"/>
        <v>717</v>
      </c>
      <c r="AP14" s="26">
        <f t="shared" si="5"/>
        <v>652</v>
      </c>
      <c r="AQ14" s="26">
        <f t="shared" si="5"/>
        <v>590</v>
      </c>
      <c r="AR14" s="26">
        <f t="shared" si="5"/>
        <v>546</v>
      </c>
      <c r="AS14" s="26">
        <f t="shared" si="5"/>
        <v>475</v>
      </c>
      <c r="AT14" s="26">
        <f t="shared" si="5"/>
        <v>397</v>
      </c>
      <c r="AU14" s="26">
        <f t="shared" si="5"/>
        <v>302</v>
      </c>
      <c r="AV14" s="26">
        <f t="shared" si="5"/>
        <v>383</v>
      </c>
      <c r="AW14" s="15"/>
    </row>
    <row r="15" spans="2:51" s="4" customFormat="1" ht="21.95" customHeight="1">
      <c r="B15" s="31" t="s">
        <v>36</v>
      </c>
      <c r="C15" s="24">
        <f t="shared" si="6"/>
        <v>5622</v>
      </c>
      <c r="D15" s="26">
        <f t="shared" si="7"/>
        <v>597</v>
      </c>
      <c r="E15" s="25">
        <f t="shared" si="1"/>
        <v>129</v>
      </c>
      <c r="F15" s="25">
        <f t="shared" si="1"/>
        <v>113</v>
      </c>
      <c r="G15" s="25">
        <f t="shared" si="1"/>
        <v>133</v>
      </c>
      <c r="H15" s="25">
        <f t="shared" si="1"/>
        <v>115</v>
      </c>
      <c r="I15" s="25">
        <f t="shared" si="1"/>
        <v>107</v>
      </c>
      <c r="J15" s="26">
        <f t="shared" si="8"/>
        <v>554</v>
      </c>
      <c r="K15" s="25">
        <f t="shared" si="2"/>
        <v>122</v>
      </c>
      <c r="L15" s="25">
        <f t="shared" si="2"/>
        <v>110</v>
      </c>
      <c r="M15" s="25">
        <f t="shared" si="2"/>
        <v>101</v>
      </c>
      <c r="N15" s="25">
        <f t="shared" si="2"/>
        <v>123</v>
      </c>
      <c r="O15" s="25">
        <f t="shared" si="2"/>
        <v>98</v>
      </c>
      <c r="P15" s="31" t="s">
        <v>36</v>
      </c>
      <c r="Q15" s="26">
        <f t="shared" si="9"/>
        <v>590</v>
      </c>
      <c r="R15" s="25">
        <f t="shared" si="3"/>
        <v>124</v>
      </c>
      <c r="S15" s="25">
        <f t="shared" si="3"/>
        <v>114</v>
      </c>
      <c r="T15" s="25">
        <f t="shared" si="3"/>
        <v>118</v>
      </c>
      <c r="U15" s="25">
        <f t="shared" si="3"/>
        <v>116</v>
      </c>
      <c r="V15" s="25">
        <f t="shared" si="3"/>
        <v>118</v>
      </c>
      <c r="W15" s="26">
        <f t="shared" si="10"/>
        <v>616</v>
      </c>
      <c r="X15" s="25">
        <f t="shared" si="4"/>
        <v>118</v>
      </c>
      <c r="Y15" s="25">
        <f t="shared" si="4"/>
        <v>122</v>
      </c>
      <c r="Z15" s="25">
        <f t="shared" si="4"/>
        <v>115</v>
      </c>
      <c r="AA15" s="25">
        <f t="shared" si="4"/>
        <v>132</v>
      </c>
      <c r="AB15" s="25">
        <f t="shared" si="4"/>
        <v>129</v>
      </c>
      <c r="AC15" s="31" t="s">
        <v>36</v>
      </c>
      <c r="AD15" s="26">
        <f t="shared" si="11"/>
        <v>602</v>
      </c>
      <c r="AE15" s="25">
        <f t="shared" si="5"/>
        <v>133</v>
      </c>
      <c r="AF15" s="25">
        <f t="shared" si="5"/>
        <v>106</v>
      </c>
      <c r="AG15" s="25">
        <f t="shared" si="5"/>
        <v>109</v>
      </c>
      <c r="AH15" s="25">
        <f t="shared" si="5"/>
        <v>114</v>
      </c>
      <c r="AI15" s="25">
        <f t="shared" si="5"/>
        <v>140</v>
      </c>
      <c r="AJ15" s="26">
        <f t="shared" si="5"/>
        <v>501</v>
      </c>
      <c r="AK15" s="26">
        <f t="shared" si="5"/>
        <v>396</v>
      </c>
      <c r="AL15" s="26">
        <f t="shared" si="5"/>
        <v>292</v>
      </c>
      <c r="AM15" s="26">
        <f t="shared" si="5"/>
        <v>227</v>
      </c>
      <c r="AN15" s="31" t="s">
        <v>36</v>
      </c>
      <c r="AO15" s="26">
        <f t="shared" si="5"/>
        <v>234</v>
      </c>
      <c r="AP15" s="26">
        <f t="shared" si="5"/>
        <v>248</v>
      </c>
      <c r="AQ15" s="26">
        <f t="shared" si="5"/>
        <v>167</v>
      </c>
      <c r="AR15" s="26">
        <f t="shared" si="5"/>
        <v>147</v>
      </c>
      <c r="AS15" s="26">
        <f t="shared" si="5"/>
        <v>134</v>
      </c>
      <c r="AT15" s="26">
        <f t="shared" si="5"/>
        <v>135</v>
      </c>
      <c r="AU15" s="26">
        <f t="shared" si="5"/>
        <v>87</v>
      </c>
      <c r="AV15" s="26">
        <f t="shared" si="5"/>
        <v>95</v>
      </c>
      <c r="AW15" s="15"/>
    </row>
    <row r="16" spans="2:51" ht="21.95" customHeight="1">
      <c r="B16" s="31" t="s">
        <v>37</v>
      </c>
      <c r="C16" s="24">
        <f t="shared" si="6"/>
        <v>8394</v>
      </c>
      <c r="D16" s="26">
        <f t="shared" si="7"/>
        <v>767</v>
      </c>
      <c r="E16" s="25">
        <f t="shared" si="1"/>
        <v>151</v>
      </c>
      <c r="F16" s="25">
        <f t="shared" si="1"/>
        <v>153</v>
      </c>
      <c r="G16" s="25">
        <f t="shared" si="1"/>
        <v>166</v>
      </c>
      <c r="H16" s="25">
        <f t="shared" si="1"/>
        <v>151</v>
      </c>
      <c r="I16" s="25">
        <f t="shared" si="1"/>
        <v>146</v>
      </c>
      <c r="J16" s="26">
        <f t="shared" si="8"/>
        <v>703</v>
      </c>
      <c r="K16" s="25">
        <f t="shared" si="2"/>
        <v>156</v>
      </c>
      <c r="L16" s="25">
        <f t="shared" si="2"/>
        <v>138</v>
      </c>
      <c r="M16" s="25">
        <f t="shared" si="2"/>
        <v>126</v>
      </c>
      <c r="N16" s="25">
        <f t="shared" si="2"/>
        <v>140</v>
      </c>
      <c r="O16" s="25">
        <f t="shared" si="2"/>
        <v>143</v>
      </c>
      <c r="P16" s="31" t="s">
        <v>37</v>
      </c>
      <c r="Q16" s="26">
        <f t="shared" si="9"/>
        <v>675</v>
      </c>
      <c r="R16" s="25">
        <f t="shared" si="3"/>
        <v>136</v>
      </c>
      <c r="S16" s="25">
        <f t="shared" si="3"/>
        <v>148</v>
      </c>
      <c r="T16" s="25">
        <f t="shared" si="3"/>
        <v>132</v>
      </c>
      <c r="U16" s="25">
        <f t="shared" si="3"/>
        <v>121</v>
      </c>
      <c r="V16" s="25">
        <f t="shared" si="3"/>
        <v>138</v>
      </c>
      <c r="W16" s="26">
        <f t="shared" si="10"/>
        <v>790</v>
      </c>
      <c r="X16" s="25">
        <f t="shared" si="4"/>
        <v>151</v>
      </c>
      <c r="Y16" s="25">
        <f t="shared" si="4"/>
        <v>165</v>
      </c>
      <c r="Z16" s="25">
        <f t="shared" si="4"/>
        <v>152</v>
      </c>
      <c r="AA16" s="25">
        <f t="shared" si="4"/>
        <v>164</v>
      </c>
      <c r="AB16" s="25">
        <f t="shared" si="4"/>
        <v>158</v>
      </c>
      <c r="AC16" s="31" t="s">
        <v>37</v>
      </c>
      <c r="AD16" s="26">
        <f t="shared" si="11"/>
        <v>918</v>
      </c>
      <c r="AE16" s="25">
        <f t="shared" si="5"/>
        <v>177</v>
      </c>
      <c r="AF16" s="25">
        <f t="shared" si="5"/>
        <v>171</v>
      </c>
      <c r="AG16" s="25">
        <f t="shared" si="5"/>
        <v>159</v>
      </c>
      <c r="AH16" s="25">
        <f t="shared" si="5"/>
        <v>224</v>
      </c>
      <c r="AI16" s="25">
        <f t="shared" si="5"/>
        <v>187</v>
      </c>
      <c r="AJ16" s="26">
        <f t="shared" si="5"/>
        <v>969</v>
      </c>
      <c r="AK16" s="26">
        <f t="shared" si="5"/>
        <v>704</v>
      </c>
      <c r="AL16" s="26">
        <f t="shared" si="5"/>
        <v>489</v>
      </c>
      <c r="AM16" s="26">
        <f t="shared" si="5"/>
        <v>481</v>
      </c>
      <c r="AN16" s="31" t="s">
        <v>37</v>
      </c>
      <c r="AO16" s="26">
        <f t="shared" si="5"/>
        <v>345</v>
      </c>
      <c r="AP16" s="26">
        <f t="shared" si="5"/>
        <v>327</v>
      </c>
      <c r="AQ16" s="26">
        <f t="shared" si="5"/>
        <v>248</v>
      </c>
      <c r="AR16" s="26">
        <f t="shared" si="5"/>
        <v>225</v>
      </c>
      <c r="AS16" s="26">
        <f t="shared" si="5"/>
        <v>233</v>
      </c>
      <c r="AT16" s="26">
        <f t="shared" si="5"/>
        <v>161</v>
      </c>
      <c r="AU16" s="26">
        <f t="shared" si="5"/>
        <v>167</v>
      </c>
      <c r="AV16" s="26">
        <f t="shared" si="5"/>
        <v>192</v>
      </c>
      <c r="AW16" s="15"/>
    </row>
    <row r="17" spans="2:49" ht="21.95" customHeight="1">
      <c r="B17" s="31" t="s">
        <v>38</v>
      </c>
      <c r="C17" s="24">
        <f t="shared" si="6"/>
        <v>27683</v>
      </c>
      <c r="D17" s="26">
        <f t="shared" si="7"/>
        <v>2633</v>
      </c>
      <c r="E17" s="25">
        <f t="shared" si="1"/>
        <v>514</v>
      </c>
      <c r="F17" s="25">
        <f t="shared" si="1"/>
        <v>547</v>
      </c>
      <c r="G17" s="25">
        <f t="shared" si="1"/>
        <v>563</v>
      </c>
      <c r="H17" s="25">
        <f t="shared" si="1"/>
        <v>516</v>
      </c>
      <c r="I17" s="25">
        <f t="shared" si="1"/>
        <v>493</v>
      </c>
      <c r="J17" s="26">
        <f t="shared" si="8"/>
        <v>2536</v>
      </c>
      <c r="K17" s="25">
        <f t="shared" si="2"/>
        <v>507</v>
      </c>
      <c r="L17" s="25">
        <f t="shared" si="2"/>
        <v>491</v>
      </c>
      <c r="M17" s="25">
        <f t="shared" si="2"/>
        <v>528</v>
      </c>
      <c r="N17" s="25">
        <f t="shared" si="2"/>
        <v>494</v>
      </c>
      <c r="O17" s="25">
        <f t="shared" si="2"/>
        <v>516</v>
      </c>
      <c r="P17" s="31" t="s">
        <v>38</v>
      </c>
      <c r="Q17" s="26">
        <f t="shared" si="9"/>
        <v>2567</v>
      </c>
      <c r="R17" s="25">
        <f t="shared" si="3"/>
        <v>507</v>
      </c>
      <c r="S17" s="25">
        <f t="shared" si="3"/>
        <v>527</v>
      </c>
      <c r="T17" s="25">
        <f t="shared" si="3"/>
        <v>496</v>
      </c>
      <c r="U17" s="25">
        <f t="shared" si="3"/>
        <v>492</v>
      </c>
      <c r="V17" s="25">
        <f t="shared" si="3"/>
        <v>545</v>
      </c>
      <c r="W17" s="26">
        <f t="shared" si="10"/>
        <v>2734</v>
      </c>
      <c r="X17" s="25">
        <f t="shared" si="4"/>
        <v>544</v>
      </c>
      <c r="Y17" s="25">
        <f t="shared" si="4"/>
        <v>550</v>
      </c>
      <c r="Z17" s="25">
        <f t="shared" si="4"/>
        <v>527</v>
      </c>
      <c r="AA17" s="25">
        <f t="shared" si="4"/>
        <v>527</v>
      </c>
      <c r="AB17" s="25">
        <f t="shared" si="4"/>
        <v>586</v>
      </c>
      <c r="AC17" s="31" t="s">
        <v>38</v>
      </c>
      <c r="AD17" s="26">
        <f t="shared" si="11"/>
        <v>3173</v>
      </c>
      <c r="AE17" s="25">
        <f t="shared" si="5"/>
        <v>582</v>
      </c>
      <c r="AF17" s="25">
        <f t="shared" si="5"/>
        <v>641</v>
      </c>
      <c r="AG17" s="25">
        <f t="shared" si="5"/>
        <v>592</v>
      </c>
      <c r="AH17" s="25">
        <f t="shared" si="5"/>
        <v>665</v>
      </c>
      <c r="AI17" s="25">
        <f t="shared" si="5"/>
        <v>693</v>
      </c>
      <c r="AJ17" s="26">
        <f t="shared" si="5"/>
        <v>3093</v>
      </c>
      <c r="AK17" s="26">
        <f t="shared" si="5"/>
        <v>2384</v>
      </c>
      <c r="AL17" s="26">
        <f t="shared" si="5"/>
        <v>1628</v>
      </c>
      <c r="AM17" s="26">
        <f t="shared" si="5"/>
        <v>1352</v>
      </c>
      <c r="AN17" s="31" t="s">
        <v>38</v>
      </c>
      <c r="AO17" s="26">
        <f t="shared" si="5"/>
        <v>1133</v>
      </c>
      <c r="AP17" s="26">
        <f t="shared" si="5"/>
        <v>997</v>
      </c>
      <c r="AQ17" s="26">
        <f t="shared" si="5"/>
        <v>825</v>
      </c>
      <c r="AR17" s="26">
        <f t="shared" si="5"/>
        <v>721</v>
      </c>
      <c r="AS17" s="26">
        <f t="shared" si="5"/>
        <v>623</v>
      </c>
      <c r="AT17" s="26">
        <f t="shared" si="5"/>
        <v>481</v>
      </c>
      <c r="AU17" s="26">
        <f t="shared" si="5"/>
        <v>388</v>
      </c>
      <c r="AV17" s="26">
        <f t="shared" si="5"/>
        <v>415</v>
      </c>
      <c r="AW17" s="15"/>
    </row>
    <row r="18" spans="2:49" ht="21.95" customHeight="1">
      <c r="B18" s="31" t="s">
        <v>39</v>
      </c>
      <c r="C18" s="24">
        <f t="shared" si="6"/>
        <v>4571</v>
      </c>
      <c r="D18" s="26">
        <f t="shared" si="7"/>
        <v>389</v>
      </c>
      <c r="E18" s="25">
        <f t="shared" si="1"/>
        <v>94</v>
      </c>
      <c r="F18" s="25">
        <f t="shared" si="1"/>
        <v>81</v>
      </c>
      <c r="G18" s="25">
        <f t="shared" si="1"/>
        <v>70</v>
      </c>
      <c r="H18" s="25">
        <f t="shared" si="1"/>
        <v>84</v>
      </c>
      <c r="I18" s="25">
        <f t="shared" si="1"/>
        <v>60</v>
      </c>
      <c r="J18" s="26">
        <f t="shared" si="8"/>
        <v>364</v>
      </c>
      <c r="K18" s="25">
        <f t="shared" si="2"/>
        <v>74</v>
      </c>
      <c r="L18" s="25">
        <f t="shared" si="2"/>
        <v>70</v>
      </c>
      <c r="M18" s="25">
        <f t="shared" si="2"/>
        <v>82</v>
      </c>
      <c r="N18" s="25">
        <f t="shared" si="2"/>
        <v>66</v>
      </c>
      <c r="O18" s="25">
        <f t="shared" si="2"/>
        <v>72</v>
      </c>
      <c r="P18" s="31" t="s">
        <v>39</v>
      </c>
      <c r="Q18" s="26">
        <f t="shared" si="9"/>
        <v>360</v>
      </c>
      <c r="R18" s="25">
        <f t="shared" si="3"/>
        <v>70</v>
      </c>
      <c r="S18" s="25">
        <f t="shared" si="3"/>
        <v>73</v>
      </c>
      <c r="T18" s="25">
        <f t="shared" si="3"/>
        <v>68</v>
      </c>
      <c r="U18" s="25">
        <f t="shared" si="3"/>
        <v>74</v>
      </c>
      <c r="V18" s="25">
        <f t="shared" si="3"/>
        <v>75</v>
      </c>
      <c r="W18" s="26">
        <f t="shared" si="10"/>
        <v>452</v>
      </c>
      <c r="X18" s="25">
        <f t="shared" si="4"/>
        <v>83</v>
      </c>
      <c r="Y18" s="25">
        <f t="shared" si="4"/>
        <v>82</v>
      </c>
      <c r="Z18" s="25">
        <f t="shared" si="4"/>
        <v>99</v>
      </c>
      <c r="AA18" s="25">
        <f t="shared" si="4"/>
        <v>92</v>
      </c>
      <c r="AB18" s="25">
        <f t="shared" si="4"/>
        <v>96</v>
      </c>
      <c r="AC18" s="31" t="s">
        <v>39</v>
      </c>
      <c r="AD18" s="26">
        <f t="shared" si="11"/>
        <v>523</v>
      </c>
      <c r="AE18" s="25">
        <f t="shared" si="5"/>
        <v>101</v>
      </c>
      <c r="AF18" s="25">
        <f t="shared" si="5"/>
        <v>111</v>
      </c>
      <c r="AG18" s="25">
        <f t="shared" si="5"/>
        <v>110</v>
      </c>
      <c r="AH18" s="25">
        <f t="shared" si="5"/>
        <v>116</v>
      </c>
      <c r="AI18" s="25">
        <f t="shared" si="5"/>
        <v>85</v>
      </c>
      <c r="AJ18" s="26">
        <f t="shared" si="5"/>
        <v>514</v>
      </c>
      <c r="AK18" s="26">
        <f t="shared" si="5"/>
        <v>360</v>
      </c>
      <c r="AL18" s="26">
        <f t="shared" si="5"/>
        <v>274</v>
      </c>
      <c r="AM18" s="26">
        <f t="shared" si="5"/>
        <v>238</v>
      </c>
      <c r="AN18" s="31" t="s">
        <v>39</v>
      </c>
      <c r="AO18" s="26">
        <f t="shared" si="5"/>
        <v>210</v>
      </c>
      <c r="AP18" s="26">
        <f t="shared" si="5"/>
        <v>188</v>
      </c>
      <c r="AQ18" s="26">
        <f t="shared" si="5"/>
        <v>134</v>
      </c>
      <c r="AR18" s="26">
        <f t="shared" si="5"/>
        <v>143</v>
      </c>
      <c r="AS18" s="26">
        <f t="shared" si="5"/>
        <v>119</v>
      </c>
      <c r="AT18" s="26">
        <f t="shared" si="5"/>
        <v>101</v>
      </c>
      <c r="AU18" s="26">
        <f t="shared" si="5"/>
        <v>85</v>
      </c>
      <c r="AV18" s="26">
        <f t="shared" si="5"/>
        <v>117</v>
      </c>
      <c r="AW18" s="15"/>
    </row>
    <row r="19" spans="2:49" ht="21.95" customHeight="1">
      <c r="B19" s="31" t="s">
        <v>40</v>
      </c>
      <c r="C19" s="24">
        <f t="shared" si="6"/>
        <v>7475</v>
      </c>
      <c r="D19" s="26">
        <f t="shared" si="7"/>
        <v>616</v>
      </c>
      <c r="E19" s="25">
        <f t="shared" si="1"/>
        <v>118</v>
      </c>
      <c r="F19" s="25">
        <f t="shared" si="1"/>
        <v>137</v>
      </c>
      <c r="G19" s="25">
        <f t="shared" si="1"/>
        <v>111</v>
      </c>
      <c r="H19" s="25">
        <f t="shared" si="1"/>
        <v>114</v>
      </c>
      <c r="I19" s="25">
        <f t="shared" si="1"/>
        <v>136</v>
      </c>
      <c r="J19" s="26">
        <f t="shared" si="8"/>
        <v>660</v>
      </c>
      <c r="K19" s="25">
        <f t="shared" si="2"/>
        <v>123</v>
      </c>
      <c r="L19" s="25">
        <f t="shared" si="2"/>
        <v>124</v>
      </c>
      <c r="M19" s="25">
        <f t="shared" si="2"/>
        <v>133</v>
      </c>
      <c r="N19" s="25">
        <f t="shared" si="2"/>
        <v>129</v>
      </c>
      <c r="O19" s="25">
        <f t="shared" si="2"/>
        <v>151</v>
      </c>
      <c r="P19" s="31" t="s">
        <v>40</v>
      </c>
      <c r="Q19" s="26">
        <f t="shared" si="9"/>
        <v>639</v>
      </c>
      <c r="R19" s="25">
        <f t="shared" si="3"/>
        <v>149</v>
      </c>
      <c r="S19" s="25">
        <f t="shared" si="3"/>
        <v>118</v>
      </c>
      <c r="T19" s="25">
        <f t="shared" si="3"/>
        <v>111</v>
      </c>
      <c r="U19" s="25">
        <f t="shared" si="3"/>
        <v>137</v>
      </c>
      <c r="V19" s="25">
        <f t="shared" si="3"/>
        <v>124</v>
      </c>
      <c r="W19" s="26">
        <f t="shared" si="10"/>
        <v>766</v>
      </c>
      <c r="X19" s="25">
        <f t="shared" si="4"/>
        <v>144</v>
      </c>
      <c r="Y19" s="25">
        <f t="shared" si="4"/>
        <v>143</v>
      </c>
      <c r="Z19" s="25">
        <f t="shared" si="4"/>
        <v>155</v>
      </c>
      <c r="AA19" s="25">
        <f t="shared" si="4"/>
        <v>164</v>
      </c>
      <c r="AB19" s="25">
        <f t="shared" si="4"/>
        <v>160</v>
      </c>
      <c r="AC19" s="31" t="s">
        <v>40</v>
      </c>
      <c r="AD19" s="26">
        <f t="shared" si="11"/>
        <v>816</v>
      </c>
      <c r="AE19" s="25">
        <f t="shared" si="5"/>
        <v>163</v>
      </c>
      <c r="AF19" s="25">
        <f t="shared" si="5"/>
        <v>150</v>
      </c>
      <c r="AG19" s="25">
        <f t="shared" si="5"/>
        <v>159</v>
      </c>
      <c r="AH19" s="25">
        <f t="shared" si="5"/>
        <v>170</v>
      </c>
      <c r="AI19" s="25">
        <f t="shared" si="5"/>
        <v>174</v>
      </c>
      <c r="AJ19" s="26">
        <f t="shared" si="5"/>
        <v>882</v>
      </c>
      <c r="AK19" s="26">
        <f t="shared" si="5"/>
        <v>639</v>
      </c>
      <c r="AL19" s="26">
        <f t="shared" si="5"/>
        <v>399</v>
      </c>
      <c r="AM19" s="26">
        <f t="shared" si="5"/>
        <v>344</v>
      </c>
      <c r="AN19" s="31" t="s">
        <v>40</v>
      </c>
      <c r="AO19" s="26">
        <f t="shared" si="5"/>
        <v>324</v>
      </c>
      <c r="AP19" s="26">
        <f t="shared" si="5"/>
        <v>307</v>
      </c>
      <c r="AQ19" s="26">
        <f t="shared" si="5"/>
        <v>213</v>
      </c>
      <c r="AR19" s="26">
        <f t="shared" si="5"/>
        <v>219</v>
      </c>
      <c r="AS19" s="26">
        <f t="shared" si="5"/>
        <v>180</v>
      </c>
      <c r="AT19" s="26">
        <f t="shared" si="5"/>
        <v>163</v>
      </c>
      <c r="AU19" s="26">
        <f t="shared" si="5"/>
        <v>139</v>
      </c>
      <c r="AV19" s="26">
        <f t="shared" si="5"/>
        <v>169</v>
      </c>
      <c r="AW19" s="15"/>
    </row>
    <row r="20" spans="2:49" ht="21.95" customHeight="1">
      <c r="B20" s="23"/>
      <c r="C20" s="1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91973</v>
      </c>
      <c r="D21" s="26">
        <f>SUM(D22+D23+D24+D25+D26+D27+D28+D29+D30+D31+D32+D33+D34)</f>
        <v>8368</v>
      </c>
      <c r="E21" s="26">
        <f t="shared" ref="E21:O21" si="12">SUM(E22+E23+E24+E25+E26+E27+E28+E29+E30+E31+E32+E33+E34)</f>
        <v>1670</v>
      </c>
      <c r="F21" s="26">
        <f t="shared" si="12"/>
        <v>1670</v>
      </c>
      <c r="G21" s="26">
        <f t="shared" si="12"/>
        <v>1674</v>
      </c>
      <c r="H21" s="26">
        <f t="shared" si="12"/>
        <v>1677</v>
      </c>
      <c r="I21" s="26">
        <f t="shared" si="12"/>
        <v>1677</v>
      </c>
      <c r="J21" s="26">
        <f t="shared" si="12"/>
        <v>8386</v>
      </c>
      <c r="K21" s="26">
        <f t="shared" si="12"/>
        <v>1678</v>
      </c>
      <c r="L21" s="26">
        <f t="shared" si="12"/>
        <v>1679</v>
      </c>
      <c r="M21" s="26">
        <f t="shared" si="12"/>
        <v>1676</v>
      </c>
      <c r="N21" s="26">
        <f t="shared" si="12"/>
        <v>1676</v>
      </c>
      <c r="O21" s="26">
        <f t="shared" si="12"/>
        <v>1677</v>
      </c>
      <c r="P21" s="26" t="s">
        <v>17</v>
      </c>
      <c r="Q21" s="26">
        <f>SUM(Q22+Q23+Q24+Q25+Q26+Q27+Q28+Q29+Q30+Q31+Q32+Q33+Q34)</f>
        <v>8493</v>
      </c>
      <c r="R21" s="26">
        <f t="shared" ref="R21:AV21" si="13">SUM(R22+R23+R24+R25+R26+R27+R28+R29+R30+R31+R32+R33+R34)</f>
        <v>1678</v>
      </c>
      <c r="S21" s="26">
        <f t="shared" si="13"/>
        <v>1684</v>
      </c>
      <c r="T21" s="26">
        <f t="shared" si="13"/>
        <v>1695</v>
      </c>
      <c r="U21" s="26">
        <f t="shared" si="13"/>
        <v>1708</v>
      </c>
      <c r="V21" s="26">
        <f t="shared" si="13"/>
        <v>1728</v>
      </c>
      <c r="W21" s="26">
        <f t="shared" si="13"/>
        <v>9459</v>
      </c>
      <c r="X21" s="26">
        <f t="shared" si="13"/>
        <v>1844</v>
      </c>
      <c r="Y21" s="26">
        <f t="shared" si="13"/>
        <v>1856</v>
      </c>
      <c r="Z21" s="26">
        <f t="shared" si="13"/>
        <v>1896</v>
      </c>
      <c r="AA21" s="26">
        <f t="shared" si="13"/>
        <v>1894</v>
      </c>
      <c r="AB21" s="26">
        <f t="shared" si="13"/>
        <v>1969</v>
      </c>
      <c r="AC21" s="26" t="s">
        <v>17</v>
      </c>
      <c r="AD21" s="26">
        <f t="shared" si="13"/>
        <v>10803</v>
      </c>
      <c r="AE21" s="26">
        <f t="shared" si="13"/>
        <v>2041</v>
      </c>
      <c r="AF21" s="26">
        <f t="shared" si="13"/>
        <v>2117</v>
      </c>
      <c r="AG21" s="26">
        <f t="shared" si="13"/>
        <v>2173</v>
      </c>
      <c r="AH21" s="26">
        <f t="shared" si="13"/>
        <v>2223</v>
      </c>
      <c r="AI21" s="26">
        <f t="shared" si="13"/>
        <v>2249</v>
      </c>
      <c r="AJ21" s="26">
        <f t="shared" si="13"/>
        <v>10609</v>
      </c>
      <c r="AK21" s="26">
        <f t="shared" si="13"/>
        <v>7726</v>
      </c>
      <c r="AL21" s="26">
        <f t="shared" si="13"/>
        <v>5189</v>
      </c>
      <c r="AM21" s="26">
        <f t="shared" si="13"/>
        <v>4153</v>
      </c>
      <c r="AN21" s="26" t="s">
        <v>17</v>
      </c>
      <c r="AO21" s="26">
        <f t="shared" si="13"/>
        <v>3762</v>
      </c>
      <c r="AP21" s="26">
        <f t="shared" si="13"/>
        <v>3250</v>
      </c>
      <c r="AQ21" s="26">
        <f t="shared" si="13"/>
        <v>2678</v>
      </c>
      <c r="AR21" s="26">
        <f t="shared" si="13"/>
        <v>2336</v>
      </c>
      <c r="AS21" s="26">
        <f t="shared" si="13"/>
        <v>1972</v>
      </c>
      <c r="AT21" s="26">
        <f t="shared" si="13"/>
        <v>1697</v>
      </c>
      <c r="AU21" s="26">
        <f t="shared" si="13"/>
        <v>1362</v>
      </c>
      <c r="AV21" s="26">
        <f t="shared" si="13"/>
        <v>1730</v>
      </c>
      <c r="AW21" s="14"/>
    </row>
    <row r="22" spans="2:49" ht="21.95" customHeight="1">
      <c r="B22" s="31" t="s">
        <v>28</v>
      </c>
      <c r="C22" s="24">
        <f>SUM(D22+J22+Q22+W22+AD22+AJ22+AK22+AL22+AM22+AO22+AP22+AQ22+AR22+AS22+AT22+AU22+AV22)</f>
        <v>30853</v>
      </c>
      <c r="D22" s="26">
        <f>SUM(I22+H22+G22+F22+E22)</f>
        <v>2564</v>
      </c>
      <c r="E22" s="25">
        <v>522</v>
      </c>
      <c r="F22" s="25">
        <v>489</v>
      </c>
      <c r="G22" s="25">
        <v>491</v>
      </c>
      <c r="H22" s="25">
        <v>534</v>
      </c>
      <c r="I22" s="25">
        <v>528</v>
      </c>
      <c r="J22" s="25">
        <f>SUM(O22+N22+M22+L22+K22)</f>
        <v>2501</v>
      </c>
      <c r="K22" s="25">
        <v>485</v>
      </c>
      <c r="L22" s="25">
        <v>504</v>
      </c>
      <c r="M22" s="25">
        <v>481</v>
      </c>
      <c r="N22" s="25">
        <v>516</v>
      </c>
      <c r="O22" s="25">
        <v>515</v>
      </c>
      <c r="P22" s="31" t="s">
        <v>28</v>
      </c>
      <c r="Q22" s="26">
        <f>SUM(V22+U22+T22+S22+R22)</f>
        <v>2571</v>
      </c>
      <c r="R22" s="25">
        <v>486</v>
      </c>
      <c r="S22" s="25">
        <v>522</v>
      </c>
      <c r="T22" s="25">
        <v>534</v>
      </c>
      <c r="U22" s="25">
        <v>513</v>
      </c>
      <c r="V22" s="25">
        <v>516</v>
      </c>
      <c r="W22" s="26">
        <f>SUM(AB22+AA22+Z22+Y22+X22)</f>
        <v>3018</v>
      </c>
      <c r="X22" s="25">
        <v>575</v>
      </c>
      <c r="Y22" s="25">
        <v>590</v>
      </c>
      <c r="Z22" s="25">
        <v>583</v>
      </c>
      <c r="AA22" s="25">
        <v>619</v>
      </c>
      <c r="AB22" s="25">
        <v>651</v>
      </c>
      <c r="AC22" s="31" t="s">
        <v>28</v>
      </c>
      <c r="AD22" s="26">
        <f>SUM(AI22+AH22+AG22+AF22+AE22)</f>
        <v>3847</v>
      </c>
      <c r="AE22" s="25">
        <v>680</v>
      </c>
      <c r="AF22" s="25">
        <v>744</v>
      </c>
      <c r="AG22" s="25">
        <v>841</v>
      </c>
      <c r="AH22" s="25">
        <v>791</v>
      </c>
      <c r="AI22" s="25">
        <v>791</v>
      </c>
      <c r="AJ22" s="26">
        <v>3992</v>
      </c>
      <c r="AK22" s="26">
        <v>2817</v>
      </c>
      <c r="AL22" s="26">
        <v>1921</v>
      </c>
      <c r="AM22" s="26">
        <v>1434</v>
      </c>
      <c r="AN22" s="31" t="s">
        <v>28</v>
      </c>
      <c r="AO22" s="26">
        <v>1344</v>
      </c>
      <c r="AP22" s="26">
        <v>1122</v>
      </c>
      <c r="AQ22" s="26">
        <v>941</v>
      </c>
      <c r="AR22" s="26">
        <v>769</v>
      </c>
      <c r="AS22" s="26">
        <v>574</v>
      </c>
      <c r="AT22" s="26">
        <v>507</v>
      </c>
      <c r="AU22" s="26">
        <v>399</v>
      </c>
      <c r="AV22" s="26">
        <v>532</v>
      </c>
      <c r="AW22" s="15"/>
    </row>
    <row r="23" spans="2:49" ht="21.95" customHeight="1">
      <c r="B23" s="31" t="s">
        <v>29</v>
      </c>
      <c r="C23" s="24">
        <f t="shared" ref="C23:C34" si="14">SUM(D23+J23+Q23+W23+AD23+AJ23+AK23+AL23+AM23+AO23+AP23+AQ23+AR23+AS23+AT23+AU23+AV23)</f>
        <v>10551</v>
      </c>
      <c r="D23" s="26">
        <f t="shared" ref="D23:D34" si="15">SUM(I23+H23+G23+F23+E23)</f>
        <v>895</v>
      </c>
      <c r="E23" s="25">
        <v>166</v>
      </c>
      <c r="F23" s="25">
        <v>177</v>
      </c>
      <c r="G23" s="25">
        <v>176</v>
      </c>
      <c r="H23" s="25">
        <v>190</v>
      </c>
      <c r="I23" s="25">
        <v>186</v>
      </c>
      <c r="J23" s="25">
        <f t="shared" ref="J23:J34" si="16">SUM(O23+N23+M23+L23+K23)</f>
        <v>1063</v>
      </c>
      <c r="K23" s="25">
        <v>222</v>
      </c>
      <c r="L23" s="25">
        <v>208</v>
      </c>
      <c r="M23" s="25">
        <v>233</v>
      </c>
      <c r="N23" s="25">
        <v>203</v>
      </c>
      <c r="O23" s="25">
        <v>197</v>
      </c>
      <c r="P23" s="31" t="s">
        <v>29</v>
      </c>
      <c r="Q23" s="26">
        <f t="shared" ref="Q23:Q34" si="17">SUM(V23+U23+T23+S23+R23)</f>
        <v>1058</v>
      </c>
      <c r="R23" s="25">
        <v>208</v>
      </c>
      <c r="S23" s="25">
        <v>206</v>
      </c>
      <c r="T23" s="25">
        <v>234</v>
      </c>
      <c r="U23" s="25">
        <v>204</v>
      </c>
      <c r="V23" s="25">
        <v>206</v>
      </c>
      <c r="W23" s="26">
        <f t="shared" ref="W23:W34" si="18">SUM(AB23+AA23+Z23+Y23+X23)</f>
        <v>1112</v>
      </c>
      <c r="X23" s="25">
        <v>230</v>
      </c>
      <c r="Y23" s="25">
        <v>204</v>
      </c>
      <c r="Z23" s="25">
        <v>234</v>
      </c>
      <c r="AA23" s="25">
        <v>208</v>
      </c>
      <c r="AB23" s="25">
        <v>236</v>
      </c>
      <c r="AC23" s="31" t="s">
        <v>29</v>
      </c>
      <c r="AD23" s="26">
        <f t="shared" ref="AD23:AD34" si="19">SUM(AI23+AH23+AG23+AF23+AE23)</f>
        <v>1234</v>
      </c>
      <c r="AE23" s="25">
        <v>243</v>
      </c>
      <c r="AF23" s="25">
        <v>231</v>
      </c>
      <c r="AG23" s="25">
        <v>245</v>
      </c>
      <c r="AH23" s="25">
        <v>261</v>
      </c>
      <c r="AI23" s="25">
        <v>254</v>
      </c>
      <c r="AJ23" s="26">
        <v>1167</v>
      </c>
      <c r="AK23" s="26">
        <v>850</v>
      </c>
      <c r="AL23" s="26">
        <v>560</v>
      </c>
      <c r="AM23" s="26">
        <v>470</v>
      </c>
      <c r="AN23" s="31" t="s">
        <v>29</v>
      </c>
      <c r="AO23" s="26">
        <v>447</v>
      </c>
      <c r="AP23" s="26">
        <v>363</v>
      </c>
      <c r="AQ23" s="26">
        <v>295</v>
      </c>
      <c r="AR23" s="26">
        <v>260</v>
      </c>
      <c r="AS23" s="26">
        <v>225</v>
      </c>
      <c r="AT23" s="26">
        <v>191</v>
      </c>
      <c r="AU23" s="26">
        <v>138</v>
      </c>
      <c r="AV23" s="26">
        <v>223</v>
      </c>
      <c r="AW23" s="15"/>
    </row>
    <row r="24" spans="2:49" ht="21.95" customHeight="1">
      <c r="B24" s="31" t="s">
        <v>30</v>
      </c>
      <c r="C24" s="24">
        <f t="shared" si="14"/>
        <v>3175</v>
      </c>
      <c r="D24" s="26">
        <f t="shared" si="15"/>
        <v>304</v>
      </c>
      <c r="E24" s="25">
        <v>61</v>
      </c>
      <c r="F24" s="25">
        <v>66</v>
      </c>
      <c r="G24" s="25">
        <v>62</v>
      </c>
      <c r="H24" s="25">
        <v>57</v>
      </c>
      <c r="I24" s="25">
        <v>58</v>
      </c>
      <c r="J24" s="25">
        <f t="shared" si="16"/>
        <v>286</v>
      </c>
      <c r="K24" s="25">
        <v>50</v>
      </c>
      <c r="L24" s="25">
        <v>66</v>
      </c>
      <c r="M24" s="25">
        <v>60</v>
      </c>
      <c r="N24" s="25">
        <v>55</v>
      </c>
      <c r="O24" s="25">
        <v>55</v>
      </c>
      <c r="P24" s="31" t="s">
        <v>30</v>
      </c>
      <c r="Q24" s="26">
        <f t="shared" si="17"/>
        <v>303</v>
      </c>
      <c r="R24" s="25">
        <v>59</v>
      </c>
      <c r="S24" s="25">
        <v>55</v>
      </c>
      <c r="T24" s="25">
        <v>59</v>
      </c>
      <c r="U24" s="25">
        <v>62</v>
      </c>
      <c r="V24" s="25">
        <v>68</v>
      </c>
      <c r="W24" s="26">
        <f t="shared" si="18"/>
        <v>303</v>
      </c>
      <c r="X24" s="25">
        <v>61</v>
      </c>
      <c r="Y24" s="25">
        <v>46</v>
      </c>
      <c r="Z24" s="25">
        <v>67</v>
      </c>
      <c r="AA24" s="25">
        <v>65</v>
      </c>
      <c r="AB24" s="25">
        <v>64</v>
      </c>
      <c r="AC24" s="31" t="s">
        <v>30</v>
      </c>
      <c r="AD24" s="26">
        <f t="shared" si="19"/>
        <v>362</v>
      </c>
      <c r="AE24" s="25">
        <v>82</v>
      </c>
      <c r="AF24" s="25">
        <v>70</v>
      </c>
      <c r="AG24" s="25">
        <v>63</v>
      </c>
      <c r="AH24" s="25">
        <v>77</v>
      </c>
      <c r="AI24" s="25">
        <v>70</v>
      </c>
      <c r="AJ24" s="26">
        <v>415</v>
      </c>
      <c r="AK24" s="26">
        <v>274</v>
      </c>
      <c r="AL24" s="26">
        <v>151</v>
      </c>
      <c r="AM24" s="26">
        <v>128</v>
      </c>
      <c r="AN24" s="31" t="s">
        <v>30</v>
      </c>
      <c r="AO24" s="26">
        <v>134</v>
      </c>
      <c r="AP24" s="26">
        <v>84</v>
      </c>
      <c r="AQ24" s="26">
        <v>91</v>
      </c>
      <c r="AR24" s="26">
        <v>91</v>
      </c>
      <c r="AS24" s="26">
        <v>66</v>
      </c>
      <c r="AT24" s="26">
        <v>60</v>
      </c>
      <c r="AU24" s="26">
        <v>60</v>
      </c>
      <c r="AV24" s="26">
        <v>63</v>
      </c>
      <c r="AW24" s="15"/>
    </row>
    <row r="25" spans="2:49" ht="21.95" customHeight="1">
      <c r="B25" s="31" t="s">
        <v>31</v>
      </c>
      <c r="C25" s="24">
        <f t="shared" si="14"/>
        <v>3158</v>
      </c>
      <c r="D25" s="26">
        <f t="shared" si="15"/>
        <v>297</v>
      </c>
      <c r="E25" s="25">
        <v>72</v>
      </c>
      <c r="F25" s="25">
        <v>55</v>
      </c>
      <c r="G25" s="25">
        <v>57</v>
      </c>
      <c r="H25" s="25">
        <v>50</v>
      </c>
      <c r="I25" s="25">
        <v>63</v>
      </c>
      <c r="J25" s="25">
        <f t="shared" si="16"/>
        <v>298</v>
      </c>
      <c r="K25" s="25">
        <v>54</v>
      </c>
      <c r="L25" s="25">
        <v>48</v>
      </c>
      <c r="M25" s="25">
        <v>65</v>
      </c>
      <c r="N25" s="25">
        <v>66</v>
      </c>
      <c r="O25" s="25">
        <v>65</v>
      </c>
      <c r="P25" s="31" t="s">
        <v>31</v>
      </c>
      <c r="Q25" s="26">
        <f t="shared" si="17"/>
        <v>307</v>
      </c>
      <c r="R25" s="25">
        <v>61</v>
      </c>
      <c r="S25" s="25">
        <v>70</v>
      </c>
      <c r="T25" s="25">
        <v>59</v>
      </c>
      <c r="U25" s="25">
        <v>61</v>
      </c>
      <c r="V25" s="25">
        <v>56</v>
      </c>
      <c r="W25" s="26">
        <f t="shared" si="18"/>
        <v>351</v>
      </c>
      <c r="X25" s="25">
        <v>61</v>
      </c>
      <c r="Y25" s="25">
        <v>84</v>
      </c>
      <c r="Z25" s="25">
        <v>76</v>
      </c>
      <c r="AA25" s="25">
        <v>65</v>
      </c>
      <c r="AB25" s="25">
        <v>65</v>
      </c>
      <c r="AC25" s="31" t="s">
        <v>31</v>
      </c>
      <c r="AD25" s="26">
        <f t="shared" si="19"/>
        <v>355</v>
      </c>
      <c r="AE25" s="25">
        <v>75</v>
      </c>
      <c r="AF25" s="25">
        <v>75</v>
      </c>
      <c r="AG25" s="25">
        <v>73</v>
      </c>
      <c r="AH25" s="25">
        <v>60</v>
      </c>
      <c r="AI25" s="25">
        <v>72</v>
      </c>
      <c r="AJ25" s="26">
        <v>342</v>
      </c>
      <c r="AK25" s="26">
        <v>270</v>
      </c>
      <c r="AL25" s="26">
        <v>169</v>
      </c>
      <c r="AM25" s="26">
        <v>151</v>
      </c>
      <c r="AN25" s="31" t="s">
        <v>31</v>
      </c>
      <c r="AO25" s="26">
        <v>129</v>
      </c>
      <c r="AP25" s="26">
        <v>100</v>
      </c>
      <c r="AQ25" s="26">
        <v>80</v>
      </c>
      <c r="AR25" s="26">
        <v>59</v>
      </c>
      <c r="AS25" s="26">
        <v>90</v>
      </c>
      <c r="AT25" s="26">
        <v>61</v>
      </c>
      <c r="AU25" s="26">
        <v>44</v>
      </c>
      <c r="AV25" s="26">
        <v>55</v>
      </c>
      <c r="AW25" s="15"/>
    </row>
    <row r="26" spans="2:49" ht="21.95" customHeight="1">
      <c r="B26" s="31" t="s">
        <v>32</v>
      </c>
      <c r="C26" s="24">
        <f t="shared" si="14"/>
        <v>2967</v>
      </c>
      <c r="D26" s="26">
        <f t="shared" si="15"/>
        <v>311</v>
      </c>
      <c r="E26" s="25">
        <v>58</v>
      </c>
      <c r="F26" s="25">
        <v>77</v>
      </c>
      <c r="G26" s="25">
        <v>72</v>
      </c>
      <c r="H26" s="25">
        <v>45</v>
      </c>
      <c r="I26" s="25">
        <v>59</v>
      </c>
      <c r="J26" s="25">
        <f t="shared" si="16"/>
        <v>327</v>
      </c>
      <c r="K26" s="25">
        <v>66</v>
      </c>
      <c r="L26" s="25">
        <v>64</v>
      </c>
      <c r="M26" s="25">
        <v>66</v>
      </c>
      <c r="N26" s="25">
        <v>60</v>
      </c>
      <c r="O26" s="25">
        <v>71</v>
      </c>
      <c r="P26" s="31" t="s">
        <v>32</v>
      </c>
      <c r="Q26" s="26">
        <f t="shared" si="17"/>
        <v>325</v>
      </c>
      <c r="R26" s="25">
        <v>64</v>
      </c>
      <c r="S26" s="25">
        <v>58</v>
      </c>
      <c r="T26" s="25">
        <v>69</v>
      </c>
      <c r="U26" s="25">
        <v>70</v>
      </c>
      <c r="V26" s="25">
        <v>64</v>
      </c>
      <c r="W26" s="26">
        <f t="shared" si="18"/>
        <v>301</v>
      </c>
      <c r="X26" s="25">
        <v>52</v>
      </c>
      <c r="Y26" s="25">
        <v>50</v>
      </c>
      <c r="Z26" s="25">
        <v>65</v>
      </c>
      <c r="AA26" s="25">
        <v>71</v>
      </c>
      <c r="AB26" s="25">
        <v>63</v>
      </c>
      <c r="AC26" s="31" t="s">
        <v>32</v>
      </c>
      <c r="AD26" s="26">
        <f t="shared" si="19"/>
        <v>283</v>
      </c>
      <c r="AE26" s="25">
        <v>63</v>
      </c>
      <c r="AF26" s="25">
        <v>66</v>
      </c>
      <c r="AG26" s="25">
        <v>56</v>
      </c>
      <c r="AH26" s="25">
        <v>48</v>
      </c>
      <c r="AI26" s="25">
        <v>50</v>
      </c>
      <c r="AJ26" s="26">
        <v>269</v>
      </c>
      <c r="AK26" s="26">
        <v>212</v>
      </c>
      <c r="AL26" s="26">
        <v>153</v>
      </c>
      <c r="AM26" s="26">
        <v>88</v>
      </c>
      <c r="AN26" s="31" t="s">
        <v>32</v>
      </c>
      <c r="AO26" s="26">
        <v>142</v>
      </c>
      <c r="AP26" s="26">
        <v>124</v>
      </c>
      <c r="AQ26" s="26">
        <v>98</v>
      </c>
      <c r="AR26" s="26">
        <v>73</v>
      </c>
      <c r="AS26" s="26">
        <v>72</v>
      </c>
      <c r="AT26" s="26">
        <v>63</v>
      </c>
      <c r="AU26" s="26">
        <v>49</v>
      </c>
      <c r="AV26" s="26">
        <v>77</v>
      </c>
      <c r="AW26" s="15"/>
    </row>
    <row r="27" spans="2:49" s="4" customFormat="1" ht="21.95" customHeight="1">
      <c r="B27" s="31" t="s">
        <v>33</v>
      </c>
      <c r="C27" s="24">
        <f t="shared" si="14"/>
        <v>3929</v>
      </c>
      <c r="D27" s="26">
        <f t="shared" si="15"/>
        <v>365</v>
      </c>
      <c r="E27" s="25">
        <v>73</v>
      </c>
      <c r="F27" s="25">
        <v>76</v>
      </c>
      <c r="G27" s="25">
        <v>79</v>
      </c>
      <c r="H27" s="25">
        <v>64</v>
      </c>
      <c r="I27" s="25">
        <v>73</v>
      </c>
      <c r="J27" s="25">
        <f t="shared" si="16"/>
        <v>371</v>
      </c>
      <c r="K27" s="25">
        <v>83</v>
      </c>
      <c r="L27" s="25">
        <v>74</v>
      </c>
      <c r="M27" s="25">
        <v>69</v>
      </c>
      <c r="N27" s="25">
        <v>78</v>
      </c>
      <c r="O27" s="25">
        <v>67</v>
      </c>
      <c r="P27" s="31" t="s">
        <v>33</v>
      </c>
      <c r="Q27" s="26">
        <f t="shared" si="17"/>
        <v>394</v>
      </c>
      <c r="R27" s="25">
        <v>68</v>
      </c>
      <c r="S27" s="25">
        <v>76</v>
      </c>
      <c r="T27" s="25">
        <v>76</v>
      </c>
      <c r="U27" s="25">
        <v>79</v>
      </c>
      <c r="V27" s="25">
        <v>95</v>
      </c>
      <c r="W27" s="26">
        <f t="shared" si="18"/>
        <v>432</v>
      </c>
      <c r="X27" s="25">
        <v>78</v>
      </c>
      <c r="Y27" s="25">
        <v>89</v>
      </c>
      <c r="Z27" s="25">
        <v>100</v>
      </c>
      <c r="AA27" s="25">
        <v>91</v>
      </c>
      <c r="AB27" s="25">
        <v>74</v>
      </c>
      <c r="AC27" s="31" t="s">
        <v>33</v>
      </c>
      <c r="AD27" s="26">
        <f t="shared" si="19"/>
        <v>452</v>
      </c>
      <c r="AE27" s="25">
        <v>86</v>
      </c>
      <c r="AF27" s="25">
        <v>89</v>
      </c>
      <c r="AG27" s="25">
        <v>98</v>
      </c>
      <c r="AH27" s="25">
        <v>67</v>
      </c>
      <c r="AI27" s="25">
        <v>112</v>
      </c>
      <c r="AJ27" s="26">
        <v>416</v>
      </c>
      <c r="AK27" s="26">
        <v>276</v>
      </c>
      <c r="AL27" s="26">
        <v>197</v>
      </c>
      <c r="AM27" s="26">
        <v>167</v>
      </c>
      <c r="AN27" s="31" t="s">
        <v>33</v>
      </c>
      <c r="AO27" s="26">
        <v>165</v>
      </c>
      <c r="AP27" s="26">
        <v>135</v>
      </c>
      <c r="AQ27" s="26">
        <v>134</v>
      </c>
      <c r="AR27" s="26">
        <v>112</v>
      </c>
      <c r="AS27" s="26">
        <v>87</v>
      </c>
      <c r="AT27" s="26">
        <v>78</v>
      </c>
      <c r="AU27" s="26">
        <v>69</v>
      </c>
      <c r="AV27" s="26">
        <v>79</v>
      </c>
      <c r="AW27" s="15"/>
    </row>
    <row r="28" spans="2:49" s="5" customFormat="1" ht="21.95" customHeight="1">
      <c r="B28" s="31" t="s">
        <v>34</v>
      </c>
      <c r="C28" s="24">
        <f t="shared" si="14"/>
        <v>3437</v>
      </c>
      <c r="D28" s="26">
        <f t="shared" si="15"/>
        <v>297</v>
      </c>
      <c r="E28" s="25">
        <v>44</v>
      </c>
      <c r="F28" s="25">
        <v>60</v>
      </c>
      <c r="G28" s="25">
        <v>56</v>
      </c>
      <c r="H28" s="25">
        <v>73</v>
      </c>
      <c r="I28" s="25">
        <v>64</v>
      </c>
      <c r="J28" s="25">
        <f t="shared" si="16"/>
        <v>349</v>
      </c>
      <c r="K28" s="25">
        <v>67</v>
      </c>
      <c r="L28" s="25">
        <v>81</v>
      </c>
      <c r="M28" s="25">
        <v>63</v>
      </c>
      <c r="N28" s="25">
        <v>74</v>
      </c>
      <c r="O28" s="25">
        <v>64</v>
      </c>
      <c r="P28" s="31" t="s">
        <v>34</v>
      </c>
      <c r="Q28" s="26">
        <f t="shared" si="17"/>
        <v>356</v>
      </c>
      <c r="R28" s="25">
        <v>85</v>
      </c>
      <c r="S28" s="25">
        <v>65</v>
      </c>
      <c r="T28" s="25">
        <v>63</v>
      </c>
      <c r="U28" s="25">
        <v>81</v>
      </c>
      <c r="V28" s="25">
        <v>62</v>
      </c>
      <c r="W28" s="26">
        <f t="shared" si="18"/>
        <v>391</v>
      </c>
      <c r="X28" s="25">
        <v>86</v>
      </c>
      <c r="Y28" s="25">
        <v>84</v>
      </c>
      <c r="Z28" s="25">
        <v>81</v>
      </c>
      <c r="AA28" s="25">
        <v>68</v>
      </c>
      <c r="AB28" s="25">
        <v>72</v>
      </c>
      <c r="AC28" s="31" t="s">
        <v>34</v>
      </c>
      <c r="AD28" s="26">
        <f t="shared" si="19"/>
        <v>377</v>
      </c>
      <c r="AE28" s="25">
        <v>60</v>
      </c>
      <c r="AF28" s="25">
        <v>85</v>
      </c>
      <c r="AG28" s="25">
        <v>101</v>
      </c>
      <c r="AH28" s="25">
        <v>81</v>
      </c>
      <c r="AI28" s="25">
        <v>50</v>
      </c>
      <c r="AJ28" s="26">
        <v>304</v>
      </c>
      <c r="AK28" s="26">
        <v>235</v>
      </c>
      <c r="AL28" s="26">
        <v>180</v>
      </c>
      <c r="AM28" s="26">
        <v>126</v>
      </c>
      <c r="AN28" s="31" t="s">
        <v>34</v>
      </c>
      <c r="AO28" s="26">
        <v>159</v>
      </c>
      <c r="AP28" s="26">
        <v>132</v>
      </c>
      <c r="AQ28" s="26">
        <v>98</v>
      </c>
      <c r="AR28" s="26">
        <v>105</v>
      </c>
      <c r="AS28" s="26">
        <v>85</v>
      </c>
      <c r="AT28" s="26">
        <v>90</v>
      </c>
      <c r="AU28" s="26">
        <v>64</v>
      </c>
      <c r="AV28" s="26">
        <v>89</v>
      </c>
      <c r="AW28" s="14"/>
    </row>
    <row r="29" spans="2:49" s="4" customFormat="1" ht="21.95" customHeight="1">
      <c r="B29" s="31" t="s">
        <v>35</v>
      </c>
      <c r="C29" s="24">
        <f t="shared" si="14"/>
        <v>7782</v>
      </c>
      <c r="D29" s="26">
        <f t="shared" si="15"/>
        <v>716</v>
      </c>
      <c r="E29" s="25">
        <v>148</v>
      </c>
      <c r="F29" s="25">
        <v>146</v>
      </c>
      <c r="G29" s="25">
        <v>118</v>
      </c>
      <c r="H29" s="25">
        <v>143</v>
      </c>
      <c r="I29" s="25">
        <v>161</v>
      </c>
      <c r="J29" s="25">
        <f t="shared" si="16"/>
        <v>727</v>
      </c>
      <c r="K29" s="25">
        <v>143</v>
      </c>
      <c r="L29" s="25">
        <v>151</v>
      </c>
      <c r="M29" s="25">
        <v>152</v>
      </c>
      <c r="N29" s="25">
        <v>138</v>
      </c>
      <c r="O29" s="25">
        <v>143</v>
      </c>
      <c r="P29" s="31" t="s">
        <v>35</v>
      </c>
      <c r="Q29" s="26">
        <f t="shared" si="17"/>
        <v>729</v>
      </c>
      <c r="R29" s="25">
        <v>146</v>
      </c>
      <c r="S29" s="25">
        <v>144</v>
      </c>
      <c r="T29" s="25">
        <v>141</v>
      </c>
      <c r="U29" s="25">
        <v>149</v>
      </c>
      <c r="V29" s="25">
        <v>149</v>
      </c>
      <c r="W29" s="26">
        <f t="shared" si="18"/>
        <v>786</v>
      </c>
      <c r="X29" s="25">
        <v>163</v>
      </c>
      <c r="Y29" s="25">
        <v>149</v>
      </c>
      <c r="Z29" s="25">
        <v>149</v>
      </c>
      <c r="AA29" s="25">
        <v>156</v>
      </c>
      <c r="AB29" s="25">
        <v>169</v>
      </c>
      <c r="AC29" s="31" t="s">
        <v>35</v>
      </c>
      <c r="AD29" s="26">
        <f t="shared" si="19"/>
        <v>806</v>
      </c>
      <c r="AE29" s="25">
        <v>152</v>
      </c>
      <c r="AF29" s="25">
        <v>165</v>
      </c>
      <c r="AG29" s="25">
        <v>148</v>
      </c>
      <c r="AH29" s="25">
        <v>180</v>
      </c>
      <c r="AI29" s="25">
        <v>161</v>
      </c>
      <c r="AJ29" s="26">
        <v>724</v>
      </c>
      <c r="AK29" s="26">
        <v>678</v>
      </c>
      <c r="AL29" s="26">
        <v>437</v>
      </c>
      <c r="AM29" s="26">
        <v>403</v>
      </c>
      <c r="AN29" s="31" t="s">
        <v>35</v>
      </c>
      <c r="AO29" s="26">
        <v>292</v>
      </c>
      <c r="AP29" s="26">
        <v>296</v>
      </c>
      <c r="AQ29" s="26">
        <v>248</v>
      </c>
      <c r="AR29" s="26">
        <v>252</v>
      </c>
      <c r="AS29" s="26">
        <v>197</v>
      </c>
      <c r="AT29" s="26">
        <v>192</v>
      </c>
      <c r="AU29" s="26">
        <v>131</v>
      </c>
      <c r="AV29" s="26">
        <v>168</v>
      </c>
      <c r="AW29" s="15"/>
    </row>
    <row r="30" spans="2:49" s="4" customFormat="1" ht="21.95" customHeight="1">
      <c r="B30" s="31" t="s">
        <v>36</v>
      </c>
      <c r="C30" s="24">
        <f t="shared" si="14"/>
        <v>2814</v>
      </c>
      <c r="D30" s="26">
        <f t="shared" si="15"/>
        <v>322</v>
      </c>
      <c r="E30" s="25">
        <v>71</v>
      </c>
      <c r="F30" s="25">
        <v>56</v>
      </c>
      <c r="G30" s="25">
        <v>71</v>
      </c>
      <c r="H30" s="25">
        <v>61</v>
      </c>
      <c r="I30" s="25">
        <v>63</v>
      </c>
      <c r="J30" s="25">
        <f t="shared" si="16"/>
        <v>288</v>
      </c>
      <c r="K30" s="25">
        <v>67</v>
      </c>
      <c r="L30" s="25">
        <v>68</v>
      </c>
      <c r="M30" s="25">
        <v>49</v>
      </c>
      <c r="N30" s="25">
        <v>58</v>
      </c>
      <c r="O30" s="25">
        <v>46</v>
      </c>
      <c r="P30" s="31" t="s">
        <v>36</v>
      </c>
      <c r="Q30" s="26">
        <f t="shared" si="17"/>
        <v>301</v>
      </c>
      <c r="R30" s="25">
        <v>63</v>
      </c>
      <c r="S30" s="25">
        <v>56</v>
      </c>
      <c r="T30" s="25">
        <v>61</v>
      </c>
      <c r="U30" s="25">
        <v>57</v>
      </c>
      <c r="V30" s="25">
        <v>64</v>
      </c>
      <c r="W30" s="26">
        <f t="shared" si="18"/>
        <v>314</v>
      </c>
      <c r="X30" s="25">
        <v>57</v>
      </c>
      <c r="Y30" s="25">
        <v>59</v>
      </c>
      <c r="Z30" s="25">
        <v>64</v>
      </c>
      <c r="AA30" s="25">
        <v>66</v>
      </c>
      <c r="AB30" s="25">
        <v>68</v>
      </c>
      <c r="AC30" s="31" t="s">
        <v>36</v>
      </c>
      <c r="AD30" s="26">
        <f t="shared" si="19"/>
        <v>324</v>
      </c>
      <c r="AE30" s="25">
        <v>75</v>
      </c>
      <c r="AF30" s="25">
        <v>50</v>
      </c>
      <c r="AG30" s="25">
        <v>61</v>
      </c>
      <c r="AH30" s="25">
        <v>67</v>
      </c>
      <c r="AI30" s="25">
        <v>71</v>
      </c>
      <c r="AJ30" s="26">
        <v>253</v>
      </c>
      <c r="AK30" s="26">
        <v>169</v>
      </c>
      <c r="AL30" s="26">
        <v>143</v>
      </c>
      <c r="AM30" s="26">
        <v>101</v>
      </c>
      <c r="AN30" s="31" t="s">
        <v>36</v>
      </c>
      <c r="AO30" s="26">
        <v>106</v>
      </c>
      <c r="AP30" s="26">
        <v>115</v>
      </c>
      <c r="AQ30" s="26">
        <v>89</v>
      </c>
      <c r="AR30" s="26">
        <v>71</v>
      </c>
      <c r="AS30" s="26">
        <v>59</v>
      </c>
      <c r="AT30" s="26">
        <v>69</v>
      </c>
      <c r="AU30" s="26">
        <v>47</v>
      </c>
      <c r="AV30" s="26">
        <v>43</v>
      </c>
      <c r="AW30" s="15"/>
    </row>
    <row r="31" spans="2:49" ht="21.95" customHeight="1">
      <c r="B31" s="31" t="s">
        <v>37</v>
      </c>
      <c r="C31" s="24">
        <f t="shared" si="14"/>
        <v>3947</v>
      </c>
      <c r="D31" s="26">
        <f t="shared" si="15"/>
        <v>408</v>
      </c>
      <c r="E31" s="25">
        <v>73</v>
      </c>
      <c r="F31" s="25">
        <v>83</v>
      </c>
      <c r="G31" s="25">
        <v>91</v>
      </c>
      <c r="H31" s="25">
        <v>82</v>
      </c>
      <c r="I31" s="25">
        <v>79</v>
      </c>
      <c r="J31" s="25">
        <f t="shared" si="16"/>
        <v>368</v>
      </c>
      <c r="K31" s="25">
        <v>78</v>
      </c>
      <c r="L31" s="25">
        <v>78</v>
      </c>
      <c r="M31" s="25">
        <v>64</v>
      </c>
      <c r="N31" s="25">
        <v>74</v>
      </c>
      <c r="O31" s="25">
        <v>74</v>
      </c>
      <c r="P31" s="31" t="s">
        <v>37</v>
      </c>
      <c r="Q31" s="26">
        <f t="shared" si="17"/>
        <v>333</v>
      </c>
      <c r="R31" s="25">
        <v>65</v>
      </c>
      <c r="S31" s="25">
        <v>80</v>
      </c>
      <c r="T31" s="25">
        <v>60</v>
      </c>
      <c r="U31" s="25">
        <v>61</v>
      </c>
      <c r="V31" s="25">
        <v>67</v>
      </c>
      <c r="W31" s="26">
        <f t="shared" si="18"/>
        <v>391</v>
      </c>
      <c r="X31" s="25">
        <v>84</v>
      </c>
      <c r="Y31" s="25">
        <v>73</v>
      </c>
      <c r="Z31" s="25">
        <v>81</v>
      </c>
      <c r="AA31" s="25">
        <v>77</v>
      </c>
      <c r="AB31" s="25">
        <v>76</v>
      </c>
      <c r="AC31" s="31" t="s">
        <v>37</v>
      </c>
      <c r="AD31" s="26">
        <f t="shared" si="19"/>
        <v>445</v>
      </c>
      <c r="AE31" s="25">
        <v>84</v>
      </c>
      <c r="AF31" s="25">
        <v>79</v>
      </c>
      <c r="AG31" s="25">
        <v>71</v>
      </c>
      <c r="AH31" s="25">
        <v>109</v>
      </c>
      <c r="AI31" s="25">
        <v>102</v>
      </c>
      <c r="AJ31" s="26">
        <v>484</v>
      </c>
      <c r="AK31" s="26">
        <v>298</v>
      </c>
      <c r="AL31" s="26">
        <v>218</v>
      </c>
      <c r="AM31" s="26">
        <v>204</v>
      </c>
      <c r="AN31" s="31" t="s">
        <v>37</v>
      </c>
      <c r="AO31" s="26">
        <v>146</v>
      </c>
      <c r="AP31" s="26">
        <v>142</v>
      </c>
      <c r="AQ31" s="26">
        <v>102</v>
      </c>
      <c r="AR31" s="26">
        <v>86</v>
      </c>
      <c r="AS31" s="26">
        <v>97</v>
      </c>
      <c r="AT31" s="26">
        <v>63</v>
      </c>
      <c r="AU31" s="26">
        <v>72</v>
      </c>
      <c r="AV31" s="26">
        <v>90</v>
      </c>
      <c r="AW31" s="15"/>
    </row>
    <row r="32" spans="2:49" ht="21.95" customHeight="1">
      <c r="B32" s="31" t="s">
        <v>38</v>
      </c>
      <c r="C32" s="24">
        <f t="shared" si="14"/>
        <v>13465</v>
      </c>
      <c r="D32" s="26">
        <f t="shared" si="15"/>
        <v>1347</v>
      </c>
      <c r="E32" s="25">
        <v>271</v>
      </c>
      <c r="F32" s="25">
        <v>271</v>
      </c>
      <c r="G32" s="25">
        <v>306</v>
      </c>
      <c r="H32" s="25">
        <v>264</v>
      </c>
      <c r="I32" s="25">
        <v>235</v>
      </c>
      <c r="J32" s="25">
        <f t="shared" si="16"/>
        <v>1256</v>
      </c>
      <c r="K32" s="25">
        <v>255</v>
      </c>
      <c r="L32" s="25">
        <v>238</v>
      </c>
      <c r="M32" s="25">
        <v>259</v>
      </c>
      <c r="N32" s="25">
        <v>247</v>
      </c>
      <c r="O32" s="25">
        <v>257</v>
      </c>
      <c r="P32" s="31" t="s">
        <v>38</v>
      </c>
      <c r="Q32" s="26">
        <f t="shared" si="17"/>
        <v>1288</v>
      </c>
      <c r="R32" s="25">
        <v>260</v>
      </c>
      <c r="S32" s="25">
        <v>256</v>
      </c>
      <c r="T32" s="25">
        <v>242</v>
      </c>
      <c r="U32" s="25">
        <v>252</v>
      </c>
      <c r="V32" s="25">
        <v>278</v>
      </c>
      <c r="W32" s="26">
        <f t="shared" si="18"/>
        <v>1416</v>
      </c>
      <c r="X32" s="25">
        <v>270</v>
      </c>
      <c r="Y32" s="25">
        <v>300</v>
      </c>
      <c r="Z32" s="25">
        <v>278</v>
      </c>
      <c r="AA32" s="25">
        <v>277</v>
      </c>
      <c r="AB32" s="25">
        <v>291</v>
      </c>
      <c r="AC32" s="31" t="s">
        <v>38</v>
      </c>
      <c r="AD32" s="26">
        <f t="shared" si="19"/>
        <v>1649</v>
      </c>
      <c r="AE32" s="25">
        <v>301</v>
      </c>
      <c r="AF32" s="25">
        <v>318</v>
      </c>
      <c r="AG32" s="25">
        <v>297</v>
      </c>
      <c r="AH32" s="25">
        <v>338</v>
      </c>
      <c r="AI32" s="25">
        <v>395</v>
      </c>
      <c r="AJ32" s="26">
        <v>1536</v>
      </c>
      <c r="AK32" s="26">
        <v>1178</v>
      </c>
      <c r="AL32" s="26">
        <v>758</v>
      </c>
      <c r="AM32" s="26">
        <v>616</v>
      </c>
      <c r="AN32" s="31" t="s">
        <v>38</v>
      </c>
      <c r="AO32" s="26">
        <v>475</v>
      </c>
      <c r="AP32" s="26">
        <v>430</v>
      </c>
      <c r="AQ32" s="26">
        <v>345</v>
      </c>
      <c r="AR32" s="26">
        <v>305</v>
      </c>
      <c r="AS32" s="26">
        <v>286</v>
      </c>
      <c r="AT32" s="26">
        <v>210</v>
      </c>
      <c r="AU32" s="26">
        <v>188</v>
      </c>
      <c r="AV32" s="26">
        <v>182</v>
      </c>
      <c r="AW32" s="15"/>
    </row>
    <row r="33" spans="2:49" ht="21.95" customHeight="1">
      <c r="B33" s="31" t="s">
        <v>39</v>
      </c>
      <c r="C33" s="24">
        <f t="shared" si="14"/>
        <v>2101</v>
      </c>
      <c r="D33" s="26">
        <f t="shared" si="15"/>
        <v>204</v>
      </c>
      <c r="E33" s="25">
        <v>51</v>
      </c>
      <c r="F33" s="25">
        <v>41</v>
      </c>
      <c r="G33" s="25">
        <v>36</v>
      </c>
      <c r="H33" s="25">
        <v>51</v>
      </c>
      <c r="I33" s="25">
        <v>25</v>
      </c>
      <c r="J33" s="25">
        <f t="shared" si="16"/>
        <v>180</v>
      </c>
      <c r="K33" s="25">
        <v>39</v>
      </c>
      <c r="L33" s="25">
        <v>36</v>
      </c>
      <c r="M33" s="25">
        <v>34</v>
      </c>
      <c r="N33" s="25">
        <v>33</v>
      </c>
      <c r="O33" s="25">
        <v>38</v>
      </c>
      <c r="P33" s="31" t="s">
        <v>39</v>
      </c>
      <c r="Q33" s="26">
        <f t="shared" si="17"/>
        <v>175</v>
      </c>
      <c r="R33" s="25">
        <v>32</v>
      </c>
      <c r="S33" s="25">
        <v>29</v>
      </c>
      <c r="T33" s="25">
        <v>38</v>
      </c>
      <c r="U33" s="25">
        <v>40</v>
      </c>
      <c r="V33" s="25">
        <v>36</v>
      </c>
      <c r="W33" s="26">
        <f t="shared" si="18"/>
        <v>206</v>
      </c>
      <c r="X33" s="25">
        <v>42</v>
      </c>
      <c r="Y33" s="25">
        <v>38</v>
      </c>
      <c r="Z33" s="25">
        <v>35</v>
      </c>
      <c r="AA33" s="25">
        <v>38</v>
      </c>
      <c r="AB33" s="25">
        <v>53</v>
      </c>
      <c r="AC33" s="31" t="s">
        <v>39</v>
      </c>
      <c r="AD33" s="26">
        <f t="shared" si="19"/>
        <v>227</v>
      </c>
      <c r="AE33" s="25">
        <v>54</v>
      </c>
      <c r="AF33" s="25">
        <v>57</v>
      </c>
      <c r="AG33" s="25">
        <v>38</v>
      </c>
      <c r="AH33" s="25">
        <v>41</v>
      </c>
      <c r="AI33" s="25">
        <v>37</v>
      </c>
      <c r="AJ33" s="26">
        <v>262</v>
      </c>
      <c r="AK33" s="26">
        <v>159</v>
      </c>
      <c r="AL33" s="26">
        <v>112</v>
      </c>
      <c r="AM33" s="26">
        <v>112</v>
      </c>
      <c r="AN33" s="31" t="s">
        <v>39</v>
      </c>
      <c r="AO33" s="26">
        <v>89</v>
      </c>
      <c r="AP33" s="26">
        <v>73</v>
      </c>
      <c r="AQ33" s="26">
        <v>56</v>
      </c>
      <c r="AR33" s="26">
        <v>55</v>
      </c>
      <c r="AS33" s="26">
        <v>54</v>
      </c>
      <c r="AT33" s="26">
        <v>46</v>
      </c>
      <c r="AU33" s="26">
        <v>31</v>
      </c>
      <c r="AV33" s="26">
        <v>60</v>
      </c>
      <c r="AW33" s="15"/>
    </row>
    <row r="34" spans="2:49" ht="21.95" customHeight="1">
      <c r="B34" s="31" t="s">
        <v>40</v>
      </c>
      <c r="C34" s="24">
        <f t="shared" si="14"/>
        <v>3794</v>
      </c>
      <c r="D34" s="26">
        <f t="shared" si="15"/>
        <v>338</v>
      </c>
      <c r="E34" s="25">
        <v>60</v>
      </c>
      <c r="F34" s="25">
        <v>73</v>
      </c>
      <c r="G34" s="25">
        <v>59</v>
      </c>
      <c r="H34" s="25">
        <v>63</v>
      </c>
      <c r="I34" s="25">
        <v>83</v>
      </c>
      <c r="J34" s="25">
        <f t="shared" si="16"/>
        <v>372</v>
      </c>
      <c r="K34" s="25">
        <v>69</v>
      </c>
      <c r="L34" s="25">
        <v>63</v>
      </c>
      <c r="M34" s="25">
        <v>81</v>
      </c>
      <c r="N34" s="25">
        <v>74</v>
      </c>
      <c r="O34" s="25">
        <v>85</v>
      </c>
      <c r="P34" s="31" t="s">
        <v>40</v>
      </c>
      <c r="Q34" s="26">
        <f t="shared" si="17"/>
        <v>353</v>
      </c>
      <c r="R34" s="25">
        <v>81</v>
      </c>
      <c r="S34" s="25">
        <v>67</v>
      </c>
      <c r="T34" s="25">
        <v>59</v>
      </c>
      <c r="U34" s="25">
        <v>79</v>
      </c>
      <c r="V34" s="25">
        <v>67</v>
      </c>
      <c r="W34" s="26">
        <f t="shared" si="18"/>
        <v>438</v>
      </c>
      <c r="X34" s="25">
        <v>85</v>
      </c>
      <c r="Y34" s="25">
        <v>90</v>
      </c>
      <c r="Z34" s="25">
        <v>83</v>
      </c>
      <c r="AA34" s="25">
        <v>93</v>
      </c>
      <c r="AB34" s="25">
        <v>87</v>
      </c>
      <c r="AC34" s="31" t="s">
        <v>40</v>
      </c>
      <c r="AD34" s="26">
        <f t="shared" si="19"/>
        <v>442</v>
      </c>
      <c r="AE34" s="25">
        <v>86</v>
      </c>
      <c r="AF34" s="25">
        <v>88</v>
      </c>
      <c r="AG34" s="25">
        <v>81</v>
      </c>
      <c r="AH34" s="25">
        <v>103</v>
      </c>
      <c r="AI34" s="25">
        <v>84</v>
      </c>
      <c r="AJ34" s="26">
        <v>445</v>
      </c>
      <c r="AK34" s="26">
        <v>310</v>
      </c>
      <c r="AL34" s="26">
        <v>190</v>
      </c>
      <c r="AM34" s="26">
        <v>153</v>
      </c>
      <c r="AN34" s="31" t="s">
        <v>40</v>
      </c>
      <c r="AO34" s="26">
        <v>134</v>
      </c>
      <c r="AP34" s="26">
        <v>134</v>
      </c>
      <c r="AQ34" s="26">
        <v>101</v>
      </c>
      <c r="AR34" s="26">
        <v>98</v>
      </c>
      <c r="AS34" s="26">
        <v>80</v>
      </c>
      <c r="AT34" s="26">
        <v>67</v>
      </c>
      <c r="AU34" s="26">
        <v>70</v>
      </c>
      <c r="AV34" s="26">
        <v>69</v>
      </c>
      <c r="AW34" s="15"/>
    </row>
    <row r="35" spans="2:49" s="4" customFormat="1" ht="21.95" customHeight="1">
      <c r="B35" s="25"/>
      <c r="C35" s="1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23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27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98120</v>
      </c>
      <c r="D36" s="26">
        <f t="shared" ref="D36:AV36" si="20">SUM(D37+D38+D39+D40+D41+D42+D43+D44+D45+D46+D47+D48+D49)</f>
        <v>7984</v>
      </c>
      <c r="E36" s="26">
        <f t="shared" si="20"/>
        <v>1590</v>
      </c>
      <c r="F36" s="26">
        <f t="shared" si="20"/>
        <v>1594</v>
      </c>
      <c r="G36" s="26">
        <f t="shared" si="20"/>
        <v>1599</v>
      </c>
      <c r="H36" s="26">
        <f t="shared" si="20"/>
        <v>1601</v>
      </c>
      <c r="I36" s="26">
        <f t="shared" si="20"/>
        <v>1600</v>
      </c>
      <c r="J36" s="26">
        <f t="shared" si="20"/>
        <v>8005</v>
      </c>
      <c r="K36" s="26">
        <f t="shared" si="20"/>
        <v>1601</v>
      </c>
      <c r="L36" s="26">
        <f t="shared" si="20"/>
        <v>1603</v>
      </c>
      <c r="M36" s="26">
        <f t="shared" si="20"/>
        <v>1600</v>
      </c>
      <c r="N36" s="26">
        <f t="shared" si="20"/>
        <v>1600</v>
      </c>
      <c r="O36" s="26">
        <f t="shared" si="20"/>
        <v>1601</v>
      </c>
      <c r="P36" s="26" t="s">
        <v>19</v>
      </c>
      <c r="Q36" s="26">
        <f t="shared" si="20"/>
        <v>8092</v>
      </c>
      <c r="R36" s="26">
        <f t="shared" si="20"/>
        <v>1601</v>
      </c>
      <c r="S36" s="26">
        <f t="shared" si="20"/>
        <v>1605</v>
      </c>
      <c r="T36" s="26">
        <f t="shared" si="20"/>
        <v>1612</v>
      </c>
      <c r="U36" s="26">
        <f t="shared" si="20"/>
        <v>1627</v>
      </c>
      <c r="V36" s="26">
        <f t="shared" si="20"/>
        <v>1647</v>
      </c>
      <c r="W36" s="26">
        <f t="shared" si="20"/>
        <v>9009</v>
      </c>
      <c r="X36" s="26">
        <f t="shared" si="20"/>
        <v>1744</v>
      </c>
      <c r="Y36" s="26">
        <f t="shared" si="20"/>
        <v>1767</v>
      </c>
      <c r="Z36" s="26">
        <f t="shared" si="20"/>
        <v>1810</v>
      </c>
      <c r="AA36" s="26">
        <f t="shared" si="20"/>
        <v>1809</v>
      </c>
      <c r="AB36" s="26">
        <f t="shared" si="20"/>
        <v>1879</v>
      </c>
      <c r="AC36" s="26" t="s">
        <v>19</v>
      </c>
      <c r="AD36" s="26">
        <f t="shared" si="20"/>
        <v>10327</v>
      </c>
      <c r="AE36" s="26">
        <f t="shared" si="20"/>
        <v>1950</v>
      </c>
      <c r="AF36" s="26">
        <f t="shared" si="20"/>
        <v>2026</v>
      </c>
      <c r="AG36" s="26">
        <f t="shared" si="20"/>
        <v>2074</v>
      </c>
      <c r="AH36" s="26">
        <f t="shared" si="20"/>
        <v>2125</v>
      </c>
      <c r="AI36" s="26">
        <f t="shared" si="20"/>
        <v>2152</v>
      </c>
      <c r="AJ36" s="26">
        <f t="shared" si="20"/>
        <v>10329</v>
      </c>
      <c r="AK36" s="26">
        <f t="shared" si="20"/>
        <v>8147</v>
      </c>
      <c r="AL36" s="26">
        <f t="shared" si="20"/>
        <v>6128</v>
      </c>
      <c r="AM36" s="26">
        <f t="shared" si="20"/>
        <v>5373</v>
      </c>
      <c r="AN36" s="26" t="s">
        <v>19</v>
      </c>
      <c r="AO36" s="26">
        <f t="shared" si="20"/>
        <v>4905</v>
      </c>
      <c r="AP36" s="26">
        <f t="shared" si="20"/>
        <v>4262</v>
      </c>
      <c r="AQ36" s="26">
        <f t="shared" si="20"/>
        <v>3581</v>
      </c>
      <c r="AR36" s="26">
        <f t="shared" si="20"/>
        <v>3136</v>
      </c>
      <c r="AS36" s="26">
        <f t="shared" si="20"/>
        <v>2584</v>
      </c>
      <c r="AT36" s="26">
        <f t="shared" si="20"/>
        <v>2182</v>
      </c>
      <c r="AU36" s="26">
        <f t="shared" si="20"/>
        <v>1750</v>
      </c>
      <c r="AV36" s="26">
        <f t="shared" si="20"/>
        <v>2326</v>
      </c>
      <c r="AW36" s="14"/>
    </row>
    <row r="37" spans="2:49" ht="21.95" customHeight="1">
      <c r="B37" s="31" t="s">
        <v>28</v>
      </c>
      <c r="C37" s="24">
        <f t="shared" ref="C37:C48" si="21">SUM(D37+J37+Q37+W37+AD37+AJ37+AK37+AL37+AM37+AO37+AP37+AQ37+AR37+AS37+AT37+AU37+AV37)</f>
        <v>32726</v>
      </c>
      <c r="D37" s="26">
        <f t="shared" ref="D37:D48" si="22">SUM(I37+H37+G37+F37+E37)</f>
        <v>2486</v>
      </c>
      <c r="E37" s="25">
        <v>530</v>
      </c>
      <c r="F37" s="25">
        <v>466</v>
      </c>
      <c r="G37" s="25">
        <v>481</v>
      </c>
      <c r="H37" s="25">
        <v>527</v>
      </c>
      <c r="I37" s="25">
        <v>482</v>
      </c>
      <c r="J37" s="26">
        <f>SUM(O37+N37+M37+L37+K37)</f>
        <v>2394</v>
      </c>
      <c r="K37" s="25">
        <v>485</v>
      </c>
      <c r="L37" s="25">
        <v>507</v>
      </c>
      <c r="M37" s="25">
        <v>456</v>
      </c>
      <c r="N37" s="25">
        <v>482</v>
      </c>
      <c r="O37" s="25">
        <v>464</v>
      </c>
      <c r="P37" s="31" t="s">
        <v>28</v>
      </c>
      <c r="Q37" s="26">
        <f t="shared" ref="Q37:Q49" si="23">SUM(V37+U37+T37+S37+R37)</f>
        <v>2442</v>
      </c>
      <c r="R37" s="25">
        <v>487</v>
      </c>
      <c r="S37" s="25">
        <v>476</v>
      </c>
      <c r="T37" s="25">
        <v>509</v>
      </c>
      <c r="U37" s="25">
        <v>505</v>
      </c>
      <c r="V37" s="25">
        <v>465</v>
      </c>
      <c r="W37" s="26">
        <f t="shared" ref="W37:W49" si="24">SUM(AB37+AA37+Z37+Y37+X37)</f>
        <v>2831</v>
      </c>
      <c r="X37" s="25">
        <v>555</v>
      </c>
      <c r="Y37" s="25">
        <v>577</v>
      </c>
      <c r="Z37" s="25">
        <v>554</v>
      </c>
      <c r="AA37" s="25">
        <v>557</v>
      </c>
      <c r="AB37" s="25">
        <v>588</v>
      </c>
      <c r="AC37" s="31" t="s">
        <v>28</v>
      </c>
      <c r="AD37" s="26">
        <f t="shared" ref="AD37:AD49" si="25">SUM(AI37+AH37+AG37+AF37+AE37)</f>
        <v>3589</v>
      </c>
      <c r="AE37" s="25">
        <v>654</v>
      </c>
      <c r="AF37" s="25">
        <v>668</v>
      </c>
      <c r="AG37" s="25">
        <v>738</v>
      </c>
      <c r="AH37" s="25">
        <v>753</v>
      </c>
      <c r="AI37" s="25">
        <v>776</v>
      </c>
      <c r="AJ37" s="26">
        <v>3540</v>
      </c>
      <c r="AK37" s="26">
        <v>2749</v>
      </c>
      <c r="AL37" s="26">
        <v>2132</v>
      </c>
      <c r="AM37" s="26">
        <v>1938</v>
      </c>
      <c r="AN37" s="31" t="s">
        <v>28</v>
      </c>
      <c r="AO37" s="26">
        <v>1761</v>
      </c>
      <c r="AP37" s="26">
        <v>1484</v>
      </c>
      <c r="AQ37" s="26">
        <v>1255</v>
      </c>
      <c r="AR37" s="26">
        <v>1073</v>
      </c>
      <c r="AS37" s="26">
        <v>849</v>
      </c>
      <c r="AT37" s="26">
        <v>736</v>
      </c>
      <c r="AU37" s="26">
        <v>594</v>
      </c>
      <c r="AV37" s="26">
        <v>873</v>
      </c>
      <c r="AW37" s="15"/>
    </row>
    <row r="38" spans="2:49" ht="21.95" customHeight="1">
      <c r="B38" s="31" t="s">
        <v>29</v>
      </c>
      <c r="C38" s="24">
        <f t="shared" si="21"/>
        <v>11275</v>
      </c>
      <c r="D38" s="26">
        <f t="shared" si="22"/>
        <v>893</v>
      </c>
      <c r="E38" s="25">
        <v>159</v>
      </c>
      <c r="F38" s="25">
        <v>184</v>
      </c>
      <c r="G38" s="25">
        <v>165</v>
      </c>
      <c r="H38" s="25">
        <v>183</v>
      </c>
      <c r="I38" s="25">
        <v>202</v>
      </c>
      <c r="J38" s="26">
        <f t="shared" ref="J38:J48" si="26">SUM(O38+N38+M38+L38+K38)</f>
        <v>980</v>
      </c>
      <c r="K38" s="25">
        <v>182</v>
      </c>
      <c r="L38" s="25">
        <v>205</v>
      </c>
      <c r="M38" s="25">
        <v>195</v>
      </c>
      <c r="N38" s="25">
        <v>203</v>
      </c>
      <c r="O38" s="25">
        <v>195</v>
      </c>
      <c r="P38" s="31" t="s">
        <v>29</v>
      </c>
      <c r="Q38" s="26">
        <f t="shared" si="23"/>
        <v>1016</v>
      </c>
      <c r="R38" s="25">
        <v>204</v>
      </c>
      <c r="S38" s="25">
        <v>206</v>
      </c>
      <c r="T38" s="25">
        <v>205</v>
      </c>
      <c r="U38" s="25">
        <v>195</v>
      </c>
      <c r="V38" s="25">
        <v>206</v>
      </c>
      <c r="W38" s="26">
        <f t="shared" si="24"/>
        <v>1102</v>
      </c>
      <c r="X38" s="25">
        <v>233</v>
      </c>
      <c r="Y38" s="25">
        <v>199</v>
      </c>
      <c r="Z38" s="25">
        <v>237</v>
      </c>
      <c r="AA38" s="25">
        <v>207</v>
      </c>
      <c r="AB38" s="25">
        <v>226</v>
      </c>
      <c r="AC38" s="31" t="s">
        <v>29</v>
      </c>
      <c r="AD38" s="26">
        <f t="shared" si="25"/>
        <v>1191</v>
      </c>
      <c r="AE38" s="25">
        <v>251</v>
      </c>
      <c r="AF38" s="25">
        <v>223</v>
      </c>
      <c r="AG38" s="25">
        <v>245</v>
      </c>
      <c r="AH38" s="25">
        <v>230</v>
      </c>
      <c r="AI38" s="25">
        <v>242</v>
      </c>
      <c r="AJ38" s="26">
        <v>1149</v>
      </c>
      <c r="AK38" s="26">
        <v>914</v>
      </c>
      <c r="AL38" s="26">
        <v>718</v>
      </c>
      <c r="AM38" s="26">
        <v>577</v>
      </c>
      <c r="AN38" s="31" t="s">
        <v>29</v>
      </c>
      <c r="AO38" s="26">
        <v>557</v>
      </c>
      <c r="AP38" s="26">
        <v>448</v>
      </c>
      <c r="AQ38" s="26">
        <v>400</v>
      </c>
      <c r="AR38" s="26">
        <v>326</v>
      </c>
      <c r="AS38" s="26">
        <v>311</v>
      </c>
      <c r="AT38" s="26">
        <v>252</v>
      </c>
      <c r="AU38" s="26">
        <v>201</v>
      </c>
      <c r="AV38" s="26">
        <v>240</v>
      </c>
      <c r="AW38" s="15"/>
    </row>
    <row r="39" spans="2:49" ht="21.95" customHeight="1">
      <c r="B39" s="31" t="s">
        <v>30</v>
      </c>
      <c r="C39" s="24">
        <f t="shared" si="21"/>
        <v>3437</v>
      </c>
      <c r="D39" s="26">
        <f t="shared" si="22"/>
        <v>266</v>
      </c>
      <c r="E39" s="25">
        <v>60</v>
      </c>
      <c r="F39" s="25">
        <v>43</v>
      </c>
      <c r="G39" s="25">
        <v>64</v>
      </c>
      <c r="H39" s="25">
        <v>46</v>
      </c>
      <c r="I39" s="25">
        <v>53</v>
      </c>
      <c r="J39" s="26">
        <f t="shared" si="26"/>
        <v>289</v>
      </c>
      <c r="K39" s="25">
        <v>49</v>
      </c>
      <c r="L39" s="25">
        <v>48</v>
      </c>
      <c r="M39" s="25">
        <v>63</v>
      </c>
      <c r="N39" s="25">
        <v>55</v>
      </c>
      <c r="O39" s="25">
        <v>74</v>
      </c>
      <c r="P39" s="31" t="s">
        <v>30</v>
      </c>
      <c r="Q39" s="26">
        <f t="shared" si="23"/>
        <v>288</v>
      </c>
      <c r="R39" s="25">
        <v>57</v>
      </c>
      <c r="S39" s="25">
        <v>57</v>
      </c>
      <c r="T39" s="25">
        <v>55</v>
      </c>
      <c r="U39" s="25">
        <v>58</v>
      </c>
      <c r="V39" s="25">
        <v>61</v>
      </c>
      <c r="W39" s="26">
        <f t="shared" si="24"/>
        <v>317</v>
      </c>
      <c r="X39" s="25">
        <v>54</v>
      </c>
      <c r="Y39" s="25">
        <v>65</v>
      </c>
      <c r="Z39" s="25">
        <v>69</v>
      </c>
      <c r="AA39" s="25">
        <v>60</v>
      </c>
      <c r="AB39" s="25">
        <v>69</v>
      </c>
      <c r="AC39" s="31" t="s">
        <v>30</v>
      </c>
      <c r="AD39" s="26">
        <f t="shared" si="25"/>
        <v>361</v>
      </c>
      <c r="AE39" s="25">
        <v>64</v>
      </c>
      <c r="AF39" s="25">
        <v>84</v>
      </c>
      <c r="AG39" s="25">
        <v>62</v>
      </c>
      <c r="AH39" s="25">
        <v>64</v>
      </c>
      <c r="AI39" s="25">
        <v>87</v>
      </c>
      <c r="AJ39" s="26">
        <v>377</v>
      </c>
      <c r="AK39" s="26">
        <v>246</v>
      </c>
      <c r="AL39" s="26">
        <v>233</v>
      </c>
      <c r="AM39" s="26">
        <v>179</v>
      </c>
      <c r="AN39" s="31" t="s">
        <v>30</v>
      </c>
      <c r="AO39" s="26">
        <v>156</v>
      </c>
      <c r="AP39" s="26">
        <v>148</v>
      </c>
      <c r="AQ39" s="26">
        <v>138</v>
      </c>
      <c r="AR39" s="26">
        <v>106</v>
      </c>
      <c r="AS39" s="26">
        <v>79</v>
      </c>
      <c r="AT39" s="26">
        <v>80</v>
      </c>
      <c r="AU39" s="26">
        <v>76</v>
      </c>
      <c r="AV39" s="26">
        <v>98</v>
      </c>
      <c r="AW39" s="15"/>
    </row>
    <row r="40" spans="2:49" ht="21.95" customHeight="1">
      <c r="B40" s="31" t="s">
        <v>31</v>
      </c>
      <c r="C40" s="24">
        <f t="shared" si="21"/>
        <v>3473</v>
      </c>
      <c r="D40" s="26">
        <f t="shared" si="22"/>
        <v>271</v>
      </c>
      <c r="E40" s="25">
        <v>71</v>
      </c>
      <c r="F40" s="25">
        <v>42</v>
      </c>
      <c r="G40" s="25">
        <v>59</v>
      </c>
      <c r="H40" s="25">
        <v>47</v>
      </c>
      <c r="I40" s="25">
        <v>52</v>
      </c>
      <c r="J40" s="26">
        <f t="shared" si="26"/>
        <v>283</v>
      </c>
      <c r="K40" s="25">
        <v>70</v>
      </c>
      <c r="L40" s="25">
        <v>49</v>
      </c>
      <c r="M40" s="25">
        <v>63</v>
      </c>
      <c r="N40" s="25">
        <v>54</v>
      </c>
      <c r="O40" s="25">
        <v>47</v>
      </c>
      <c r="P40" s="31" t="s">
        <v>31</v>
      </c>
      <c r="Q40" s="26">
        <f t="shared" si="23"/>
        <v>296</v>
      </c>
      <c r="R40" s="25">
        <v>52</v>
      </c>
      <c r="S40" s="25">
        <v>48</v>
      </c>
      <c r="T40" s="25">
        <v>68</v>
      </c>
      <c r="U40" s="25">
        <v>63</v>
      </c>
      <c r="V40" s="25">
        <v>65</v>
      </c>
      <c r="W40" s="26">
        <f t="shared" si="24"/>
        <v>351</v>
      </c>
      <c r="X40" s="25">
        <v>65</v>
      </c>
      <c r="Y40" s="25">
        <v>70</v>
      </c>
      <c r="Z40" s="25">
        <v>56</v>
      </c>
      <c r="AA40" s="25">
        <v>74</v>
      </c>
      <c r="AB40" s="25">
        <v>86</v>
      </c>
      <c r="AC40" s="31" t="s">
        <v>31</v>
      </c>
      <c r="AD40" s="26">
        <f t="shared" si="25"/>
        <v>335</v>
      </c>
      <c r="AE40" s="25">
        <v>67</v>
      </c>
      <c r="AF40" s="25">
        <v>70</v>
      </c>
      <c r="AG40" s="25">
        <v>68</v>
      </c>
      <c r="AH40" s="25">
        <v>60</v>
      </c>
      <c r="AI40" s="25">
        <v>70</v>
      </c>
      <c r="AJ40" s="26">
        <v>378</v>
      </c>
      <c r="AK40" s="26">
        <v>305</v>
      </c>
      <c r="AL40" s="26">
        <v>232</v>
      </c>
      <c r="AM40" s="26">
        <v>202</v>
      </c>
      <c r="AN40" s="31" t="s">
        <v>31</v>
      </c>
      <c r="AO40" s="26">
        <v>143</v>
      </c>
      <c r="AP40" s="26">
        <v>145</v>
      </c>
      <c r="AQ40" s="26">
        <v>125</v>
      </c>
      <c r="AR40" s="26">
        <v>124</v>
      </c>
      <c r="AS40" s="26">
        <v>80</v>
      </c>
      <c r="AT40" s="26">
        <v>78</v>
      </c>
      <c r="AU40" s="26">
        <v>43</v>
      </c>
      <c r="AV40" s="26">
        <v>82</v>
      </c>
      <c r="AW40" s="15"/>
    </row>
    <row r="41" spans="2:49" ht="21.95" customHeight="1">
      <c r="B41" s="31" t="s">
        <v>32</v>
      </c>
      <c r="C41" s="24">
        <f t="shared" si="21"/>
        <v>3153</v>
      </c>
      <c r="D41" s="26">
        <f t="shared" si="22"/>
        <v>300</v>
      </c>
      <c r="E41" s="25">
        <v>61</v>
      </c>
      <c r="F41" s="25">
        <v>65</v>
      </c>
      <c r="G41" s="25">
        <v>61</v>
      </c>
      <c r="H41" s="25">
        <v>48</v>
      </c>
      <c r="I41" s="25">
        <v>65</v>
      </c>
      <c r="J41" s="26">
        <f t="shared" si="26"/>
        <v>293</v>
      </c>
      <c r="K41" s="25">
        <v>64</v>
      </c>
      <c r="L41" s="25">
        <v>56</v>
      </c>
      <c r="M41" s="25">
        <v>58</v>
      </c>
      <c r="N41" s="25">
        <v>56</v>
      </c>
      <c r="O41" s="25">
        <v>59</v>
      </c>
      <c r="P41" s="31" t="s">
        <v>32</v>
      </c>
      <c r="Q41" s="26">
        <f t="shared" si="23"/>
        <v>282</v>
      </c>
      <c r="R41" s="25">
        <v>51</v>
      </c>
      <c r="S41" s="25">
        <v>61</v>
      </c>
      <c r="T41" s="25">
        <v>40</v>
      </c>
      <c r="U41" s="25">
        <v>69</v>
      </c>
      <c r="V41" s="25">
        <v>61</v>
      </c>
      <c r="W41" s="26">
        <f t="shared" si="24"/>
        <v>291</v>
      </c>
      <c r="X41" s="25">
        <v>55</v>
      </c>
      <c r="Y41" s="25">
        <v>58</v>
      </c>
      <c r="Z41" s="25">
        <v>65</v>
      </c>
      <c r="AA41" s="25">
        <v>59</v>
      </c>
      <c r="AB41" s="25">
        <v>54</v>
      </c>
      <c r="AC41" s="31" t="s">
        <v>32</v>
      </c>
      <c r="AD41" s="26">
        <f t="shared" si="25"/>
        <v>295</v>
      </c>
      <c r="AE41" s="25">
        <v>64</v>
      </c>
      <c r="AF41" s="25">
        <v>63</v>
      </c>
      <c r="AG41" s="25">
        <v>43</v>
      </c>
      <c r="AH41" s="25">
        <v>59</v>
      </c>
      <c r="AI41" s="25">
        <v>66</v>
      </c>
      <c r="AJ41" s="26">
        <v>325</v>
      </c>
      <c r="AK41" s="26">
        <v>265</v>
      </c>
      <c r="AL41" s="26">
        <v>170</v>
      </c>
      <c r="AM41" s="26">
        <v>156</v>
      </c>
      <c r="AN41" s="31" t="s">
        <v>32</v>
      </c>
      <c r="AO41" s="26">
        <v>184</v>
      </c>
      <c r="AP41" s="26">
        <v>122</v>
      </c>
      <c r="AQ41" s="26">
        <v>98</v>
      </c>
      <c r="AR41" s="26">
        <v>107</v>
      </c>
      <c r="AS41" s="26">
        <v>76</v>
      </c>
      <c r="AT41" s="26">
        <v>62</v>
      </c>
      <c r="AU41" s="26">
        <v>42</v>
      </c>
      <c r="AV41" s="26">
        <v>85</v>
      </c>
      <c r="AW41" s="15"/>
    </row>
    <row r="42" spans="2:49" s="4" customFormat="1" ht="21.95" customHeight="1">
      <c r="B42" s="31" t="s">
        <v>33</v>
      </c>
      <c r="C42" s="24">
        <f t="shared" si="21"/>
        <v>4350</v>
      </c>
      <c r="D42" s="26">
        <f t="shared" si="22"/>
        <v>392</v>
      </c>
      <c r="E42" s="25">
        <v>71</v>
      </c>
      <c r="F42" s="25">
        <v>81</v>
      </c>
      <c r="G42" s="25">
        <v>82</v>
      </c>
      <c r="H42" s="25">
        <v>84</v>
      </c>
      <c r="I42" s="25">
        <v>74</v>
      </c>
      <c r="J42" s="26">
        <f t="shared" si="26"/>
        <v>389</v>
      </c>
      <c r="K42" s="25">
        <v>83</v>
      </c>
      <c r="L42" s="25">
        <v>85</v>
      </c>
      <c r="M42" s="25">
        <v>77</v>
      </c>
      <c r="N42" s="25">
        <v>77</v>
      </c>
      <c r="O42" s="25">
        <v>67</v>
      </c>
      <c r="P42" s="31" t="s">
        <v>33</v>
      </c>
      <c r="Q42" s="26">
        <f t="shared" si="23"/>
        <v>388</v>
      </c>
      <c r="R42" s="25">
        <v>67</v>
      </c>
      <c r="S42" s="25">
        <v>75</v>
      </c>
      <c r="T42" s="25">
        <v>82</v>
      </c>
      <c r="U42" s="25">
        <v>72</v>
      </c>
      <c r="V42" s="25">
        <v>92</v>
      </c>
      <c r="W42" s="26">
        <f t="shared" si="24"/>
        <v>444</v>
      </c>
      <c r="X42" s="25">
        <v>85</v>
      </c>
      <c r="Y42" s="25">
        <v>84</v>
      </c>
      <c r="Z42" s="25">
        <v>94</v>
      </c>
      <c r="AA42" s="25">
        <v>83</v>
      </c>
      <c r="AB42" s="25">
        <v>98</v>
      </c>
      <c r="AC42" s="31" t="s">
        <v>33</v>
      </c>
      <c r="AD42" s="26">
        <f t="shared" si="25"/>
        <v>486</v>
      </c>
      <c r="AE42" s="25">
        <v>84</v>
      </c>
      <c r="AF42" s="25">
        <v>96</v>
      </c>
      <c r="AG42" s="25">
        <v>115</v>
      </c>
      <c r="AH42" s="25">
        <v>100</v>
      </c>
      <c r="AI42" s="25">
        <v>91</v>
      </c>
      <c r="AJ42" s="26">
        <v>439</v>
      </c>
      <c r="AK42" s="26">
        <v>319</v>
      </c>
      <c r="AL42" s="26">
        <v>245</v>
      </c>
      <c r="AM42" s="26">
        <v>196</v>
      </c>
      <c r="AN42" s="31" t="s">
        <v>33</v>
      </c>
      <c r="AO42" s="26">
        <v>215</v>
      </c>
      <c r="AP42" s="26">
        <v>210</v>
      </c>
      <c r="AQ42" s="26">
        <v>164</v>
      </c>
      <c r="AR42" s="26">
        <v>126</v>
      </c>
      <c r="AS42" s="26">
        <v>100</v>
      </c>
      <c r="AT42" s="26">
        <v>83</v>
      </c>
      <c r="AU42" s="26">
        <v>77</v>
      </c>
      <c r="AV42" s="26">
        <v>77</v>
      </c>
      <c r="AW42" s="15"/>
    </row>
    <row r="43" spans="2:49" s="5" customFormat="1" ht="21.95" customHeight="1">
      <c r="B43" s="31" t="s">
        <v>34</v>
      </c>
      <c r="C43" s="24">
        <f t="shared" si="21"/>
        <v>3830</v>
      </c>
      <c r="D43" s="26">
        <f t="shared" si="22"/>
        <v>300</v>
      </c>
      <c r="E43" s="25">
        <v>58</v>
      </c>
      <c r="F43" s="25">
        <v>68</v>
      </c>
      <c r="G43" s="25">
        <v>58</v>
      </c>
      <c r="H43" s="25">
        <v>55</v>
      </c>
      <c r="I43" s="25">
        <v>61</v>
      </c>
      <c r="J43" s="26">
        <f t="shared" si="26"/>
        <v>357</v>
      </c>
      <c r="K43" s="25">
        <v>65</v>
      </c>
      <c r="L43" s="25">
        <v>73</v>
      </c>
      <c r="M43" s="25">
        <v>67</v>
      </c>
      <c r="N43" s="25">
        <v>71</v>
      </c>
      <c r="O43" s="25">
        <v>81</v>
      </c>
      <c r="P43" s="31" t="s">
        <v>34</v>
      </c>
      <c r="Q43" s="26">
        <f t="shared" si="23"/>
        <v>329</v>
      </c>
      <c r="R43" s="25">
        <v>63</v>
      </c>
      <c r="S43" s="25">
        <v>72</v>
      </c>
      <c r="T43" s="25">
        <v>62</v>
      </c>
      <c r="U43" s="25">
        <v>64</v>
      </c>
      <c r="V43" s="25">
        <v>68</v>
      </c>
      <c r="W43" s="26">
        <f t="shared" si="24"/>
        <v>387</v>
      </c>
      <c r="X43" s="25">
        <v>80</v>
      </c>
      <c r="Y43" s="25">
        <v>66</v>
      </c>
      <c r="Z43" s="25">
        <v>78</v>
      </c>
      <c r="AA43" s="25">
        <v>88</v>
      </c>
      <c r="AB43" s="25">
        <v>75</v>
      </c>
      <c r="AC43" s="31" t="s">
        <v>34</v>
      </c>
      <c r="AD43" s="26">
        <f t="shared" si="25"/>
        <v>388</v>
      </c>
      <c r="AE43" s="25">
        <v>58</v>
      </c>
      <c r="AF43" s="25">
        <v>70</v>
      </c>
      <c r="AG43" s="25">
        <v>81</v>
      </c>
      <c r="AH43" s="25">
        <v>78</v>
      </c>
      <c r="AI43" s="25">
        <v>101</v>
      </c>
      <c r="AJ43" s="26">
        <v>339</v>
      </c>
      <c r="AK43" s="26">
        <v>285</v>
      </c>
      <c r="AL43" s="26">
        <v>196</v>
      </c>
      <c r="AM43" s="26">
        <v>202</v>
      </c>
      <c r="AN43" s="31" t="s">
        <v>34</v>
      </c>
      <c r="AO43" s="26">
        <v>168</v>
      </c>
      <c r="AP43" s="26">
        <v>176</v>
      </c>
      <c r="AQ43" s="26">
        <v>165</v>
      </c>
      <c r="AR43" s="26">
        <v>140</v>
      </c>
      <c r="AS43" s="26">
        <v>98</v>
      </c>
      <c r="AT43" s="26">
        <v>100</v>
      </c>
      <c r="AU43" s="26">
        <v>88</v>
      </c>
      <c r="AV43" s="26">
        <v>112</v>
      </c>
      <c r="AW43" s="14"/>
    </row>
    <row r="44" spans="2:49" s="4" customFormat="1" ht="21.95" customHeight="1">
      <c r="B44" s="31" t="s">
        <v>35</v>
      </c>
      <c r="C44" s="24">
        <f t="shared" si="21"/>
        <v>8252</v>
      </c>
      <c r="D44" s="26">
        <f t="shared" si="22"/>
        <v>693</v>
      </c>
      <c r="E44" s="25">
        <v>100</v>
      </c>
      <c r="F44" s="25">
        <v>138</v>
      </c>
      <c r="G44" s="25">
        <v>149</v>
      </c>
      <c r="H44" s="25">
        <v>152</v>
      </c>
      <c r="I44" s="25">
        <v>154</v>
      </c>
      <c r="J44" s="26">
        <f t="shared" si="26"/>
        <v>667</v>
      </c>
      <c r="K44" s="25">
        <v>129</v>
      </c>
      <c r="L44" s="25">
        <v>130</v>
      </c>
      <c r="M44" s="25">
        <v>138</v>
      </c>
      <c r="N44" s="25">
        <v>136</v>
      </c>
      <c r="O44" s="25">
        <v>134</v>
      </c>
      <c r="P44" s="31" t="s">
        <v>35</v>
      </c>
      <c r="Q44" s="26">
        <f t="shared" si="23"/>
        <v>670</v>
      </c>
      <c r="R44" s="25">
        <v>135</v>
      </c>
      <c r="S44" s="25">
        <v>118</v>
      </c>
      <c r="T44" s="25">
        <v>126</v>
      </c>
      <c r="U44" s="25">
        <v>150</v>
      </c>
      <c r="V44" s="25">
        <v>141</v>
      </c>
      <c r="W44" s="26">
        <f t="shared" si="24"/>
        <v>693</v>
      </c>
      <c r="X44" s="25">
        <v>115</v>
      </c>
      <c r="Y44" s="25">
        <v>146</v>
      </c>
      <c r="Z44" s="25">
        <v>150</v>
      </c>
      <c r="AA44" s="25">
        <v>153</v>
      </c>
      <c r="AB44" s="25">
        <v>129</v>
      </c>
      <c r="AC44" s="31" t="s">
        <v>35</v>
      </c>
      <c r="AD44" s="26">
        <f t="shared" si="25"/>
        <v>737</v>
      </c>
      <c r="AE44" s="25">
        <v>152</v>
      </c>
      <c r="AF44" s="25">
        <v>165</v>
      </c>
      <c r="AG44" s="25">
        <v>141</v>
      </c>
      <c r="AH44" s="25">
        <v>150</v>
      </c>
      <c r="AI44" s="25">
        <v>129</v>
      </c>
      <c r="AJ44" s="26">
        <v>803</v>
      </c>
      <c r="AK44" s="26">
        <v>695</v>
      </c>
      <c r="AL44" s="26">
        <v>541</v>
      </c>
      <c r="AM44" s="26">
        <v>467</v>
      </c>
      <c r="AN44" s="31" t="s">
        <v>35</v>
      </c>
      <c r="AO44" s="26">
        <v>425</v>
      </c>
      <c r="AP44" s="26">
        <v>356</v>
      </c>
      <c r="AQ44" s="26">
        <v>342</v>
      </c>
      <c r="AR44" s="26">
        <v>294</v>
      </c>
      <c r="AS44" s="26">
        <v>278</v>
      </c>
      <c r="AT44" s="26">
        <v>205</v>
      </c>
      <c r="AU44" s="26">
        <v>171</v>
      </c>
      <c r="AV44" s="26">
        <v>215</v>
      </c>
      <c r="AW44" s="15"/>
    </row>
    <row r="45" spans="2:49" s="4" customFormat="1" ht="21.95" customHeight="1">
      <c r="B45" s="31" t="s">
        <v>36</v>
      </c>
      <c r="C45" s="24">
        <f t="shared" si="21"/>
        <v>2808</v>
      </c>
      <c r="D45" s="26">
        <f t="shared" si="22"/>
        <v>275</v>
      </c>
      <c r="E45" s="25">
        <v>58</v>
      </c>
      <c r="F45" s="25">
        <v>57</v>
      </c>
      <c r="G45" s="25">
        <v>62</v>
      </c>
      <c r="H45" s="25">
        <v>54</v>
      </c>
      <c r="I45" s="25">
        <v>44</v>
      </c>
      <c r="J45" s="26">
        <f t="shared" si="26"/>
        <v>266</v>
      </c>
      <c r="K45" s="25">
        <v>55</v>
      </c>
      <c r="L45" s="25">
        <v>42</v>
      </c>
      <c r="M45" s="25">
        <v>52</v>
      </c>
      <c r="N45" s="25">
        <v>65</v>
      </c>
      <c r="O45" s="25">
        <v>52</v>
      </c>
      <c r="P45" s="31" t="s">
        <v>36</v>
      </c>
      <c r="Q45" s="26">
        <f t="shared" si="23"/>
        <v>289</v>
      </c>
      <c r="R45" s="25">
        <v>61</v>
      </c>
      <c r="S45" s="25">
        <v>58</v>
      </c>
      <c r="T45" s="25">
        <v>57</v>
      </c>
      <c r="U45" s="25">
        <v>59</v>
      </c>
      <c r="V45" s="25">
        <v>54</v>
      </c>
      <c r="W45" s="26">
        <f t="shared" si="24"/>
        <v>302</v>
      </c>
      <c r="X45" s="25">
        <v>61</v>
      </c>
      <c r="Y45" s="25">
        <v>63</v>
      </c>
      <c r="Z45" s="25">
        <v>51</v>
      </c>
      <c r="AA45" s="25">
        <v>66</v>
      </c>
      <c r="AB45" s="25">
        <v>61</v>
      </c>
      <c r="AC45" s="31" t="s">
        <v>36</v>
      </c>
      <c r="AD45" s="26">
        <f t="shared" si="25"/>
        <v>278</v>
      </c>
      <c r="AE45" s="25">
        <v>58</v>
      </c>
      <c r="AF45" s="25">
        <v>56</v>
      </c>
      <c r="AG45" s="25">
        <v>48</v>
      </c>
      <c r="AH45" s="25">
        <v>47</v>
      </c>
      <c r="AI45" s="25">
        <v>69</v>
      </c>
      <c r="AJ45" s="26">
        <v>248</v>
      </c>
      <c r="AK45" s="26">
        <v>227</v>
      </c>
      <c r="AL45" s="26">
        <v>149</v>
      </c>
      <c r="AM45" s="26">
        <v>126</v>
      </c>
      <c r="AN45" s="31" t="s">
        <v>36</v>
      </c>
      <c r="AO45" s="26">
        <v>128</v>
      </c>
      <c r="AP45" s="26">
        <v>133</v>
      </c>
      <c r="AQ45" s="26">
        <v>78</v>
      </c>
      <c r="AR45" s="26">
        <v>76</v>
      </c>
      <c r="AS45" s="26">
        <v>75</v>
      </c>
      <c r="AT45" s="26">
        <v>66</v>
      </c>
      <c r="AU45" s="26">
        <v>40</v>
      </c>
      <c r="AV45" s="26">
        <v>52</v>
      </c>
      <c r="AW45" s="15"/>
    </row>
    <row r="46" spans="2:49" ht="21.95" customHeight="1">
      <c r="B46" s="31" t="s">
        <v>37</v>
      </c>
      <c r="C46" s="24">
        <f t="shared" si="21"/>
        <v>4447</v>
      </c>
      <c r="D46" s="26">
        <f t="shared" si="22"/>
        <v>359</v>
      </c>
      <c r="E46" s="25">
        <v>78</v>
      </c>
      <c r="F46" s="25">
        <v>70</v>
      </c>
      <c r="G46" s="25">
        <v>75</v>
      </c>
      <c r="H46" s="25">
        <v>69</v>
      </c>
      <c r="I46" s="25">
        <v>67</v>
      </c>
      <c r="J46" s="26">
        <f t="shared" si="26"/>
        <v>335</v>
      </c>
      <c r="K46" s="25">
        <v>78</v>
      </c>
      <c r="L46" s="25">
        <v>60</v>
      </c>
      <c r="M46" s="25">
        <v>62</v>
      </c>
      <c r="N46" s="25">
        <v>66</v>
      </c>
      <c r="O46" s="25">
        <v>69</v>
      </c>
      <c r="P46" s="31" t="s">
        <v>37</v>
      </c>
      <c r="Q46" s="26">
        <f t="shared" si="23"/>
        <v>342</v>
      </c>
      <c r="R46" s="25">
        <v>71</v>
      </c>
      <c r="S46" s="25">
        <v>68</v>
      </c>
      <c r="T46" s="25">
        <v>72</v>
      </c>
      <c r="U46" s="25">
        <v>60</v>
      </c>
      <c r="V46" s="25">
        <v>71</v>
      </c>
      <c r="W46" s="26">
        <f t="shared" si="24"/>
        <v>399</v>
      </c>
      <c r="X46" s="25">
        <v>67</v>
      </c>
      <c r="Y46" s="25">
        <v>92</v>
      </c>
      <c r="Z46" s="25">
        <v>71</v>
      </c>
      <c r="AA46" s="25">
        <v>87</v>
      </c>
      <c r="AB46" s="25">
        <v>82</v>
      </c>
      <c r="AC46" s="31" t="s">
        <v>37</v>
      </c>
      <c r="AD46" s="26">
        <f t="shared" si="25"/>
        <v>473</v>
      </c>
      <c r="AE46" s="25">
        <v>93</v>
      </c>
      <c r="AF46" s="25">
        <v>92</v>
      </c>
      <c r="AG46" s="25">
        <v>88</v>
      </c>
      <c r="AH46" s="25">
        <v>115</v>
      </c>
      <c r="AI46" s="25">
        <v>85</v>
      </c>
      <c r="AJ46" s="26">
        <v>485</v>
      </c>
      <c r="AK46" s="26">
        <v>406</v>
      </c>
      <c r="AL46" s="26">
        <v>271</v>
      </c>
      <c r="AM46" s="26">
        <v>277</v>
      </c>
      <c r="AN46" s="31" t="s">
        <v>37</v>
      </c>
      <c r="AO46" s="26">
        <v>199</v>
      </c>
      <c r="AP46" s="26">
        <v>185</v>
      </c>
      <c r="AQ46" s="26">
        <v>146</v>
      </c>
      <c r="AR46" s="26">
        <v>139</v>
      </c>
      <c r="AS46" s="26">
        <v>136</v>
      </c>
      <c r="AT46" s="26">
        <v>98</v>
      </c>
      <c r="AU46" s="26">
        <v>95</v>
      </c>
      <c r="AV46" s="26">
        <v>102</v>
      </c>
      <c r="AW46" s="15"/>
    </row>
    <row r="47" spans="2:49" ht="21.95" customHeight="1">
      <c r="B47" s="31" t="s">
        <v>38</v>
      </c>
      <c r="C47" s="24">
        <f t="shared" si="21"/>
        <v>14218</v>
      </c>
      <c r="D47" s="26">
        <f t="shared" si="22"/>
        <v>1286</v>
      </c>
      <c r="E47" s="25">
        <v>243</v>
      </c>
      <c r="F47" s="25">
        <v>276</v>
      </c>
      <c r="G47" s="25">
        <v>257</v>
      </c>
      <c r="H47" s="25">
        <v>252</v>
      </c>
      <c r="I47" s="25">
        <v>258</v>
      </c>
      <c r="J47" s="26">
        <f t="shared" si="26"/>
        <v>1280</v>
      </c>
      <c r="K47" s="25">
        <v>252</v>
      </c>
      <c r="L47" s="25">
        <v>253</v>
      </c>
      <c r="M47" s="25">
        <v>269</v>
      </c>
      <c r="N47" s="25">
        <v>247</v>
      </c>
      <c r="O47" s="25">
        <v>259</v>
      </c>
      <c r="P47" s="31" t="s">
        <v>38</v>
      </c>
      <c r="Q47" s="26">
        <f t="shared" si="23"/>
        <v>1279</v>
      </c>
      <c r="R47" s="25">
        <v>247</v>
      </c>
      <c r="S47" s="25">
        <v>271</v>
      </c>
      <c r="T47" s="25">
        <v>254</v>
      </c>
      <c r="U47" s="25">
        <v>240</v>
      </c>
      <c r="V47" s="25">
        <v>267</v>
      </c>
      <c r="W47" s="26">
        <f t="shared" si="24"/>
        <v>1318</v>
      </c>
      <c r="X47" s="25">
        <v>274</v>
      </c>
      <c r="Y47" s="25">
        <v>250</v>
      </c>
      <c r="Z47" s="25">
        <v>249</v>
      </c>
      <c r="AA47" s="25">
        <v>250</v>
      </c>
      <c r="AB47" s="25">
        <v>295</v>
      </c>
      <c r="AC47" s="31" t="s">
        <v>38</v>
      </c>
      <c r="AD47" s="26">
        <f t="shared" si="25"/>
        <v>1524</v>
      </c>
      <c r="AE47" s="25">
        <v>281</v>
      </c>
      <c r="AF47" s="25">
        <v>323</v>
      </c>
      <c r="AG47" s="25">
        <v>295</v>
      </c>
      <c r="AH47" s="25">
        <v>327</v>
      </c>
      <c r="AI47" s="25">
        <v>298</v>
      </c>
      <c r="AJ47" s="26">
        <v>1557</v>
      </c>
      <c r="AK47" s="26">
        <v>1206</v>
      </c>
      <c r="AL47" s="26">
        <v>870</v>
      </c>
      <c r="AM47" s="26">
        <v>736</v>
      </c>
      <c r="AN47" s="31" t="s">
        <v>38</v>
      </c>
      <c r="AO47" s="26">
        <v>658</v>
      </c>
      <c r="AP47" s="26">
        <v>567</v>
      </c>
      <c r="AQ47" s="26">
        <v>480</v>
      </c>
      <c r="AR47" s="26">
        <v>416</v>
      </c>
      <c r="AS47" s="26">
        <v>337</v>
      </c>
      <c r="AT47" s="26">
        <v>271</v>
      </c>
      <c r="AU47" s="26">
        <v>200</v>
      </c>
      <c r="AV47" s="26">
        <v>233</v>
      </c>
      <c r="AW47" s="15"/>
    </row>
    <row r="48" spans="2:49" ht="21.95" customHeight="1">
      <c r="B48" s="31" t="s">
        <v>39</v>
      </c>
      <c r="C48" s="24">
        <f t="shared" si="21"/>
        <v>2470</v>
      </c>
      <c r="D48" s="26">
        <f t="shared" si="22"/>
        <v>185</v>
      </c>
      <c r="E48" s="25">
        <v>43</v>
      </c>
      <c r="F48" s="25">
        <v>40</v>
      </c>
      <c r="G48" s="25">
        <v>34</v>
      </c>
      <c r="H48" s="25">
        <v>33</v>
      </c>
      <c r="I48" s="25">
        <v>35</v>
      </c>
      <c r="J48" s="26">
        <f t="shared" si="26"/>
        <v>184</v>
      </c>
      <c r="K48" s="25">
        <v>35</v>
      </c>
      <c r="L48" s="25">
        <v>34</v>
      </c>
      <c r="M48" s="25">
        <v>48</v>
      </c>
      <c r="N48" s="25">
        <v>33</v>
      </c>
      <c r="O48" s="25">
        <v>34</v>
      </c>
      <c r="P48" s="31" t="s">
        <v>39</v>
      </c>
      <c r="Q48" s="26">
        <f t="shared" si="23"/>
        <v>185</v>
      </c>
      <c r="R48" s="25">
        <v>38</v>
      </c>
      <c r="S48" s="25">
        <v>44</v>
      </c>
      <c r="T48" s="25">
        <v>30</v>
      </c>
      <c r="U48" s="25">
        <v>34</v>
      </c>
      <c r="V48" s="25">
        <v>39</v>
      </c>
      <c r="W48" s="26">
        <f t="shared" si="24"/>
        <v>246</v>
      </c>
      <c r="X48" s="25">
        <v>41</v>
      </c>
      <c r="Y48" s="25">
        <v>44</v>
      </c>
      <c r="Z48" s="25">
        <v>64</v>
      </c>
      <c r="AA48" s="25">
        <v>54</v>
      </c>
      <c r="AB48" s="25">
        <v>43</v>
      </c>
      <c r="AC48" s="31" t="s">
        <v>39</v>
      </c>
      <c r="AD48" s="26">
        <f t="shared" si="25"/>
        <v>296</v>
      </c>
      <c r="AE48" s="25">
        <v>47</v>
      </c>
      <c r="AF48" s="25">
        <v>54</v>
      </c>
      <c r="AG48" s="25">
        <v>72</v>
      </c>
      <c r="AH48" s="25">
        <v>75</v>
      </c>
      <c r="AI48" s="25">
        <v>48</v>
      </c>
      <c r="AJ48" s="26">
        <v>252</v>
      </c>
      <c r="AK48" s="26">
        <v>201</v>
      </c>
      <c r="AL48" s="26">
        <v>162</v>
      </c>
      <c r="AM48" s="26">
        <v>126</v>
      </c>
      <c r="AN48" s="31" t="s">
        <v>39</v>
      </c>
      <c r="AO48" s="26">
        <v>121</v>
      </c>
      <c r="AP48" s="26">
        <v>115</v>
      </c>
      <c r="AQ48" s="26">
        <v>78</v>
      </c>
      <c r="AR48" s="26">
        <v>88</v>
      </c>
      <c r="AS48" s="26">
        <v>65</v>
      </c>
      <c r="AT48" s="26">
        <v>55</v>
      </c>
      <c r="AU48" s="26">
        <v>54</v>
      </c>
      <c r="AV48" s="26">
        <v>57</v>
      </c>
      <c r="AW48" s="15"/>
    </row>
    <row r="49" spans="2:49" ht="21.95" customHeight="1">
      <c r="B49" s="31" t="s">
        <v>40</v>
      </c>
      <c r="C49" s="24">
        <f>SUM(D49+J49+Q49+W49+AD49+AJ49+AK49+AL49+AM49+AO49+AP49+AQ49+AR49+AS49+AT49+AU49+AV49)</f>
        <v>3681</v>
      </c>
      <c r="D49" s="26">
        <f>SUM(I49+H49+G49+F49+E49)</f>
        <v>278</v>
      </c>
      <c r="E49" s="25">
        <v>58</v>
      </c>
      <c r="F49" s="25">
        <v>64</v>
      </c>
      <c r="G49" s="25">
        <v>52</v>
      </c>
      <c r="H49" s="25">
        <v>51</v>
      </c>
      <c r="I49" s="25">
        <v>53</v>
      </c>
      <c r="J49" s="26">
        <f>SUM(O49+N49+M49+L49+K49)</f>
        <v>288</v>
      </c>
      <c r="K49" s="25">
        <v>54</v>
      </c>
      <c r="L49" s="25">
        <v>61</v>
      </c>
      <c r="M49" s="25">
        <v>52</v>
      </c>
      <c r="N49" s="25">
        <v>55</v>
      </c>
      <c r="O49" s="25">
        <v>66</v>
      </c>
      <c r="P49" s="31" t="s">
        <v>40</v>
      </c>
      <c r="Q49" s="26">
        <f t="shared" si="23"/>
        <v>286</v>
      </c>
      <c r="R49" s="25">
        <v>68</v>
      </c>
      <c r="S49" s="25">
        <v>51</v>
      </c>
      <c r="T49" s="25">
        <v>52</v>
      </c>
      <c r="U49" s="25">
        <v>58</v>
      </c>
      <c r="V49" s="25">
        <v>57</v>
      </c>
      <c r="W49" s="26">
        <f t="shared" si="24"/>
        <v>328</v>
      </c>
      <c r="X49" s="25">
        <v>59</v>
      </c>
      <c r="Y49" s="25">
        <v>53</v>
      </c>
      <c r="Z49" s="25">
        <v>72</v>
      </c>
      <c r="AA49" s="25">
        <v>71</v>
      </c>
      <c r="AB49" s="25">
        <v>73</v>
      </c>
      <c r="AC49" s="31" t="s">
        <v>40</v>
      </c>
      <c r="AD49" s="26">
        <f t="shared" si="25"/>
        <v>374</v>
      </c>
      <c r="AE49" s="25">
        <v>77</v>
      </c>
      <c r="AF49" s="25">
        <v>62</v>
      </c>
      <c r="AG49" s="25">
        <v>78</v>
      </c>
      <c r="AH49" s="25">
        <v>67</v>
      </c>
      <c r="AI49" s="25">
        <v>90</v>
      </c>
      <c r="AJ49" s="26">
        <v>437</v>
      </c>
      <c r="AK49" s="26">
        <v>329</v>
      </c>
      <c r="AL49" s="26">
        <v>209</v>
      </c>
      <c r="AM49" s="26">
        <v>191</v>
      </c>
      <c r="AN49" s="31" t="s">
        <v>40</v>
      </c>
      <c r="AO49" s="26">
        <v>190</v>
      </c>
      <c r="AP49" s="26">
        <v>173</v>
      </c>
      <c r="AQ49" s="26">
        <v>112</v>
      </c>
      <c r="AR49" s="26">
        <v>121</v>
      </c>
      <c r="AS49" s="26">
        <v>100</v>
      </c>
      <c r="AT49" s="26">
        <v>96</v>
      </c>
      <c r="AU49" s="26">
        <v>69</v>
      </c>
      <c r="AV49" s="26">
        <v>100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2015-01-22T16:15:22Z</cp:lastPrinted>
  <dcterms:created xsi:type="dcterms:W3CDTF">2000-02-21T18:42:17Z</dcterms:created>
  <dcterms:modified xsi:type="dcterms:W3CDTF">2015-03-25T15:55:44Z</dcterms:modified>
</cp:coreProperties>
</file>