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 activeTab="2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</sheets>
  <definedNames>
    <definedName name="_xlnm.Print_Area" localSheetId="0">'2015'!$B$1:$AX$59</definedName>
    <definedName name="_xlnm.Print_Area" localSheetId="1">'2016'!$B$1:$AX$59</definedName>
    <definedName name="_xlnm.Print_Area" localSheetId="2">'2017'!$B$1:$AX$59</definedName>
    <definedName name="_xlnm.Print_Area" localSheetId="3">'2018'!$B$1:$AX$59</definedName>
    <definedName name="_xlnm.Print_Area" localSheetId="4">'2019'!$B$1:$AX$59</definedName>
    <definedName name="_xlnm.Print_Area" localSheetId="5">'2020'!$B$1:$AX$59</definedName>
  </definedNames>
  <calcPr calcId="125725"/>
</workbook>
</file>

<file path=xl/calcChain.xml><?xml version="1.0" encoding="utf-8"?>
<calcChain xmlns="http://schemas.openxmlformats.org/spreadsheetml/2006/main">
  <c r="AY6" i="6"/>
  <c r="AY6" i="5"/>
  <c r="AY6" i="4"/>
  <c r="AY6" i="3"/>
  <c r="AY6" i="2"/>
  <c r="AY6" i="1"/>
  <c r="AD58" i="6"/>
  <c r="W58"/>
  <c r="Q58"/>
  <c r="J58"/>
  <c r="D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D48"/>
  <c r="W48"/>
  <c r="Q48"/>
  <c r="J48"/>
  <c r="D48"/>
  <c r="C48"/>
  <c r="AD47"/>
  <c r="W47"/>
  <c r="Q47"/>
  <c r="J47"/>
  <c r="D47"/>
  <c r="C47"/>
  <c r="AD46"/>
  <c r="W46"/>
  <c r="Q46"/>
  <c r="J46"/>
  <c r="D46"/>
  <c r="C46"/>
  <c r="AD45"/>
  <c r="W45"/>
  <c r="Q45"/>
  <c r="J45"/>
  <c r="D45"/>
  <c r="C45"/>
  <c r="AD44"/>
  <c r="W44"/>
  <c r="Q44"/>
  <c r="J44"/>
  <c r="D44"/>
  <c r="C44"/>
  <c r="AD43"/>
  <c r="W43"/>
  <c r="Q43"/>
  <c r="J43"/>
  <c r="D43"/>
  <c r="C43"/>
  <c r="AV42"/>
  <c r="AU42"/>
  <c r="AT42"/>
  <c r="AS42"/>
  <c r="AR42"/>
  <c r="AQ42"/>
  <c r="AP42"/>
  <c r="AO42"/>
  <c r="AM42"/>
  <c r="AL42"/>
  <c r="AK42"/>
  <c r="AJ42"/>
  <c r="AI42"/>
  <c r="AH42"/>
  <c r="AG42"/>
  <c r="AF42"/>
  <c r="AE42"/>
  <c r="AD42"/>
  <c r="AB42"/>
  <c r="AA42"/>
  <c r="Z42"/>
  <c r="Y42"/>
  <c r="X42"/>
  <c r="W42"/>
  <c r="V42"/>
  <c r="U42"/>
  <c r="T42"/>
  <c r="S42"/>
  <c r="R42"/>
  <c r="Q42"/>
  <c r="O42"/>
  <c r="N42"/>
  <c r="M42"/>
  <c r="L42"/>
  <c r="K42"/>
  <c r="J42"/>
  <c r="I42"/>
  <c r="H42"/>
  <c r="G42"/>
  <c r="F42"/>
  <c r="E42"/>
  <c r="D42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D24"/>
  <c r="AB24"/>
  <c r="AA24"/>
  <c r="Z24"/>
  <c r="Y24"/>
  <c r="X24"/>
  <c r="W24"/>
  <c r="V24"/>
  <c r="U24"/>
  <c r="T24"/>
  <c r="S24"/>
  <c r="R24"/>
  <c r="Q24"/>
  <c r="O24"/>
  <c r="N24"/>
  <c r="M24"/>
  <c r="L24"/>
  <c r="K24"/>
  <c r="J24"/>
  <c r="I24"/>
  <c r="H24"/>
  <c r="G24"/>
  <c r="F24"/>
  <c r="E24"/>
  <c r="D24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D22"/>
  <c r="AB22"/>
  <c r="AA22"/>
  <c r="Z22"/>
  <c r="Y22"/>
  <c r="X22"/>
  <c r="W22"/>
  <c r="V22"/>
  <c r="U22"/>
  <c r="T22"/>
  <c r="S22"/>
  <c r="R22"/>
  <c r="Q22"/>
  <c r="O22"/>
  <c r="N22"/>
  <c r="M22"/>
  <c r="L22"/>
  <c r="K22"/>
  <c r="J22"/>
  <c r="I22"/>
  <c r="H22"/>
  <c r="G22"/>
  <c r="F22"/>
  <c r="E22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D18" s="1"/>
  <c r="AH18"/>
  <c r="AG18"/>
  <c r="AF18"/>
  <c r="AE18"/>
  <c r="AB18"/>
  <c r="AA18"/>
  <c r="Z18"/>
  <c r="Y18"/>
  <c r="X18"/>
  <c r="W18" s="1"/>
  <c r="V18"/>
  <c r="U18"/>
  <c r="T18"/>
  <c r="S18"/>
  <c r="R18"/>
  <c r="Q18"/>
  <c r="O18"/>
  <c r="N18"/>
  <c r="M18"/>
  <c r="L18"/>
  <c r="K18"/>
  <c r="I18"/>
  <c r="D18" s="1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Q16" s="1"/>
  <c r="U16"/>
  <c r="T16"/>
  <c r="S16"/>
  <c r="R16"/>
  <c r="O16"/>
  <c r="J16" s="1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D14" s="1"/>
  <c r="AH14"/>
  <c r="AG14"/>
  <c r="AF14"/>
  <c r="AE14"/>
  <c r="AB14"/>
  <c r="AA14"/>
  <c r="Z14"/>
  <c r="Y14"/>
  <c r="X14"/>
  <c r="W14" s="1"/>
  <c r="V14"/>
  <c r="Q14" s="1"/>
  <c r="U14"/>
  <c r="T14"/>
  <c r="S14"/>
  <c r="R14"/>
  <c r="O14"/>
  <c r="N14"/>
  <c r="M14"/>
  <c r="L14"/>
  <c r="K14"/>
  <c r="J14"/>
  <c r="I14"/>
  <c r="D14" s="1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D12" s="1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/>
  <c r="AB10"/>
  <c r="AA10"/>
  <c r="Z10"/>
  <c r="Y10"/>
  <c r="X10"/>
  <c r="W10" s="1"/>
  <c r="V10"/>
  <c r="Q10" s="1"/>
  <c r="U10"/>
  <c r="T10"/>
  <c r="S10"/>
  <c r="R10"/>
  <c r="O10"/>
  <c r="N10"/>
  <c r="M10"/>
  <c r="L10"/>
  <c r="K10"/>
  <c r="I10"/>
  <c r="D10" s="1"/>
  <c r="H10"/>
  <c r="G10"/>
  <c r="F10"/>
  <c r="E10"/>
  <c r="AV9"/>
  <c r="AU9"/>
  <c r="AT9"/>
  <c r="AS9"/>
  <c r="AS6" s="1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D8" s="1"/>
  <c r="AH8"/>
  <c r="AG8"/>
  <c r="AF8"/>
  <c r="AE8"/>
  <c r="AB8"/>
  <c r="AA8"/>
  <c r="Z8"/>
  <c r="Y8"/>
  <c r="X8"/>
  <c r="W8" s="1"/>
  <c r="V8"/>
  <c r="U8"/>
  <c r="T8"/>
  <c r="S8"/>
  <c r="R8"/>
  <c r="Q8"/>
  <c r="O8"/>
  <c r="J8" s="1"/>
  <c r="N8"/>
  <c r="M8"/>
  <c r="L8"/>
  <c r="K8"/>
  <c r="I8"/>
  <c r="H8"/>
  <c r="G8"/>
  <c r="F8"/>
  <c r="F6" s="1"/>
  <c r="E8"/>
  <c r="AV7"/>
  <c r="AV6" s="1"/>
  <c r="AU7"/>
  <c r="AT7"/>
  <c r="AT6" s="1"/>
  <c r="AS7"/>
  <c r="AR7"/>
  <c r="AR6" s="1"/>
  <c r="AQ7"/>
  <c r="AP7"/>
  <c r="AP6" s="1"/>
  <c r="AO7"/>
  <c r="AM7"/>
  <c r="AL7"/>
  <c r="AK7"/>
  <c r="AJ7"/>
  <c r="AI7"/>
  <c r="AH7"/>
  <c r="AG7"/>
  <c r="AF7"/>
  <c r="AF6" s="1"/>
  <c r="AE7"/>
  <c r="AB7"/>
  <c r="AA7"/>
  <c r="AA6" s="1"/>
  <c r="Z7"/>
  <c r="Y7"/>
  <c r="Y6" s="1"/>
  <c r="X7"/>
  <c r="V7"/>
  <c r="U7"/>
  <c r="T7"/>
  <c r="S7"/>
  <c r="S6" s="1"/>
  <c r="R7"/>
  <c r="O7"/>
  <c r="N7"/>
  <c r="M7"/>
  <c r="M6" s="1"/>
  <c r="L7"/>
  <c r="K7"/>
  <c r="K6" s="1"/>
  <c r="I7"/>
  <c r="H7"/>
  <c r="G7"/>
  <c r="G6" s="1"/>
  <c r="F7"/>
  <c r="E7"/>
  <c r="E6" s="1"/>
  <c r="AO6"/>
  <c r="AJ6"/>
  <c r="L6"/>
  <c r="H6"/>
  <c r="AD58" i="5"/>
  <c r="W58"/>
  <c r="Q58"/>
  <c r="J58"/>
  <c r="D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D48"/>
  <c r="W48"/>
  <c r="Q48"/>
  <c r="J48"/>
  <c r="D48"/>
  <c r="C48"/>
  <c r="AD47"/>
  <c r="W47"/>
  <c r="Q47"/>
  <c r="J47"/>
  <c r="D47"/>
  <c r="C47"/>
  <c r="AD46"/>
  <c r="W46"/>
  <c r="Q46"/>
  <c r="J46"/>
  <c r="D46"/>
  <c r="C46"/>
  <c r="AD45"/>
  <c r="W45"/>
  <c r="Q45"/>
  <c r="J45"/>
  <c r="D45"/>
  <c r="C45"/>
  <c r="AD44"/>
  <c r="W44"/>
  <c r="Q44"/>
  <c r="J44"/>
  <c r="D44"/>
  <c r="C44"/>
  <c r="AD43"/>
  <c r="W43"/>
  <c r="Q43"/>
  <c r="J43"/>
  <c r="D43"/>
  <c r="C43"/>
  <c r="AV42"/>
  <c r="AU42"/>
  <c r="AT42"/>
  <c r="AS42"/>
  <c r="AR42"/>
  <c r="AQ42"/>
  <c r="AP42"/>
  <c r="AO42"/>
  <c r="AM42"/>
  <c r="AL42"/>
  <c r="AK42"/>
  <c r="AJ42"/>
  <c r="AI42"/>
  <c r="AH42"/>
  <c r="AG42"/>
  <c r="AF42"/>
  <c r="AE42"/>
  <c r="AD42"/>
  <c r="AB42"/>
  <c r="AA42"/>
  <c r="Z42"/>
  <c r="Y42"/>
  <c r="X42"/>
  <c r="W42"/>
  <c r="V42"/>
  <c r="U42"/>
  <c r="T42"/>
  <c r="S42"/>
  <c r="R42"/>
  <c r="Q42"/>
  <c r="O42"/>
  <c r="N42"/>
  <c r="M42"/>
  <c r="L42"/>
  <c r="K42"/>
  <c r="J42"/>
  <c r="I42"/>
  <c r="H42"/>
  <c r="G42"/>
  <c r="F42"/>
  <c r="E42"/>
  <c r="D42"/>
  <c r="W40"/>
  <c r="Q40"/>
  <c r="J40"/>
  <c r="D40"/>
  <c r="W39"/>
  <c r="Q39"/>
  <c r="J39"/>
  <c r="D39"/>
  <c r="W38"/>
  <c r="Q38"/>
  <c r="J38"/>
  <c r="D38"/>
  <c r="W37"/>
  <c r="Q37"/>
  <c r="J37"/>
  <c r="D37"/>
  <c r="W36"/>
  <c r="Q36"/>
  <c r="J36"/>
  <c r="D36"/>
  <c r="W35"/>
  <c r="Q35"/>
  <c r="J35"/>
  <c r="D35"/>
  <c r="W34"/>
  <c r="Q34"/>
  <c r="J34"/>
  <c r="D34"/>
  <c r="W33"/>
  <c r="Q33"/>
  <c r="J33"/>
  <c r="D33"/>
  <c r="W32"/>
  <c r="Q32"/>
  <c r="J32"/>
  <c r="D32"/>
  <c r="W31"/>
  <c r="Q31"/>
  <c r="J31"/>
  <c r="D3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V24"/>
  <c r="AU24"/>
  <c r="AT24"/>
  <c r="AS24"/>
  <c r="AR24"/>
  <c r="AQ24"/>
  <c r="AP24"/>
  <c r="AO24"/>
  <c r="AM24"/>
  <c r="AL24"/>
  <c r="AK24"/>
  <c r="AJ24"/>
  <c r="AB24"/>
  <c r="AA24"/>
  <c r="Z24"/>
  <c r="Y24"/>
  <c r="X24"/>
  <c r="W24"/>
  <c r="V24"/>
  <c r="U24"/>
  <c r="T24"/>
  <c r="S24"/>
  <c r="R24"/>
  <c r="Q24"/>
  <c r="O24"/>
  <c r="N24"/>
  <c r="M24"/>
  <c r="L24"/>
  <c r="K24"/>
  <c r="J24"/>
  <c r="I24"/>
  <c r="H24"/>
  <c r="G24"/>
  <c r="F24"/>
  <c r="E24"/>
  <c r="D24"/>
  <c r="AV22"/>
  <c r="AU22"/>
  <c r="AT22"/>
  <c r="AS22"/>
  <c r="AR22"/>
  <c r="AQ22"/>
  <c r="AP22"/>
  <c r="AO22"/>
  <c r="AM22"/>
  <c r="AL22"/>
  <c r="AK22"/>
  <c r="AJ22"/>
  <c r="AB22"/>
  <c r="AA22"/>
  <c r="Z22"/>
  <c r="Y22"/>
  <c r="X22"/>
  <c r="W22"/>
  <c r="V22"/>
  <c r="U22"/>
  <c r="T22"/>
  <c r="S22"/>
  <c r="R22"/>
  <c r="Q22"/>
  <c r="O22"/>
  <c r="N22"/>
  <c r="M22"/>
  <c r="L22"/>
  <c r="K22"/>
  <c r="J22"/>
  <c r="I22"/>
  <c r="H22"/>
  <c r="G22"/>
  <c r="F22"/>
  <c r="E22"/>
  <c r="D22"/>
  <c r="AV21"/>
  <c r="AU21"/>
  <c r="AT21"/>
  <c r="AS21"/>
  <c r="AR21"/>
  <c r="AQ21"/>
  <c r="AP21"/>
  <c r="AO21"/>
  <c r="AM21"/>
  <c r="AL21"/>
  <c r="AK21"/>
  <c r="AJ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B18"/>
  <c r="AA18"/>
  <c r="Z18"/>
  <c r="Y18"/>
  <c r="X18"/>
  <c r="V18"/>
  <c r="Q18" s="1"/>
  <c r="U18"/>
  <c r="T18"/>
  <c r="S18"/>
  <c r="R18"/>
  <c r="O18"/>
  <c r="N18"/>
  <c r="M18"/>
  <c r="L18"/>
  <c r="K18"/>
  <c r="I18"/>
  <c r="H18"/>
  <c r="G18"/>
  <c r="F18"/>
  <c r="E18"/>
  <c r="D18"/>
  <c r="AV17"/>
  <c r="AU17"/>
  <c r="AT17"/>
  <c r="AS17"/>
  <c r="AR17"/>
  <c r="AQ17"/>
  <c r="AP17"/>
  <c r="AO17"/>
  <c r="AM17"/>
  <c r="AL17"/>
  <c r="AK17"/>
  <c r="AJ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B16"/>
  <c r="AA16"/>
  <c r="Z16"/>
  <c r="Y16"/>
  <c r="X16"/>
  <c r="W16" s="1"/>
  <c r="V16"/>
  <c r="Q16" s="1"/>
  <c r="U16"/>
  <c r="T16"/>
  <c r="S16"/>
  <c r="R16"/>
  <c r="O16"/>
  <c r="J16" s="1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B14"/>
  <c r="AA14"/>
  <c r="Z14"/>
  <c r="Y14"/>
  <c r="X14"/>
  <c r="W14" s="1"/>
  <c r="V14"/>
  <c r="U14"/>
  <c r="T14"/>
  <c r="S14"/>
  <c r="R14"/>
  <c r="Q14"/>
  <c r="O14"/>
  <c r="J14" s="1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H19" s="1"/>
  <c r="AG12"/>
  <c r="AG19" s="1"/>
  <c r="AF12"/>
  <c r="AF19" s="1"/>
  <c r="AE12"/>
  <c r="AE19" s="1"/>
  <c r="AB12"/>
  <c r="AA12"/>
  <c r="Z12"/>
  <c r="Y12"/>
  <c r="X12"/>
  <c r="W12" s="1"/>
  <c r="V12"/>
  <c r="U12"/>
  <c r="T12"/>
  <c r="S12"/>
  <c r="R12"/>
  <c r="Q12"/>
  <c r="O12"/>
  <c r="N12"/>
  <c r="M12"/>
  <c r="L12"/>
  <c r="K12"/>
  <c r="J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H18" s="1"/>
  <c r="AG11"/>
  <c r="AG18" s="1"/>
  <c r="AF11"/>
  <c r="AF18" s="1"/>
  <c r="AE11"/>
  <c r="AE18" s="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H17" s="1"/>
  <c r="AG10"/>
  <c r="AG17" s="1"/>
  <c r="AF10"/>
  <c r="AF17" s="1"/>
  <c r="AE10"/>
  <c r="AE17" s="1"/>
  <c r="AD10"/>
  <c r="AB10"/>
  <c r="AA10"/>
  <c r="Z10"/>
  <c r="Y10"/>
  <c r="X10"/>
  <c r="V10"/>
  <c r="Q10" s="1"/>
  <c r="U10"/>
  <c r="T10"/>
  <c r="S10"/>
  <c r="R10"/>
  <c r="O10"/>
  <c r="J10" s="1"/>
  <c r="N10"/>
  <c r="M10"/>
  <c r="L10"/>
  <c r="K10"/>
  <c r="I10"/>
  <c r="D10" s="1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H16" s="1"/>
  <c r="AG9"/>
  <c r="AG16" s="1"/>
  <c r="AF9"/>
  <c r="AF16" s="1"/>
  <c r="AE9"/>
  <c r="AE16" s="1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D8" s="1"/>
  <c r="AH8"/>
  <c r="AG8"/>
  <c r="AG15" s="1"/>
  <c r="AG22" s="1"/>
  <c r="AF8"/>
  <c r="AF15" s="1"/>
  <c r="AF22" s="1"/>
  <c r="AE8"/>
  <c r="AE15" s="1"/>
  <c r="AE22" s="1"/>
  <c r="AB8"/>
  <c r="AA8"/>
  <c r="Z8"/>
  <c r="Y8"/>
  <c r="X8"/>
  <c r="W8" s="1"/>
  <c r="V8"/>
  <c r="U8"/>
  <c r="T8"/>
  <c r="S8"/>
  <c r="R8"/>
  <c r="O8"/>
  <c r="N8"/>
  <c r="M8"/>
  <c r="L8"/>
  <c r="L6" s="1"/>
  <c r="K8"/>
  <c r="I8"/>
  <c r="H8"/>
  <c r="H6" s="1"/>
  <c r="G8"/>
  <c r="F8"/>
  <c r="E8"/>
  <c r="AV7"/>
  <c r="AU7"/>
  <c r="AT7"/>
  <c r="AS7"/>
  <c r="AS6" s="1"/>
  <c r="AR7"/>
  <c r="AQ7"/>
  <c r="AP7"/>
  <c r="AO7"/>
  <c r="AO6" s="1"/>
  <c r="AM7"/>
  <c r="AL7"/>
  <c r="AK7"/>
  <c r="AJ7"/>
  <c r="AJ6" s="1"/>
  <c r="AI7"/>
  <c r="AH7"/>
  <c r="AH14" s="1"/>
  <c r="AH21" s="1"/>
  <c r="AG7"/>
  <c r="AF7"/>
  <c r="AF14" s="1"/>
  <c r="AF21" s="1"/>
  <c r="AE7"/>
  <c r="AB7"/>
  <c r="AA7"/>
  <c r="Z7"/>
  <c r="Y7"/>
  <c r="X7"/>
  <c r="V7"/>
  <c r="U7"/>
  <c r="T7"/>
  <c r="T6" s="1"/>
  <c r="S7"/>
  <c r="R7"/>
  <c r="R6" s="1"/>
  <c r="O7"/>
  <c r="N7"/>
  <c r="M7"/>
  <c r="M6" s="1"/>
  <c r="L7"/>
  <c r="K7"/>
  <c r="K6" s="1"/>
  <c r="I7"/>
  <c r="H7"/>
  <c r="G7"/>
  <c r="G6" s="1"/>
  <c r="F7"/>
  <c r="E7"/>
  <c r="E6" s="1"/>
  <c r="AU6"/>
  <c r="AQ6"/>
  <c r="AL6"/>
  <c r="Y6"/>
  <c r="S6"/>
  <c r="N6"/>
  <c r="F6"/>
  <c r="AD58" i="4"/>
  <c r="W58"/>
  <c r="Q58"/>
  <c r="J58"/>
  <c r="D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C53" s="1"/>
  <c r="W53"/>
  <c r="Q53"/>
  <c r="J53"/>
  <c r="D53"/>
  <c r="AD52"/>
  <c r="C52" s="1"/>
  <c r="W52"/>
  <c r="Q52"/>
  <c r="J52"/>
  <c r="D52"/>
  <c r="AD51"/>
  <c r="C51" s="1"/>
  <c r="W51"/>
  <c r="Q51"/>
  <c r="J51"/>
  <c r="D51"/>
  <c r="AD50"/>
  <c r="C50" s="1"/>
  <c r="W50"/>
  <c r="Q50"/>
  <c r="J50"/>
  <c r="D50"/>
  <c r="AD49"/>
  <c r="C49" s="1"/>
  <c r="W49"/>
  <c r="Q49"/>
  <c r="J49"/>
  <c r="D49"/>
  <c r="AD48"/>
  <c r="C48" s="1"/>
  <c r="W48"/>
  <c r="Q48"/>
  <c r="J48"/>
  <c r="D48"/>
  <c r="AD47"/>
  <c r="C47" s="1"/>
  <c r="W47"/>
  <c r="Q47"/>
  <c r="J47"/>
  <c r="D47"/>
  <c r="AD46"/>
  <c r="C46" s="1"/>
  <c r="W46"/>
  <c r="Q46"/>
  <c r="J46"/>
  <c r="D46"/>
  <c r="AD45"/>
  <c r="C45" s="1"/>
  <c r="W45"/>
  <c r="Q45"/>
  <c r="J45"/>
  <c r="D45"/>
  <c r="AD44"/>
  <c r="C44" s="1"/>
  <c r="W44"/>
  <c r="Q44"/>
  <c r="J44"/>
  <c r="D44"/>
  <c r="AD43"/>
  <c r="C43" s="1"/>
  <c r="W43"/>
  <c r="Q43"/>
  <c r="J43"/>
  <c r="D43"/>
  <c r="AV42"/>
  <c r="AU42"/>
  <c r="AT42"/>
  <c r="AS42"/>
  <c r="AR42"/>
  <c r="AQ42"/>
  <c r="AP42"/>
  <c r="AO42"/>
  <c r="AM42"/>
  <c r="AL42"/>
  <c r="AK42"/>
  <c r="AJ42"/>
  <c r="AI42"/>
  <c r="AH42"/>
  <c r="AG42"/>
  <c r="AF42"/>
  <c r="AE42"/>
  <c r="AD42"/>
  <c r="AB42"/>
  <c r="AA42"/>
  <c r="Z42"/>
  <c r="Y42"/>
  <c r="X42"/>
  <c r="W42"/>
  <c r="V42"/>
  <c r="U42"/>
  <c r="T42"/>
  <c r="S42"/>
  <c r="R42"/>
  <c r="Q42"/>
  <c r="O42"/>
  <c r="N42"/>
  <c r="M42"/>
  <c r="L42"/>
  <c r="K42"/>
  <c r="J42"/>
  <c r="I42"/>
  <c r="H42"/>
  <c r="G42"/>
  <c r="F42"/>
  <c r="E42"/>
  <c r="D42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D24"/>
  <c r="AB24"/>
  <c r="AA24"/>
  <c r="Z24"/>
  <c r="Y24"/>
  <c r="X24"/>
  <c r="W24"/>
  <c r="V24"/>
  <c r="U24"/>
  <c r="T24"/>
  <c r="S24"/>
  <c r="R24"/>
  <c r="Q24"/>
  <c r="O24"/>
  <c r="N24"/>
  <c r="M24"/>
  <c r="L24"/>
  <c r="K24"/>
  <c r="J24"/>
  <c r="I24"/>
  <c r="H24"/>
  <c r="G24"/>
  <c r="F24"/>
  <c r="E24"/>
  <c r="D24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D22"/>
  <c r="AB22"/>
  <c r="AA22"/>
  <c r="Z22"/>
  <c r="Y22"/>
  <c r="X22"/>
  <c r="W22"/>
  <c r="V22"/>
  <c r="U22"/>
  <c r="T22"/>
  <c r="S22"/>
  <c r="R22"/>
  <c r="Q22"/>
  <c r="O22"/>
  <c r="N22"/>
  <c r="M22"/>
  <c r="L22"/>
  <c r="K22"/>
  <c r="J22"/>
  <c r="I22"/>
  <c r="H22"/>
  <c r="G22"/>
  <c r="F22"/>
  <c r="E22"/>
  <c r="D22"/>
  <c r="C22" s="1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W21" s="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D18" s="1"/>
  <c r="AH18"/>
  <c r="AG18"/>
  <c r="AF18"/>
  <c r="AE18"/>
  <c r="AB18"/>
  <c r="AA18"/>
  <c r="Z18"/>
  <c r="Y18"/>
  <c r="X18"/>
  <c r="W18" s="1"/>
  <c r="V18"/>
  <c r="U18"/>
  <c r="T18"/>
  <c r="S18"/>
  <c r="R18"/>
  <c r="Q18"/>
  <c r="O18"/>
  <c r="N18"/>
  <c r="M18"/>
  <c r="L18"/>
  <c r="K18"/>
  <c r="I18"/>
  <c r="D18" s="1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Q16" s="1"/>
  <c r="U16"/>
  <c r="T16"/>
  <c r="S16"/>
  <c r="R16"/>
  <c r="O16"/>
  <c r="J16" s="1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D14"/>
  <c r="AB14"/>
  <c r="AA14"/>
  <c r="Z14"/>
  <c r="Y14"/>
  <c r="X14"/>
  <c r="W14" s="1"/>
  <c r="V14"/>
  <c r="Q14" s="1"/>
  <c r="U14"/>
  <c r="T14"/>
  <c r="S14"/>
  <c r="R14"/>
  <c r="O14"/>
  <c r="N14"/>
  <c r="M14"/>
  <c r="L14"/>
  <c r="K14"/>
  <c r="J14"/>
  <c r="I14"/>
  <c r="D14" s="1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D12"/>
  <c r="AB12"/>
  <c r="AA12"/>
  <c r="Z12"/>
  <c r="Y12"/>
  <c r="X12"/>
  <c r="W12" s="1"/>
  <c r="V12"/>
  <c r="U12"/>
  <c r="T12"/>
  <c r="S12"/>
  <c r="R12"/>
  <c r="O12"/>
  <c r="J12" s="1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/>
  <c r="AB10"/>
  <c r="AA10"/>
  <c r="Z10"/>
  <c r="Y10"/>
  <c r="X10"/>
  <c r="W10" s="1"/>
  <c r="V10"/>
  <c r="Q10" s="1"/>
  <c r="U10"/>
  <c r="T10"/>
  <c r="S10"/>
  <c r="R10"/>
  <c r="O10"/>
  <c r="N10"/>
  <c r="M10"/>
  <c r="L10"/>
  <c r="L6" s="1"/>
  <c r="K10"/>
  <c r="I10"/>
  <c r="D10" s="1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Q6" s="1"/>
  <c r="AP8"/>
  <c r="AO8"/>
  <c r="AM8"/>
  <c r="AL8"/>
  <c r="AK8"/>
  <c r="AJ8"/>
  <c r="AI8"/>
  <c r="AH8"/>
  <c r="AG8"/>
  <c r="AF8"/>
  <c r="AE8"/>
  <c r="AD8"/>
  <c r="AB8"/>
  <c r="AA8"/>
  <c r="Z8"/>
  <c r="Y8"/>
  <c r="X8"/>
  <c r="W8" s="1"/>
  <c r="V8"/>
  <c r="U8"/>
  <c r="T8"/>
  <c r="S8"/>
  <c r="R8"/>
  <c r="Q8"/>
  <c r="O8"/>
  <c r="J8" s="1"/>
  <c r="N8"/>
  <c r="M8"/>
  <c r="L8"/>
  <c r="K8"/>
  <c r="I8"/>
  <c r="H8"/>
  <c r="H6" s="1"/>
  <c r="G8"/>
  <c r="F8"/>
  <c r="E8"/>
  <c r="AV7"/>
  <c r="AV6" s="1"/>
  <c r="AU7"/>
  <c r="AT7"/>
  <c r="AT6" s="1"/>
  <c r="AS7"/>
  <c r="AR7"/>
  <c r="AR6" s="1"/>
  <c r="AQ7"/>
  <c r="AP7"/>
  <c r="AP6" s="1"/>
  <c r="AO7"/>
  <c r="AM7"/>
  <c r="AM6" s="1"/>
  <c r="AL7"/>
  <c r="AK7"/>
  <c r="AK6" s="1"/>
  <c r="AJ7"/>
  <c r="AI7"/>
  <c r="AH7"/>
  <c r="AG7"/>
  <c r="AG6" s="1"/>
  <c r="AF7"/>
  <c r="AE7"/>
  <c r="AE6" s="1"/>
  <c r="AB7"/>
  <c r="AA7"/>
  <c r="AA6" s="1"/>
  <c r="Z7"/>
  <c r="Y7"/>
  <c r="Y6" s="1"/>
  <c r="X7"/>
  <c r="V7"/>
  <c r="U7"/>
  <c r="T7"/>
  <c r="T6" s="1"/>
  <c r="S7"/>
  <c r="R7"/>
  <c r="R6" s="1"/>
  <c r="O7"/>
  <c r="N7"/>
  <c r="M7"/>
  <c r="M6" s="1"/>
  <c r="L7"/>
  <c r="K7"/>
  <c r="K6" s="1"/>
  <c r="I7"/>
  <c r="H7"/>
  <c r="G7"/>
  <c r="G6" s="1"/>
  <c r="F7"/>
  <c r="E7"/>
  <c r="E6" s="1"/>
  <c r="AS6"/>
  <c r="AO6"/>
  <c r="AJ6"/>
  <c r="AF6"/>
  <c r="S6"/>
  <c r="N6"/>
  <c r="F6"/>
  <c r="AQ6" i="6" l="1"/>
  <c r="AU6"/>
  <c r="C22"/>
  <c r="AL6"/>
  <c r="AK6"/>
  <c r="AM6"/>
  <c r="AD16"/>
  <c r="AD20"/>
  <c r="AE6"/>
  <c r="AG6"/>
  <c r="AH6"/>
  <c r="Z6"/>
  <c r="AB6"/>
  <c r="W16"/>
  <c r="W20"/>
  <c r="U6"/>
  <c r="Q12"/>
  <c r="Q20"/>
  <c r="R6"/>
  <c r="T6"/>
  <c r="J12"/>
  <c r="C58"/>
  <c r="N6"/>
  <c r="J10"/>
  <c r="J18"/>
  <c r="J20"/>
  <c r="D20"/>
  <c r="C42"/>
  <c r="D8"/>
  <c r="D12"/>
  <c r="D16"/>
  <c r="AD7"/>
  <c r="AD9"/>
  <c r="AD11"/>
  <c r="AD13"/>
  <c r="AD15"/>
  <c r="AD19"/>
  <c r="AD17"/>
  <c r="AD21"/>
  <c r="W7"/>
  <c r="W9"/>
  <c r="W11"/>
  <c r="W13"/>
  <c r="C14"/>
  <c r="Q7"/>
  <c r="Q9"/>
  <c r="Q11"/>
  <c r="Q15"/>
  <c r="Q17"/>
  <c r="Q19"/>
  <c r="Q13"/>
  <c r="Q21"/>
  <c r="J11"/>
  <c r="C12"/>
  <c r="J13"/>
  <c r="J19"/>
  <c r="C20"/>
  <c r="J21"/>
  <c r="J7"/>
  <c r="C8"/>
  <c r="J9"/>
  <c r="C10"/>
  <c r="J15"/>
  <c r="C16"/>
  <c r="J17"/>
  <c r="C18"/>
  <c r="C26"/>
  <c r="C28"/>
  <c r="C30"/>
  <c r="C32"/>
  <c r="C34"/>
  <c r="C36"/>
  <c r="C38"/>
  <c r="C40"/>
  <c r="D7"/>
  <c r="D11"/>
  <c r="C11" s="1"/>
  <c r="D15"/>
  <c r="D19"/>
  <c r="C19" s="1"/>
  <c r="D9"/>
  <c r="D13"/>
  <c r="D17"/>
  <c r="D21"/>
  <c r="C7"/>
  <c r="D6"/>
  <c r="C9"/>
  <c r="C13"/>
  <c r="C17"/>
  <c r="C21"/>
  <c r="I6"/>
  <c r="O6"/>
  <c r="V6"/>
  <c r="X6"/>
  <c r="AI6"/>
  <c r="AP6" i="5"/>
  <c r="AR6"/>
  <c r="AT6"/>
  <c r="AV6"/>
  <c r="AK6"/>
  <c r="AM6"/>
  <c r="AA6"/>
  <c r="W10"/>
  <c r="W11"/>
  <c r="W13"/>
  <c r="W18"/>
  <c r="W19"/>
  <c r="W20"/>
  <c r="W21"/>
  <c r="Q20"/>
  <c r="Q8"/>
  <c r="U6"/>
  <c r="J18"/>
  <c r="C58"/>
  <c r="C42" s="1"/>
  <c r="J8"/>
  <c r="J20"/>
  <c r="D14"/>
  <c r="D20"/>
  <c r="AI15"/>
  <c r="AI17"/>
  <c r="AD17" s="1"/>
  <c r="AD35"/>
  <c r="AD37"/>
  <c r="AI19"/>
  <c r="AD19" s="1"/>
  <c r="AD7"/>
  <c r="AD9"/>
  <c r="AD11"/>
  <c r="C35"/>
  <c r="C37"/>
  <c r="AE14"/>
  <c r="AE21" s="1"/>
  <c r="AG14"/>
  <c r="AG21" s="1"/>
  <c r="AH15"/>
  <c r="AH22" s="1"/>
  <c r="AD12"/>
  <c r="W7"/>
  <c r="Z6"/>
  <c r="AB6"/>
  <c r="W9"/>
  <c r="C10"/>
  <c r="Q7"/>
  <c r="Q11"/>
  <c r="Q13"/>
  <c r="Q15"/>
  <c r="Q17"/>
  <c r="Q19"/>
  <c r="Q9"/>
  <c r="Q21"/>
  <c r="J7"/>
  <c r="J9"/>
  <c r="J19"/>
  <c r="J21"/>
  <c r="J11"/>
  <c r="J13"/>
  <c r="J15"/>
  <c r="J17"/>
  <c r="C26"/>
  <c r="C28"/>
  <c r="C30"/>
  <c r="D8"/>
  <c r="C8" s="1"/>
  <c r="D16"/>
  <c r="D12"/>
  <c r="C12" s="1"/>
  <c r="D7"/>
  <c r="D11"/>
  <c r="C11" s="1"/>
  <c r="D15"/>
  <c r="D19"/>
  <c r="C19" s="1"/>
  <c r="D9"/>
  <c r="D13"/>
  <c r="D17"/>
  <c r="D21"/>
  <c r="C7"/>
  <c r="D6"/>
  <c r="J6"/>
  <c r="W6"/>
  <c r="C9"/>
  <c r="C17"/>
  <c r="I6"/>
  <c r="O6"/>
  <c r="V6"/>
  <c r="X6"/>
  <c r="AU6" i="4"/>
  <c r="AL6"/>
  <c r="AD16"/>
  <c r="AD20"/>
  <c r="AH6"/>
  <c r="AD9"/>
  <c r="AD13"/>
  <c r="AD15"/>
  <c r="AD19"/>
  <c r="W17"/>
  <c r="Z6"/>
  <c r="AB6"/>
  <c r="W16"/>
  <c r="W20"/>
  <c r="U6"/>
  <c r="Q12"/>
  <c r="Q20"/>
  <c r="C58"/>
  <c r="C42" s="1"/>
  <c r="J10"/>
  <c r="J18"/>
  <c r="J20"/>
  <c r="D20"/>
  <c r="D8"/>
  <c r="D12"/>
  <c r="D16"/>
  <c r="AD11"/>
  <c r="AD7"/>
  <c r="AD17"/>
  <c r="AD21"/>
  <c r="W7"/>
  <c r="W9"/>
  <c r="W11"/>
  <c r="W13"/>
  <c r="C14"/>
  <c r="Q9"/>
  <c r="Q11"/>
  <c r="Q15"/>
  <c r="Q17"/>
  <c r="Q19"/>
  <c r="Q7"/>
  <c r="Q13"/>
  <c r="Q21"/>
  <c r="J11"/>
  <c r="C12"/>
  <c r="J13"/>
  <c r="J19"/>
  <c r="C20"/>
  <c r="J21"/>
  <c r="J7"/>
  <c r="C8"/>
  <c r="J9"/>
  <c r="C10"/>
  <c r="J15"/>
  <c r="C16"/>
  <c r="J17"/>
  <c r="C18"/>
  <c r="C26"/>
  <c r="C28"/>
  <c r="C30"/>
  <c r="C32"/>
  <c r="C34"/>
  <c r="C36"/>
  <c r="C38"/>
  <c r="C40"/>
  <c r="D7"/>
  <c r="D11"/>
  <c r="C11" s="1"/>
  <c r="D15"/>
  <c r="C15" s="1"/>
  <c r="D19"/>
  <c r="C19" s="1"/>
  <c r="D9"/>
  <c r="D13"/>
  <c r="D17"/>
  <c r="D21"/>
  <c r="C7"/>
  <c r="D6"/>
  <c r="J6"/>
  <c r="W6"/>
  <c r="C9"/>
  <c r="C13"/>
  <c r="C17"/>
  <c r="C21"/>
  <c r="I6"/>
  <c r="O6"/>
  <c r="V6"/>
  <c r="X6"/>
  <c r="AI6"/>
  <c r="C15" i="6" l="1"/>
  <c r="AD6"/>
  <c r="W6"/>
  <c r="C24"/>
  <c r="Q6"/>
  <c r="J6"/>
  <c r="C6"/>
  <c r="AD34" i="5"/>
  <c r="C34" s="1"/>
  <c r="AI16"/>
  <c r="AD16" s="1"/>
  <c r="AD32"/>
  <c r="C32" s="1"/>
  <c r="AI14"/>
  <c r="AD15"/>
  <c r="C16"/>
  <c r="AD36"/>
  <c r="C36" s="1"/>
  <c r="AI18"/>
  <c r="AD18" s="1"/>
  <c r="C18" s="1"/>
  <c r="AD33"/>
  <c r="C33" s="1"/>
  <c r="C15"/>
  <c r="Q6"/>
  <c r="AD6" i="4"/>
  <c r="C24"/>
  <c r="Q6"/>
  <c r="C6"/>
  <c r="AD40" i="5" l="1"/>
  <c r="C40" s="1"/>
  <c r="AI22"/>
  <c r="AD22" s="1"/>
  <c r="C22" s="1"/>
  <c r="AD14"/>
  <c r="C14" s="1"/>
  <c r="AI21" l="1"/>
  <c r="AD21" s="1"/>
  <c r="C21" s="1"/>
  <c r="AD39"/>
  <c r="C39" s="1"/>
  <c r="AD58" i="3" l="1"/>
  <c r="W58"/>
  <c r="Q58"/>
  <c r="J58"/>
  <c r="D58"/>
  <c r="AD57"/>
  <c r="W57"/>
  <c r="Q57"/>
  <c r="J57"/>
  <c r="D57"/>
  <c r="C57"/>
  <c r="AD56"/>
  <c r="W56"/>
  <c r="Q56"/>
  <c r="J56"/>
  <c r="D56"/>
  <c r="C56"/>
  <c r="AD55"/>
  <c r="W55"/>
  <c r="Q55"/>
  <c r="J55"/>
  <c r="D55"/>
  <c r="C55"/>
  <c r="AD54"/>
  <c r="W54"/>
  <c r="Q54"/>
  <c r="J54"/>
  <c r="D54"/>
  <c r="C54"/>
  <c r="AD53"/>
  <c r="W53"/>
  <c r="Q53"/>
  <c r="J53"/>
  <c r="D53"/>
  <c r="C53"/>
  <c r="AD52"/>
  <c r="W52"/>
  <c r="Q52"/>
  <c r="J52"/>
  <c r="D52"/>
  <c r="C52"/>
  <c r="AD51"/>
  <c r="W51"/>
  <c r="Q51"/>
  <c r="J51"/>
  <c r="D51"/>
  <c r="C51"/>
  <c r="AD50"/>
  <c r="W50"/>
  <c r="Q50"/>
  <c r="J50"/>
  <c r="D50"/>
  <c r="C50"/>
  <c r="AD49"/>
  <c r="W49"/>
  <c r="Q49"/>
  <c r="J49"/>
  <c r="D49"/>
  <c r="C49"/>
  <c r="AD48"/>
  <c r="W48"/>
  <c r="Q48"/>
  <c r="J48"/>
  <c r="D48"/>
  <c r="C48"/>
  <c r="AD47"/>
  <c r="W47"/>
  <c r="Q47"/>
  <c r="J47"/>
  <c r="D47"/>
  <c r="C47"/>
  <c r="AD46"/>
  <c r="W46"/>
  <c r="Q46"/>
  <c r="J46"/>
  <c r="D46"/>
  <c r="C46"/>
  <c r="AD45"/>
  <c r="W45"/>
  <c r="Q45"/>
  <c r="J45"/>
  <c r="D45"/>
  <c r="C45"/>
  <c r="AD44"/>
  <c r="W44"/>
  <c r="Q44"/>
  <c r="J44"/>
  <c r="D44"/>
  <c r="C44"/>
  <c r="AD43"/>
  <c r="W43"/>
  <c r="Q43"/>
  <c r="J43"/>
  <c r="D43"/>
  <c r="C43"/>
  <c r="AV42"/>
  <c r="AU42"/>
  <c r="AT42"/>
  <c r="AS42"/>
  <c r="AR42"/>
  <c r="AQ42"/>
  <c r="AP42"/>
  <c r="AO42"/>
  <c r="AM42"/>
  <c r="AL42"/>
  <c r="AK42"/>
  <c r="AJ42"/>
  <c r="AI42"/>
  <c r="AH42"/>
  <c r="AG42"/>
  <c r="AF42"/>
  <c r="AE42"/>
  <c r="AD42"/>
  <c r="AB42"/>
  <c r="AA42"/>
  <c r="Z42"/>
  <c r="Y42"/>
  <c r="X42"/>
  <c r="W42"/>
  <c r="V42"/>
  <c r="U42"/>
  <c r="T42"/>
  <c r="S42"/>
  <c r="R42"/>
  <c r="Q42"/>
  <c r="O42"/>
  <c r="N42"/>
  <c r="M42"/>
  <c r="L42"/>
  <c r="K42"/>
  <c r="I42"/>
  <c r="H42"/>
  <c r="G42"/>
  <c r="F42"/>
  <c r="E42"/>
  <c r="D42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W24" s="1"/>
  <c r="Q26"/>
  <c r="J26"/>
  <c r="J24" s="1"/>
  <c r="D26"/>
  <c r="AD25"/>
  <c r="AD24" s="1"/>
  <c r="W25"/>
  <c r="Q25"/>
  <c r="Q24" s="1"/>
  <c r="J25"/>
  <c r="D25"/>
  <c r="C25" s="1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I24"/>
  <c r="H24"/>
  <c r="G24"/>
  <c r="F24"/>
  <c r="E24"/>
  <c r="D24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V22"/>
  <c r="Q22" s="1"/>
  <c r="U22"/>
  <c r="T22"/>
  <c r="S22"/>
  <c r="R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D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W18" s="1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 s="1"/>
  <c r="V16"/>
  <c r="U16"/>
  <c r="T16"/>
  <c r="S16"/>
  <c r="R16"/>
  <c r="O16"/>
  <c r="N16"/>
  <c r="M16"/>
  <c r="L16"/>
  <c r="K16"/>
  <c r="I16"/>
  <c r="D16" s="1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 s="1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D12"/>
  <c r="AB12"/>
  <c r="AA12"/>
  <c r="Z12"/>
  <c r="Y12"/>
  <c r="X12"/>
  <c r="V12"/>
  <c r="U12"/>
  <c r="T12"/>
  <c r="S12"/>
  <c r="R12"/>
  <c r="O12"/>
  <c r="N12"/>
  <c r="M12"/>
  <c r="L12"/>
  <c r="K12"/>
  <c r="I12"/>
  <c r="D12" s="1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D10" s="1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H6" s="1"/>
  <c r="AG8"/>
  <c r="AF8"/>
  <c r="AE8"/>
  <c r="AB8"/>
  <c r="AA8"/>
  <c r="Z8"/>
  <c r="Y8"/>
  <c r="X8"/>
  <c r="V8"/>
  <c r="U8"/>
  <c r="T8"/>
  <c r="S8"/>
  <c r="R8"/>
  <c r="O8"/>
  <c r="N8"/>
  <c r="N6" s="1"/>
  <c r="M8"/>
  <c r="L8"/>
  <c r="K8"/>
  <c r="I8"/>
  <c r="H8"/>
  <c r="G8"/>
  <c r="F8"/>
  <c r="E8"/>
  <c r="AV7"/>
  <c r="AU7"/>
  <c r="AT7"/>
  <c r="AS7"/>
  <c r="AR7"/>
  <c r="AQ7"/>
  <c r="AQ6" s="1"/>
  <c r="AP7"/>
  <c r="AO7"/>
  <c r="AO6" s="1"/>
  <c r="AM7"/>
  <c r="AL7"/>
  <c r="AK7"/>
  <c r="AJ7"/>
  <c r="AJ6" s="1"/>
  <c r="AI7"/>
  <c r="AH7"/>
  <c r="AG7"/>
  <c r="AF7"/>
  <c r="AE7"/>
  <c r="AB7"/>
  <c r="AA7"/>
  <c r="Z7"/>
  <c r="Y7"/>
  <c r="X7"/>
  <c r="V7"/>
  <c r="U7"/>
  <c r="T7"/>
  <c r="S7"/>
  <c r="R7"/>
  <c r="O7"/>
  <c r="N7"/>
  <c r="M7"/>
  <c r="M6" s="1"/>
  <c r="L7"/>
  <c r="K7"/>
  <c r="K6" s="1"/>
  <c r="I7"/>
  <c r="H7"/>
  <c r="G7"/>
  <c r="F7"/>
  <c r="F6" s="1"/>
  <c r="E7"/>
  <c r="AS6"/>
  <c r="AA6"/>
  <c r="S6"/>
  <c r="H6"/>
  <c r="AD58" i="2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D54"/>
  <c r="W54"/>
  <c r="Q54"/>
  <c r="J54"/>
  <c r="D54"/>
  <c r="AD53"/>
  <c r="W53"/>
  <c r="Q53"/>
  <c r="J53"/>
  <c r="D53"/>
  <c r="C53" s="1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D47"/>
  <c r="W47"/>
  <c r="Q47"/>
  <c r="J47"/>
  <c r="D47"/>
  <c r="C47" s="1"/>
  <c r="AD46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V42"/>
  <c r="AU42"/>
  <c r="AT42"/>
  <c r="AS42"/>
  <c r="AR42"/>
  <c r="AQ42"/>
  <c r="AP42"/>
  <c r="AO42"/>
  <c r="AM42"/>
  <c r="AL42"/>
  <c r="AK42"/>
  <c r="AJ42"/>
  <c r="AI42"/>
  <c r="AH42"/>
  <c r="AG42"/>
  <c r="AF42"/>
  <c r="AE42"/>
  <c r="AD42"/>
  <c r="AB42"/>
  <c r="AA42"/>
  <c r="Z42"/>
  <c r="Y42"/>
  <c r="X42"/>
  <c r="W42"/>
  <c r="V42"/>
  <c r="U42"/>
  <c r="T42"/>
  <c r="S42"/>
  <c r="R42"/>
  <c r="Q42"/>
  <c r="O42"/>
  <c r="N42"/>
  <c r="M42"/>
  <c r="L42"/>
  <c r="K42"/>
  <c r="J42"/>
  <c r="I42"/>
  <c r="H42"/>
  <c r="G42"/>
  <c r="F42"/>
  <c r="E42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W24" s="1"/>
  <c r="Q26"/>
  <c r="J26"/>
  <c r="D26"/>
  <c r="AD25"/>
  <c r="AD24" s="1"/>
  <c r="W25"/>
  <c r="Q25"/>
  <c r="Q24" s="1"/>
  <c r="J25"/>
  <c r="D25"/>
  <c r="C25" s="1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AB24"/>
  <c r="AA24"/>
  <c r="Z24"/>
  <c r="Y24"/>
  <c r="X24"/>
  <c r="V24"/>
  <c r="U24"/>
  <c r="T24"/>
  <c r="S24"/>
  <c r="R24"/>
  <c r="O24"/>
  <c r="N24"/>
  <c r="M24"/>
  <c r="L24"/>
  <c r="K24"/>
  <c r="J24"/>
  <c r="I24"/>
  <c r="H24"/>
  <c r="G24"/>
  <c r="F24"/>
  <c r="E24"/>
  <c r="D24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B22"/>
  <c r="AA22"/>
  <c r="Z22"/>
  <c r="Y22"/>
  <c r="X22"/>
  <c r="W22" s="1"/>
  <c r="V22"/>
  <c r="Q22" s="1"/>
  <c r="U22"/>
  <c r="T22"/>
  <c r="S22"/>
  <c r="R22"/>
  <c r="O22"/>
  <c r="J22" s="1"/>
  <c r="N22"/>
  <c r="M22"/>
  <c r="L22"/>
  <c r="K22"/>
  <c r="I22"/>
  <c r="H22"/>
  <c r="G22"/>
  <c r="F22"/>
  <c r="E22"/>
  <c r="D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AB21"/>
  <c r="AA21"/>
  <c r="Z21"/>
  <c r="Y21"/>
  <c r="X21"/>
  <c r="V21"/>
  <c r="U21"/>
  <c r="T21"/>
  <c r="S21"/>
  <c r="R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D20" s="1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Q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D16" s="1"/>
  <c r="AH16"/>
  <c r="AG16"/>
  <c r="AF16"/>
  <c r="AE16"/>
  <c r="AB16"/>
  <c r="AA16"/>
  <c r="Z16"/>
  <c r="Y16"/>
  <c r="X16"/>
  <c r="V16"/>
  <c r="U16"/>
  <c r="T16"/>
  <c r="S16"/>
  <c r="R16"/>
  <c r="Q16"/>
  <c r="O16"/>
  <c r="J16" s="1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 s="1"/>
  <c r="V14"/>
  <c r="Q14" s="1"/>
  <c r="U14"/>
  <c r="T14"/>
  <c r="S14"/>
  <c r="R14"/>
  <c r="O14"/>
  <c r="J14" s="1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/>
  <c r="V10"/>
  <c r="U10"/>
  <c r="T10"/>
  <c r="S10"/>
  <c r="R10"/>
  <c r="O10"/>
  <c r="N10"/>
  <c r="M10"/>
  <c r="L10"/>
  <c r="K10"/>
  <c r="J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D8" s="1"/>
  <c r="AH8"/>
  <c r="AG8"/>
  <c r="AF8"/>
  <c r="AE8"/>
  <c r="AB8"/>
  <c r="AA8"/>
  <c r="Z8"/>
  <c r="Y8"/>
  <c r="X8"/>
  <c r="W8" s="1"/>
  <c r="V8"/>
  <c r="U8"/>
  <c r="T8"/>
  <c r="S8"/>
  <c r="R8"/>
  <c r="O8"/>
  <c r="N8"/>
  <c r="M8"/>
  <c r="L8"/>
  <c r="K8"/>
  <c r="J8"/>
  <c r="I8"/>
  <c r="H8"/>
  <c r="G8"/>
  <c r="F8"/>
  <c r="E8"/>
  <c r="AV7"/>
  <c r="AV6" s="1"/>
  <c r="AU7"/>
  <c r="AT7"/>
  <c r="AT6" s="1"/>
  <c r="AS7"/>
  <c r="AR7"/>
  <c r="AR6" s="1"/>
  <c r="AQ7"/>
  <c r="AP7"/>
  <c r="AP6" s="1"/>
  <c r="AO7"/>
  <c r="AM7"/>
  <c r="AM6" s="1"/>
  <c r="AL7"/>
  <c r="AK7"/>
  <c r="AK6" s="1"/>
  <c r="AJ7"/>
  <c r="AI7"/>
  <c r="AH7"/>
  <c r="AG7"/>
  <c r="AG6" s="1"/>
  <c r="AF7"/>
  <c r="AE7"/>
  <c r="AE6" s="1"/>
  <c r="AB7"/>
  <c r="AB6" s="1"/>
  <c r="AA7"/>
  <c r="Z7"/>
  <c r="Z6" s="1"/>
  <c r="Y7"/>
  <c r="X7"/>
  <c r="W7" s="1"/>
  <c r="V7"/>
  <c r="U7"/>
  <c r="T7"/>
  <c r="T6" s="1"/>
  <c r="S7"/>
  <c r="R7"/>
  <c r="R6" s="1"/>
  <c r="O7"/>
  <c r="N7"/>
  <c r="M7"/>
  <c r="M6" s="1"/>
  <c r="L7"/>
  <c r="K7"/>
  <c r="K6" s="1"/>
  <c r="I7"/>
  <c r="H7"/>
  <c r="G7"/>
  <c r="G6" s="1"/>
  <c r="F7"/>
  <c r="E7"/>
  <c r="E6" s="1"/>
  <c r="AU6"/>
  <c r="AS6"/>
  <c r="AQ6"/>
  <c r="AO6"/>
  <c r="AL6"/>
  <c r="AJ6"/>
  <c r="AH6"/>
  <c r="AF6"/>
  <c r="AA6"/>
  <c r="Y6"/>
  <c r="S6"/>
  <c r="N6"/>
  <c r="H6"/>
  <c r="F6"/>
  <c r="AP24" i="1"/>
  <c r="AQ24"/>
  <c r="AR24"/>
  <c r="AS24"/>
  <c r="AT24"/>
  <c r="AU24"/>
  <c r="AV24"/>
  <c r="AO24"/>
  <c r="AM24"/>
  <c r="AE24"/>
  <c r="AF24"/>
  <c r="AG24"/>
  <c r="AH24"/>
  <c r="AI24"/>
  <c r="AJ24"/>
  <c r="AK24"/>
  <c r="AL24"/>
  <c r="AD24"/>
  <c r="W24"/>
  <c r="X24"/>
  <c r="Y24"/>
  <c r="Z24"/>
  <c r="AA24"/>
  <c r="AB24"/>
  <c r="R24"/>
  <c r="S24"/>
  <c r="T24"/>
  <c r="U24"/>
  <c r="V24"/>
  <c r="Q24"/>
  <c r="K24"/>
  <c r="L24"/>
  <c r="M24"/>
  <c r="N24"/>
  <c r="O24"/>
  <c r="E24"/>
  <c r="F24"/>
  <c r="G24"/>
  <c r="H24"/>
  <c r="I24"/>
  <c r="AF6" i="3" l="1"/>
  <c r="AD20"/>
  <c r="AD22"/>
  <c r="W7"/>
  <c r="Z6"/>
  <c r="AB6"/>
  <c r="Y6"/>
  <c r="W9"/>
  <c r="W12"/>
  <c r="W13"/>
  <c r="W20"/>
  <c r="W22"/>
  <c r="R6"/>
  <c r="T6"/>
  <c r="U6"/>
  <c r="Q14"/>
  <c r="J10"/>
  <c r="J16"/>
  <c r="J18"/>
  <c r="J42"/>
  <c r="D8"/>
  <c r="E6"/>
  <c r="G6"/>
  <c r="AP6"/>
  <c r="AR6"/>
  <c r="AT6"/>
  <c r="AV6"/>
  <c r="AU6"/>
  <c r="AK6"/>
  <c r="AM6"/>
  <c r="AL6"/>
  <c r="AD8"/>
  <c r="AD16"/>
  <c r="AD18"/>
  <c r="AE6"/>
  <c r="AG6"/>
  <c r="AD14"/>
  <c r="W8"/>
  <c r="W19"/>
  <c r="Q12"/>
  <c r="Q16"/>
  <c r="Q20"/>
  <c r="Q8"/>
  <c r="Q10"/>
  <c r="Q18"/>
  <c r="J8"/>
  <c r="J12"/>
  <c r="J20"/>
  <c r="J22"/>
  <c r="C58"/>
  <c r="L6"/>
  <c r="J14"/>
  <c r="D14"/>
  <c r="C42"/>
  <c r="D10"/>
  <c r="D18"/>
  <c r="D22"/>
  <c r="AD7"/>
  <c r="AD11"/>
  <c r="AD13"/>
  <c r="AD21"/>
  <c r="AD9"/>
  <c r="AD15"/>
  <c r="AD17"/>
  <c r="AD19"/>
  <c r="W11"/>
  <c r="W15"/>
  <c r="W17"/>
  <c r="W21"/>
  <c r="Q7"/>
  <c r="Q15"/>
  <c r="C8"/>
  <c r="Q9"/>
  <c r="Q11"/>
  <c r="Q13"/>
  <c r="C16"/>
  <c r="Q17"/>
  <c r="Q19"/>
  <c r="Q21"/>
  <c r="J7"/>
  <c r="J13"/>
  <c r="C14"/>
  <c r="J15"/>
  <c r="J21"/>
  <c r="J9"/>
  <c r="C10"/>
  <c r="J11"/>
  <c r="C12"/>
  <c r="J17"/>
  <c r="C18"/>
  <c r="J19"/>
  <c r="C20"/>
  <c r="C26"/>
  <c r="C28"/>
  <c r="C30"/>
  <c r="C32"/>
  <c r="C34"/>
  <c r="C36"/>
  <c r="C38"/>
  <c r="C40"/>
  <c r="D9"/>
  <c r="D13"/>
  <c r="D17"/>
  <c r="D21"/>
  <c r="D7"/>
  <c r="D11"/>
  <c r="D15"/>
  <c r="D19"/>
  <c r="C7"/>
  <c r="D6"/>
  <c r="C15"/>
  <c r="I6"/>
  <c r="O6"/>
  <c r="V6"/>
  <c r="X6"/>
  <c r="AI6"/>
  <c r="AD10" i="2"/>
  <c r="AD12"/>
  <c r="AD14"/>
  <c r="AD18"/>
  <c r="AD22"/>
  <c r="W15"/>
  <c r="W16"/>
  <c r="W17"/>
  <c r="W18"/>
  <c r="W20"/>
  <c r="W21"/>
  <c r="U6"/>
  <c r="Q12"/>
  <c r="Q8"/>
  <c r="Q20"/>
  <c r="L6"/>
  <c r="J12"/>
  <c r="J18"/>
  <c r="J20"/>
  <c r="C44"/>
  <c r="C46"/>
  <c r="C48"/>
  <c r="C50"/>
  <c r="C52"/>
  <c r="C54"/>
  <c r="C56"/>
  <c r="C58"/>
  <c r="D14"/>
  <c r="D8"/>
  <c r="D18"/>
  <c r="D20"/>
  <c r="D42"/>
  <c r="D10"/>
  <c r="D12"/>
  <c r="D16"/>
  <c r="AD7"/>
  <c r="AD11"/>
  <c r="AD13"/>
  <c r="AD15"/>
  <c r="AD19"/>
  <c r="C22"/>
  <c r="AD9"/>
  <c r="AD17"/>
  <c r="AD21"/>
  <c r="W11"/>
  <c r="W6" s="1"/>
  <c r="W13"/>
  <c r="C14"/>
  <c r="C8"/>
  <c r="Q9"/>
  <c r="Q13"/>
  <c r="Q21"/>
  <c r="Q7"/>
  <c r="Q10"/>
  <c r="Q11"/>
  <c r="Q15"/>
  <c r="Q17"/>
  <c r="Q19"/>
  <c r="J7"/>
  <c r="J9"/>
  <c r="J15"/>
  <c r="C16"/>
  <c r="J17"/>
  <c r="C18"/>
  <c r="C26"/>
  <c r="C28"/>
  <c r="C30"/>
  <c r="C32"/>
  <c r="C24" s="1"/>
  <c r="C34"/>
  <c r="C36"/>
  <c r="C38"/>
  <c r="C40"/>
  <c r="J11"/>
  <c r="C12"/>
  <c r="J13"/>
  <c r="J19"/>
  <c r="C20"/>
  <c r="J21"/>
  <c r="D7"/>
  <c r="D13"/>
  <c r="D17"/>
  <c r="D21"/>
  <c r="D9"/>
  <c r="C9" s="1"/>
  <c r="D11"/>
  <c r="D15"/>
  <c r="C15" s="1"/>
  <c r="D19"/>
  <c r="C19" s="1"/>
  <c r="C7"/>
  <c r="D6"/>
  <c r="C10"/>
  <c r="C13"/>
  <c r="C17"/>
  <c r="C21"/>
  <c r="I6"/>
  <c r="O6"/>
  <c r="V6"/>
  <c r="X6"/>
  <c r="AI6"/>
  <c r="AE6" i="1"/>
  <c r="AF6"/>
  <c r="AG6"/>
  <c r="AH6"/>
  <c r="AI6"/>
  <c r="X6"/>
  <c r="Y6"/>
  <c r="Z6"/>
  <c r="AA6"/>
  <c r="AB6"/>
  <c r="K6"/>
  <c r="L6"/>
  <c r="M6"/>
  <c r="N6"/>
  <c r="O6"/>
  <c r="E6"/>
  <c r="F6"/>
  <c r="G6"/>
  <c r="H6"/>
  <c r="I6"/>
  <c r="AE42"/>
  <c r="AF42"/>
  <c r="AG42"/>
  <c r="AH42"/>
  <c r="AI42"/>
  <c r="X42"/>
  <c r="Y42"/>
  <c r="Z42"/>
  <c r="AA42"/>
  <c r="AB42"/>
  <c r="R42"/>
  <c r="S42"/>
  <c r="T42"/>
  <c r="U42"/>
  <c r="V42"/>
  <c r="E42"/>
  <c r="F42"/>
  <c r="G42"/>
  <c r="H42"/>
  <c r="I42"/>
  <c r="K42"/>
  <c r="L42"/>
  <c r="M42"/>
  <c r="N42"/>
  <c r="O42"/>
  <c r="AP42"/>
  <c r="AQ42"/>
  <c r="AR42"/>
  <c r="AS42"/>
  <c r="AT42"/>
  <c r="AU42"/>
  <c r="AV42"/>
  <c r="AO42"/>
  <c r="AK42"/>
  <c r="AL42"/>
  <c r="AM42"/>
  <c r="AJ42"/>
  <c r="AD42"/>
  <c r="W42"/>
  <c r="Q42"/>
  <c r="J42"/>
  <c r="D42"/>
  <c r="C42"/>
  <c r="J26"/>
  <c r="J27"/>
  <c r="J28"/>
  <c r="J29"/>
  <c r="J30"/>
  <c r="J31"/>
  <c r="J32"/>
  <c r="J33"/>
  <c r="J34"/>
  <c r="J35"/>
  <c r="J36"/>
  <c r="J37"/>
  <c r="J38"/>
  <c r="J39"/>
  <c r="J40"/>
  <c r="J25"/>
  <c r="J24" s="1"/>
  <c r="C9" i="3" l="1"/>
  <c r="C22"/>
  <c r="C13"/>
  <c r="W6"/>
  <c r="C19"/>
  <c r="C11"/>
  <c r="C21"/>
  <c r="AD6"/>
  <c r="C17"/>
  <c r="C24"/>
  <c r="Q6"/>
  <c r="J6"/>
  <c r="C42" i="2"/>
  <c r="C11"/>
  <c r="AD6"/>
  <c r="Q6"/>
  <c r="J6"/>
  <c r="C6"/>
  <c r="D47" i="1"/>
  <c r="D48"/>
  <c r="D49"/>
  <c r="D50"/>
  <c r="AD47"/>
  <c r="AD48"/>
  <c r="AD49"/>
  <c r="AD50"/>
  <c r="AD51"/>
  <c r="W47"/>
  <c r="W48"/>
  <c r="W49"/>
  <c r="W50"/>
  <c r="Q47"/>
  <c r="Q48"/>
  <c r="Q49"/>
  <c r="Q50"/>
  <c r="J47"/>
  <c r="J48"/>
  <c r="J49"/>
  <c r="J50"/>
  <c r="C47"/>
  <c r="C48"/>
  <c r="C49"/>
  <c r="C50"/>
  <c r="AD29"/>
  <c r="AD30"/>
  <c r="AD31"/>
  <c r="AD32"/>
  <c r="W29"/>
  <c r="W30"/>
  <c r="W31"/>
  <c r="W32"/>
  <c r="Q29"/>
  <c r="C29" s="1"/>
  <c r="Q30"/>
  <c r="Q31"/>
  <c r="C31" s="1"/>
  <c r="Q32"/>
  <c r="D29"/>
  <c r="D30"/>
  <c r="D31"/>
  <c r="D32"/>
  <c r="C32" s="1"/>
  <c r="D25"/>
  <c r="D26"/>
  <c r="D27"/>
  <c r="D28"/>
  <c r="D33"/>
  <c r="D34"/>
  <c r="D35"/>
  <c r="D36"/>
  <c r="D37"/>
  <c r="D38"/>
  <c r="D39"/>
  <c r="D40"/>
  <c r="W33"/>
  <c r="C6" i="3" l="1"/>
  <c r="D24" i="1"/>
  <c r="C30"/>
  <c r="AO11" l="1"/>
  <c r="AP11"/>
  <c r="AQ11"/>
  <c r="AR11"/>
  <c r="AS11"/>
  <c r="AT11"/>
  <c r="AU11"/>
  <c r="AV11"/>
  <c r="AO12"/>
  <c r="AP12"/>
  <c r="AQ12"/>
  <c r="AR12"/>
  <c r="AS12"/>
  <c r="AT12"/>
  <c r="AU12"/>
  <c r="AV12"/>
  <c r="AO13"/>
  <c r="AP13"/>
  <c r="AQ13"/>
  <c r="AR13"/>
  <c r="AS13"/>
  <c r="AT13"/>
  <c r="AU13"/>
  <c r="AV13"/>
  <c r="AO14"/>
  <c r="AP14"/>
  <c r="AQ14"/>
  <c r="AR14"/>
  <c r="AS14"/>
  <c r="AT14"/>
  <c r="AU14"/>
  <c r="AV14"/>
  <c r="AE11"/>
  <c r="AF11"/>
  <c r="AG11"/>
  <c r="AH11"/>
  <c r="AI11"/>
  <c r="AD11" s="1"/>
  <c r="AJ11"/>
  <c r="AK11"/>
  <c r="AL11"/>
  <c r="AM11"/>
  <c r="AE12"/>
  <c r="AF12"/>
  <c r="AG12"/>
  <c r="AH12"/>
  <c r="AI12"/>
  <c r="AJ12"/>
  <c r="AK12"/>
  <c r="AL12"/>
  <c r="AM12"/>
  <c r="AE13"/>
  <c r="AF13"/>
  <c r="AG13"/>
  <c r="AH13"/>
  <c r="AI13"/>
  <c r="AD13" s="1"/>
  <c r="AJ13"/>
  <c r="AK13"/>
  <c r="AL13"/>
  <c r="AM13"/>
  <c r="AE14"/>
  <c r="AF14"/>
  <c r="AG14"/>
  <c r="AH14"/>
  <c r="AI14"/>
  <c r="AJ14"/>
  <c r="AK14"/>
  <c r="AL14"/>
  <c r="AM14"/>
  <c r="R11"/>
  <c r="S11"/>
  <c r="T11"/>
  <c r="U11"/>
  <c r="V11"/>
  <c r="Q11" s="1"/>
  <c r="X11"/>
  <c r="Y11"/>
  <c r="Z11"/>
  <c r="AA11"/>
  <c r="AB11"/>
  <c r="R12"/>
  <c r="S12"/>
  <c r="T12"/>
  <c r="U12"/>
  <c r="V12"/>
  <c r="Q12" s="1"/>
  <c r="X12"/>
  <c r="Y12"/>
  <c r="Z12"/>
  <c r="AA12"/>
  <c r="AB12"/>
  <c r="R13"/>
  <c r="S13"/>
  <c r="T13"/>
  <c r="U13"/>
  <c r="V13"/>
  <c r="Q13" s="1"/>
  <c r="X13"/>
  <c r="Y13"/>
  <c r="Z13"/>
  <c r="AA13"/>
  <c r="AB13"/>
  <c r="R14"/>
  <c r="S14"/>
  <c r="T14"/>
  <c r="U14"/>
  <c r="V14"/>
  <c r="Q14" s="1"/>
  <c r="X14"/>
  <c r="Y14"/>
  <c r="Z14"/>
  <c r="AA14"/>
  <c r="AB14"/>
  <c r="E11"/>
  <c r="F11"/>
  <c r="G11"/>
  <c r="H11"/>
  <c r="I11"/>
  <c r="K11"/>
  <c r="L11"/>
  <c r="M11"/>
  <c r="N11"/>
  <c r="O11"/>
  <c r="E12"/>
  <c r="F12"/>
  <c r="G12"/>
  <c r="H12"/>
  <c r="I12"/>
  <c r="D12" s="1"/>
  <c r="K12"/>
  <c r="L12"/>
  <c r="M12"/>
  <c r="N12"/>
  <c r="O12"/>
  <c r="E13"/>
  <c r="F13"/>
  <c r="G13"/>
  <c r="H13"/>
  <c r="I13"/>
  <c r="K13"/>
  <c r="L13"/>
  <c r="M13"/>
  <c r="N13"/>
  <c r="O13"/>
  <c r="E14"/>
  <c r="F14"/>
  <c r="G14"/>
  <c r="H14"/>
  <c r="I14"/>
  <c r="D14" s="1"/>
  <c r="K14"/>
  <c r="L14"/>
  <c r="M14"/>
  <c r="N14"/>
  <c r="O14"/>
  <c r="D11" l="1"/>
  <c r="AD14"/>
  <c r="D13"/>
  <c r="J14"/>
  <c r="J13"/>
  <c r="J12"/>
  <c r="J11"/>
  <c r="W14"/>
  <c r="W13"/>
  <c r="W12"/>
  <c r="W11"/>
  <c r="AD12"/>
  <c r="C14"/>
  <c r="C12"/>
  <c r="AV8"/>
  <c r="AV9"/>
  <c r="AV10"/>
  <c r="AV15"/>
  <c r="AV16"/>
  <c r="AV17"/>
  <c r="AV18"/>
  <c r="AV19"/>
  <c r="AV20"/>
  <c r="AV21"/>
  <c r="AV22"/>
  <c r="AU8"/>
  <c r="AU9"/>
  <c r="AU10"/>
  <c r="AU15"/>
  <c r="AU16"/>
  <c r="AU17"/>
  <c r="AU18"/>
  <c r="AU19"/>
  <c r="AU20"/>
  <c r="AU21"/>
  <c r="AU22"/>
  <c r="AT8"/>
  <c r="AT9"/>
  <c r="AT10"/>
  <c r="AT15"/>
  <c r="AT16"/>
  <c r="AT17"/>
  <c r="AT18"/>
  <c r="AT19"/>
  <c r="AT20"/>
  <c r="AT21"/>
  <c r="AT22"/>
  <c r="AS8"/>
  <c r="AS9"/>
  <c r="AS10"/>
  <c r="AS15"/>
  <c r="AS16"/>
  <c r="AS17"/>
  <c r="AS18"/>
  <c r="AS19"/>
  <c r="AS20"/>
  <c r="AS21"/>
  <c r="AS22"/>
  <c r="AR8"/>
  <c r="AR9"/>
  <c r="AR10"/>
  <c r="AR15"/>
  <c r="AR16"/>
  <c r="AR17"/>
  <c r="AR18"/>
  <c r="AR19"/>
  <c r="AR20"/>
  <c r="AR21"/>
  <c r="AR22"/>
  <c r="AQ8"/>
  <c r="AQ9"/>
  <c r="AQ10"/>
  <c r="AQ15"/>
  <c r="AQ16"/>
  <c r="AQ17"/>
  <c r="AQ18"/>
  <c r="AQ19"/>
  <c r="AQ20"/>
  <c r="AQ21"/>
  <c r="AQ22"/>
  <c r="AP8"/>
  <c r="AP9"/>
  <c r="AP10"/>
  <c r="AP15"/>
  <c r="AP16"/>
  <c r="AP17"/>
  <c r="AP18"/>
  <c r="AP19"/>
  <c r="AP20"/>
  <c r="AP21"/>
  <c r="AP22"/>
  <c r="AO8"/>
  <c r="AO9"/>
  <c r="AO10"/>
  <c r="AO15"/>
  <c r="AO16"/>
  <c r="AO17"/>
  <c r="AO18"/>
  <c r="AO19"/>
  <c r="AO20"/>
  <c r="AO21"/>
  <c r="AO22"/>
  <c r="AM8"/>
  <c r="AM9"/>
  <c r="AM10"/>
  <c r="AM15"/>
  <c r="AM16"/>
  <c r="AM17"/>
  <c r="AM18"/>
  <c r="AM19"/>
  <c r="AM20"/>
  <c r="AM21"/>
  <c r="AM22"/>
  <c r="AL8"/>
  <c r="AL9"/>
  <c r="AL10"/>
  <c r="AL15"/>
  <c r="AL16"/>
  <c r="AL17"/>
  <c r="AL18"/>
  <c r="AL19"/>
  <c r="AL20"/>
  <c r="AL21"/>
  <c r="AL22"/>
  <c r="AK8"/>
  <c r="AK9"/>
  <c r="AK10"/>
  <c r="AK15"/>
  <c r="AK16"/>
  <c r="AK17"/>
  <c r="AK18"/>
  <c r="AK19"/>
  <c r="AK20"/>
  <c r="AK21"/>
  <c r="AK22"/>
  <c r="AJ8"/>
  <c r="AJ9"/>
  <c r="AJ10"/>
  <c r="AJ15"/>
  <c r="AJ16"/>
  <c r="AJ17"/>
  <c r="AJ18"/>
  <c r="AJ19"/>
  <c r="AJ20"/>
  <c r="AJ21"/>
  <c r="AJ22"/>
  <c r="AI8"/>
  <c r="AI9"/>
  <c r="AI10"/>
  <c r="AI15"/>
  <c r="AI16"/>
  <c r="AI17"/>
  <c r="AI18"/>
  <c r="AI19"/>
  <c r="AI20"/>
  <c r="AI21"/>
  <c r="AI22"/>
  <c r="AH8"/>
  <c r="AH9"/>
  <c r="AH10"/>
  <c r="AH15"/>
  <c r="AH16"/>
  <c r="AH17"/>
  <c r="AH18"/>
  <c r="AH19"/>
  <c r="AH20"/>
  <c r="AH21"/>
  <c r="AH22"/>
  <c r="AG8"/>
  <c r="AG9"/>
  <c r="AG10"/>
  <c r="AG15"/>
  <c r="AG16"/>
  <c r="AG17"/>
  <c r="AG18"/>
  <c r="AG19"/>
  <c r="AG20"/>
  <c r="AG21"/>
  <c r="AG22"/>
  <c r="AF22"/>
  <c r="AF8"/>
  <c r="AF9"/>
  <c r="AF10"/>
  <c r="AF15"/>
  <c r="AF16"/>
  <c r="AF17"/>
  <c r="AF18"/>
  <c r="AF19"/>
  <c r="AF20"/>
  <c r="AF21"/>
  <c r="AE8"/>
  <c r="AE9"/>
  <c r="AE10"/>
  <c r="AE15"/>
  <c r="AE16"/>
  <c r="AE17"/>
  <c r="AE18"/>
  <c r="AE19"/>
  <c r="AE20"/>
  <c r="AE21"/>
  <c r="AE22"/>
  <c r="AB8"/>
  <c r="AB9"/>
  <c r="AB10"/>
  <c r="AB15"/>
  <c r="AB16"/>
  <c r="AB17"/>
  <c r="AB18"/>
  <c r="AB19"/>
  <c r="AB20"/>
  <c r="AB21"/>
  <c r="AB22"/>
  <c r="AA8"/>
  <c r="AA9"/>
  <c r="AA10"/>
  <c r="AA15"/>
  <c r="AA16"/>
  <c r="AA17"/>
  <c r="AA18"/>
  <c r="AA19"/>
  <c r="AA20"/>
  <c r="AA21"/>
  <c r="AA22"/>
  <c r="Z8"/>
  <c r="Z9"/>
  <c r="Z10"/>
  <c r="Z15"/>
  <c r="Z16"/>
  <c r="Z17"/>
  <c r="Z18"/>
  <c r="Z19"/>
  <c r="Z20"/>
  <c r="Z21"/>
  <c r="Z22"/>
  <c r="Y8"/>
  <c r="Y9"/>
  <c r="Y10"/>
  <c r="Y15"/>
  <c r="Y16"/>
  <c r="Y17"/>
  <c r="Y18"/>
  <c r="Y19"/>
  <c r="Y20"/>
  <c r="Y21"/>
  <c r="Y22"/>
  <c r="X8"/>
  <c r="X9"/>
  <c r="X10"/>
  <c r="X15"/>
  <c r="X16"/>
  <c r="X17"/>
  <c r="X18"/>
  <c r="X19"/>
  <c r="X20"/>
  <c r="X21"/>
  <c r="X22"/>
  <c r="V8"/>
  <c r="V9"/>
  <c r="V10"/>
  <c r="V15"/>
  <c r="V16"/>
  <c r="V17"/>
  <c r="V18"/>
  <c r="V19"/>
  <c r="V20"/>
  <c r="V21"/>
  <c r="V22"/>
  <c r="U8"/>
  <c r="U9"/>
  <c r="U10"/>
  <c r="U15"/>
  <c r="U16"/>
  <c r="U17"/>
  <c r="U18"/>
  <c r="U19"/>
  <c r="U20"/>
  <c r="U21"/>
  <c r="U22"/>
  <c r="T8"/>
  <c r="T9"/>
  <c r="T10"/>
  <c r="T15"/>
  <c r="T16"/>
  <c r="T17"/>
  <c r="T18"/>
  <c r="T19"/>
  <c r="T20"/>
  <c r="T21"/>
  <c r="T22"/>
  <c r="S8"/>
  <c r="S9"/>
  <c r="S10"/>
  <c r="S15"/>
  <c r="S16"/>
  <c r="S17"/>
  <c r="S18"/>
  <c r="S19"/>
  <c r="S20"/>
  <c r="S21"/>
  <c r="S22"/>
  <c r="R8"/>
  <c r="R9"/>
  <c r="R10"/>
  <c r="R15"/>
  <c r="R16"/>
  <c r="R17"/>
  <c r="R18"/>
  <c r="R19"/>
  <c r="R20"/>
  <c r="R21"/>
  <c r="R22"/>
  <c r="O8"/>
  <c r="O9"/>
  <c r="O10"/>
  <c r="O15"/>
  <c r="O16"/>
  <c r="O17"/>
  <c r="O18"/>
  <c r="O19"/>
  <c r="O20"/>
  <c r="O21"/>
  <c r="O22"/>
  <c r="N8"/>
  <c r="N9"/>
  <c r="N10"/>
  <c r="N15"/>
  <c r="N16"/>
  <c r="N17"/>
  <c r="N18"/>
  <c r="N19"/>
  <c r="N20"/>
  <c r="N21"/>
  <c r="N22"/>
  <c r="M8"/>
  <c r="M9"/>
  <c r="M10"/>
  <c r="M15"/>
  <c r="M16"/>
  <c r="M17"/>
  <c r="M18"/>
  <c r="M19"/>
  <c r="M20"/>
  <c r="M21"/>
  <c r="M22"/>
  <c r="L8"/>
  <c r="L9"/>
  <c r="L10"/>
  <c r="L15"/>
  <c r="L16"/>
  <c r="L17"/>
  <c r="L18"/>
  <c r="L19"/>
  <c r="L20"/>
  <c r="L21"/>
  <c r="L22"/>
  <c r="K8"/>
  <c r="K9"/>
  <c r="K10"/>
  <c r="K15"/>
  <c r="K16"/>
  <c r="K17"/>
  <c r="K18"/>
  <c r="K19"/>
  <c r="K20"/>
  <c r="K21"/>
  <c r="K22"/>
  <c r="I8"/>
  <c r="I9"/>
  <c r="I10"/>
  <c r="I15"/>
  <c r="I16"/>
  <c r="I17"/>
  <c r="I18"/>
  <c r="I19"/>
  <c r="I20"/>
  <c r="I21"/>
  <c r="I22"/>
  <c r="H8"/>
  <c r="H9"/>
  <c r="H10"/>
  <c r="H15"/>
  <c r="H16"/>
  <c r="H17"/>
  <c r="H18"/>
  <c r="H19"/>
  <c r="H20"/>
  <c r="H21"/>
  <c r="H22"/>
  <c r="G8"/>
  <c r="G9"/>
  <c r="G10"/>
  <c r="G15"/>
  <c r="G16"/>
  <c r="G17"/>
  <c r="G18"/>
  <c r="G19"/>
  <c r="G20"/>
  <c r="G21"/>
  <c r="G22"/>
  <c r="F8"/>
  <c r="F9"/>
  <c r="F10"/>
  <c r="F15"/>
  <c r="F16"/>
  <c r="F17"/>
  <c r="F18"/>
  <c r="F19"/>
  <c r="F20"/>
  <c r="F21"/>
  <c r="F22"/>
  <c r="E8"/>
  <c r="E9"/>
  <c r="E10"/>
  <c r="E15"/>
  <c r="E16"/>
  <c r="E17"/>
  <c r="E18"/>
  <c r="E19"/>
  <c r="E20"/>
  <c r="E21"/>
  <c r="E22"/>
  <c r="AD8"/>
  <c r="AD10"/>
  <c r="AD16"/>
  <c r="AD18"/>
  <c r="AD20"/>
  <c r="AD22"/>
  <c r="W8"/>
  <c r="W10"/>
  <c r="W16"/>
  <c r="W18"/>
  <c r="W20"/>
  <c r="W22"/>
  <c r="Q8"/>
  <c r="Q10"/>
  <c r="Q16"/>
  <c r="Q18"/>
  <c r="Q20"/>
  <c r="Q22"/>
  <c r="J8"/>
  <c r="J10"/>
  <c r="J16"/>
  <c r="J18"/>
  <c r="J20"/>
  <c r="J22"/>
  <c r="D20"/>
  <c r="D22"/>
  <c r="F7"/>
  <c r="G7"/>
  <c r="H7"/>
  <c r="I7"/>
  <c r="D9"/>
  <c r="D15"/>
  <c r="D17"/>
  <c r="D19"/>
  <c r="E7"/>
  <c r="AD44"/>
  <c r="AD45"/>
  <c r="AD46"/>
  <c r="AD52"/>
  <c r="AD53"/>
  <c r="AD54"/>
  <c r="AD55"/>
  <c r="AD56"/>
  <c r="AD57"/>
  <c r="AD58"/>
  <c r="W44"/>
  <c r="W45"/>
  <c r="W46"/>
  <c r="W51"/>
  <c r="W52"/>
  <c r="W53"/>
  <c r="W54"/>
  <c r="W55"/>
  <c r="W56"/>
  <c r="W57"/>
  <c r="W58"/>
  <c r="Q44"/>
  <c r="Q45"/>
  <c r="Q46"/>
  <c r="Q51"/>
  <c r="Q52"/>
  <c r="Q53"/>
  <c r="Q54"/>
  <c r="Q55"/>
  <c r="Q56"/>
  <c r="Q57"/>
  <c r="Q58"/>
  <c r="D18" l="1"/>
  <c r="D16"/>
  <c r="D10"/>
  <c r="D8"/>
  <c r="D21"/>
  <c r="J21"/>
  <c r="J19"/>
  <c r="J17"/>
  <c r="J15"/>
  <c r="J9"/>
  <c r="C11"/>
  <c r="C13"/>
  <c r="Q21"/>
  <c r="Q19"/>
  <c r="Q17"/>
  <c r="Q15"/>
  <c r="Q9"/>
  <c r="AD21"/>
  <c r="AD19"/>
  <c r="AD17"/>
  <c r="AD15"/>
  <c r="AD9"/>
  <c r="W21"/>
  <c r="W19"/>
  <c r="W17"/>
  <c r="W15"/>
  <c r="W9"/>
  <c r="S7" l="1"/>
  <c r="S6" s="1"/>
  <c r="T7"/>
  <c r="T6" s="1"/>
  <c r="U7"/>
  <c r="U6" s="1"/>
  <c r="V7"/>
  <c r="V6" s="1"/>
  <c r="R7"/>
  <c r="R6" s="1"/>
  <c r="Y7"/>
  <c r="Z7"/>
  <c r="AA7"/>
  <c r="AB7"/>
  <c r="X7"/>
  <c r="L7"/>
  <c r="M7"/>
  <c r="N7"/>
  <c r="O7"/>
  <c r="J7" s="1"/>
  <c r="J6" s="1"/>
  <c r="K7"/>
  <c r="J43"/>
  <c r="AP7"/>
  <c r="AP6" s="1"/>
  <c r="AQ7"/>
  <c r="AQ6" s="1"/>
  <c r="AR7"/>
  <c r="AR6" s="1"/>
  <c r="AS7"/>
  <c r="AS6" s="1"/>
  <c r="AT7"/>
  <c r="AT6" s="1"/>
  <c r="AU7"/>
  <c r="AU6" s="1"/>
  <c r="AV7"/>
  <c r="AV6" s="1"/>
  <c r="AO7"/>
  <c r="AO6" s="1"/>
  <c r="AE7"/>
  <c r="AF7"/>
  <c r="AG7"/>
  <c r="AH7"/>
  <c r="AI7"/>
  <c r="AJ7"/>
  <c r="AJ6" s="1"/>
  <c r="AK7"/>
  <c r="AK6" s="1"/>
  <c r="AL7"/>
  <c r="AL6" s="1"/>
  <c r="AM7"/>
  <c r="AM6" s="1"/>
  <c r="J58"/>
  <c r="D58"/>
  <c r="D44"/>
  <c r="J44"/>
  <c r="D45"/>
  <c r="J45"/>
  <c r="D46"/>
  <c r="J46"/>
  <c r="D51"/>
  <c r="J51"/>
  <c r="D52"/>
  <c r="J52"/>
  <c r="D53"/>
  <c r="J53"/>
  <c r="D54"/>
  <c r="J54"/>
  <c r="D55"/>
  <c r="J55"/>
  <c r="D56"/>
  <c r="J56"/>
  <c r="D57"/>
  <c r="J57"/>
  <c r="Q43"/>
  <c r="W43"/>
  <c r="AD43"/>
  <c r="D43"/>
  <c r="AD26"/>
  <c r="AD27"/>
  <c r="AD28"/>
  <c r="AD33"/>
  <c r="AD34"/>
  <c r="AD35"/>
  <c r="AD36"/>
  <c r="AD37"/>
  <c r="AD38"/>
  <c r="AD39"/>
  <c r="AD40"/>
  <c r="W26"/>
  <c r="W27"/>
  <c r="W28"/>
  <c r="W34"/>
  <c r="W35"/>
  <c r="W36"/>
  <c r="W37"/>
  <c r="W38"/>
  <c r="W39"/>
  <c r="W40"/>
  <c r="Q26"/>
  <c r="Q27"/>
  <c r="Q28"/>
  <c r="Q33"/>
  <c r="Q34"/>
  <c r="Q35"/>
  <c r="Q36"/>
  <c r="Q37"/>
  <c r="Q38"/>
  <c r="Q39"/>
  <c r="Q40"/>
  <c r="C33"/>
  <c r="C35"/>
  <c r="C37"/>
  <c r="C27"/>
  <c r="C39"/>
  <c r="AD25"/>
  <c r="W25"/>
  <c r="Q25"/>
  <c r="C58" l="1"/>
  <c r="C40"/>
  <c r="C38"/>
  <c r="C36"/>
  <c r="C34"/>
  <c r="C28"/>
  <c r="C26"/>
  <c r="Q7"/>
  <c r="Q6" s="1"/>
  <c r="D7"/>
  <c r="D6" s="1"/>
  <c r="C43"/>
  <c r="C57"/>
  <c r="C56"/>
  <c r="C55"/>
  <c r="C54"/>
  <c r="C53"/>
  <c r="C52"/>
  <c r="C51"/>
  <c r="C46"/>
  <c r="C45"/>
  <c r="C44"/>
  <c r="AD7"/>
  <c r="AD6" s="1"/>
  <c r="C21"/>
  <c r="C19"/>
  <c r="C17"/>
  <c r="C15"/>
  <c r="C9"/>
  <c r="W7"/>
  <c r="W6" s="1"/>
  <c r="C22"/>
  <c r="C20"/>
  <c r="C18"/>
  <c r="C16"/>
  <c r="C10"/>
  <c r="C8"/>
  <c r="C25"/>
  <c r="C24" l="1"/>
  <c r="C7"/>
  <c r="C6" s="1"/>
  <c r="AG24" i="5"/>
  <c r="AH24"/>
  <c r="AF24"/>
  <c r="AE24"/>
  <c r="AE20"/>
  <c r="AI24"/>
  <c r="AD31"/>
  <c r="AH13"/>
  <c r="AH6" s="1"/>
  <c r="AH20"/>
  <c r="AF13"/>
  <c r="AF20"/>
  <c r="AG13"/>
  <c r="AG6" s="1"/>
  <c r="AG20"/>
  <c r="AE13"/>
  <c r="AE6" s="1"/>
  <c r="AD38"/>
  <c r="C38" s="1"/>
  <c r="AI20"/>
  <c r="AD20" s="1"/>
  <c r="C20" s="1"/>
  <c r="AI13"/>
  <c r="AI6" l="1"/>
  <c r="AD24"/>
  <c r="AF6"/>
  <c r="C31"/>
  <c r="C24" s="1"/>
  <c r="AD13"/>
  <c r="AD6" l="1"/>
  <c r="C13"/>
  <c r="C6" s="1"/>
</calcChain>
</file>

<file path=xl/sharedStrings.xml><?xml version="1.0" encoding="utf-8"?>
<sst xmlns="http://schemas.openxmlformats.org/spreadsheetml/2006/main" count="1404" uniqueCount="45">
  <si>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</si>
  <si>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</si>
  <si>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</si>
  <si>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</si>
  <si>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</si>
  <si>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</si>
  <si>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</si>
  <si>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</si>
  <si>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</si>
  <si>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</si>
  <si>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</si>
  <si>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</si>
  <si>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</si>
  <si>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</si>
  <si>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</si>
  <si>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</si>
  <si>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</si>
  <si>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</si>
  <si>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</si>
  <si>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</si>
  <si>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</si>
  <si>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</si>
  <si>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</si>
  <si>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 xml:space="preserve"> 01- Sonsonate</t>
  </si>
  <si>
    <t xml:space="preserve"> 02- Acajutla</t>
  </si>
  <si>
    <t xml:space="preserve"> 03- Armenia</t>
  </si>
  <si>
    <t xml:space="preserve"> 04- Caluco</t>
  </si>
  <si>
    <t xml:space="preserve"> 05- Cuisnahuat</t>
  </si>
  <si>
    <t xml:space="preserve"> 06- Izalco</t>
  </si>
  <si>
    <t xml:space="preserve"> 07- Juayúa</t>
  </si>
  <si>
    <t xml:space="preserve"> 08- Nahuizalco</t>
  </si>
  <si>
    <t xml:space="preserve"> 09- Nahulingo</t>
  </si>
  <si>
    <t xml:space="preserve"> 10- Salcoatitán</t>
  </si>
  <si>
    <t xml:space="preserve"> 11- San Antonio del Monte</t>
  </si>
  <si>
    <t xml:space="preserve"> 12- San Julián</t>
  </si>
  <si>
    <t xml:space="preserve"> 13- Santa Catarina Masahuat</t>
  </si>
  <si>
    <t xml:space="preserve"> 14- Santa Isabel Ishuatán</t>
  </si>
  <si>
    <t xml:space="preserve"> 15- Santo Domingo de Guzmán</t>
  </si>
  <si>
    <t xml:space="preserve"> 16- Sonzacate</t>
  </si>
  <si>
    <t>03 SONSONATE: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</si>
  <si>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</si>
  <si>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</si>
  <si>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2019</t>
  </si>
  <si>
    <t>Estimaciones y proyecciones de la población por edades  según municipio: 2018</t>
  </si>
  <si>
    <t>Estimaciones y proyecciones de la población por edades  según municipio: 2020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</si>
</sst>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2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9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Y5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39</v>
      </c>
      <c r="C2" s="29" t="s">
        <v>22</v>
      </c>
      <c r="E2" s="9"/>
      <c r="F2" s="9"/>
      <c r="G2" s="9"/>
      <c r="H2" s="9"/>
      <c r="I2" s="8"/>
      <c r="P2" s="28" t="s">
        <v>39</v>
      </c>
      <c r="Q2" s="29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39</v>
      </c>
      <c r="AD2" s="29" t="s">
        <v>22</v>
      </c>
      <c r="AE2"/>
      <c r="AF2" s="9"/>
      <c r="AG2" s="9"/>
      <c r="AH2" s="9"/>
      <c r="AI2" s="9"/>
      <c r="AJ2" s="2"/>
      <c r="AK2" s="2"/>
      <c r="AL2" s="2"/>
      <c r="AN2" s="28" t="s">
        <v>39</v>
      </c>
      <c r="AO2" s="29" t="s">
        <v>22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3.1" customHeight="1">
      <c r="B6" s="26" t="s">
        <v>0</v>
      </c>
      <c r="C6" s="26">
        <f>SUM(C7+C8+C9+C10+C11+C12+C13++C14+C15+C16+C17+C18+C19+C20+C21+C22)</f>
        <v>497081</v>
      </c>
      <c r="D6" s="26">
        <f>SUM(D7+D8+D9+D10+D11+D12+D13++D14+D15+D16+D17+D18+D19+D20+D21+D22)</f>
        <v>46416</v>
      </c>
      <c r="E6" s="26">
        <f t="shared" ref="E6:I6" si="0">SUM(E7+E8+E9+E10+E11+E12+E13++E14+E15+E16+E17+E18+E19+E20+E21+E22)</f>
        <v>9279</v>
      </c>
      <c r="F6" s="26">
        <f t="shared" si="0"/>
        <v>9261</v>
      </c>
      <c r="G6" s="26">
        <f t="shared" si="0"/>
        <v>9269</v>
      </c>
      <c r="H6" s="26">
        <f t="shared" si="0"/>
        <v>9289</v>
      </c>
      <c r="I6" s="26">
        <f t="shared" si="0"/>
        <v>9318</v>
      </c>
      <c r="J6" s="26">
        <f>SUM(J7+J8+J9+J10+J11+J12+J13++J14+J15+J16+J17+J18+J19+J20+J21+J22)</f>
        <v>47569</v>
      </c>
      <c r="K6" s="26">
        <f t="shared" ref="K6:O6" si="1">SUM(K7+K8+K9+K10+K11+K12+K13++K14+K15+K16+K17+K18+K19+K20+K21+K22)</f>
        <v>9349</v>
      </c>
      <c r="L6" s="26">
        <f t="shared" si="1"/>
        <v>9409</v>
      </c>
      <c r="M6" s="26">
        <f t="shared" si="1"/>
        <v>9488</v>
      </c>
      <c r="N6" s="26">
        <f t="shared" si="1"/>
        <v>9600</v>
      </c>
      <c r="O6" s="26">
        <f t="shared" si="1"/>
        <v>9723</v>
      </c>
      <c r="P6" s="26" t="s">
        <v>0</v>
      </c>
      <c r="Q6" s="26">
        <f>SUM(Q7+Q8+Q9+Q10+Q11+Q12+Q13++Q14+Q15+Q16+Q17+Q18+Q19+Q20+Q21+Q22)</f>
        <v>51128</v>
      </c>
      <c r="R6" s="26">
        <f t="shared" ref="R6:V6" si="2">SUM(R7+R8+R9+R10+R11+R12+R13++R14+R15+R16+R17+R18+R19+R20+R21+R22)</f>
        <v>10001</v>
      </c>
      <c r="S6" s="26">
        <f t="shared" si="2"/>
        <v>10019</v>
      </c>
      <c r="T6" s="26">
        <f t="shared" si="2"/>
        <v>10042</v>
      </c>
      <c r="U6" s="26">
        <f t="shared" si="2"/>
        <v>10289</v>
      </c>
      <c r="V6" s="26">
        <f t="shared" si="2"/>
        <v>10777</v>
      </c>
      <c r="W6" s="26">
        <f>SUM(W7+W8+W9+W10+W11+W12+W13++W14+W15+W16+W17+W18+W19+W20+W21+W22)</f>
        <v>57455</v>
      </c>
      <c r="X6" s="26">
        <f t="shared" ref="X6:AB6" si="3">SUM(X7+X8+X9+X10+X11+X12+X13++X14+X15+X16+X17+X18+X19+X20+X21+X22)</f>
        <v>11190</v>
      </c>
      <c r="Y6" s="26">
        <f t="shared" si="3"/>
        <v>11534</v>
      </c>
      <c r="Z6" s="26">
        <f t="shared" si="3"/>
        <v>11640</v>
      </c>
      <c r="AA6" s="26">
        <f t="shared" si="3"/>
        <v>11613</v>
      </c>
      <c r="AB6" s="26">
        <f t="shared" si="3"/>
        <v>11478</v>
      </c>
      <c r="AC6" s="26" t="s">
        <v>0</v>
      </c>
      <c r="AD6" s="26">
        <f>SUM(AD7+AD8+AD9+AD10+AD11+AD12+AD13++AD14+AD15+AD16+AD17+AD18+AD19+AD20+AD21+AD22)</f>
        <v>53069</v>
      </c>
      <c r="AE6" s="26">
        <f t="shared" ref="AE6:AI6" si="4">SUM(AE7+AE8+AE9+AE10+AE11+AE12+AE13++AE14+AE15+AE16+AE17+AE18+AE19+AE20+AE21+AE22)</f>
        <v>11298</v>
      </c>
      <c r="AF6" s="26">
        <f t="shared" si="4"/>
        <v>11024</v>
      </c>
      <c r="AG6" s="26">
        <f t="shared" si="4"/>
        <v>10701</v>
      </c>
      <c r="AH6" s="26">
        <f t="shared" si="4"/>
        <v>10250</v>
      </c>
      <c r="AI6" s="26">
        <f t="shared" si="4"/>
        <v>9796</v>
      </c>
      <c r="AJ6" s="26">
        <f>SUM(AJ7+AJ8+AJ9+AJ10+AJ11+AJ12+AJ13++AJ14+AJ15+AJ16+AJ17+AJ18+AJ19+AJ20+AJ21+AJ22)</f>
        <v>42497</v>
      </c>
      <c r="AK6" s="26">
        <f t="shared" ref="AK6:AO6" si="5">SUM(AK7+AK8+AK9+AK10+AK11+AK12+AK13++AK14+AK15+AK16+AK17+AK18+AK19+AK20+AK21+AK22)</f>
        <v>34812</v>
      </c>
      <c r="AL6" s="26">
        <f t="shared" si="5"/>
        <v>30205</v>
      </c>
      <c r="AM6" s="26">
        <f t="shared" si="5"/>
        <v>27359</v>
      </c>
      <c r="AN6" s="26" t="s">
        <v>20</v>
      </c>
      <c r="AO6" s="26">
        <f t="shared" si="5"/>
        <v>24175</v>
      </c>
      <c r="AP6" s="26">
        <f t="shared" ref="AP6" si="6">SUM(AP7+AP8+AP9+AP10+AP11+AP12+AP13++AP14+AP15+AP16+AP17+AP18+AP19+AP20+AP21+AP22)</f>
        <v>19939</v>
      </c>
      <c r="AQ6" s="26">
        <f t="shared" ref="AQ6" si="7">SUM(AQ7+AQ8+AQ9+AQ10+AQ11+AQ12+AQ13++AQ14+AQ15+AQ16+AQ17+AQ18+AQ19+AQ20+AQ21+AQ22)</f>
        <v>16472</v>
      </c>
      <c r="AR6" s="26">
        <f t="shared" ref="AR6" si="8">SUM(AR7+AR8+AR9+AR10+AR11+AR12+AR13++AR14+AR15+AR16+AR17+AR18+AR19+AR20+AR21+AR22)</f>
        <v>13452</v>
      </c>
      <c r="AS6" s="26">
        <f t="shared" ref="AS6" si="9">SUM(AS7+AS8+AS9+AS10+AS11+AS12+AS13++AS14+AS15+AS16+AS17+AS18+AS19+AS20+AS21+AS22)</f>
        <v>10905</v>
      </c>
      <c r="AT6" s="26">
        <f t="shared" ref="AT6" si="10">SUM(AT7+AT8+AT9+AT10+AT11+AT12+AT13++AT14+AT15+AT16+AT17+AT18+AT19+AT20+AT21+AT22)</f>
        <v>8368</v>
      </c>
      <c r="AU6" s="26">
        <f t="shared" ref="AU6" si="11">SUM(AU7+AU8+AU9+AU10+AU11+AU12+AU13++AU14+AU15+AU16+AU17+AU18+AU19+AU20+AU21+AU22)</f>
        <v>6347</v>
      </c>
      <c r="AV6" s="26">
        <f t="shared" ref="AV6" si="12">SUM(AV7+AV8+AV9+AV10+AV11+AV12+AV13++AV14+AV15+AV16+AV17+AV18+AV19+AV20+AV21+AV22)</f>
        <v>6913</v>
      </c>
      <c r="AW6" s="14"/>
      <c r="AY6" s="5">
        <f>SUM(D6+J6+Q6+W6+AD6+AJ6+AK6+AL6+AM6+AO6+AP6+AQ6+AR6+AS6+AT6+AU6+AV6)</f>
        <v>497081</v>
      </c>
    </row>
    <row r="7" spans="2:51" ht="20.100000000000001" customHeight="1">
      <c r="B7" s="30" t="s">
        <v>23</v>
      </c>
      <c r="C7" s="24">
        <f>SUM(D7+J7+Q7+W7+AD7+AJ7+AK7+AL7+AM7+AO7+AP7+AQ7+AR7+AS7+AT7+AU7+AV7)</f>
        <v>73500</v>
      </c>
      <c r="D7" s="26">
        <f>SUM(I7+H7+G7+F7+E7)</f>
        <v>6138</v>
      </c>
      <c r="E7" s="25">
        <f>SUM(E25+E43)</f>
        <v>1225</v>
      </c>
      <c r="F7" s="25">
        <f t="shared" ref="F7:I7" si="13">SUM(F25+F43)</f>
        <v>1193</v>
      </c>
      <c r="G7" s="25">
        <f t="shared" si="13"/>
        <v>1243</v>
      </c>
      <c r="H7" s="25">
        <f t="shared" si="13"/>
        <v>1261</v>
      </c>
      <c r="I7" s="25">
        <f t="shared" si="13"/>
        <v>1216</v>
      </c>
      <c r="J7" s="26">
        <f>SUM(O7+N7+M7+L7+K7)</f>
        <v>6179</v>
      </c>
      <c r="K7" s="25">
        <f>+K25+K43</f>
        <v>1182</v>
      </c>
      <c r="L7" s="25">
        <f t="shared" ref="L7:O7" si="14">+L25+L43</f>
        <v>1239</v>
      </c>
      <c r="M7" s="25">
        <f t="shared" si="14"/>
        <v>1215</v>
      </c>
      <c r="N7" s="25">
        <f t="shared" si="14"/>
        <v>1235</v>
      </c>
      <c r="O7" s="25">
        <f t="shared" si="14"/>
        <v>1308</v>
      </c>
      <c r="P7" s="30" t="s">
        <v>23</v>
      </c>
      <c r="Q7" s="26">
        <f>SUM(V7+U7+T7+S7+R7)</f>
        <v>6871</v>
      </c>
      <c r="R7" s="25">
        <f>SUM(R25+R43)</f>
        <v>1388</v>
      </c>
      <c r="S7" s="25">
        <f t="shared" ref="S7:V7" si="15">SUM(S25+S43)</f>
        <v>1357</v>
      </c>
      <c r="T7" s="25">
        <f t="shared" si="15"/>
        <v>1315</v>
      </c>
      <c r="U7" s="25">
        <f t="shared" si="15"/>
        <v>1348</v>
      </c>
      <c r="V7" s="25">
        <f t="shared" si="15"/>
        <v>1463</v>
      </c>
      <c r="W7" s="26">
        <f>+X7+Y7+Z7+AA7+AB7</f>
        <v>8304</v>
      </c>
      <c r="X7" s="25">
        <f>+X25+X43</f>
        <v>1586</v>
      </c>
      <c r="Y7" s="25">
        <f t="shared" ref="Y7:AB7" si="16">+Y25+Y43</f>
        <v>1684</v>
      </c>
      <c r="Z7" s="25">
        <f t="shared" si="16"/>
        <v>1680</v>
      </c>
      <c r="AA7" s="25">
        <f t="shared" si="16"/>
        <v>1686</v>
      </c>
      <c r="AB7" s="25">
        <f t="shared" si="16"/>
        <v>1668</v>
      </c>
      <c r="AC7" s="30" t="s">
        <v>23</v>
      </c>
      <c r="AD7" s="26">
        <f>SUM(AI7+AH7+AG7+AF7+AE7)</f>
        <v>7815</v>
      </c>
      <c r="AE7" s="25">
        <f t="shared" ref="AE7:AO7" si="17">SUM(AE25+AE43)</f>
        <v>1641</v>
      </c>
      <c r="AF7" s="25">
        <f t="shared" si="17"/>
        <v>1639</v>
      </c>
      <c r="AG7" s="25">
        <f t="shared" si="17"/>
        <v>1583</v>
      </c>
      <c r="AH7" s="25">
        <f t="shared" si="17"/>
        <v>1512</v>
      </c>
      <c r="AI7" s="25">
        <f t="shared" si="17"/>
        <v>1440</v>
      </c>
      <c r="AJ7" s="26">
        <f t="shared" si="17"/>
        <v>6095</v>
      </c>
      <c r="AK7" s="26">
        <f t="shared" si="17"/>
        <v>4904</v>
      </c>
      <c r="AL7" s="26">
        <f t="shared" si="17"/>
        <v>4420</v>
      </c>
      <c r="AM7" s="26">
        <f t="shared" si="17"/>
        <v>4251</v>
      </c>
      <c r="AN7" s="30" t="s">
        <v>23</v>
      </c>
      <c r="AO7" s="26">
        <f t="shared" si="17"/>
        <v>3984</v>
      </c>
      <c r="AP7" s="26">
        <f t="shared" ref="AP7:AV7" si="18">SUM(AP25+AP43)</f>
        <v>3347</v>
      </c>
      <c r="AQ7" s="26">
        <f t="shared" si="18"/>
        <v>3018</v>
      </c>
      <c r="AR7" s="26">
        <f t="shared" si="18"/>
        <v>2315</v>
      </c>
      <c r="AS7" s="26">
        <f t="shared" si="18"/>
        <v>2020</v>
      </c>
      <c r="AT7" s="26">
        <f t="shared" si="18"/>
        <v>1477</v>
      </c>
      <c r="AU7" s="26">
        <f t="shared" si="18"/>
        <v>1133</v>
      </c>
      <c r="AV7" s="26">
        <f t="shared" si="18"/>
        <v>1229</v>
      </c>
      <c r="AW7" s="15"/>
    </row>
    <row r="8" spans="2:51" ht="20.100000000000001" customHeight="1">
      <c r="B8" s="30" t="s">
        <v>24</v>
      </c>
      <c r="C8" s="24">
        <f t="shared" ref="C8:C22" si="19">SUM(D8+J8+Q8+W8+AD8+AJ8+AK8+AL8+AM8+AO8+AP8+AQ8+AR8+AS8+AT8+AU8+AV8)</f>
        <v>57526</v>
      </c>
      <c r="D8" s="26">
        <f t="shared" ref="D8:D22" si="20">SUM(I8+H8+G8+F8+E8)</f>
        <v>5281</v>
      </c>
      <c r="E8" s="25">
        <f>SUM(E26+E44)</f>
        <v>1067</v>
      </c>
      <c r="F8" s="25">
        <f t="shared" ref="F8:I10" si="21">SUM(F26+F44)</f>
        <v>1060</v>
      </c>
      <c r="G8" s="25">
        <f t="shared" si="21"/>
        <v>1050</v>
      </c>
      <c r="H8" s="25">
        <f t="shared" si="21"/>
        <v>1081</v>
      </c>
      <c r="I8" s="25">
        <f t="shared" si="21"/>
        <v>1023</v>
      </c>
      <c r="J8" s="26">
        <f t="shared" ref="J8:J22" si="22">SUM(O8+N8+M8+L8+K8)</f>
        <v>5647</v>
      </c>
      <c r="K8" s="25">
        <f>+K26+K44</f>
        <v>1095</v>
      </c>
      <c r="L8" s="25">
        <f t="shared" ref="L8:O10" si="23">+L26+L44</f>
        <v>1122</v>
      </c>
      <c r="M8" s="25">
        <f t="shared" si="23"/>
        <v>1121</v>
      </c>
      <c r="N8" s="25">
        <f t="shared" si="23"/>
        <v>1118</v>
      </c>
      <c r="O8" s="25">
        <f t="shared" si="23"/>
        <v>1191</v>
      </c>
      <c r="P8" s="30" t="s">
        <v>24</v>
      </c>
      <c r="Q8" s="26">
        <f t="shared" ref="Q8:Q22" si="24">SUM(V8+U8+T8+S8+R8)</f>
        <v>6414</v>
      </c>
      <c r="R8" s="25">
        <f>SUM(R26+R44)</f>
        <v>1224</v>
      </c>
      <c r="S8" s="25">
        <f t="shared" ref="S8:V10" si="25">SUM(S26+S44)</f>
        <v>1249</v>
      </c>
      <c r="T8" s="25">
        <f t="shared" si="25"/>
        <v>1249</v>
      </c>
      <c r="U8" s="25">
        <f t="shared" si="25"/>
        <v>1322</v>
      </c>
      <c r="V8" s="25">
        <f t="shared" si="25"/>
        <v>1370</v>
      </c>
      <c r="W8" s="26">
        <f t="shared" ref="W8:W22" si="26">+X8+Y8+Z8+AA8+AB8</f>
        <v>6984</v>
      </c>
      <c r="X8" s="25">
        <f>+X26+X44</f>
        <v>1338</v>
      </c>
      <c r="Y8" s="25">
        <f t="shared" ref="Y8:AB10" si="27">+Y26+Y44</f>
        <v>1429</v>
      </c>
      <c r="Z8" s="25">
        <f t="shared" si="27"/>
        <v>1437</v>
      </c>
      <c r="AA8" s="25">
        <f t="shared" si="27"/>
        <v>1429</v>
      </c>
      <c r="AB8" s="25">
        <f t="shared" si="27"/>
        <v>1351</v>
      </c>
      <c r="AC8" s="30" t="s">
        <v>24</v>
      </c>
      <c r="AD8" s="26">
        <f t="shared" ref="AD8:AD22" si="28">SUM(AI8+AH8+AG8+AF8+AE8)</f>
        <v>5913</v>
      </c>
      <c r="AE8" s="25">
        <f t="shared" ref="AE8:AM8" si="29">SUM(AE26+AE44)</f>
        <v>1289</v>
      </c>
      <c r="AF8" s="25">
        <f t="shared" si="29"/>
        <v>1216</v>
      </c>
      <c r="AG8" s="25">
        <f t="shared" si="29"/>
        <v>1238</v>
      </c>
      <c r="AH8" s="25">
        <f t="shared" si="29"/>
        <v>1095</v>
      </c>
      <c r="AI8" s="25">
        <f t="shared" si="29"/>
        <v>1075</v>
      </c>
      <c r="AJ8" s="26">
        <f t="shared" si="29"/>
        <v>4628</v>
      </c>
      <c r="AK8" s="26">
        <f t="shared" si="29"/>
        <v>3978</v>
      </c>
      <c r="AL8" s="26">
        <f t="shared" si="29"/>
        <v>3364</v>
      </c>
      <c r="AM8" s="26">
        <f t="shared" si="29"/>
        <v>3064</v>
      </c>
      <c r="AN8" s="30" t="s">
        <v>24</v>
      </c>
      <c r="AO8" s="26">
        <f t="shared" ref="AO8:AV8" si="30">SUM(AO26+AO44)</f>
        <v>2671</v>
      </c>
      <c r="AP8" s="26">
        <f t="shared" si="30"/>
        <v>2354</v>
      </c>
      <c r="AQ8" s="26">
        <f t="shared" si="30"/>
        <v>1946</v>
      </c>
      <c r="AR8" s="26">
        <f t="shared" si="30"/>
        <v>1537</v>
      </c>
      <c r="AS8" s="26">
        <f t="shared" si="30"/>
        <v>1302</v>
      </c>
      <c r="AT8" s="26">
        <f t="shared" si="30"/>
        <v>950</v>
      </c>
      <c r="AU8" s="26">
        <f t="shared" si="30"/>
        <v>711</v>
      </c>
      <c r="AV8" s="26">
        <f t="shared" si="30"/>
        <v>782</v>
      </c>
      <c r="AW8" s="15"/>
    </row>
    <row r="9" spans="2:51" ht="20.100000000000001" customHeight="1">
      <c r="B9" s="30" t="s">
        <v>25</v>
      </c>
      <c r="C9" s="24">
        <f t="shared" si="19"/>
        <v>38744</v>
      </c>
      <c r="D9" s="26">
        <f t="shared" si="20"/>
        <v>3648</v>
      </c>
      <c r="E9" s="25">
        <f>SUM(E27+E45)</f>
        <v>746</v>
      </c>
      <c r="F9" s="25">
        <f t="shared" si="21"/>
        <v>686</v>
      </c>
      <c r="G9" s="25">
        <f t="shared" si="21"/>
        <v>771</v>
      </c>
      <c r="H9" s="25">
        <f t="shared" si="21"/>
        <v>696</v>
      </c>
      <c r="I9" s="25">
        <f t="shared" si="21"/>
        <v>749</v>
      </c>
      <c r="J9" s="26">
        <f t="shared" si="22"/>
        <v>3774</v>
      </c>
      <c r="K9" s="25">
        <f>+K27+K45</f>
        <v>766</v>
      </c>
      <c r="L9" s="25">
        <f t="shared" si="23"/>
        <v>717</v>
      </c>
      <c r="M9" s="25">
        <f t="shared" si="23"/>
        <v>777</v>
      </c>
      <c r="N9" s="25">
        <f t="shared" si="23"/>
        <v>740</v>
      </c>
      <c r="O9" s="25">
        <f t="shared" si="23"/>
        <v>774</v>
      </c>
      <c r="P9" s="30" t="s">
        <v>25</v>
      </c>
      <c r="Q9" s="26">
        <f t="shared" si="24"/>
        <v>3948</v>
      </c>
      <c r="R9" s="25">
        <f>SUM(R27+R45)</f>
        <v>787</v>
      </c>
      <c r="S9" s="25">
        <f t="shared" si="25"/>
        <v>742</v>
      </c>
      <c r="T9" s="25">
        <f t="shared" si="25"/>
        <v>782</v>
      </c>
      <c r="U9" s="25">
        <f t="shared" si="25"/>
        <v>770</v>
      </c>
      <c r="V9" s="25">
        <f t="shared" si="25"/>
        <v>867</v>
      </c>
      <c r="W9" s="26">
        <f t="shared" si="26"/>
        <v>4266</v>
      </c>
      <c r="X9" s="25">
        <f>+X27+X45</f>
        <v>812</v>
      </c>
      <c r="Y9" s="25">
        <f t="shared" si="27"/>
        <v>852</v>
      </c>
      <c r="Z9" s="25">
        <f t="shared" si="27"/>
        <v>869</v>
      </c>
      <c r="AA9" s="25">
        <f t="shared" si="27"/>
        <v>873</v>
      </c>
      <c r="AB9" s="25">
        <f t="shared" si="27"/>
        <v>860</v>
      </c>
      <c r="AC9" s="30" t="s">
        <v>25</v>
      </c>
      <c r="AD9" s="26">
        <f t="shared" si="28"/>
        <v>4107</v>
      </c>
      <c r="AE9" s="25">
        <f t="shared" ref="AE9:AM9" si="31">SUM(AE27+AE45)</f>
        <v>885</v>
      </c>
      <c r="AF9" s="25">
        <f t="shared" si="31"/>
        <v>861</v>
      </c>
      <c r="AG9" s="25">
        <f t="shared" si="31"/>
        <v>797</v>
      </c>
      <c r="AH9" s="25">
        <f t="shared" si="31"/>
        <v>800</v>
      </c>
      <c r="AI9" s="25">
        <f t="shared" si="31"/>
        <v>764</v>
      </c>
      <c r="AJ9" s="26">
        <f t="shared" si="31"/>
        <v>3228</v>
      </c>
      <c r="AK9" s="26">
        <f t="shared" si="31"/>
        <v>2765</v>
      </c>
      <c r="AL9" s="26">
        <f t="shared" si="31"/>
        <v>2279</v>
      </c>
      <c r="AM9" s="26">
        <f t="shared" si="31"/>
        <v>2154</v>
      </c>
      <c r="AN9" s="30" t="s">
        <v>25</v>
      </c>
      <c r="AO9" s="26">
        <f t="shared" ref="AO9:AV9" si="32">SUM(AO27+AO45)</f>
        <v>1904</v>
      </c>
      <c r="AP9" s="26">
        <f t="shared" si="32"/>
        <v>1504</v>
      </c>
      <c r="AQ9" s="26">
        <f t="shared" si="32"/>
        <v>1264</v>
      </c>
      <c r="AR9" s="26">
        <f t="shared" si="32"/>
        <v>1061</v>
      </c>
      <c r="AS9" s="26">
        <f t="shared" si="32"/>
        <v>920</v>
      </c>
      <c r="AT9" s="26">
        <f t="shared" si="32"/>
        <v>692</v>
      </c>
      <c r="AU9" s="26">
        <f t="shared" si="32"/>
        <v>598</v>
      </c>
      <c r="AV9" s="26">
        <f t="shared" si="32"/>
        <v>632</v>
      </c>
      <c r="AW9" s="15"/>
    </row>
    <row r="10" spans="2:51" ht="20.100000000000001" customHeight="1">
      <c r="B10" s="30" t="s">
        <v>26</v>
      </c>
      <c r="C10" s="24">
        <f t="shared" si="19"/>
        <v>10472</v>
      </c>
      <c r="D10" s="26">
        <f t="shared" si="20"/>
        <v>1173</v>
      </c>
      <c r="E10" s="25">
        <f>SUM(E28+E46)</f>
        <v>228</v>
      </c>
      <c r="F10" s="25">
        <f t="shared" si="21"/>
        <v>216</v>
      </c>
      <c r="G10" s="25">
        <f t="shared" si="21"/>
        <v>204</v>
      </c>
      <c r="H10" s="25">
        <f t="shared" si="21"/>
        <v>252</v>
      </c>
      <c r="I10" s="25">
        <f t="shared" si="21"/>
        <v>273</v>
      </c>
      <c r="J10" s="26">
        <f t="shared" si="22"/>
        <v>1100</v>
      </c>
      <c r="K10" s="25">
        <f>+K28+K46</f>
        <v>242</v>
      </c>
      <c r="L10" s="25">
        <f t="shared" si="23"/>
        <v>189</v>
      </c>
      <c r="M10" s="25">
        <f t="shared" si="23"/>
        <v>226</v>
      </c>
      <c r="N10" s="25">
        <f t="shared" si="23"/>
        <v>222</v>
      </c>
      <c r="O10" s="25">
        <f t="shared" si="23"/>
        <v>221</v>
      </c>
      <c r="P10" s="30" t="s">
        <v>26</v>
      </c>
      <c r="Q10" s="26">
        <f t="shared" si="24"/>
        <v>1140</v>
      </c>
      <c r="R10" s="25">
        <f>SUM(R28+R46)</f>
        <v>223</v>
      </c>
      <c r="S10" s="25">
        <f t="shared" si="25"/>
        <v>203</v>
      </c>
      <c r="T10" s="25">
        <f t="shared" si="25"/>
        <v>234</v>
      </c>
      <c r="U10" s="25">
        <f t="shared" si="25"/>
        <v>232</v>
      </c>
      <c r="V10" s="25">
        <f t="shared" si="25"/>
        <v>248</v>
      </c>
      <c r="W10" s="26">
        <f t="shared" si="26"/>
        <v>1295</v>
      </c>
      <c r="X10" s="25">
        <f>+X28+X46</f>
        <v>243</v>
      </c>
      <c r="Y10" s="25">
        <f t="shared" si="27"/>
        <v>254</v>
      </c>
      <c r="Z10" s="25">
        <f t="shared" si="27"/>
        <v>280</v>
      </c>
      <c r="AA10" s="25">
        <f t="shared" si="27"/>
        <v>245</v>
      </c>
      <c r="AB10" s="25">
        <f t="shared" si="27"/>
        <v>273</v>
      </c>
      <c r="AC10" s="30" t="s">
        <v>26</v>
      </c>
      <c r="AD10" s="26">
        <f t="shared" si="28"/>
        <v>1160</v>
      </c>
      <c r="AE10" s="25">
        <f t="shared" ref="AE10:AM10" si="33">SUM(AE28+AE46)</f>
        <v>241</v>
      </c>
      <c r="AF10" s="25">
        <f t="shared" si="33"/>
        <v>258</v>
      </c>
      <c r="AG10" s="25">
        <f t="shared" si="33"/>
        <v>237</v>
      </c>
      <c r="AH10" s="25">
        <f t="shared" si="33"/>
        <v>234</v>
      </c>
      <c r="AI10" s="25">
        <f t="shared" si="33"/>
        <v>190</v>
      </c>
      <c r="AJ10" s="26">
        <f t="shared" si="33"/>
        <v>879</v>
      </c>
      <c r="AK10" s="26">
        <f t="shared" si="33"/>
        <v>670</v>
      </c>
      <c r="AL10" s="26">
        <f t="shared" si="33"/>
        <v>568</v>
      </c>
      <c r="AM10" s="26">
        <f t="shared" si="33"/>
        <v>500</v>
      </c>
      <c r="AN10" s="30" t="s">
        <v>26</v>
      </c>
      <c r="AO10" s="26">
        <f t="shared" ref="AO10:AV10" si="34">SUM(AO28+AO46)</f>
        <v>443</v>
      </c>
      <c r="AP10" s="26">
        <f t="shared" si="34"/>
        <v>415</v>
      </c>
      <c r="AQ10" s="26">
        <f t="shared" si="34"/>
        <v>277</v>
      </c>
      <c r="AR10" s="26">
        <f t="shared" si="34"/>
        <v>260</v>
      </c>
      <c r="AS10" s="26">
        <f t="shared" si="34"/>
        <v>194</v>
      </c>
      <c r="AT10" s="26">
        <f t="shared" si="34"/>
        <v>155</v>
      </c>
      <c r="AU10" s="26">
        <f t="shared" si="34"/>
        <v>121</v>
      </c>
      <c r="AV10" s="26">
        <f t="shared" si="34"/>
        <v>122</v>
      </c>
      <c r="AW10" s="15"/>
    </row>
    <row r="11" spans="2:51" ht="20.100000000000001" customHeight="1">
      <c r="B11" s="30" t="s">
        <v>27</v>
      </c>
      <c r="C11" s="24">
        <f t="shared" si="19"/>
        <v>14464</v>
      </c>
      <c r="D11" s="26">
        <f t="shared" ref="D11:D14" si="35">SUM(I11+H11+G11+F11+E11)</f>
        <v>1569</v>
      </c>
      <c r="E11" s="25">
        <f t="shared" ref="E11:I11" si="36">SUM(E29+E47)</f>
        <v>310</v>
      </c>
      <c r="F11" s="25">
        <f t="shared" si="36"/>
        <v>311</v>
      </c>
      <c r="G11" s="25">
        <f t="shared" si="36"/>
        <v>320</v>
      </c>
      <c r="H11" s="25">
        <f t="shared" si="36"/>
        <v>295</v>
      </c>
      <c r="I11" s="25">
        <f t="shared" si="36"/>
        <v>333</v>
      </c>
      <c r="J11" s="26">
        <f t="shared" ref="J11:J14" si="37">SUM(O11+N11+M11+L11+K11)</f>
        <v>1554</v>
      </c>
      <c r="K11" s="25">
        <f t="shared" ref="K11:O11" si="38">+K29+K47</f>
        <v>302</v>
      </c>
      <c r="L11" s="25">
        <f t="shared" si="38"/>
        <v>331</v>
      </c>
      <c r="M11" s="25">
        <f t="shared" si="38"/>
        <v>311</v>
      </c>
      <c r="N11" s="25">
        <f t="shared" si="38"/>
        <v>290</v>
      </c>
      <c r="O11" s="25">
        <f t="shared" si="38"/>
        <v>320</v>
      </c>
      <c r="P11" s="30" t="s">
        <v>27</v>
      </c>
      <c r="Q11" s="26">
        <f t="shared" ref="Q11:Q14" si="39">SUM(V11+U11+T11+S11+R11)</f>
        <v>1632</v>
      </c>
      <c r="R11" s="25">
        <f t="shared" ref="R11:V11" si="40">SUM(R29+R47)</f>
        <v>318</v>
      </c>
      <c r="S11" s="25">
        <f t="shared" si="40"/>
        <v>321</v>
      </c>
      <c r="T11" s="25">
        <f t="shared" si="40"/>
        <v>304</v>
      </c>
      <c r="U11" s="25">
        <f t="shared" si="40"/>
        <v>351</v>
      </c>
      <c r="V11" s="25">
        <f t="shared" si="40"/>
        <v>338</v>
      </c>
      <c r="W11" s="26">
        <f t="shared" ref="W11:W14" si="41">+X11+Y11+Z11+AA11+AB11</f>
        <v>1779</v>
      </c>
      <c r="X11" s="25">
        <f t="shared" ref="X11:AB11" si="42">+X29+X47</f>
        <v>365</v>
      </c>
      <c r="Y11" s="25">
        <f t="shared" si="42"/>
        <v>378</v>
      </c>
      <c r="Z11" s="25">
        <f t="shared" si="42"/>
        <v>356</v>
      </c>
      <c r="AA11" s="25">
        <f t="shared" si="42"/>
        <v>348</v>
      </c>
      <c r="AB11" s="25">
        <f t="shared" si="42"/>
        <v>332</v>
      </c>
      <c r="AC11" s="30" t="s">
        <v>27</v>
      </c>
      <c r="AD11" s="26">
        <f t="shared" ref="AD11:AD14" si="43">SUM(AI11+AH11+AG11+AF11+AE11)</f>
        <v>1610</v>
      </c>
      <c r="AE11" s="25">
        <f t="shared" ref="AE11:AM11" si="44">SUM(AE29+AE47)</f>
        <v>368</v>
      </c>
      <c r="AF11" s="25">
        <f t="shared" si="44"/>
        <v>322</v>
      </c>
      <c r="AG11" s="25">
        <f t="shared" si="44"/>
        <v>330</v>
      </c>
      <c r="AH11" s="25">
        <f t="shared" si="44"/>
        <v>280</v>
      </c>
      <c r="AI11" s="25">
        <f t="shared" si="44"/>
        <v>310</v>
      </c>
      <c r="AJ11" s="26">
        <f t="shared" si="44"/>
        <v>1207</v>
      </c>
      <c r="AK11" s="26">
        <f t="shared" si="44"/>
        <v>899</v>
      </c>
      <c r="AL11" s="26">
        <f t="shared" si="44"/>
        <v>776</v>
      </c>
      <c r="AM11" s="26">
        <f t="shared" si="44"/>
        <v>675</v>
      </c>
      <c r="AN11" s="30" t="s">
        <v>27</v>
      </c>
      <c r="AO11" s="26">
        <f t="shared" ref="AO11:AV11" si="45">SUM(AO29+AO47)</f>
        <v>616</v>
      </c>
      <c r="AP11" s="26">
        <f t="shared" si="45"/>
        <v>533</v>
      </c>
      <c r="AQ11" s="26">
        <f t="shared" si="45"/>
        <v>390</v>
      </c>
      <c r="AR11" s="26">
        <f t="shared" si="45"/>
        <v>344</v>
      </c>
      <c r="AS11" s="26">
        <f t="shared" si="45"/>
        <v>274</v>
      </c>
      <c r="AT11" s="26">
        <f t="shared" si="45"/>
        <v>241</v>
      </c>
      <c r="AU11" s="26">
        <f t="shared" si="45"/>
        <v>193</v>
      </c>
      <c r="AV11" s="26">
        <f t="shared" si="45"/>
        <v>172</v>
      </c>
      <c r="AW11" s="15"/>
    </row>
    <row r="12" spans="2:51" ht="20.100000000000001" customHeight="1">
      <c r="B12" s="30" t="s">
        <v>28</v>
      </c>
      <c r="C12" s="24">
        <f t="shared" si="19"/>
        <v>79564</v>
      </c>
      <c r="D12" s="26">
        <f t="shared" si="35"/>
        <v>7268</v>
      </c>
      <c r="E12" s="25">
        <f t="shared" ref="E12:I12" si="46">SUM(E30+E48)</f>
        <v>1439</v>
      </c>
      <c r="F12" s="25">
        <f t="shared" si="46"/>
        <v>1501</v>
      </c>
      <c r="G12" s="25">
        <f t="shared" si="46"/>
        <v>1457</v>
      </c>
      <c r="H12" s="25">
        <f t="shared" si="46"/>
        <v>1427</v>
      </c>
      <c r="I12" s="25">
        <f t="shared" si="46"/>
        <v>1444</v>
      </c>
      <c r="J12" s="26">
        <f t="shared" si="37"/>
        <v>7613</v>
      </c>
      <c r="K12" s="25">
        <f t="shared" ref="K12:O12" si="47">+K30+K48</f>
        <v>1492</v>
      </c>
      <c r="L12" s="25">
        <f t="shared" si="47"/>
        <v>1551</v>
      </c>
      <c r="M12" s="25">
        <f t="shared" si="47"/>
        <v>1496</v>
      </c>
      <c r="N12" s="25">
        <f t="shared" si="47"/>
        <v>1573</v>
      </c>
      <c r="O12" s="25">
        <f t="shared" si="47"/>
        <v>1501</v>
      </c>
      <c r="P12" s="30" t="s">
        <v>28</v>
      </c>
      <c r="Q12" s="26">
        <f t="shared" si="39"/>
        <v>8237</v>
      </c>
      <c r="R12" s="25">
        <f t="shared" ref="R12:V12" si="48">SUM(R30+R48)</f>
        <v>1609</v>
      </c>
      <c r="S12" s="25">
        <f t="shared" si="48"/>
        <v>1602</v>
      </c>
      <c r="T12" s="25">
        <f t="shared" si="48"/>
        <v>1604</v>
      </c>
      <c r="U12" s="25">
        <f t="shared" si="48"/>
        <v>1696</v>
      </c>
      <c r="V12" s="25">
        <f t="shared" si="48"/>
        <v>1726</v>
      </c>
      <c r="W12" s="26">
        <f t="shared" si="41"/>
        <v>9245</v>
      </c>
      <c r="X12" s="25">
        <f t="shared" ref="X12:AB12" si="49">+X30+X48</f>
        <v>1793</v>
      </c>
      <c r="Y12" s="25">
        <f t="shared" si="49"/>
        <v>1864</v>
      </c>
      <c r="Z12" s="25">
        <f t="shared" si="49"/>
        <v>1857</v>
      </c>
      <c r="AA12" s="25">
        <f t="shared" si="49"/>
        <v>1863</v>
      </c>
      <c r="AB12" s="25">
        <f t="shared" si="49"/>
        <v>1868</v>
      </c>
      <c r="AC12" s="30" t="s">
        <v>28</v>
      </c>
      <c r="AD12" s="26">
        <f t="shared" si="43"/>
        <v>8804</v>
      </c>
      <c r="AE12" s="25">
        <f t="shared" ref="AE12:AM12" si="50">SUM(AE30+AE48)</f>
        <v>1799</v>
      </c>
      <c r="AF12" s="25">
        <f t="shared" si="50"/>
        <v>1811</v>
      </c>
      <c r="AG12" s="25">
        <f t="shared" si="50"/>
        <v>1841</v>
      </c>
      <c r="AH12" s="25">
        <f t="shared" si="50"/>
        <v>1778</v>
      </c>
      <c r="AI12" s="25">
        <f t="shared" si="50"/>
        <v>1575</v>
      </c>
      <c r="AJ12" s="26">
        <f t="shared" si="50"/>
        <v>6836</v>
      </c>
      <c r="AK12" s="26">
        <f t="shared" si="50"/>
        <v>5715</v>
      </c>
      <c r="AL12" s="26">
        <f t="shared" si="50"/>
        <v>4738</v>
      </c>
      <c r="AM12" s="26">
        <f t="shared" si="50"/>
        <v>4206</v>
      </c>
      <c r="AN12" s="30" t="s">
        <v>28</v>
      </c>
      <c r="AO12" s="26">
        <f t="shared" ref="AO12:AV12" si="51">SUM(AO30+AO48)</f>
        <v>3816</v>
      </c>
      <c r="AP12" s="26">
        <f t="shared" si="51"/>
        <v>3196</v>
      </c>
      <c r="AQ12" s="26">
        <f t="shared" si="51"/>
        <v>2528</v>
      </c>
      <c r="AR12" s="26">
        <f t="shared" si="51"/>
        <v>2078</v>
      </c>
      <c r="AS12" s="26">
        <f t="shared" si="51"/>
        <v>1720</v>
      </c>
      <c r="AT12" s="26">
        <f t="shared" si="51"/>
        <v>1356</v>
      </c>
      <c r="AU12" s="26">
        <f t="shared" si="51"/>
        <v>1032</v>
      </c>
      <c r="AV12" s="26">
        <f t="shared" si="51"/>
        <v>1176</v>
      </c>
      <c r="AW12" s="15"/>
    </row>
    <row r="13" spans="2:51" ht="20.100000000000001" customHeight="1">
      <c r="B13" s="30" t="s">
        <v>29</v>
      </c>
      <c r="C13" s="24">
        <f t="shared" si="19"/>
        <v>25964</v>
      </c>
      <c r="D13" s="26">
        <f t="shared" si="35"/>
        <v>2149</v>
      </c>
      <c r="E13" s="25">
        <f t="shared" ref="E13:I13" si="52">SUM(E31+E49)</f>
        <v>479</v>
      </c>
      <c r="F13" s="25">
        <f t="shared" si="52"/>
        <v>446</v>
      </c>
      <c r="G13" s="25">
        <f t="shared" si="52"/>
        <v>403</v>
      </c>
      <c r="H13" s="25">
        <f t="shared" si="52"/>
        <v>405</v>
      </c>
      <c r="I13" s="25">
        <f t="shared" si="52"/>
        <v>416</v>
      </c>
      <c r="J13" s="26">
        <f t="shared" si="37"/>
        <v>2251</v>
      </c>
      <c r="K13" s="25">
        <f t="shared" ref="K13:O13" si="53">+K31+K49</f>
        <v>407</v>
      </c>
      <c r="L13" s="25">
        <f t="shared" si="53"/>
        <v>432</v>
      </c>
      <c r="M13" s="25">
        <f t="shared" si="53"/>
        <v>449</v>
      </c>
      <c r="N13" s="25">
        <f t="shared" si="53"/>
        <v>483</v>
      </c>
      <c r="O13" s="25">
        <f t="shared" si="53"/>
        <v>480</v>
      </c>
      <c r="P13" s="30" t="s">
        <v>29</v>
      </c>
      <c r="Q13" s="26">
        <f t="shared" si="39"/>
        <v>2599</v>
      </c>
      <c r="R13" s="25">
        <f t="shared" ref="R13:V13" si="54">SUM(R31+R49)</f>
        <v>475</v>
      </c>
      <c r="S13" s="25">
        <f t="shared" si="54"/>
        <v>535</v>
      </c>
      <c r="T13" s="25">
        <f t="shared" si="54"/>
        <v>524</v>
      </c>
      <c r="U13" s="25">
        <f t="shared" si="54"/>
        <v>518</v>
      </c>
      <c r="V13" s="25">
        <f t="shared" si="54"/>
        <v>547</v>
      </c>
      <c r="W13" s="26">
        <f t="shared" si="41"/>
        <v>2879</v>
      </c>
      <c r="X13" s="25">
        <f t="shared" ref="X13:AB13" si="55">+X31+X49</f>
        <v>606</v>
      </c>
      <c r="Y13" s="25">
        <f t="shared" si="55"/>
        <v>543</v>
      </c>
      <c r="Z13" s="25">
        <f t="shared" si="55"/>
        <v>584</v>
      </c>
      <c r="AA13" s="25">
        <f t="shared" si="55"/>
        <v>551</v>
      </c>
      <c r="AB13" s="25">
        <f t="shared" si="55"/>
        <v>595</v>
      </c>
      <c r="AC13" s="30" t="s">
        <v>29</v>
      </c>
      <c r="AD13" s="26">
        <f t="shared" si="43"/>
        <v>2769</v>
      </c>
      <c r="AE13" s="25">
        <f t="shared" ref="AE13:AM13" si="56">SUM(AE31+AE49)</f>
        <v>596</v>
      </c>
      <c r="AF13" s="25">
        <f t="shared" si="56"/>
        <v>603</v>
      </c>
      <c r="AG13" s="25">
        <f t="shared" si="56"/>
        <v>513</v>
      </c>
      <c r="AH13" s="25">
        <f t="shared" si="56"/>
        <v>567</v>
      </c>
      <c r="AI13" s="25">
        <f t="shared" si="56"/>
        <v>490</v>
      </c>
      <c r="AJ13" s="26">
        <f t="shared" si="56"/>
        <v>2172</v>
      </c>
      <c r="AK13" s="26">
        <f t="shared" si="56"/>
        <v>1862</v>
      </c>
      <c r="AL13" s="26">
        <f t="shared" si="56"/>
        <v>1621</v>
      </c>
      <c r="AM13" s="26">
        <f t="shared" si="56"/>
        <v>1597</v>
      </c>
      <c r="AN13" s="30" t="s">
        <v>29</v>
      </c>
      <c r="AO13" s="26">
        <f t="shared" ref="AO13:AV13" si="57">SUM(AO31+AO49)</f>
        <v>1396</v>
      </c>
      <c r="AP13" s="26">
        <f t="shared" si="57"/>
        <v>1046</v>
      </c>
      <c r="AQ13" s="26">
        <f t="shared" si="57"/>
        <v>903</v>
      </c>
      <c r="AR13" s="26">
        <f t="shared" si="57"/>
        <v>791</v>
      </c>
      <c r="AS13" s="26">
        <f t="shared" si="57"/>
        <v>625</v>
      </c>
      <c r="AT13" s="26">
        <f t="shared" si="57"/>
        <v>517</v>
      </c>
      <c r="AU13" s="26">
        <f t="shared" si="57"/>
        <v>373</v>
      </c>
      <c r="AV13" s="26">
        <f t="shared" si="57"/>
        <v>414</v>
      </c>
      <c r="AW13" s="15"/>
    </row>
    <row r="14" spans="2:51" ht="20.100000000000001" customHeight="1">
      <c r="B14" s="30" t="s">
        <v>30</v>
      </c>
      <c r="C14" s="24">
        <f t="shared" si="19"/>
        <v>55916</v>
      </c>
      <c r="D14" s="26">
        <f t="shared" si="35"/>
        <v>5825</v>
      </c>
      <c r="E14" s="25">
        <f t="shared" ref="E14:I14" si="58">SUM(E32+E50)</f>
        <v>1193</v>
      </c>
      <c r="F14" s="25">
        <f t="shared" si="58"/>
        <v>1143</v>
      </c>
      <c r="G14" s="25">
        <f t="shared" si="58"/>
        <v>1118</v>
      </c>
      <c r="H14" s="25">
        <f t="shared" si="58"/>
        <v>1181</v>
      </c>
      <c r="I14" s="25">
        <f t="shared" si="58"/>
        <v>1190</v>
      </c>
      <c r="J14" s="26">
        <f t="shared" si="37"/>
        <v>5806</v>
      </c>
      <c r="K14" s="25">
        <f t="shared" ref="K14:O14" si="59">+K32+K50</f>
        <v>1177</v>
      </c>
      <c r="L14" s="25">
        <f t="shared" si="59"/>
        <v>1092</v>
      </c>
      <c r="M14" s="25">
        <f t="shared" si="59"/>
        <v>1221</v>
      </c>
      <c r="N14" s="25">
        <f t="shared" si="59"/>
        <v>1116</v>
      </c>
      <c r="O14" s="25">
        <f t="shared" si="59"/>
        <v>1200</v>
      </c>
      <c r="P14" s="30" t="s">
        <v>30</v>
      </c>
      <c r="Q14" s="26">
        <f t="shared" si="39"/>
        <v>5949</v>
      </c>
      <c r="R14" s="25">
        <f t="shared" ref="R14:V14" si="60">SUM(R32+R50)</f>
        <v>1170</v>
      </c>
      <c r="S14" s="25">
        <f t="shared" si="60"/>
        <v>1156</v>
      </c>
      <c r="T14" s="25">
        <f t="shared" si="60"/>
        <v>1192</v>
      </c>
      <c r="U14" s="25">
        <f t="shared" si="60"/>
        <v>1238</v>
      </c>
      <c r="V14" s="25">
        <f t="shared" si="60"/>
        <v>1193</v>
      </c>
      <c r="W14" s="26">
        <f t="shared" si="41"/>
        <v>6647</v>
      </c>
      <c r="X14" s="25">
        <f t="shared" ref="X14:AB14" si="61">+X32+X50</f>
        <v>1382</v>
      </c>
      <c r="Y14" s="25">
        <f t="shared" si="61"/>
        <v>1304</v>
      </c>
      <c r="Z14" s="25">
        <f t="shared" si="61"/>
        <v>1359</v>
      </c>
      <c r="AA14" s="25">
        <f t="shared" si="61"/>
        <v>1335</v>
      </c>
      <c r="AB14" s="25">
        <f t="shared" si="61"/>
        <v>1267</v>
      </c>
      <c r="AC14" s="30" t="s">
        <v>30</v>
      </c>
      <c r="AD14" s="26">
        <f t="shared" si="43"/>
        <v>6238</v>
      </c>
      <c r="AE14" s="25">
        <f t="shared" ref="AE14:AM14" si="62">SUM(AE32+AE50)</f>
        <v>1337</v>
      </c>
      <c r="AF14" s="25">
        <f t="shared" si="62"/>
        <v>1237</v>
      </c>
      <c r="AG14" s="25">
        <f t="shared" si="62"/>
        <v>1210</v>
      </c>
      <c r="AH14" s="25">
        <f t="shared" si="62"/>
        <v>1260</v>
      </c>
      <c r="AI14" s="25">
        <f t="shared" si="62"/>
        <v>1194</v>
      </c>
      <c r="AJ14" s="26">
        <f t="shared" si="62"/>
        <v>4934</v>
      </c>
      <c r="AK14" s="26">
        <f t="shared" si="62"/>
        <v>3684</v>
      </c>
      <c r="AL14" s="26">
        <f t="shared" si="62"/>
        <v>3418</v>
      </c>
      <c r="AM14" s="26">
        <f t="shared" si="62"/>
        <v>2960</v>
      </c>
      <c r="AN14" s="30" t="s">
        <v>30</v>
      </c>
      <c r="AO14" s="26">
        <f t="shared" ref="AO14:AV14" si="63">SUM(AO32+AO50)</f>
        <v>2578</v>
      </c>
      <c r="AP14" s="26">
        <f t="shared" si="63"/>
        <v>1988</v>
      </c>
      <c r="AQ14" s="26">
        <f t="shared" si="63"/>
        <v>1587</v>
      </c>
      <c r="AR14" s="26">
        <f t="shared" si="63"/>
        <v>1364</v>
      </c>
      <c r="AS14" s="26">
        <f t="shared" si="63"/>
        <v>1037</v>
      </c>
      <c r="AT14" s="26">
        <f t="shared" si="63"/>
        <v>834</v>
      </c>
      <c r="AU14" s="26">
        <f t="shared" si="63"/>
        <v>526</v>
      </c>
      <c r="AV14" s="26">
        <f t="shared" si="63"/>
        <v>541</v>
      </c>
      <c r="AW14" s="15"/>
    </row>
    <row r="15" spans="2:51" ht="20.100000000000001" customHeight="1">
      <c r="B15" s="30" t="s">
        <v>31</v>
      </c>
      <c r="C15" s="24">
        <f t="shared" si="19"/>
        <v>12041</v>
      </c>
      <c r="D15" s="26">
        <f t="shared" si="20"/>
        <v>1113</v>
      </c>
      <c r="E15" s="25">
        <f t="shared" ref="E15:I22" si="64">SUM(E33+E51)</f>
        <v>206</v>
      </c>
      <c r="F15" s="25">
        <f t="shared" si="64"/>
        <v>246</v>
      </c>
      <c r="G15" s="25">
        <f t="shared" si="64"/>
        <v>238</v>
      </c>
      <c r="H15" s="25">
        <f t="shared" si="64"/>
        <v>205</v>
      </c>
      <c r="I15" s="25">
        <f t="shared" si="64"/>
        <v>218</v>
      </c>
      <c r="J15" s="26">
        <f t="shared" si="22"/>
        <v>1148</v>
      </c>
      <c r="K15" s="25">
        <f t="shared" ref="K15:O22" si="65">+K33+K51</f>
        <v>237</v>
      </c>
      <c r="L15" s="25">
        <f t="shared" si="65"/>
        <v>242</v>
      </c>
      <c r="M15" s="25">
        <f t="shared" si="65"/>
        <v>227</v>
      </c>
      <c r="N15" s="25">
        <f t="shared" si="65"/>
        <v>227</v>
      </c>
      <c r="O15" s="25">
        <f t="shared" si="65"/>
        <v>215</v>
      </c>
      <c r="P15" s="30" t="s">
        <v>31</v>
      </c>
      <c r="Q15" s="26">
        <f t="shared" si="24"/>
        <v>1203</v>
      </c>
      <c r="R15" s="25">
        <f t="shared" ref="R15:V22" si="66">SUM(R33+R51)</f>
        <v>234</v>
      </c>
      <c r="S15" s="25">
        <f t="shared" si="66"/>
        <v>222</v>
      </c>
      <c r="T15" s="25">
        <f t="shared" si="66"/>
        <v>257</v>
      </c>
      <c r="U15" s="25">
        <f t="shared" si="66"/>
        <v>222</v>
      </c>
      <c r="V15" s="25">
        <f t="shared" si="66"/>
        <v>268</v>
      </c>
      <c r="W15" s="26">
        <f t="shared" si="26"/>
        <v>1487</v>
      </c>
      <c r="X15" s="25">
        <f t="shared" ref="X15:AB22" si="67">+X33+X51</f>
        <v>255</v>
      </c>
      <c r="Y15" s="25">
        <f t="shared" si="67"/>
        <v>287</v>
      </c>
      <c r="Z15" s="25">
        <f t="shared" si="67"/>
        <v>302</v>
      </c>
      <c r="AA15" s="25">
        <f t="shared" si="67"/>
        <v>332</v>
      </c>
      <c r="AB15" s="25">
        <f t="shared" si="67"/>
        <v>311</v>
      </c>
      <c r="AC15" s="30" t="s">
        <v>31</v>
      </c>
      <c r="AD15" s="26">
        <f t="shared" si="28"/>
        <v>1244</v>
      </c>
      <c r="AE15" s="25">
        <f t="shared" ref="AE15:AM15" si="68">SUM(AE33+AE51)</f>
        <v>254</v>
      </c>
      <c r="AF15" s="25">
        <f t="shared" si="68"/>
        <v>269</v>
      </c>
      <c r="AG15" s="25">
        <f t="shared" si="68"/>
        <v>259</v>
      </c>
      <c r="AH15" s="25">
        <f t="shared" si="68"/>
        <v>232</v>
      </c>
      <c r="AI15" s="25">
        <f t="shared" si="68"/>
        <v>230</v>
      </c>
      <c r="AJ15" s="26">
        <f t="shared" si="68"/>
        <v>1027</v>
      </c>
      <c r="AK15" s="26">
        <f t="shared" si="68"/>
        <v>856</v>
      </c>
      <c r="AL15" s="26">
        <f t="shared" si="68"/>
        <v>710</v>
      </c>
      <c r="AM15" s="26">
        <f t="shared" si="68"/>
        <v>684</v>
      </c>
      <c r="AN15" s="30" t="s">
        <v>31</v>
      </c>
      <c r="AO15" s="26">
        <f t="shared" ref="AO15:AV15" si="69">SUM(AO33+AO51)</f>
        <v>601</v>
      </c>
      <c r="AP15" s="26">
        <f t="shared" si="69"/>
        <v>494</v>
      </c>
      <c r="AQ15" s="26">
        <f t="shared" si="69"/>
        <v>386</v>
      </c>
      <c r="AR15" s="26">
        <f t="shared" si="69"/>
        <v>326</v>
      </c>
      <c r="AS15" s="26">
        <f t="shared" si="69"/>
        <v>257</v>
      </c>
      <c r="AT15" s="26">
        <f t="shared" si="69"/>
        <v>196</v>
      </c>
      <c r="AU15" s="26">
        <f t="shared" si="69"/>
        <v>150</v>
      </c>
      <c r="AV15" s="26">
        <f t="shared" si="69"/>
        <v>159</v>
      </c>
      <c r="AW15" s="15"/>
    </row>
    <row r="16" spans="2:51" s="4" customFormat="1" ht="20.100000000000001" customHeight="1">
      <c r="B16" s="30" t="s">
        <v>32</v>
      </c>
      <c r="C16" s="24">
        <f t="shared" si="19"/>
        <v>6305</v>
      </c>
      <c r="D16" s="26">
        <f t="shared" si="20"/>
        <v>570</v>
      </c>
      <c r="E16" s="25">
        <f t="shared" si="64"/>
        <v>116</v>
      </c>
      <c r="F16" s="25">
        <f t="shared" si="64"/>
        <v>115</v>
      </c>
      <c r="G16" s="25">
        <f t="shared" si="64"/>
        <v>122</v>
      </c>
      <c r="H16" s="25">
        <f t="shared" si="64"/>
        <v>116</v>
      </c>
      <c r="I16" s="25">
        <f t="shared" si="64"/>
        <v>101</v>
      </c>
      <c r="J16" s="26">
        <f t="shared" si="22"/>
        <v>559</v>
      </c>
      <c r="K16" s="25">
        <f t="shared" si="65"/>
        <v>112</v>
      </c>
      <c r="L16" s="25">
        <f t="shared" si="65"/>
        <v>112</v>
      </c>
      <c r="M16" s="25">
        <f t="shared" si="65"/>
        <v>119</v>
      </c>
      <c r="N16" s="25">
        <f t="shared" si="65"/>
        <v>117</v>
      </c>
      <c r="O16" s="25">
        <f t="shared" si="65"/>
        <v>99</v>
      </c>
      <c r="P16" s="30" t="s">
        <v>32</v>
      </c>
      <c r="Q16" s="26">
        <f t="shared" si="24"/>
        <v>616</v>
      </c>
      <c r="R16" s="25">
        <f t="shared" si="66"/>
        <v>135</v>
      </c>
      <c r="S16" s="25">
        <f t="shared" si="66"/>
        <v>129</v>
      </c>
      <c r="T16" s="25">
        <f t="shared" si="66"/>
        <v>112</v>
      </c>
      <c r="U16" s="25">
        <f t="shared" si="66"/>
        <v>132</v>
      </c>
      <c r="V16" s="25">
        <f t="shared" si="66"/>
        <v>108</v>
      </c>
      <c r="W16" s="26">
        <f t="shared" si="26"/>
        <v>700</v>
      </c>
      <c r="X16" s="25">
        <f t="shared" si="67"/>
        <v>128</v>
      </c>
      <c r="Y16" s="25">
        <f t="shared" si="67"/>
        <v>134</v>
      </c>
      <c r="Z16" s="25">
        <f t="shared" si="67"/>
        <v>147</v>
      </c>
      <c r="AA16" s="25">
        <f t="shared" si="67"/>
        <v>127</v>
      </c>
      <c r="AB16" s="25">
        <f t="shared" si="67"/>
        <v>164</v>
      </c>
      <c r="AC16" s="30" t="s">
        <v>32</v>
      </c>
      <c r="AD16" s="26">
        <f t="shared" si="28"/>
        <v>610</v>
      </c>
      <c r="AE16" s="25">
        <f t="shared" ref="AE16:AM16" si="70">SUM(AE34+AE52)</f>
        <v>114</v>
      </c>
      <c r="AF16" s="25">
        <f t="shared" si="70"/>
        <v>121</v>
      </c>
      <c r="AG16" s="25">
        <f t="shared" si="70"/>
        <v>118</v>
      </c>
      <c r="AH16" s="25">
        <f t="shared" si="70"/>
        <v>138</v>
      </c>
      <c r="AI16" s="25">
        <f t="shared" si="70"/>
        <v>119</v>
      </c>
      <c r="AJ16" s="26">
        <f t="shared" si="70"/>
        <v>575</v>
      </c>
      <c r="AK16" s="26">
        <f t="shared" si="70"/>
        <v>468</v>
      </c>
      <c r="AL16" s="26">
        <f t="shared" si="70"/>
        <v>419</v>
      </c>
      <c r="AM16" s="26">
        <f t="shared" si="70"/>
        <v>361</v>
      </c>
      <c r="AN16" s="30" t="s">
        <v>32</v>
      </c>
      <c r="AO16" s="26">
        <f t="shared" ref="AO16:AV16" si="71">SUM(AO34+AO52)</f>
        <v>289</v>
      </c>
      <c r="AP16" s="26">
        <f t="shared" si="71"/>
        <v>263</v>
      </c>
      <c r="AQ16" s="26">
        <f t="shared" si="71"/>
        <v>208</v>
      </c>
      <c r="AR16" s="26">
        <f t="shared" si="71"/>
        <v>195</v>
      </c>
      <c r="AS16" s="26">
        <f t="shared" si="71"/>
        <v>159</v>
      </c>
      <c r="AT16" s="26">
        <f t="shared" si="71"/>
        <v>130</v>
      </c>
      <c r="AU16" s="26">
        <f t="shared" si="71"/>
        <v>103</v>
      </c>
      <c r="AV16" s="26">
        <f t="shared" si="71"/>
        <v>80</v>
      </c>
      <c r="AW16" s="15"/>
    </row>
    <row r="17" spans="2:49" s="5" customFormat="1" ht="20.100000000000001" customHeight="1">
      <c r="B17" s="30" t="s">
        <v>33</v>
      </c>
      <c r="C17" s="24">
        <f t="shared" si="19"/>
        <v>35873</v>
      </c>
      <c r="D17" s="26">
        <f t="shared" si="20"/>
        <v>3526</v>
      </c>
      <c r="E17" s="25">
        <f t="shared" si="64"/>
        <v>691</v>
      </c>
      <c r="F17" s="25">
        <f t="shared" si="64"/>
        <v>695</v>
      </c>
      <c r="G17" s="25">
        <f t="shared" si="64"/>
        <v>721</v>
      </c>
      <c r="H17" s="25">
        <f t="shared" si="64"/>
        <v>722</v>
      </c>
      <c r="I17" s="25">
        <f t="shared" si="64"/>
        <v>697</v>
      </c>
      <c r="J17" s="26">
        <f t="shared" si="22"/>
        <v>3337</v>
      </c>
      <c r="K17" s="25">
        <f t="shared" si="65"/>
        <v>672</v>
      </c>
      <c r="L17" s="25">
        <f t="shared" si="65"/>
        <v>659</v>
      </c>
      <c r="M17" s="25">
        <f t="shared" si="65"/>
        <v>661</v>
      </c>
      <c r="N17" s="25">
        <f t="shared" si="65"/>
        <v>696</v>
      </c>
      <c r="O17" s="25">
        <f t="shared" si="65"/>
        <v>649</v>
      </c>
      <c r="P17" s="30" t="s">
        <v>33</v>
      </c>
      <c r="Q17" s="26">
        <f t="shared" si="24"/>
        <v>3515</v>
      </c>
      <c r="R17" s="25">
        <f t="shared" si="66"/>
        <v>674</v>
      </c>
      <c r="S17" s="25">
        <f t="shared" si="66"/>
        <v>699</v>
      </c>
      <c r="T17" s="25">
        <f t="shared" si="66"/>
        <v>696</v>
      </c>
      <c r="U17" s="25">
        <f t="shared" si="66"/>
        <v>708</v>
      </c>
      <c r="V17" s="25">
        <f t="shared" si="66"/>
        <v>738</v>
      </c>
      <c r="W17" s="26">
        <f t="shared" si="26"/>
        <v>3880</v>
      </c>
      <c r="X17" s="25">
        <f t="shared" si="67"/>
        <v>763</v>
      </c>
      <c r="Y17" s="25">
        <f t="shared" si="67"/>
        <v>785</v>
      </c>
      <c r="Z17" s="25">
        <f t="shared" si="67"/>
        <v>741</v>
      </c>
      <c r="AA17" s="25">
        <f t="shared" si="67"/>
        <v>790</v>
      </c>
      <c r="AB17" s="25">
        <f t="shared" si="67"/>
        <v>801</v>
      </c>
      <c r="AC17" s="30" t="s">
        <v>33</v>
      </c>
      <c r="AD17" s="26">
        <f t="shared" si="28"/>
        <v>3810</v>
      </c>
      <c r="AE17" s="25">
        <f t="shared" ref="AE17:AM17" si="72">SUM(AE35+AE53)</f>
        <v>818</v>
      </c>
      <c r="AF17" s="25">
        <f t="shared" si="72"/>
        <v>780</v>
      </c>
      <c r="AG17" s="25">
        <f t="shared" si="72"/>
        <v>799</v>
      </c>
      <c r="AH17" s="25">
        <f t="shared" si="72"/>
        <v>710</v>
      </c>
      <c r="AI17" s="25">
        <f t="shared" si="72"/>
        <v>703</v>
      </c>
      <c r="AJ17" s="26">
        <f t="shared" si="72"/>
        <v>3333</v>
      </c>
      <c r="AK17" s="26">
        <f t="shared" si="72"/>
        <v>2695</v>
      </c>
      <c r="AL17" s="26">
        <f t="shared" si="72"/>
        <v>2431</v>
      </c>
      <c r="AM17" s="26">
        <f t="shared" si="72"/>
        <v>1956</v>
      </c>
      <c r="AN17" s="30" t="s">
        <v>33</v>
      </c>
      <c r="AO17" s="26">
        <f t="shared" ref="AO17:AV17" si="73">SUM(AO35+AO53)</f>
        <v>1803</v>
      </c>
      <c r="AP17" s="26">
        <f t="shared" si="73"/>
        <v>1459</v>
      </c>
      <c r="AQ17" s="26">
        <f t="shared" si="73"/>
        <v>1171</v>
      </c>
      <c r="AR17" s="26">
        <f t="shared" si="73"/>
        <v>925</v>
      </c>
      <c r="AS17" s="26">
        <f t="shared" si="73"/>
        <v>684</v>
      </c>
      <c r="AT17" s="26">
        <f t="shared" si="73"/>
        <v>517</v>
      </c>
      <c r="AU17" s="26">
        <f t="shared" si="73"/>
        <v>383</v>
      </c>
      <c r="AV17" s="26">
        <f t="shared" si="73"/>
        <v>448</v>
      </c>
      <c r="AW17" s="14"/>
    </row>
    <row r="18" spans="2:49" s="4" customFormat="1" ht="20.100000000000001" customHeight="1">
      <c r="B18" s="30" t="s">
        <v>34</v>
      </c>
      <c r="C18" s="24">
        <f t="shared" si="19"/>
        <v>20514</v>
      </c>
      <c r="D18" s="26">
        <f t="shared" si="20"/>
        <v>1965</v>
      </c>
      <c r="E18" s="25">
        <f t="shared" si="64"/>
        <v>399</v>
      </c>
      <c r="F18" s="25">
        <f t="shared" si="64"/>
        <v>385</v>
      </c>
      <c r="G18" s="25">
        <f t="shared" si="64"/>
        <v>372</v>
      </c>
      <c r="H18" s="25">
        <f t="shared" si="64"/>
        <v>411</v>
      </c>
      <c r="I18" s="25">
        <f t="shared" si="64"/>
        <v>398</v>
      </c>
      <c r="J18" s="26">
        <f t="shared" si="22"/>
        <v>2124</v>
      </c>
      <c r="K18" s="25">
        <f t="shared" si="65"/>
        <v>406</v>
      </c>
      <c r="L18" s="25">
        <f t="shared" si="65"/>
        <v>408</v>
      </c>
      <c r="M18" s="25">
        <f t="shared" si="65"/>
        <v>422</v>
      </c>
      <c r="N18" s="25">
        <f t="shared" si="65"/>
        <v>442</v>
      </c>
      <c r="O18" s="25">
        <f t="shared" si="65"/>
        <v>446</v>
      </c>
      <c r="P18" s="30" t="s">
        <v>34</v>
      </c>
      <c r="Q18" s="26">
        <f t="shared" si="24"/>
        <v>2303</v>
      </c>
      <c r="R18" s="25">
        <f t="shared" si="66"/>
        <v>435</v>
      </c>
      <c r="S18" s="25">
        <f t="shared" si="66"/>
        <v>431</v>
      </c>
      <c r="T18" s="25">
        <f t="shared" si="66"/>
        <v>476</v>
      </c>
      <c r="U18" s="25">
        <f t="shared" si="66"/>
        <v>456</v>
      </c>
      <c r="V18" s="25">
        <f t="shared" si="66"/>
        <v>505</v>
      </c>
      <c r="W18" s="26">
        <f t="shared" si="26"/>
        <v>2430</v>
      </c>
      <c r="X18" s="25">
        <f t="shared" si="67"/>
        <v>480</v>
      </c>
      <c r="Y18" s="25">
        <f t="shared" si="67"/>
        <v>478</v>
      </c>
      <c r="Z18" s="25">
        <f t="shared" si="67"/>
        <v>491</v>
      </c>
      <c r="AA18" s="25">
        <f t="shared" si="67"/>
        <v>491</v>
      </c>
      <c r="AB18" s="25">
        <f t="shared" si="67"/>
        <v>490</v>
      </c>
      <c r="AC18" s="30" t="s">
        <v>34</v>
      </c>
      <c r="AD18" s="26">
        <f t="shared" si="28"/>
        <v>2162</v>
      </c>
      <c r="AE18" s="25">
        <f t="shared" ref="AE18:AM18" si="74">SUM(AE36+AE54)</f>
        <v>495</v>
      </c>
      <c r="AF18" s="25">
        <f t="shared" si="74"/>
        <v>447</v>
      </c>
      <c r="AG18" s="25">
        <f t="shared" si="74"/>
        <v>419</v>
      </c>
      <c r="AH18" s="25">
        <f t="shared" si="74"/>
        <v>429</v>
      </c>
      <c r="AI18" s="25">
        <f t="shared" si="74"/>
        <v>372</v>
      </c>
      <c r="AJ18" s="26">
        <f t="shared" si="74"/>
        <v>1716</v>
      </c>
      <c r="AK18" s="26">
        <f t="shared" si="74"/>
        <v>1388</v>
      </c>
      <c r="AL18" s="26">
        <f t="shared" si="74"/>
        <v>1163</v>
      </c>
      <c r="AM18" s="26">
        <f t="shared" si="74"/>
        <v>1127</v>
      </c>
      <c r="AN18" s="30" t="s">
        <v>34</v>
      </c>
      <c r="AO18" s="26">
        <f t="shared" ref="AO18:AV18" si="75">SUM(AO36+AO54)</f>
        <v>900</v>
      </c>
      <c r="AP18" s="26">
        <f t="shared" si="75"/>
        <v>721</v>
      </c>
      <c r="AQ18" s="26">
        <f t="shared" si="75"/>
        <v>617</v>
      </c>
      <c r="AR18" s="26">
        <f t="shared" si="75"/>
        <v>537</v>
      </c>
      <c r="AS18" s="26">
        <f t="shared" si="75"/>
        <v>434</v>
      </c>
      <c r="AT18" s="26">
        <f t="shared" si="75"/>
        <v>347</v>
      </c>
      <c r="AU18" s="26">
        <f t="shared" si="75"/>
        <v>274</v>
      </c>
      <c r="AV18" s="26">
        <f t="shared" si="75"/>
        <v>306</v>
      </c>
      <c r="AW18" s="15"/>
    </row>
    <row r="19" spans="2:49" ht="20.100000000000001" customHeight="1">
      <c r="B19" s="30" t="s">
        <v>35</v>
      </c>
      <c r="C19" s="24">
        <f t="shared" si="19"/>
        <v>11494</v>
      </c>
      <c r="D19" s="26">
        <f t="shared" si="20"/>
        <v>1156</v>
      </c>
      <c r="E19" s="25">
        <f t="shared" si="64"/>
        <v>235</v>
      </c>
      <c r="F19" s="25">
        <f t="shared" si="64"/>
        <v>229</v>
      </c>
      <c r="G19" s="25">
        <f t="shared" si="64"/>
        <v>241</v>
      </c>
      <c r="H19" s="25">
        <f t="shared" si="64"/>
        <v>214</v>
      </c>
      <c r="I19" s="25">
        <f t="shared" si="64"/>
        <v>237</v>
      </c>
      <c r="J19" s="26">
        <f t="shared" si="22"/>
        <v>1238</v>
      </c>
      <c r="K19" s="25">
        <f t="shared" si="65"/>
        <v>229</v>
      </c>
      <c r="L19" s="25">
        <f t="shared" si="65"/>
        <v>236</v>
      </c>
      <c r="M19" s="25">
        <f t="shared" si="65"/>
        <v>225</v>
      </c>
      <c r="N19" s="25">
        <f t="shared" si="65"/>
        <v>281</v>
      </c>
      <c r="O19" s="25">
        <f t="shared" si="65"/>
        <v>267</v>
      </c>
      <c r="P19" s="30" t="s">
        <v>35</v>
      </c>
      <c r="Q19" s="26">
        <f t="shared" si="24"/>
        <v>1221</v>
      </c>
      <c r="R19" s="25">
        <f t="shared" si="66"/>
        <v>233</v>
      </c>
      <c r="S19" s="25">
        <f t="shared" si="66"/>
        <v>254</v>
      </c>
      <c r="T19" s="25">
        <f t="shared" si="66"/>
        <v>236</v>
      </c>
      <c r="U19" s="25">
        <f t="shared" si="66"/>
        <v>249</v>
      </c>
      <c r="V19" s="25">
        <f t="shared" si="66"/>
        <v>249</v>
      </c>
      <c r="W19" s="26">
        <f t="shared" si="26"/>
        <v>1302</v>
      </c>
      <c r="X19" s="25">
        <f t="shared" si="67"/>
        <v>269</v>
      </c>
      <c r="Y19" s="25">
        <f t="shared" si="67"/>
        <v>276</v>
      </c>
      <c r="Z19" s="25">
        <f t="shared" si="67"/>
        <v>255</v>
      </c>
      <c r="AA19" s="25">
        <f t="shared" si="67"/>
        <v>243</v>
      </c>
      <c r="AB19" s="25">
        <f t="shared" si="67"/>
        <v>259</v>
      </c>
      <c r="AC19" s="30" t="s">
        <v>35</v>
      </c>
      <c r="AD19" s="26">
        <f t="shared" si="28"/>
        <v>1224</v>
      </c>
      <c r="AE19" s="25">
        <f t="shared" ref="AE19:AM19" si="76">SUM(AE37+AE55)</f>
        <v>251</v>
      </c>
      <c r="AF19" s="25">
        <f t="shared" si="76"/>
        <v>250</v>
      </c>
      <c r="AG19" s="25">
        <f t="shared" si="76"/>
        <v>233</v>
      </c>
      <c r="AH19" s="25">
        <f t="shared" si="76"/>
        <v>224</v>
      </c>
      <c r="AI19" s="25">
        <f t="shared" si="76"/>
        <v>266</v>
      </c>
      <c r="AJ19" s="26">
        <f t="shared" si="76"/>
        <v>1013</v>
      </c>
      <c r="AK19" s="26">
        <f t="shared" si="76"/>
        <v>782</v>
      </c>
      <c r="AL19" s="26">
        <f t="shared" si="76"/>
        <v>675</v>
      </c>
      <c r="AM19" s="26">
        <f t="shared" si="76"/>
        <v>633</v>
      </c>
      <c r="AN19" s="30" t="s">
        <v>35</v>
      </c>
      <c r="AO19" s="26">
        <f t="shared" ref="AO19:AV19" si="77">SUM(AO37+AO55)</f>
        <v>543</v>
      </c>
      <c r="AP19" s="26">
        <f t="shared" si="77"/>
        <v>439</v>
      </c>
      <c r="AQ19" s="26">
        <f t="shared" si="77"/>
        <v>374</v>
      </c>
      <c r="AR19" s="26">
        <f t="shared" si="77"/>
        <v>278</v>
      </c>
      <c r="AS19" s="26">
        <f t="shared" si="77"/>
        <v>210</v>
      </c>
      <c r="AT19" s="26">
        <f t="shared" si="77"/>
        <v>165</v>
      </c>
      <c r="AU19" s="26">
        <f t="shared" si="77"/>
        <v>121</v>
      </c>
      <c r="AV19" s="26">
        <f t="shared" si="77"/>
        <v>120</v>
      </c>
      <c r="AW19" s="15"/>
    </row>
    <row r="20" spans="2:49" ht="20.100000000000001" customHeight="1">
      <c r="B20" s="30" t="s">
        <v>36</v>
      </c>
      <c r="C20" s="24">
        <f t="shared" si="19"/>
        <v>11091</v>
      </c>
      <c r="D20" s="26">
        <f t="shared" si="20"/>
        <v>1062</v>
      </c>
      <c r="E20" s="25">
        <f t="shared" si="64"/>
        <v>197</v>
      </c>
      <c r="F20" s="25">
        <f t="shared" si="64"/>
        <v>215</v>
      </c>
      <c r="G20" s="25">
        <f t="shared" si="64"/>
        <v>192</v>
      </c>
      <c r="H20" s="25">
        <f t="shared" si="64"/>
        <v>236</v>
      </c>
      <c r="I20" s="25">
        <f t="shared" si="64"/>
        <v>222</v>
      </c>
      <c r="J20" s="26">
        <f t="shared" si="22"/>
        <v>1201</v>
      </c>
      <c r="K20" s="25">
        <f t="shared" si="65"/>
        <v>241</v>
      </c>
      <c r="L20" s="25">
        <f t="shared" si="65"/>
        <v>230</v>
      </c>
      <c r="M20" s="25">
        <f t="shared" si="65"/>
        <v>243</v>
      </c>
      <c r="N20" s="25">
        <f t="shared" si="65"/>
        <v>249</v>
      </c>
      <c r="O20" s="25">
        <f t="shared" si="65"/>
        <v>238</v>
      </c>
      <c r="P20" s="30" t="s">
        <v>36</v>
      </c>
      <c r="Q20" s="26">
        <f t="shared" si="24"/>
        <v>1342</v>
      </c>
      <c r="R20" s="25">
        <f t="shared" si="66"/>
        <v>227</v>
      </c>
      <c r="S20" s="25">
        <f t="shared" si="66"/>
        <v>275</v>
      </c>
      <c r="T20" s="25">
        <f t="shared" si="66"/>
        <v>268</v>
      </c>
      <c r="U20" s="25">
        <f t="shared" si="66"/>
        <v>280</v>
      </c>
      <c r="V20" s="25">
        <f t="shared" si="66"/>
        <v>292</v>
      </c>
      <c r="W20" s="26">
        <f t="shared" si="26"/>
        <v>1523</v>
      </c>
      <c r="X20" s="25">
        <f t="shared" si="67"/>
        <v>317</v>
      </c>
      <c r="Y20" s="25">
        <f t="shared" si="67"/>
        <v>312</v>
      </c>
      <c r="Z20" s="25">
        <f t="shared" si="67"/>
        <v>318</v>
      </c>
      <c r="AA20" s="25">
        <f t="shared" si="67"/>
        <v>297</v>
      </c>
      <c r="AB20" s="25">
        <f t="shared" si="67"/>
        <v>279</v>
      </c>
      <c r="AC20" s="30" t="s">
        <v>36</v>
      </c>
      <c r="AD20" s="26">
        <f t="shared" si="28"/>
        <v>1181</v>
      </c>
      <c r="AE20" s="25">
        <f t="shared" ref="AE20:AM20" si="78">SUM(AE38+AE56)</f>
        <v>301</v>
      </c>
      <c r="AF20" s="25">
        <f t="shared" si="78"/>
        <v>253</v>
      </c>
      <c r="AG20" s="25">
        <f t="shared" si="78"/>
        <v>246</v>
      </c>
      <c r="AH20" s="25">
        <f t="shared" si="78"/>
        <v>185</v>
      </c>
      <c r="AI20" s="25">
        <f t="shared" si="78"/>
        <v>196</v>
      </c>
      <c r="AJ20" s="26">
        <f t="shared" si="78"/>
        <v>760</v>
      </c>
      <c r="AK20" s="26">
        <f t="shared" si="78"/>
        <v>574</v>
      </c>
      <c r="AL20" s="26">
        <f t="shared" si="78"/>
        <v>552</v>
      </c>
      <c r="AM20" s="26">
        <f t="shared" si="78"/>
        <v>557</v>
      </c>
      <c r="AN20" s="30" t="s">
        <v>36</v>
      </c>
      <c r="AO20" s="26">
        <f t="shared" ref="AO20:AV20" si="79">SUM(AO38+AO56)</f>
        <v>518</v>
      </c>
      <c r="AP20" s="26">
        <f t="shared" si="79"/>
        <v>427</v>
      </c>
      <c r="AQ20" s="26">
        <f t="shared" si="79"/>
        <v>360</v>
      </c>
      <c r="AR20" s="26">
        <f t="shared" si="79"/>
        <v>309</v>
      </c>
      <c r="AS20" s="26">
        <f t="shared" si="79"/>
        <v>240</v>
      </c>
      <c r="AT20" s="26">
        <f t="shared" si="79"/>
        <v>173</v>
      </c>
      <c r="AU20" s="26">
        <f t="shared" si="79"/>
        <v>156</v>
      </c>
      <c r="AV20" s="26">
        <f t="shared" si="79"/>
        <v>156</v>
      </c>
      <c r="AW20" s="15"/>
    </row>
    <row r="21" spans="2:49" ht="20.100000000000001" customHeight="1">
      <c r="B21" s="30" t="s">
        <v>37</v>
      </c>
      <c r="C21" s="24">
        <f t="shared" si="19"/>
        <v>7730</v>
      </c>
      <c r="D21" s="26">
        <f t="shared" si="20"/>
        <v>826</v>
      </c>
      <c r="E21" s="25">
        <f t="shared" si="64"/>
        <v>175</v>
      </c>
      <c r="F21" s="25">
        <f t="shared" si="64"/>
        <v>172</v>
      </c>
      <c r="G21" s="25">
        <f t="shared" si="64"/>
        <v>175</v>
      </c>
      <c r="H21" s="25">
        <f t="shared" si="64"/>
        <v>146</v>
      </c>
      <c r="I21" s="25">
        <f t="shared" si="64"/>
        <v>158</v>
      </c>
      <c r="J21" s="26">
        <f t="shared" si="22"/>
        <v>842</v>
      </c>
      <c r="K21" s="25">
        <f t="shared" si="65"/>
        <v>186</v>
      </c>
      <c r="L21" s="25">
        <f t="shared" si="65"/>
        <v>152</v>
      </c>
      <c r="M21" s="25">
        <f t="shared" si="65"/>
        <v>159</v>
      </c>
      <c r="N21" s="25">
        <f t="shared" si="65"/>
        <v>174</v>
      </c>
      <c r="O21" s="25">
        <f t="shared" si="65"/>
        <v>171</v>
      </c>
      <c r="P21" s="30" t="s">
        <v>37</v>
      </c>
      <c r="Q21" s="26">
        <f t="shared" si="24"/>
        <v>890</v>
      </c>
      <c r="R21" s="25">
        <f t="shared" si="66"/>
        <v>172</v>
      </c>
      <c r="S21" s="25">
        <f t="shared" si="66"/>
        <v>188</v>
      </c>
      <c r="T21" s="25">
        <f t="shared" si="66"/>
        <v>159</v>
      </c>
      <c r="U21" s="25">
        <f t="shared" si="66"/>
        <v>167</v>
      </c>
      <c r="V21" s="25">
        <f t="shared" si="66"/>
        <v>204</v>
      </c>
      <c r="W21" s="26">
        <f t="shared" si="26"/>
        <v>965</v>
      </c>
      <c r="X21" s="25">
        <f t="shared" si="67"/>
        <v>165</v>
      </c>
      <c r="Y21" s="25">
        <f t="shared" si="67"/>
        <v>185</v>
      </c>
      <c r="Z21" s="25">
        <f t="shared" si="67"/>
        <v>209</v>
      </c>
      <c r="AA21" s="25">
        <f t="shared" si="67"/>
        <v>217</v>
      </c>
      <c r="AB21" s="25">
        <f t="shared" si="67"/>
        <v>189</v>
      </c>
      <c r="AC21" s="30" t="s">
        <v>37</v>
      </c>
      <c r="AD21" s="26">
        <f t="shared" si="28"/>
        <v>796</v>
      </c>
      <c r="AE21" s="25">
        <f t="shared" ref="AE21:AM21" si="80">SUM(AE39+AE57)</f>
        <v>170</v>
      </c>
      <c r="AF21" s="25">
        <f t="shared" si="80"/>
        <v>178</v>
      </c>
      <c r="AG21" s="25">
        <f t="shared" si="80"/>
        <v>162</v>
      </c>
      <c r="AH21" s="25">
        <f t="shared" si="80"/>
        <v>164</v>
      </c>
      <c r="AI21" s="25">
        <f t="shared" si="80"/>
        <v>122</v>
      </c>
      <c r="AJ21" s="26">
        <f t="shared" si="80"/>
        <v>649</v>
      </c>
      <c r="AK21" s="26">
        <f t="shared" si="80"/>
        <v>460</v>
      </c>
      <c r="AL21" s="26">
        <f t="shared" si="80"/>
        <v>469</v>
      </c>
      <c r="AM21" s="26">
        <f t="shared" si="80"/>
        <v>371</v>
      </c>
      <c r="AN21" s="30" t="s">
        <v>37</v>
      </c>
      <c r="AO21" s="26">
        <f t="shared" ref="AO21:AV21" si="81">SUM(AO39+AO57)</f>
        <v>341</v>
      </c>
      <c r="AP21" s="26">
        <f t="shared" si="81"/>
        <v>279</v>
      </c>
      <c r="AQ21" s="26">
        <f t="shared" si="81"/>
        <v>250</v>
      </c>
      <c r="AR21" s="26">
        <f t="shared" si="81"/>
        <v>185</v>
      </c>
      <c r="AS21" s="26">
        <f t="shared" si="81"/>
        <v>151</v>
      </c>
      <c r="AT21" s="26">
        <f t="shared" si="81"/>
        <v>108</v>
      </c>
      <c r="AU21" s="26">
        <f t="shared" si="81"/>
        <v>86</v>
      </c>
      <c r="AV21" s="26">
        <f t="shared" si="81"/>
        <v>62</v>
      </c>
      <c r="AW21" s="15"/>
    </row>
    <row r="22" spans="2:49" ht="20.100000000000001" customHeight="1">
      <c r="B22" s="30" t="s">
        <v>38</v>
      </c>
      <c r="C22" s="24">
        <f t="shared" si="19"/>
        <v>35883</v>
      </c>
      <c r="D22" s="26">
        <f t="shared" si="20"/>
        <v>3147</v>
      </c>
      <c r="E22" s="25">
        <f t="shared" si="64"/>
        <v>573</v>
      </c>
      <c r="F22" s="25">
        <f t="shared" si="64"/>
        <v>648</v>
      </c>
      <c r="G22" s="25">
        <f t="shared" si="64"/>
        <v>642</v>
      </c>
      <c r="H22" s="25">
        <f t="shared" si="64"/>
        <v>641</v>
      </c>
      <c r="I22" s="25">
        <f t="shared" si="64"/>
        <v>643</v>
      </c>
      <c r="J22" s="26">
        <f t="shared" si="22"/>
        <v>3196</v>
      </c>
      <c r="K22" s="25">
        <f t="shared" si="65"/>
        <v>603</v>
      </c>
      <c r="L22" s="25">
        <f t="shared" si="65"/>
        <v>697</v>
      </c>
      <c r="M22" s="25">
        <f t="shared" si="65"/>
        <v>616</v>
      </c>
      <c r="N22" s="25">
        <f t="shared" si="65"/>
        <v>637</v>
      </c>
      <c r="O22" s="25">
        <f t="shared" si="65"/>
        <v>643</v>
      </c>
      <c r="P22" s="30" t="s">
        <v>38</v>
      </c>
      <c r="Q22" s="26">
        <f t="shared" si="24"/>
        <v>3248</v>
      </c>
      <c r="R22" s="25">
        <f t="shared" si="66"/>
        <v>697</v>
      </c>
      <c r="S22" s="25">
        <f t="shared" si="66"/>
        <v>656</v>
      </c>
      <c r="T22" s="25">
        <f t="shared" si="66"/>
        <v>634</v>
      </c>
      <c r="U22" s="25">
        <f t="shared" si="66"/>
        <v>600</v>
      </c>
      <c r="V22" s="25">
        <f t="shared" si="66"/>
        <v>661</v>
      </c>
      <c r="W22" s="26">
        <f t="shared" si="26"/>
        <v>3769</v>
      </c>
      <c r="X22" s="25">
        <f t="shared" si="67"/>
        <v>688</v>
      </c>
      <c r="Y22" s="25">
        <f t="shared" si="67"/>
        <v>769</v>
      </c>
      <c r="Z22" s="25">
        <f t="shared" si="67"/>
        <v>755</v>
      </c>
      <c r="AA22" s="25">
        <f t="shared" si="67"/>
        <v>786</v>
      </c>
      <c r="AB22" s="25">
        <f t="shared" si="67"/>
        <v>771</v>
      </c>
      <c r="AC22" s="30" t="s">
        <v>38</v>
      </c>
      <c r="AD22" s="26">
        <f t="shared" si="28"/>
        <v>3626</v>
      </c>
      <c r="AE22" s="25">
        <f t="shared" ref="AE22" si="82">SUM(AE40+AE58)</f>
        <v>739</v>
      </c>
      <c r="AF22" s="25">
        <f t="shared" ref="AF22:AM22" si="83">SUM(AF40+AF58)</f>
        <v>779</v>
      </c>
      <c r="AG22" s="25">
        <f t="shared" si="83"/>
        <v>716</v>
      </c>
      <c r="AH22" s="25">
        <f t="shared" si="83"/>
        <v>642</v>
      </c>
      <c r="AI22" s="25">
        <f t="shared" si="83"/>
        <v>750</v>
      </c>
      <c r="AJ22" s="26">
        <f t="shared" si="83"/>
        <v>3445</v>
      </c>
      <c r="AK22" s="26">
        <f t="shared" si="83"/>
        <v>3112</v>
      </c>
      <c r="AL22" s="26">
        <f t="shared" si="83"/>
        <v>2602</v>
      </c>
      <c r="AM22" s="26">
        <f t="shared" si="83"/>
        <v>2263</v>
      </c>
      <c r="AN22" s="30" t="s">
        <v>38</v>
      </c>
      <c r="AO22" s="26">
        <f t="shared" ref="AO22:AV22" si="84">SUM(AO40+AO58)</f>
        <v>1772</v>
      </c>
      <c r="AP22" s="26">
        <f t="shared" si="84"/>
        <v>1474</v>
      </c>
      <c r="AQ22" s="26">
        <f t="shared" si="84"/>
        <v>1193</v>
      </c>
      <c r="AR22" s="26">
        <f t="shared" si="84"/>
        <v>947</v>
      </c>
      <c r="AS22" s="26">
        <f t="shared" si="84"/>
        <v>678</v>
      </c>
      <c r="AT22" s="26">
        <f t="shared" si="84"/>
        <v>510</v>
      </c>
      <c r="AU22" s="26">
        <f t="shared" si="84"/>
        <v>387</v>
      </c>
      <c r="AV22" s="26">
        <f t="shared" si="84"/>
        <v>514</v>
      </c>
      <c r="AW22" s="15"/>
    </row>
    <row r="23" spans="2:49" ht="9.9499999999999993" customHeight="1">
      <c r="B23" s="23"/>
      <c r="C23" s="1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3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23"/>
      <c r="AD23" s="15"/>
      <c r="AE23" s="15"/>
      <c r="AF23" s="15"/>
      <c r="AG23" s="15"/>
      <c r="AH23" s="15"/>
      <c r="AI23" s="15"/>
      <c r="AJ23" s="14"/>
      <c r="AK23" s="14"/>
      <c r="AL23" s="14"/>
      <c r="AM23" s="14"/>
      <c r="AN23" s="31"/>
      <c r="AO23" s="14"/>
      <c r="AP23" s="14"/>
      <c r="AQ23" s="14"/>
      <c r="AR23" s="14"/>
      <c r="AS23" s="14"/>
      <c r="AT23" s="14"/>
      <c r="AU23" s="14"/>
      <c r="AV23" s="14"/>
      <c r="AW23" s="15"/>
    </row>
    <row r="24" spans="2:49" s="5" customFormat="1" ht="23.1" customHeight="1">
      <c r="B24" s="26" t="s">
        <v>17</v>
      </c>
      <c r="C24" s="26">
        <f>SUM(C25+C26+C27+C28+C29+C30+C31+C32+C33+C34+C35+C36+C37+C38+C39+C40)</f>
        <v>235604</v>
      </c>
      <c r="D24" s="26">
        <f>SUM(D25+D26+D27+D28+D29+D30+D31+D32+D33+D34+D35+D36+D37+D38+D39+D40)</f>
        <v>23717</v>
      </c>
      <c r="E24" s="26">
        <f t="shared" ref="E24:I24" si="85">SUM(E25+E26+E27+E28+E29+E30+E31+E32+E33+E34+E35+E36+E37+E38+E39+E40)</f>
        <v>4747</v>
      </c>
      <c r="F24" s="26">
        <f t="shared" si="85"/>
        <v>4732</v>
      </c>
      <c r="G24" s="26">
        <f t="shared" si="85"/>
        <v>4735</v>
      </c>
      <c r="H24" s="26">
        <f t="shared" si="85"/>
        <v>4744</v>
      </c>
      <c r="I24" s="26">
        <f t="shared" si="85"/>
        <v>4759</v>
      </c>
      <c r="J24" s="26">
        <f>SUM(J25+J26+J27+J28+J29+J30+J31+J32+J33+J34+J35+J36+J37+J38+J39+J40)</f>
        <v>24299</v>
      </c>
      <c r="K24" s="26">
        <f t="shared" ref="K24:Q24" si="86">SUM(K25+K26+K27+K28+K29+K30+K31+K32+K33+K34+K35+K36+K37+K38+K39+K40)</f>
        <v>4775</v>
      </c>
      <c r="L24" s="26">
        <f t="shared" si="86"/>
        <v>4806</v>
      </c>
      <c r="M24" s="26">
        <f t="shared" si="86"/>
        <v>4847</v>
      </c>
      <c r="N24" s="26">
        <f t="shared" si="86"/>
        <v>4904</v>
      </c>
      <c r="O24" s="26">
        <f t="shared" si="86"/>
        <v>4967</v>
      </c>
      <c r="P24" s="26" t="s">
        <v>17</v>
      </c>
      <c r="Q24" s="26">
        <f t="shared" si="86"/>
        <v>25939</v>
      </c>
      <c r="R24" s="26">
        <f t="shared" ref="R24" si="87">SUM(R25+R26+R27+R28+R29+R30+R31+R32+R33+R34+R35+R36+R37+R38+R39+R40)</f>
        <v>5093</v>
      </c>
      <c r="S24" s="26">
        <f t="shared" ref="S24" si="88">SUM(S25+S26+S27+S28+S29+S30+S31+S32+S33+S34+S35+S36+S37+S38+S39+S40)</f>
        <v>5083</v>
      </c>
      <c r="T24" s="26">
        <f t="shared" ref="T24" si="89">SUM(T25+T26+T27+T28+T29+T30+T31+T32+T33+T34+T35+T36+T37+T38+T39+T40)</f>
        <v>5093</v>
      </c>
      <c r="U24" s="26">
        <f t="shared" ref="U24" si="90">SUM(U25+U26+U27+U28+U29+U30+U31+U32+U33+U34+U35+U36+U37+U38+U39+U40)</f>
        <v>5215</v>
      </c>
      <c r="V24" s="26">
        <f t="shared" ref="V24" si="91">SUM(V25+V26+V27+V28+V29+V30+V31+V32+V33+V34+V35+V36+V37+V38+V39+V40)</f>
        <v>5455</v>
      </c>
      <c r="W24" s="26">
        <f t="shared" ref="W24" si="92">SUM(W25+W26+W27+W28+W29+W30+W31+W32+W33+W34+W35+W36+W37+W38+W39+W40)</f>
        <v>28926</v>
      </c>
      <c r="X24" s="26">
        <f t="shared" ref="X24" si="93">SUM(X25+X26+X27+X28+X29+X30+X31+X32+X33+X34+X35+X36+X37+X38+X39+X40)</f>
        <v>5657</v>
      </c>
      <c r="Y24" s="26">
        <f t="shared" ref="Y24" si="94">SUM(Y25+Y26+Y27+Y28+Y29+Y30+Y31+Y32+Y33+Y34+Y35+Y36+Y37+Y38+Y39+Y40)</f>
        <v>5820</v>
      </c>
      <c r="Z24" s="26">
        <f t="shared" ref="Z24" si="95">SUM(Z25+Z26+Z27+Z28+Z29+Z30+Z31+Z32+Z33+Z34+Z35+Z36+Z37+Z38+Z39+Z40)</f>
        <v>5862</v>
      </c>
      <c r="AA24" s="26">
        <f t="shared" ref="AA24" si="96">SUM(AA25+AA26+AA27+AA28+AA29+AA30+AA31+AA32+AA33+AA34+AA35+AA36+AA37+AA38+AA39+AA40)</f>
        <v>5834</v>
      </c>
      <c r="AB24" s="26">
        <f t="shared" ref="AB24:AD24" si="97">SUM(AB25+AB26+AB27+AB28+AB29+AB30+AB31+AB32+AB33+AB34+AB35+AB36+AB37+AB38+AB39+AB40)</f>
        <v>5753</v>
      </c>
      <c r="AC24" s="26" t="s">
        <v>17</v>
      </c>
      <c r="AD24" s="26">
        <f t="shared" si="97"/>
        <v>26220</v>
      </c>
      <c r="AE24" s="26">
        <f t="shared" ref="AE24" si="98">SUM(AE25+AE26+AE27+AE28+AE29+AE30+AE31+AE32+AE33+AE34+AE35+AE36+AE37+AE38+AE39+AE40)</f>
        <v>5642</v>
      </c>
      <c r="AF24" s="26">
        <f t="shared" ref="AF24" si="99">SUM(AF25+AF26+AF27+AF28+AF29+AF30+AF31+AF32+AF33+AF34+AF35+AF36+AF37+AF38+AF39+AF40)</f>
        <v>5483</v>
      </c>
      <c r="AG24" s="26">
        <f t="shared" ref="AG24" si="100">SUM(AG25+AG26+AG27+AG28+AG29+AG30+AG31+AG32+AG33+AG34+AG35+AG36+AG37+AG38+AG39+AG40)</f>
        <v>5293</v>
      </c>
      <c r="AH24" s="26">
        <f t="shared" ref="AH24" si="101">SUM(AH25+AH26+AH27+AH28+AH29+AH30+AH31+AH32+AH33+AH34+AH35+AH36+AH37+AH38+AH39+AH40)</f>
        <v>5034</v>
      </c>
      <c r="AI24" s="26">
        <f t="shared" ref="AI24" si="102">SUM(AI25+AI26+AI27+AI28+AI29+AI30+AI31+AI32+AI33+AI34+AI35+AI36+AI37+AI38+AI39+AI40)</f>
        <v>4768</v>
      </c>
      <c r="AJ24" s="26">
        <f t="shared" ref="AJ24" si="103">SUM(AJ25+AJ26+AJ27+AJ28+AJ29+AJ30+AJ31+AJ32+AJ33+AJ34+AJ35+AJ36+AJ37+AJ38+AJ39+AJ40)</f>
        <v>19959</v>
      </c>
      <c r="AK24" s="26">
        <f t="shared" ref="AK24" si="104">SUM(AK25+AK26+AK27+AK28+AK29+AK30+AK31+AK32+AK33+AK34+AK35+AK36+AK37+AK38+AK39+AK40)</f>
        <v>15385</v>
      </c>
      <c r="AL24" s="26">
        <f t="shared" ref="AL24:AO24" si="105">SUM(AL25+AL26+AL27+AL28+AL29+AL30+AL31+AL32+AL33+AL34+AL35+AL36+AL37+AL38+AL39+AL40)</f>
        <v>12913</v>
      </c>
      <c r="AM24" s="26">
        <f t="shared" si="105"/>
        <v>11728</v>
      </c>
      <c r="AN24" s="26" t="s">
        <v>17</v>
      </c>
      <c r="AO24" s="26">
        <f t="shared" si="105"/>
        <v>10475</v>
      </c>
      <c r="AP24" s="26">
        <f t="shared" ref="AP24" si="106">SUM(AP25+AP26+AP27+AP28+AP29+AP30+AP31+AP32+AP33+AP34+AP35+AP36+AP37+AP38+AP39+AP40)</f>
        <v>8722</v>
      </c>
      <c r="AQ24" s="26">
        <f t="shared" ref="AQ24" si="107">SUM(AQ25+AQ26+AQ27+AQ28+AQ29+AQ30+AQ31+AQ32+AQ33+AQ34+AQ35+AQ36+AQ37+AQ38+AQ39+AQ40)</f>
        <v>7237</v>
      </c>
      <c r="AR24" s="26">
        <f t="shared" ref="AR24" si="108">SUM(AR25+AR26+AR27+AR28+AR29+AR30+AR31+AR32+AR33+AR34+AR35+AR36+AR37+AR38+AR39+AR40)</f>
        <v>5932</v>
      </c>
      <c r="AS24" s="26">
        <f t="shared" ref="AS24" si="109">SUM(AS25+AS26+AS27+AS28+AS29+AS30+AS31+AS32+AS33+AS34+AS35+AS36+AS37+AS38+AS39+AS40)</f>
        <v>4857</v>
      </c>
      <c r="AT24" s="26">
        <f t="shared" ref="AT24" si="110">SUM(AT25+AT26+AT27+AT28+AT29+AT30+AT31+AT32+AT33+AT34+AT35+AT36+AT37+AT38+AT39+AT40)</f>
        <v>3733</v>
      </c>
      <c r="AU24" s="26">
        <f t="shared" ref="AU24" si="111">SUM(AU25+AU26+AU27+AU28+AU29+AU30+AU31+AU32+AU33+AU34+AU35+AU36+AU37+AU38+AU39+AU40)</f>
        <v>2776</v>
      </c>
      <c r="AV24" s="26">
        <f t="shared" ref="AV24" si="112">SUM(AV25+AV26+AV27+AV28+AV29+AV30+AV31+AV32+AV33+AV34+AV35+AV36+AV37+AV38+AV39+AV40)</f>
        <v>2786</v>
      </c>
      <c r="AW24" s="14"/>
    </row>
    <row r="25" spans="2:49" ht="20.100000000000001" customHeight="1">
      <c r="B25" s="30" t="s">
        <v>23</v>
      </c>
      <c r="C25" s="24">
        <f>SUM(D25+J25+Q25+W25+AD25+AJ25+AK25+AL25+AM25+AO25+AP25+AQ25+AR25+AS25+AT25+AU25+AV25)</f>
        <v>34360</v>
      </c>
      <c r="D25" s="26">
        <f>SUM(I25+H25+G25+F25+E25)</f>
        <v>3244</v>
      </c>
      <c r="E25" s="25">
        <v>643</v>
      </c>
      <c r="F25" s="25">
        <v>636</v>
      </c>
      <c r="G25" s="25">
        <v>660</v>
      </c>
      <c r="H25" s="25">
        <v>666</v>
      </c>
      <c r="I25" s="25">
        <v>639</v>
      </c>
      <c r="J25" s="26">
        <f>SUM(O25+N25+M25+L25+K25)</f>
        <v>3212</v>
      </c>
      <c r="K25" s="25">
        <v>600</v>
      </c>
      <c r="L25" s="25">
        <v>643</v>
      </c>
      <c r="M25" s="25">
        <v>630</v>
      </c>
      <c r="N25" s="25">
        <v>644</v>
      </c>
      <c r="O25" s="25">
        <v>695</v>
      </c>
      <c r="P25" s="30" t="s">
        <v>23</v>
      </c>
      <c r="Q25" s="26">
        <f>SUM(V25+U25+T25+S25+R25)</f>
        <v>3521</v>
      </c>
      <c r="R25" s="25">
        <v>710</v>
      </c>
      <c r="S25" s="25">
        <v>704</v>
      </c>
      <c r="T25" s="25">
        <v>688</v>
      </c>
      <c r="U25" s="25">
        <v>684</v>
      </c>
      <c r="V25" s="25">
        <v>735</v>
      </c>
      <c r="W25" s="26">
        <f>SUM(AB25+AA25+Z25+Y25+X25)</f>
        <v>4101</v>
      </c>
      <c r="X25" s="25">
        <v>793</v>
      </c>
      <c r="Y25" s="25">
        <v>842</v>
      </c>
      <c r="Z25" s="25">
        <v>829</v>
      </c>
      <c r="AA25" s="25">
        <v>799</v>
      </c>
      <c r="AB25" s="25">
        <v>838</v>
      </c>
      <c r="AC25" s="30" t="s">
        <v>23</v>
      </c>
      <c r="AD25" s="26">
        <f>SUM(AI25+AH25+AG25+AF25+AE25)</f>
        <v>3811</v>
      </c>
      <c r="AE25" s="25">
        <v>821</v>
      </c>
      <c r="AF25" s="25">
        <v>819</v>
      </c>
      <c r="AG25" s="25">
        <v>771</v>
      </c>
      <c r="AH25" s="25">
        <v>708</v>
      </c>
      <c r="AI25" s="25">
        <v>692</v>
      </c>
      <c r="AJ25" s="26">
        <v>2927</v>
      </c>
      <c r="AK25" s="26">
        <v>2170</v>
      </c>
      <c r="AL25" s="26">
        <v>1818</v>
      </c>
      <c r="AM25" s="26">
        <v>1760</v>
      </c>
      <c r="AN25" s="30" t="s">
        <v>23</v>
      </c>
      <c r="AO25" s="26">
        <v>1654</v>
      </c>
      <c r="AP25" s="26">
        <v>1446</v>
      </c>
      <c r="AQ25" s="26">
        <v>1288</v>
      </c>
      <c r="AR25" s="26">
        <v>1010</v>
      </c>
      <c r="AS25" s="26">
        <v>892</v>
      </c>
      <c r="AT25" s="26">
        <v>608</v>
      </c>
      <c r="AU25" s="26">
        <v>478</v>
      </c>
      <c r="AV25" s="26">
        <v>420</v>
      </c>
      <c r="AW25" s="15"/>
    </row>
    <row r="26" spans="2:49" ht="20.100000000000001" customHeight="1">
      <c r="B26" s="30" t="s">
        <v>24</v>
      </c>
      <c r="C26" s="24">
        <f t="shared" ref="C26:C40" si="113">SUM(D26+J26+Q26+W26+AD26+AJ26+AK26+AL26+AM26+AO26+AP26+AQ26+AR26+AS26+AT26+AU26+AV26)</f>
        <v>27519</v>
      </c>
      <c r="D26" s="26">
        <f t="shared" ref="D26:D40" si="114">SUM(I26+H26+G26+F26+E26)</f>
        <v>2729</v>
      </c>
      <c r="E26" s="25">
        <v>557</v>
      </c>
      <c r="F26" s="25">
        <v>540</v>
      </c>
      <c r="G26" s="25">
        <v>530</v>
      </c>
      <c r="H26" s="25">
        <v>555</v>
      </c>
      <c r="I26" s="25">
        <v>547</v>
      </c>
      <c r="J26" s="26">
        <f t="shared" ref="J26:J40" si="115">SUM(O26+N26+M26+L26+K26)</f>
        <v>2963</v>
      </c>
      <c r="K26" s="25">
        <v>558</v>
      </c>
      <c r="L26" s="25">
        <v>606</v>
      </c>
      <c r="M26" s="25">
        <v>588</v>
      </c>
      <c r="N26" s="25">
        <v>559</v>
      </c>
      <c r="O26" s="25">
        <v>652</v>
      </c>
      <c r="P26" s="30" t="s">
        <v>24</v>
      </c>
      <c r="Q26" s="26">
        <f t="shared" ref="Q26:Q40" si="116">SUM(V26+U26+T26+S26+R26)</f>
        <v>3305</v>
      </c>
      <c r="R26" s="25">
        <v>614</v>
      </c>
      <c r="S26" s="25">
        <v>652</v>
      </c>
      <c r="T26" s="25">
        <v>625</v>
      </c>
      <c r="U26" s="25">
        <v>703</v>
      </c>
      <c r="V26" s="25">
        <v>711</v>
      </c>
      <c r="W26" s="26">
        <f t="shared" ref="W26:W40" si="117">SUM(AB26+AA26+Z26+Y26+X26)</f>
        <v>3499</v>
      </c>
      <c r="X26" s="25">
        <v>656</v>
      </c>
      <c r="Y26" s="25">
        <v>753</v>
      </c>
      <c r="Z26" s="25">
        <v>701</v>
      </c>
      <c r="AA26" s="25">
        <v>724</v>
      </c>
      <c r="AB26" s="25">
        <v>665</v>
      </c>
      <c r="AC26" s="30" t="s">
        <v>24</v>
      </c>
      <c r="AD26" s="26">
        <f t="shared" ref="AD26:AD40" si="118">SUM(AI26+AH26+AG26+AF26+AE26)</f>
        <v>2898</v>
      </c>
      <c r="AE26" s="25">
        <v>641</v>
      </c>
      <c r="AF26" s="25">
        <v>598</v>
      </c>
      <c r="AG26" s="25">
        <v>572</v>
      </c>
      <c r="AH26" s="25">
        <v>562</v>
      </c>
      <c r="AI26" s="25">
        <v>525</v>
      </c>
      <c r="AJ26" s="26">
        <v>2122</v>
      </c>
      <c r="AK26" s="26">
        <v>1737</v>
      </c>
      <c r="AL26" s="26">
        <v>1464</v>
      </c>
      <c r="AM26" s="26">
        <v>1340</v>
      </c>
      <c r="AN26" s="30" t="s">
        <v>24</v>
      </c>
      <c r="AO26" s="26">
        <v>1160</v>
      </c>
      <c r="AP26" s="26">
        <v>1025</v>
      </c>
      <c r="AQ26" s="26">
        <v>890</v>
      </c>
      <c r="AR26" s="26">
        <v>696</v>
      </c>
      <c r="AS26" s="26">
        <v>588</v>
      </c>
      <c r="AT26" s="26">
        <v>445</v>
      </c>
      <c r="AU26" s="26">
        <v>319</v>
      </c>
      <c r="AV26" s="26">
        <v>339</v>
      </c>
      <c r="AW26" s="15"/>
    </row>
    <row r="27" spans="2:49" ht="20.100000000000001" customHeight="1">
      <c r="B27" s="30" t="s">
        <v>25</v>
      </c>
      <c r="C27" s="24">
        <f t="shared" si="113"/>
        <v>18323</v>
      </c>
      <c r="D27" s="26">
        <f t="shared" si="114"/>
        <v>1828</v>
      </c>
      <c r="E27" s="25">
        <v>356</v>
      </c>
      <c r="F27" s="25">
        <v>353</v>
      </c>
      <c r="G27" s="25">
        <v>375</v>
      </c>
      <c r="H27" s="25">
        <v>355</v>
      </c>
      <c r="I27" s="25">
        <v>389</v>
      </c>
      <c r="J27" s="26">
        <f t="shared" si="115"/>
        <v>1882</v>
      </c>
      <c r="K27" s="25">
        <v>387</v>
      </c>
      <c r="L27" s="25">
        <v>365</v>
      </c>
      <c r="M27" s="25">
        <v>374</v>
      </c>
      <c r="N27" s="25">
        <v>364</v>
      </c>
      <c r="O27" s="25">
        <v>392</v>
      </c>
      <c r="P27" s="30" t="s">
        <v>25</v>
      </c>
      <c r="Q27" s="26">
        <f t="shared" si="116"/>
        <v>1995</v>
      </c>
      <c r="R27" s="25">
        <v>393</v>
      </c>
      <c r="S27" s="25">
        <v>371</v>
      </c>
      <c r="T27" s="25">
        <v>393</v>
      </c>
      <c r="U27" s="25">
        <v>412</v>
      </c>
      <c r="V27" s="25">
        <v>426</v>
      </c>
      <c r="W27" s="26">
        <f t="shared" si="117"/>
        <v>2110</v>
      </c>
      <c r="X27" s="25">
        <v>410</v>
      </c>
      <c r="Y27" s="25">
        <v>435</v>
      </c>
      <c r="Z27" s="25">
        <v>408</v>
      </c>
      <c r="AA27" s="25">
        <v>425</v>
      </c>
      <c r="AB27" s="25">
        <v>432</v>
      </c>
      <c r="AC27" s="30" t="s">
        <v>25</v>
      </c>
      <c r="AD27" s="26">
        <f t="shared" si="118"/>
        <v>2039</v>
      </c>
      <c r="AE27" s="25">
        <v>449</v>
      </c>
      <c r="AF27" s="25">
        <v>428</v>
      </c>
      <c r="AG27" s="25">
        <v>404</v>
      </c>
      <c r="AH27" s="25">
        <v>401</v>
      </c>
      <c r="AI27" s="25">
        <v>357</v>
      </c>
      <c r="AJ27" s="26">
        <v>1532</v>
      </c>
      <c r="AK27" s="26">
        <v>1223</v>
      </c>
      <c r="AL27" s="26">
        <v>971</v>
      </c>
      <c r="AM27" s="26">
        <v>980</v>
      </c>
      <c r="AN27" s="30" t="s">
        <v>25</v>
      </c>
      <c r="AO27" s="26">
        <v>805</v>
      </c>
      <c r="AP27" s="26">
        <v>659</v>
      </c>
      <c r="AQ27" s="26">
        <v>538</v>
      </c>
      <c r="AR27" s="26">
        <v>478</v>
      </c>
      <c r="AS27" s="26">
        <v>420</v>
      </c>
      <c r="AT27" s="26">
        <v>311</v>
      </c>
      <c r="AU27" s="26">
        <v>290</v>
      </c>
      <c r="AV27" s="26">
        <v>262</v>
      </c>
      <c r="AW27" s="15"/>
    </row>
    <row r="28" spans="2:49" ht="20.100000000000001" customHeight="1">
      <c r="B28" s="30" t="s">
        <v>26</v>
      </c>
      <c r="C28" s="24">
        <f>SUM(D28+J28+Q28+W28+AD28+AJ28+AK28+AL28+AM28+AO28+AP28+AQ28+AR28+AS28+AT28+AU28+AV28)</f>
        <v>5345</v>
      </c>
      <c r="D28" s="26">
        <f t="shared" si="114"/>
        <v>634</v>
      </c>
      <c r="E28" s="25">
        <v>114</v>
      </c>
      <c r="F28" s="25">
        <v>126</v>
      </c>
      <c r="G28" s="25">
        <v>106</v>
      </c>
      <c r="H28" s="25">
        <v>137</v>
      </c>
      <c r="I28" s="25">
        <v>151</v>
      </c>
      <c r="J28" s="26">
        <f t="shared" si="115"/>
        <v>598</v>
      </c>
      <c r="K28" s="25">
        <v>141</v>
      </c>
      <c r="L28" s="25">
        <v>107</v>
      </c>
      <c r="M28" s="25">
        <v>113</v>
      </c>
      <c r="N28" s="25">
        <v>114</v>
      </c>
      <c r="O28" s="25">
        <v>123</v>
      </c>
      <c r="P28" s="30" t="s">
        <v>26</v>
      </c>
      <c r="Q28" s="26">
        <f t="shared" si="116"/>
        <v>607</v>
      </c>
      <c r="R28" s="25">
        <v>127</v>
      </c>
      <c r="S28" s="25">
        <v>104</v>
      </c>
      <c r="T28" s="25">
        <v>122</v>
      </c>
      <c r="U28" s="25">
        <v>124</v>
      </c>
      <c r="V28" s="25">
        <v>130</v>
      </c>
      <c r="W28" s="26">
        <f t="shared" si="117"/>
        <v>656</v>
      </c>
      <c r="X28" s="25">
        <v>136</v>
      </c>
      <c r="Y28" s="25">
        <v>110</v>
      </c>
      <c r="Z28" s="25">
        <v>147</v>
      </c>
      <c r="AA28" s="25">
        <v>113</v>
      </c>
      <c r="AB28" s="25">
        <v>150</v>
      </c>
      <c r="AC28" s="30" t="s">
        <v>26</v>
      </c>
      <c r="AD28" s="26">
        <f t="shared" si="118"/>
        <v>609</v>
      </c>
      <c r="AE28" s="25">
        <v>137</v>
      </c>
      <c r="AF28" s="25">
        <v>132</v>
      </c>
      <c r="AG28" s="25">
        <v>111</v>
      </c>
      <c r="AH28" s="25">
        <v>119</v>
      </c>
      <c r="AI28" s="25">
        <v>110</v>
      </c>
      <c r="AJ28" s="26">
        <v>462</v>
      </c>
      <c r="AK28" s="26">
        <v>316</v>
      </c>
      <c r="AL28" s="26">
        <v>279</v>
      </c>
      <c r="AM28" s="26">
        <v>215</v>
      </c>
      <c r="AN28" s="30" t="s">
        <v>26</v>
      </c>
      <c r="AO28" s="26">
        <v>214</v>
      </c>
      <c r="AP28" s="26">
        <v>209</v>
      </c>
      <c r="AQ28" s="26">
        <v>126</v>
      </c>
      <c r="AR28" s="26">
        <v>112</v>
      </c>
      <c r="AS28" s="26">
        <v>94</v>
      </c>
      <c r="AT28" s="26">
        <v>81</v>
      </c>
      <c r="AU28" s="26">
        <v>75</v>
      </c>
      <c r="AV28" s="26">
        <v>58</v>
      </c>
      <c r="AW28" s="15"/>
    </row>
    <row r="29" spans="2:49" ht="20.100000000000001" customHeight="1">
      <c r="B29" s="30" t="s">
        <v>27</v>
      </c>
      <c r="C29" s="24">
        <f t="shared" ref="C29:C32" si="119">SUM(D29+J29+Q29+W29+AD29+AJ29+AK29+AL29+AM29+AO29+AP29+AQ29+AR29+AS29+AT29+AU29+AV29)</f>
        <v>7193</v>
      </c>
      <c r="D29" s="26">
        <f t="shared" si="114"/>
        <v>800</v>
      </c>
      <c r="E29" s="25">
        <v>153</v>
      </c>
      <c r="F29" s="25">
        <v>154</v>
      </c>
      <c r="G29" s="25">
        <v>161</v>
      </c>
      <c r="H29" s="25">
        <v>163</v>
      </c>
      <c r="I29" s="25">
        <v>169</v>
      </c>
      <c r="J29" s="26">
        <f t="shared" si="115"/>
        <v>803</v>
      </c>
      <c r="K29" s="25">
        <v>159</v>
      </c>
      <c r="L29" s="25">
        <v>164</v>
      </c>
      <c r="M29" s="25">
        <v>169</v>
      </c>
      <c r="N29" s="25">
        <v>155</v>
      </c>
      <c r="O29" s="25">
        <v>156</v>
      </c>
      <c r="P29" s="30" t="s">
        <v>27</v>
      </c>
      <c r="Q29" s="26">
        <f t="shared" si="116"/>
        <v>816</v>
      </c>
      <c r="R29" s="25">
        <v>156</v>
      </c>
      <c r="S29" s="25">
        <v>176</v>
      </c>
      <c r="T29" s="25">
        <v>143</v>
      </c>
      <c r="U29" s="25">
        <v>175</v>
      </c>
      <c r="V29" s="25">
        <v>166</v>
      </c>
      <c r="W29" s="26">
        <f t="shared" si="117"/>
        <v>946</v>
      </c>
      <c r="X29" s="25">
        <v>193</v>
      </c>
      <c r="Y29" s="25">
        <v>181</v>
      </c>
      <c r="Z29" s="25">
        <v>191</v>
      </c>
      <c r="AA29" s="25">
        <v>224</v>
      </c>
      <c r="AB29" s="25">
        <v>157</v>
      </c>
      <c r="AC29" s="30" t="s">
        <v>27</v>
      </c>
      <c r="AD29" s="26">
        <f t="shared" si="118"/>
        <v>831</v>
      </c>
      <c r="AE29" s="25">
        <v>198</v>
      </c>
      <c r="AF29" s="25">
        <v>151</v>
      </c>
      <c r="AG29" s="25">
        <v>168</v>
      </c>
      <c r="AH29" s="25">
        <v>149</v>
      </c>
      <c r="AI29" s="25">
        <v>165</v>
      </c>
      <c r="AJ29" s="26">
        <v>634</v>
      </c>
      <c r="AK29" s="26">
        <v>424</v>
      </c>
      <c r="AL29" s="26">
        <v>366</v>
      </c>
      <c r="AM29" s="26">
        <v>285</v>
      </c>
      <c r="AN29" s="30" t="s">
        <v>27</v>
      </c>
      <c r="AO29" s="26">
        <v>299</v>
      </c>
      <c r="AP29" s="26">
        <v>238</v>
      </c>
      <c r="AQ29" s="26">
        <v>185</v>
      </c>
      <c r="AR29" s="26">
        <v>149</v>
      </c>
      <c r="AS29" s="26">
        <v>119</v>
      </c>
      <c r="AT29" s="26">
        <v>125</v>
      </c>
      <c r="AU29" s="26">
        <v>102</v>
      </c>
      <c r="AV29" s="26">
        <v>71</v>
      </c>
      <c r="AW29" s="15"/>
    </row>
    <row r="30" spans="2:49" ht="20.100000000000001" customHeight="1">
      <c r="B30" s="30" t="s">
        <v>28</v>
      </c>
      <c r="C30" s="24">
        <f t="shared" si="119"/>
        <v>37872</v>
      </c>
      <c r="D30" s="26">
        <f t="shared" si="114"/>
        <v>3624</v>
      </c>
      <c r="E30" s="25">
        <v>717</v>
      </c>
      <c r="F30" s="25">
        <v>746</v>
      </c>
      <c r="G30" s="25">
        <v>728</v>
      </c>
      <c r="H30" s="25">
        <v>710</v>
      </c>
      <c r="I30" s="25">
        <v>723</v>
      </c>
      <c r="J30" s="26">
        <f t="shared" si="115"/>
        <v>3888</v>
      </c>
      <c r="K30" s="25">
        <v>753</v>
      </c>
      <c r="L30" s="25">
        <v>779</v>
      </c>
      <c r="M30" s="25">
        <v>768</v>
      </c>
      <c r="N30" s="25">
        <v>809</v>
      </c>
      <c r="O30" s="25">
        <v>779</v>
      </c>
      <c r="P30" s="30" t="s">
        <v>28</v>
      </c>
      <c r="Q30" s="26">
        <f t="shared" si="116"/>
        <v>4174</v>
      </c>
      <c r="R30" s="25">
        <v>836</v>
      </c>
      <c r="S30" s="25">
        <v>763</v>
      </c>
      <c r="T30" s="25">
        <v>827</v>
      </c>
      <c r="U30" s="25">
        <v>867</v>
      </c>
      <c r="V30" s="25">
        <v>881</v>
      </c>
      <c r="W30" s="26">
        <f t="shared" si="117"/>
        <v>4776</v>
      </c>
      <c r="X30" s="25">
        <v>914</v>
      </c>
      <c r="Y30" s="25">
        <v>979</v>
      </c>
      <c r="Z30" s="25">
        <v>958</v>
      </c>
      <c r="AA30" s="25">
        <v>943</v>
      </c>
      <c r="AB30" s="25">
        <v>982</v>
      </c>
      <c r="AC30" s="30" t="s">
        <v>28</v>
      </c>
      <c r="AD30" s="26">
        <f t="shared" si="118"/>
        <v>4457</v>
      </c>
      <c r="AE30" s="25">
        <v>905</v>
      </c>
      <c r="AF30" s="25">
        <v>919</v>
      </c>
      <c r="AG30" s="25">
        <v>947</v>
      </c>
      <c r="AH30" s="25">
        <v>897</v>
      </c>
      <c r="AI30" s="25">
        <v>789</v>
      </c>
      <c r="AJ30" s="26">
        <v>3193</v>
      </c>
      <c r="AK30" s="26">
        <v>2529</v>
      </c>
      <c r="AL30" s="26">
        <v>2020</v>
      </c>
      <c r="AM30" s="26">
        <v>1840</v>
      </c>
      <c r="AN30" s="30" t="s">
        <v>28</v>
      </c>
      <c r="AO30" s="26">
        <v>1646</v>
      </c>
      <c r="AP30" s="26">
        <v>1388</v>
      </c>
      <c r="AQ30" s="26">
        <v>1102</v>
      </c>
      <c r="AR30" s="26">
        <v>930</v>
      </c>
      <c r="AS30" s="26">
        <v>755</v>
      </c>
      <c r="AT30" s="26">
        <v>604</v>
      </c>
      <c r="AU30" s="26">
        <v>440</v>
      </c>
      <c r="AV30" s="26">
        <v>506</v>
      </c>
      <c r="AW30" s="15"/>
    </row>
    <row r="31" spans="2:49" ht="20.100000000000001" customHeight="1">
      <c r="B31" s="30" t="s">
        <v>29</v>
      </c>
      <c r="C31" s="24">
        <f t="shared" si="119"/>
        <v>12226</v>
      </c>
      <c r="D31" s="26">
        <f t="shared" si="114"/>
        <v>1099</v>
      </c>
      <c r="E31" s="25">
        <v>264</v>
      </c>
      <c r="F31" s="25">
        <v>230</v>
      </c>
      <c r="G31" s="25">
        <v>196</v>
      </c>
      <c r="H31" s="25">
        <v>206</v>
      </c>
      <c r="I31" s="25">
        <v>203</v>
      </c>
      <c r="J31" s="26">
        <f t="shared" si="115"/>
        <v>1134</v>
      </c>
      <c r="K31" s="25">
        <v>202</v>
      </c>
      <c r="L31" s="25">
        <v>222</v>
      </c>
      <c r="M31" s="25">
        <v>237</v>
      </c>
      <c r="N31" s="25">
        <v>250</v>
      </c>
      <c r="O31" s="25">
        <v>223</v>
      </c>
      <c r="P31" s="30" t="s">
        <v>29</v>
      </c>
      <c r="Q31" s="26">
        <f t="shared" si="116"/>
        <v>1290</v>
      </c>
      <c r="R31" s="25">
        <v>233</v>
      </c>
      <c r="S31" s="25">
        <v>259</v>
      </c>
      <c r="T31" s="25">
        <v>261</v>
      </c>
      <c r="U31" s="25">
        <v>255</v>
      </c>
      <c r="V31" s="25">
        <v>282</v>
      </c>
      <c r="W31" s="26">
        <f t="shared" si="117"/>
        <v>1460</v>
      </c>
      <c r="X31" s="25">
        <v>295</v>
      </c>
      <c r="Y31" s="25">
        <v>270</v>
      </c>
      <c r="Z31" s="25">
        <v>315</v>
      </c>
      <c r="AA31" s="25">
        <v>287</v>
      </c>
      <c r="AB31" s="25">
        <v>293</v>
      </c>
      <c r="AC31" s="30" t="s">
        <v>29</v>
      </c>
      <c r="AD31" s="26">
        <f t="shared" si="118"/>
        <v>1433</v>
      </c>
      <c r="AE31" s="25">
        <v>326</v>
      </c>
      <c r="AF31" s="25">
        <v>302</v>
      </c>
      <c r="AG31" s="25">
        <v>280</v>
      </c>
      <c r="AH31" s="25">
        <v>284</v>
      </c>
      <c r="AI31" s="25">
        <v>241</v>
      </c>
      <c r="AJ31" s="26">
        <v>1033</v>
      </c>
      <c r="AK31" s="26">
        <v>776</v>
      </c>
      <c r="AL31" s="26">
        <v>685</v>
      </c>
      <c r="AM31" s="26">
        <v>679</v>
      </c>
      <c r="AN31" s="30" t="s">
        <v>29</v>
      </c>
      <c r="AO31" s="26">
        <v>620</v>
      </c>
      <c r="AP31" s="26">
        <v>445</v>
      </c>
      <c r="AQ31" s="26">
        <v>401</v>
      </c>
      <c r="AR31" s="26">
        <v>357</v>
      </c>
      <c r="AS31" s="26">
        <v>265</v>
      </c>
      <c r="AT31" s="26">
        <v>218</v>
      </c>
      <c r="AU31" s="26">
        <v>171</v>
      </c>
      <c r="AV31" s="26">
        <v>160</v>
      </c>
      <c r="AW31" s="15"/>
    </row>
    <row r="32" spans="2:49" ht="20.100000000000001" customHeight="1">
      <c r="B32" s="30" t="s">
        <v>30</v>
      </c>
      <c r="C32" s="24">
        <f t="shared" si="119"/>
        <v>26634</v>
      </c>
      <c r="D32" s="26">
        <f t="shared" si="114"/>
        <v>2929</v>
      </c>
      <c r="E32" s="25">
        <v>610</v>
      </c>
      <c r="F32" s="25">
        <v>570</v>
      </c>
      <c r="G32" s="25">
        <v>589</v>
      </c>
      <c r="H32" s="25">
        <v>583</v>
      </c>
      <c r="I32" s="25">
        <v>577</v>
      </c>
      <c r="J32" s="26">
        <f t="shared" si="115"/>
        <v>2916</v>
      </c>
      <c r="K32" s="25">
        <v>604</v>
      </c>
      <c r="L32" s="25">
        <v>531</v>
      </c>
      <c r="M32" s="25">
        <v>609</v>
      </c>
      <c r="N32" s="25">
        <v>599</v>
      </c>
      <c r="O32" s="25">
        <v>573</v>
      </c>
      <c r="P32" s="30" t="s">
        <v>30</v>
      </c>
      <c r="Q32" s="26">
        <f t="shared" si="116"/>
        <v>3034</v>
      </c>
      <c r="R32" s="25">
        <v>602</v>
      </c>
      <c r="S32" s="25">
        <v>595</v>
      </c>
      <c r="T32" s="25">
        <v>626</v>
      </c>
      <c r="U32" s="25">
        <v>605</v>
      </c>
      <c r="V32" s="25">
        <v>606</v>
      </c>
      <c r="W32" s="26">
        <f t="shared" si="117"/>
        <v>3328</v>
      </c>
      <c r="X32" s="25">
        <v>695</v>
      </c>
      <c r="Y32" s="25">
        <v>644</v>
      </c>
      <c r="Z32" s="25">
        <v>664</v>
      </c>
      <c r="AA32" s="25">
        <v>689</v>
      </c>
      <c r="AB32" s="25">
        <v>636</v>
      </c>
      <c r="AC32" s="30" t="s">
        <v>30</v>
      </c>
      <c r="AD32" s="26">
        <f t="shared" si="118"/>
        <v>2992</v>
      </c>
      <c r="AE32" s="25">
        <v>597</v>
      </c>
      <c r="AF32" s="25">
        <v>615</v>
      </c>
      <c r="AG32" s="25">
        <v>586</v>
      </c>
      <c r="AH32" s="25">
        <v>603</v>
      </c>
      <c r="AI32" s="25">
        <v>591</v>
      </c>
      <c r="AJ32" s="26">
        <v>2403</v>
      </c>
      <c r="AK32" s="26">
        <v>1667</v>
      </c>
      <c r="AL32" s="26">
        <v>1491</v>
      </c>
      <c r="AM32" s="26">
        <v>1292</v>
      </c>
      <c r="AN32" s="30" t="s">
        <v>30</v>
      </c>
      <c r="AO32" s="26">
        <v>1134</v>
      </c>
      <c r="AP32" s="26">
        <v>898</v>
      </c>
      <c r="AQ32" s="26">
        <v>698</v>
      </c>
      <c r="AR32" s="26">
        <v>578</v>
      </c>
      <c r="AS32" s="26">
        <v>458</v>
      </c>
      <c r="AT32" s="26">
        <v>388</v>
      </c>
      <c r="AU32" s="26">
        <v>212</v>
      </c>
      <c r="AV32" s="26">
        <v>216</v>
      </c>
      <c r="AW32" s="15"/>
    </row>
    <row r="33" spans="2:49" ht="20.100000000000001" customHeight="1">
      <c r="B33" s="30" t="s">
        <v>31</v>
      </c>
      <c r="C33" s="24">
        <f t="shared" si="113"/>
        <v>5786</v>
      </c>
      <c r="D33" s="26">
        <f t="shared" si="114"/>
        <v>585</v>
      </c>
      <c r="E33" s="25">
        <v>107</v>
      </c>
      <c r="F33" s="25">
        <v>124</v>
      </c>
      <c r="G33" s="25">
        <v>130</v>
      </c>
      <c r="H33" s="25">
        <v>104</v>
      </c>
      <c r="I33" s="25">
        <v>120</v>
      </c>
      <c r="J33" s="26">
        <f t="shared" si="115"/>
        <v>604</v>
      </c>
      <c r="K33" s="25">
        <v>135</v>
      </c>
      <c r="L33" s="25">
        <v>117</v>
      </c>
      <c r="M33" s="25">
        <v>119</v>
      </c>
      <c r="N33" s="25">
        <v>120</v>
      </c>
      <c r="O33" s="25">
        <v>113</v>
      </c>
      <c r="P33" s="30" t="s">
        <v>31</v>
      </c>
      <c r="Q33" s="26">
        <f t="shared" si="116"/>
        <v>638</v>
      </c>
      <c r="R33" s="25">
        <v>113</v>
      </c>
      <c r="S33" s="25">
        <v>117</v>
      </c>
      <c r="T33" s="25">
        <v>136</v>
      </c>
      <c r="U33" s="25">
        <v>121</v>
      </c>
      <c r="V33" s="25">
        <v>151</v>
      </c>
      <c r="W33" s="26">
        <f t="shared" si="117"/>
        <v>746</v>
      </c>
      <c r="X33" s="25">
        <v>140</v>
      </c>
      <c r="Y33" s="25">
        <v>145</v>
      </c>
      <c r="Z33" s="25">
        <v>165</v>
      </c>
      <c r="AA33" s="25">
        <v>150</v>
      </c>
      <c r="AB33" s="25">
        <v>146</v>
      </c>
      <c r="AC33" s="30" t="s">
        <v>31</v>
      </c>
      <c r="AD33" s="26">
        <f t="shared" si="118"/>
        <v>597</v>
      </c>
      <c r="AE33" s="25">
        <v>123</v>
      </c>
      <c r="AF33" s="25">
        <v>122</v>
      </c>
      <c r="AG33" s="25">
        <v>143</v>
      </c>
      <c r="AH33" s="25">
        <v>111</v>
      </c>
      <c r="AI33" s="25">
        <v>98</v>
      </c>
      <c r="AJ33" s="26">
        <v>491</v>
      </c>
      <c r="AK33" s="26">
        <v>380</v>
      </c>
      <c r="AL33" s="26">
        <v>298</v>
      </c>
      <c r="AM33" s="26">
        <v>281</v>
      </c>
      <c r="AN33" s="30" t="s">
        <v>31</v>
      </c>
      <c r="AO33" s="26">
        <v>274</v>
      </c>
      <c r="AP33" s="26">
        <v>217</v>
      </c>
      <c r="AQ33" s="26">
        <v>175</v>
      </c>
      <c r="AR33" s="26">
        <v>148</v>
      </c>
      <c r="AS33" s="26">
        <v>118</v>
      </c>
      <c r="AT33" s="26">
        <v>91</v>
      </c>
      <c r="AU33" s="26">
        <v>63</v>
      </c>
      <c r="AV33" s="26">
        <v>80</v>
      </c>
      <c r="AW33" s="15"/>
    </row>
    <row r="34" spans="2:49" s="4" customFormat="1" ht="20.100000000000001" customHeight="1">
      <c r="B34" s="30" t="s">
        <v>32</v>
      </c>
      <c r="C34" s="24">
        <f t="shared" si="113"/>
        <v>3018</v>
      </c>
      <c r="D34" s="26">
        <f t="shared" si="114"/>
        <v>290</v>
      </c>
      <c r="E34" s="25">
        <v>63</v>
      </c>
      <c r="F34" s="25">
        <v>54</v>
      </c>
      <c r="G34" s="25">
        <v>65</v>
      </c>
      <c r="H34" s="25">
        <v>57</v>
      </c>
      <c r="I34" s="25">
        <v>51</v>
      </c>
      <c r="J34" s="26">
        <f t="shared" si="115"/>
        <v>276</v>
      </c>
      <c r="K34" s="25">
        <v>55</v>
      </c>
      <c r="L34" s="25">
        <v>54</v>
      </c>
      <c r="M34" s="25">
        <v>60</v>
      </c>
      <c r="N34" s="25">
        <v>58</v>
      </c>
      <c r="O34" s="25">
        <v>49</v>
      </c>
      <c r="P34" s="30" t="s">
        <v>32</v>
      </c>
      <c r="Q34" s="26">
        <f t="shared" si="116"/>
        <v>312</v>
      </c>
      <c r="R34" s="25">
        <v>67</v>
      </c>
      <c r="S34" s="25">
        <v>73</v>
      </c>
      <c r="T34" s="25">
        <v>50</v>
      </c>
      <c r="U34" s="25">
        <v>66</v>
      </c>
      <c r="V34" s="25">
        <v>56</v>
      </c>
      <c r="W34" s="26">
        <f t="shared" si="117"/>
        <v>370</v>
      </c>
      <c r="X34" s="25">
        <v>66</v>
      </c>
      <c r="Y34" s="25">
        <v>76</v>
      </c>
      <c r="Z34" s="25">
        <v>81</v>
      </c>
      <c r="AA34" s="25">
        <v>60</v>
      </c>
      <c r="AB34" s="25">
        <v>87</v>
      </c>
      <c r="AC34" s="30" t="s">
        <v>32</v>
      </c>
      <c r="AD34" s="26">
        <f t="shared" si="118"/>
        <v>322</v>
      </c>
      <c r="AE34" s="25">
        <v>54</v>
      </c>
      <c r="AF34" s="25">
        <v>74</v>
      </c>
      <c r="AG34" s="25">
        <v>59</v>
      </c>
      <c r="AH34" s="25">
        <v>71</v>
      </c>
      <c r="AI34" s="25">
        <v>64</v>
      </c>
      <c r="AJ34" s="26">
        <v>270</v>
      </c>
      <c r="AK34" s="26">
        <v>213</v>
      </c>
      <c r="AL34" s="26">
        <v>174</v>
      </c>
      <c r="AM34" s="26">
        <v>164</v>
      </c>
      <c r="AN34" s="30" t="s">
        <v>32</v>
      </c>
      <c r="AO34" s="26">
        <v>127</v>
      </c>
      <c r="AP34" s="26">
        <v>116</v>
      </c>
      <c r="AQ34" s="26">
        <v>94</v>
      </c>
      <c r="AR34" s="26">
        <v>88</v>
      </c>
      <c r="AS34" s="26">
        <v>71</v>
      </c>
      <c r="AT34" s="26">
        <v>54</v>
      </c>
      <c r="AU34" s="26">
        <v>47</v>
      </c>
      <c r="AV34" s="26">
        <v>30</v>
      </c>
      <c r="AW34" s="15"/>
    </row>
    <row r="35" spans="2:49" s="5" customFormat="1" ht="20.100000000000001" customHeight="1">
      <c r="B35" s="30" t="s">
        <v>33</v>
      </c>
      <c r="C35" s="24">
        <f t="shared" si="113"/>
        <v>16332</v>
      </c>
      <c r="D35" s="26">
        <f t="shared" si="114"/>
        <v>1757</v>
      </c>
      <c r="E35" s="25">
        <v>312</v>
      </c>
      <c r="F35" s="25">
        <v>363</v>
      </c>
      <c r="G35" s="25">
        <v>364</v>
      </c>
      <c r="H35" s="25">
        <v>356</v>
      </c>
      <c r="I35" s="25">
        <v>362</v>
      </c>
      <c r="J35" s="26">
        <f t="shared" si="115"/>
        <v>1615</v>
      </c>
      <c r="K35" s="25">
        <v>332</v>
      </c>
      <c r="L35" s="25">
        <v>316</v>
      </c>
      <c r="M35" s="25">
        <v>322</v>
      </c>
      <c r="N35" s="25">
        <v>344</v>
      </c>
      <c r="O35" s="25">
        <v>301</v>
      </c>
      <c r="P35" s="30" t="s">
        <v>33</v>
      </c>
      <c r="Q35" s="26">
        <f t="shared" si="116"/>
        <v>1753</v>
      </c>
      <c r="R35" s="25">
        <v>352</v>
      </c>
      <c r="S35" s="25">
        <v>353</v>
      </c>
      <c r="T35" s="25">
        <v>338</v>
      </c>
      <c r="U35" s="25">
        <v>339</v>
      </c>
      <c r="V35" s="25">
        <v>371</v>
      </c>
      <c r="W35" s="26">
        <f t="shared" si="117"/>
        <v>1871</v>
      </c>
      <c r="X35" s="25">
        <v>381</v>
      </c>
      <c r="Y35" s="25">
        <v>375</v>
      </c>
      <c r="Z35" s="25">
        <v>374</v>
      </c>
      <c r="AA35" s="25">
        <v>364</v>
      </c>
      <c r="AB35" s="25">
        <v>377</v>
      </c>
      <c r="AC35" s="30" t="s">
        <v>33</v>
      </c>
      <c r="AD35" s="26">
        <f t="shared" si="118"/>
        <v>1806</v>
      </c>
      <c r="AE35" s="25">
        <v>408</v>
      </c>
      <c r="AF35" s="25">
        <v>370</v>
      </c>
      <c r="AG35" s="25">
        <v>368</v>
      </c>
      <c r="AH35" s="25">
        <v>340</v>
      </c>
      <c r="AI35" s="25">
        <v>320</v>
      </c>
      <c r="AJ35" s="26">
        <v>1473</v>
      </c>
      <c r="AK35" s="26">
        <v>1152</v>
      </c>
      <c r="AL35" s="26">
        <v>1002</v>
      </c>
      <c r="AM35" s="26">
        <v>786</v>
      </c>
      <c r="AN35" s="30" t="s">
        <v>33</v>
      </c>
      <c r="AO35" s="26">
        <v>775</v>
      </c>
      <c r="AP35" s="26">
        <v>605</v>
      </c>
      <c r="AQ35" s="26">
        <v>496</v>
      </c>
      <c r="AR35" s="26">
        <v>418</v>
      </c>
      <c r="AS35" s="26">
        <v>285</v>
      </c>
      <c r="AT35" s="26">
        <v>220</v>
      </c>
      <c r="AU35" s="26">
        <v>143</v>
      </c>
      <c r="AV35" s="26">
        <v>175</v>
      </c>
      <c r="AW35" s="14"/>
    </row>
    <row r="36" spans="2:49" s="4" customFormat="1" ht="20.100000000000001" customHeight="1">
      <c r="B36" s="30" t="s">
        <v>34</v>
      </c>
      <c r="C36" s="24">
        <f t="shared" si="113"/>
        <v>10016</v>
      </c>
      <c r="D36" s="26">
        <f t="shared" si="114"/>
        <v>1030</v>
      </c>
      <c r="E36" s="25">
        <v>213</v>
      </c>
      <c r="F36" s="25">
        <v>184</v>
      </c>
      <c r="G36" s="25">
        <v>197</v>
      </c>
      <c r="H36" s="25">
        <v>218</v>
      </c>
      <c r="I36" s="25">
        <v>218</v>
      </c>
      <c r="J36" s="26">
        <f t="shared" si="115"/>
        <v>1102</v>
      </c>
      <c r="K36" s="25">
        <v>203</v>
      </c>
      <c r="L36" s="25">
        <v>217</v>
      </c>
      <c r="M36" s="25">
        <v>225</v>
      </c>
      <c r="N36" s="25">
        <v>220</v>
      </c>
      <c r="O36" s="25">
        <v>237</v>
      </c>
      <c r="P36" s="30" t="s">
        <v>34</v>
      </c>
      <c r="Q36" s="26">
        <f t="shared" si="116"/>
        <v>1155</v>
      </c>
      <c r="R36" s="25">
        <v>219</v>
      </c>
      <c r="S36" s="25">
        <v>210</v>
      </c>
      <c r="T36" s="25">
        <v>250</v>
      </c>
      <c r="U36" s="25">
        <v>233</v>
      </c>
      <c r="V36" s="25">
        <v>243</v>
      </c>
      <c r="W36" s="26">
        <f t="shared" si="117"/>
        <v>1293</v>
      </c>
      <c r="X36" s="25">
        <v>258</v>
      </c>
      <c r="Y36" s="25">
        <v>235</v>
      </c>
      <c r="Z36" s="25">
        <v>255</v>
      </c>
      <c r="AA36" s="25">
        <v>281</v>
      </c>
      <c r="AB36" s="25">
        <v>264</v>
      </c>
      <c r="AC36" s="30" t="s">
        <v>34</v>
      </c>
      <c r="AD36" s="26">
        <f t="shared" si="118"/>
        <v>1097</v>
      </c>
      <c r="AE36" s="25">
        <v>251</v>
      </c>
      <c r="AF36" s="25">
        <v>227</v>
      </c>
      <c r="AG36" s="25">
        <v>226</v>
      </c>
      <c r="AH36" s="25">
        <v>193</v>
      </c>
      <c r="AI36" s="25">
        <v>200</v>
      </c>
      <c r="AJ36" s="26">
        <v>820</v>
      </c>
      <c r="AK36" s="26">
        <v>604</v>
      </c>
      <c r="AL36" s="26">
        <v>522</v>
      </c>
      <c r="AM36" s="26">
        <v>510</v>
      </c>
      <c r="AN36" s="30" t="s">
        <v>34</v>
      </c>
      <c r="AO36" s="26">
        <v>406</v>
      </c>
      <c r="AP36" s="26">
        <v>317</v>
      </c>
      <c r="AQ36" s="26">
        <v>292</v>
      </c>
      <c r="AR36" s="26">
        <v>226</v>
      </c>
      <c r="AS36" s="26">
        <v>217</v>
      </c>
      <c r="AT36" s="26">
        <v>159</v>
      </c>
      <c r="AU36" s="26">
        <v>118</v>
      </c>
      <c r="AV36" s="26">
        <v>148</v>
      </c>
      <c r="AW36" s="15"/>
    </row>
    <row r="37" spans="2:49" ht="20.100000000000001" customHeight="1">
      <c r="B37" s="30" t="s">
        <v>35</v>
      </c>
      <c r="C37" s="24">
        <f t="shared" si="113"/>
        <v>5555</v>
      </c>
      <c r="D37" s="26">
        <f t="shared" si="114"/>
        <v>586</v>
      </c>
      <c r="E37" s="25">
        <v>126</v>
      </c>
      <c r="F37" s="25">
        <v>115</v>
      </c>
      <c r="G37" s="25">
        <v>111</v>
      </c>
      <c r="H37" s="25">
        <v>110</v>
      </c>
      <c r="I37" s="25">
        <v>124</v>
      </c>
      <c r="J37" s="26">
        <f t="shared" si="115"/>
        <v>611</v>
      </c>
      <c r="K37" s="25">
        <v>112</v>
      </c>
      <c r="L37" s="25">
        <v>122</v>
      </c>
      <c r="M37" s="25">
        <v>106</v>
      </c>
      <c r="N37" s="25">
        <v>141</v>
      </c>
      <c r="O37" s="25">
        <v>130</v>
      </c>
      <c r="P37" s="30" t="s">
        <v>35</v>
      </c>
      <c r="Q37" s="26">
        <f t="shared" si="116"/>
        <v>612</v>
      </c>
      <c r="R37" s="25">
        <v>126</v>
      </c>
      <c r="S37" s="25">
        <v>140</v>
      </c>
      <c r="T37" s="25">
        <v>106</v>
      </c>
      <c r="U37" s="25">
        <v>117</v>
      </c>
      <c r="V37" s="25">
        <v>123</v>
      </c>
      <c r="W37" s="26">
        <f t="shared" si="117"/>
        <v>652</v>
      </c>
      <c r="X37" s="25">
        <v>131</v>
      </c>
      <c r="Y37" s="25">
        <v>140</v>
      </c>
      <c r="Z37" s="25">
        <v>130</v>
      </c>
      <c r="AA37" s="25">
        <v>127</v>
      </c>
      <c r="AB37" s="25">
        <v>124</v>
      </c>
      <c r="AC37" s="30" t="s">
        <v>35</v>
      </c>
      <c r="AD37" s="26">
        <f t="shared" si="118"/>
        <v>618</v>
      </c>
      <c r="AE37" s="25">
        <v>122</v>
      </c>
      <c r="AF37" s="25">
        <v>127</v>
      </c>
      <c r="AG37" s="25">
        <v>122</v>
      </c>
      <c r="AH37" s="25">
        <v>119</v>
      </c>
      <c r="AI37" s="25">
        <v>128</v>
      </c>
      <c r="AJ37" s="26">
        <v>477</v>
      </c>
      <c r="AK37" s="26">
        <v>375</v>
      </c>
      <c r="AL37" s="26">
        <v>290</v>
      </c>
      <c r="AM37" s="26">
        <v>277</v>
      </c>
      <c r="AN37" s="30" t="s">
        <v>35</v>
      </c>
      <c r="AO37" s="26">
        <v>258</v>
      </c>
      <c r="AP37" s="26">
        <v>207</v>
      </c>
      <c r="AQ37" s="26">
        <v>158</v>
      </c>
      <c r="AR37" s="26">
        <v>140</v>
      </c>
      <c r="AS37" s="26">
        <v>97</v>
      </c>
      <c r="AT37" s="26">
        <v>77</v>
      </c>
      <c r="AU37" s="26">
        <v>59</v>
      </c>
      <c r="AV37" s="26">
        <v>61</v>
      </c>
      <c r="AW37" s="15"/>
    </row>
    <row r="38" spans="2:49" ht="20.100000000000001" customHeight="1">
      <c r="B38" s="30" t="s">
        <v>36</v>
      </c>
      <c r="C38" s="24">
        <f t="shared" si="113"/>
        <v>5438</v>
      </c>
      <c r="D38" s="26">
        <f t="shared" si="114"/>
        <v>563</v>
      </c>
      <c r="E38" s="25">
        <v>103</v>
      </c>
      <c r="F38" s="25">
        <v>108</v>
      </c>
      <c r="G38" s="25">
        <v>115</v>
      </c>
      <c r="H38" s="25">
        <v>121</v>
      </c>
      <c r="I38" s="25">
        <v>116</v>
      </c>
      <c r="J38" s="26">
        <f t="shared" si="115"/>
        <v>618</v>
      </c>
      <c r="K38" s="25">
        <v>123</v>
      </c>
      <c r="L38" s="25">
        <v>127</v>
      </c>
      <c r="M38" s="25">
        <v>121</v>
      </c>
      <c r="N38" s="25">
        <v>123</v>
      </c>
      <c r="O38" s="25">
        <v>124</v>
      </c>
      <c r="P38" s="30" t="s">
        <v>36</v>
      </c>
      <c r="Q38" s="26">
        <f t="shared" si="116"/>
        <v>690</v>
      </c>
      <c r="R38" s="25">
        <v>120</v>
      </c>
      <c r="S38" s="25">
        <v>135</v>
      </c>
      <c r="T38" s="25">
        <v>139</v>
      </c>
      <c r="U38" s="25">
        <v>159</v>
      </c>
      <c r="V38" s="25">
        <v>137</v>
      </c>
      <c r="W38" s="26">
        <f t="shared" si="117"/>
        <v>750</v>
      </c>
      <c r="X38" s="25">
        <v>174</v>
      </c>
      <c r="Y38" s="25">
        <v>158</v>
      </c>
      <c r="Z38" s="25">
        <v>150</v>
      </c>
      <c r="AA38" s="25">
        <v>135</v>
      </c>
      <c r="AB38" s="25">
        <v>133</v>
      </c>
      <c r="AC38" s="30" t="s">
        <v>36</v>
      </c>
      <c r="AD38" s="26">
        <f t="shared" si="118"/>
        <v>598</v>
      </c>
      <c r="AE38" s="25">
        <v>157</v>
      </c>
      <c r="AF38" s="25">
        <v>124</v>
      </c>
      <c r="AG38" s="25">
        <v>129</v>
      </c>
      <c r="AH38" s="25">
        <v>101</v>
      </c>
      <c r="AI38" s="25">
        <v>87</v>
      </c>
      <c r="AJ38" s="26">
        <v>365</v>
      </c>
      <c r="AK38" s="26">
        <v>268</v>
      </c>
      <c r="AL38" s="26">
        <v>234</v>
      </c>
      <c r="AM38" s="26">
        <v>245</v>
      </c>
      <c r="AN38" s="30" t="s">
        <v>36</v>
      </c>
      <c r="AO38" s="26">
        <v>229</v>
      </c>
      <c r="AP38" s="26">
        <v>211</v>
      </c>
      <c r="AQ38" s="26">
        <v>179</v>
      </c>
      <c r="AR38" s="26">
        <v>139</v>
      </c>
      <c r="AS38" s="26">
        <v>139</v>
      </c>
      <c r="AT38" s="26">
        <v>82</v>
      </c>
      <c r="AU38" s="26">
        <v>66</v>
      </c>
      <c r="AV38" s="26">
        <v>62</v>
      </c>
      <c r="AW38" s="15"/>
    </row>
    <row r="39" spans="2:49" ht="20.100000000000001" customHeight="1">
      <c r="B39" s="30" t="s">
        <v>37</v>
      </c>
      <c r="C39" s="24">
        <f t="shared" si="113"/>
        <v>3622</v>
      </c>
      <c r="D39" s="26">
        <f t="shared" si="114"/>
        <v>411</v>
      </c>
      <c r="E39" s="25">
        <v>94</v>
      </c>
      <c r="F39" s="25">
        <v>86</v>
      </c>
      <c r="G39" s="25">
        <v>85</v>
      </c>
      <c r="H39" s="25">
        <v>70</v>
      </c>
      <c r="I39" s="25">
        <v>76</v>
      </c>
      <c r="J39" s="26">
        <f t="shared" si="115"/>
        <v>421</v>
      </c>
      <c r="K39" s="25">
        <v>87</v>
      </c>
      <c r="L39" s="25">
        <v>77</v>
      </c>
      <c r="M39" s="25">
        <v>85</v>
      </c>
      <c r="N39" s="25">
        <v>81</v>
      </c>
      <c r="O39" s="25">
        <v>91</v>
      </c>
      <c r="P39" s="30" t="s">
        <v>37</v>
      </c>
      <c r="Q39" s="26">
        <f t="shared" si="116"/>
        <v>447</v>
      </c>
      <c r="R39" s="25">
        <v>86</v>
      </c>
      <c r="S39" s="25">
        <v>97</v>
      </c>
      <c r="T39" s="25">
        <v>83</v>
      </c>
      <c r="U39" s="25">
        <v>78</v>
      </c>
      <c r="V39" s="25">
        <v>103</v>
      </c>
      <c r="W39" s="26">
        <f t="shared" si="117"/>
        <v>485</v>
      </c>
      <c r="X39" s="25">
        <v>90</v>
      </c>
      <c r="Y39" s="25">
        <v>93</v>
      </c>
      <c r="Z39" s="25">
        <v>106</v>
      </c>
      <c r="AA39" s="25">
        <v>103</v>
      </c>
      <c r="AB39" s="25">
        <v>93</v>
      </c>
      <c r="AC39" s="30" t="s">
        <v>37</v>
      </c>
      <c r="AD39" s="26">
        <f t="shared" si="118"/>
        <v>374</v>
      </c>
      <c r="AE39" s="25">
        <v>75</v>
      </c>
      <c r="AF39" s="25">
        <v>89</v>
      </c>
      <c r="AG39" s="25">
        <v>74</v>
      </c>
      <c r="AH39" s="25">
        <v>84</v>
      </c>
      <c r="AI39" s="25">
        <v>52</v>
      </c>
      <c r="AJ39" s="26">
        <v>292</v>
      </c>
      <c r="AK39" s="26">
        <v>202</v>
      </c>
      <c r="AL39" s="26">
        <v>199</v>
      </c>
      <c r="AM39" s="26">
        <v>161</v>
      </c>
      <c r="AN39" s="30" t="s">
        <v>37</v>
      </c>
      <c r="AO39" s="26">
        <v>133</v>
      </c>
      <c r="AP39" s="26">
        <v>127</v>
      </c>
      <c r="AQ39" s="26">
        <v>108</v>
      </c>
      <c r="AR39" s="26">
        <v>81</v>
      </c>
      <c r="AS39" s="26">
        <v>74</v>
      </c>
      <c r="AT39" s="26">
        <v>51</v>
      </c>
      <c r="AU39" s="26">
        <v>28</v>
      </c>
      <c r="AV39" s="26">
        <v>28</v>
      </c>
      <c r="AW39" s="15"/>
    </row>
    <row r="40" spans="2:49" ht="20.100000000000001" customHeight="1">
      <c r="B40" s="30" t="s">
        <v>38</v>
      </c>
      <c r="C40" s="24">
        <f t="shared" si="113"/>
        <v>16365</v>
      </c>
      <c r="D40" s="26">
        <f t="shared" si="114"/>
        <v>1608</v>
      </c>
      <c r="E40" s="25">
        <v>315</v>
      </c>
      <c r="F40" s="25">
        <v>343</v>
      </c>
      <c r="G40" s="25">
        <v>323</v>
      </c>
      <c r="H40" s="25">
        <v>333</v>
      </c>
      <c r="I40" s="25">
        <v>294</v>
      </c>
      <c r="J40" s="26">
        <f t="shared" si="115"/>
        <v>1656</v>
      </c>
      <c r="K40" s="25">
        <v>324</v>
      </c>
      <c r="L40" s="25">
        <v>359</v>
      </c>
      <c r="M40" s="25">
        <v>321</v>
      </c>
      <c r="N40" s="25">
        <v>323</v>
      </c>
      <c r="O40" s="25">
        <v>329</v>
      </c>
      <c r="P40" s="30" t="s">
        <v>38</v>
      </c>
      <c r="Q40" s="26">
        <f t="shared" si="116"/>
        <v>1590</v>
      </c>
      <c r="R40" s="25">
        <v>339</v>
      </c>
      <c r="S40" s="25">
        <v>334</v>
      </c>
      <c r="T40" s="25">
        <v>306</v>
      </c>
      <c r="U40" s="25">
        <v>277</v>
      </c>
      <c r="V40" s="25">
        <v>334</v>
      </c>
      <c r="W40" s="26">
        <f t="shared" si="117"/>
        <v>1883</v>
      </c>
      <c r="X40" s="25">
        <v>325</v>
      </c>
      <c r="Y40" s="25">
        <v>384</v>
      </c>
      <c r="Z40" s="25">
        <v>388</v>
      </c>
      <c r="AA40" s="25">
        <v>410</v>
      </c>
      <c r="AB40" s="25">
        <v>376</v>
      </c>
      <c r="AC40" s="30" t="s">
        <v>38</v>
      </c>
      <c r="AD40" s="26">
        <f t="shared" si="118"/>
        <v>1738</v>
      </c>
      <c r="AE40" s="25">
        <v>378</v>
      </c>
      <c r="AF40" s="25">
        <v>386</v>
      </c>
      <c r="AG40" s="25">
        <v>333</v>
      </c>
      <c r="AH40" s="25">
        <v>292</v>
      </c>
      <c r="AI40" s="25">
        <v>349</v>
      </c>
      <c r="AJ40" s="26">
        <v>1465</v>
      </c>
      <c r="AK40" s="26">
        <v>1349</v>
      </c>
      <c r="AL40" s="26">
        <v>1100</v>
      </c>
      <c r="AM40" s="26">
        <v>913</v>
      </c>
      <c r="AN40" s="30" t="s">
        <v>38</v>
      </c>
      <c r="AO40" s="26">
        <v>741</v>
      </c>
      <c r="AP40" s="26">
        <v>614</v>
      </c>
      <c r="AQ40" s="26">
        <v>507</v>
      </c>
      <c r="AR40" s="26">
        <v>382</v>
      </c>
      <c r="AS40" s="26">
        <v>265</v>
      </c>
      <c r="AT40" s="26">
        <v>219</v>
      </c>
      <c r="AU40" s="26">
        <v>165</v>
      </c>
      <c r="AV40" s="26">
        <v>170</v>
      </c>
      <c r="AW40" s="15"/>
    </row>
    <row r="41" spans="2:49" s="4" customFormat="1" ht="9.9499999999999993" customHeight="1">
      <c r="B41" s="25"/>
      <c r="C41" s="11"/>
      <c r="D41" s="14"/>
      <c r="E41" s="15"/>
      <c r="F41" s="15"/>
      <c r="G41" s="15"/>
      <c r="H41" s="15"/>
      <c r="I41" s="15"/>
      <c r="J41" s="14"/>
      <c r="K41" s="15"/>
      <c r="L41" s="15"/>
      <c r="M41" s="15"/>
      <c r="N41" s="15"/>
      <c r="O41" s="15"/>
      <c r="P41" s="2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23"/>
      <c r="AD41" s="15"/>
      <c r="AE41" s="15"/>
      <c r="AF41" s="15"/>
      <c r="AG41" s="15"/>
      <c r="AH41" s="15"/>
      <c r="AI41" s="15"/>
      <c r="AJ41" s="14"/>
      <c r="AK41" s="14"/>
      <c r="AL41" s="14"/>
      <c r="AM41" s="14"/>
      <c r="AN41" s="32"/>
      <c r="AO41" s="14"/>
      <c r="AP41" s="14"/>
      <c r="AQ41" s="14"/>
      <c r="AR41" s="14"/>
      <c r="AS41" s="14"/>
      <c r="AT41" s="14"/>
      <c r="AU41" s="14"/>
      <c r="AV41" s="14"/>
      <c r="AW41" s="15"/>
    </row>
    <row r="42" spans="2:49" s="5" customFormat="1" ht="23.1" customHeight="1">
      <c r="B42" s="26" t="s">
        <v>19</v>
      </c>
      <c r="C42" s="26">
        <f>SUM(C43+C44+C45+C46+C47+C48+C49+C50+C51+C52+C53+C54+C55+C56+C57+C58)</f>
        <v>261477</v>
      </c>
      <c r="D42" s="26">
        <f>SUM(D43+D44+D45+D46+D47+D48+D49+D50+D51+D52+D53+D54+D55+D56+D57+D58)</f>
        <v>22699</v>
      </c>
      <c r="E42" s="26">
        <f t="shared" ref="E42:I42" si="120">SUM(E43+E44+E45+E46+E47+E48+E49+E50+E51+E52+E53+E54+E55+E56+E57+E58)</f>
        <v>4532</v>
      </c>
      <c r="F42" s="26">
        <f t="shared" si="120"/>
        <v>4529</v>
      </c>
      <c r="G42" s="26">
        <f t="shared" si="120"/>
        <v>4534</v>
      </c>
      <c r="H42" s="26">
        <f t="shared" si="120"/>
        <v>4545</v>
      </c>
      <c r="I42" s="26">
        <f t="shared" si="120"/>
        <v>4559</v>
      </c>
      <c r="J42" s="26">
        <f>SUM(J43+J44+J45+J46+J47+J48+J49+J50+J51+J52+J53+J54+J55+J56+J57+J58)</f>
        <v>23270</v>
      </c>
      <c r="K42" s="26">
        <f t="shared" ref="K42:O42" si="121">SUM(K43+K44+K45+K46+K47+K48+K49+K50+K51+K52+K53+K54+K55+K56+K57+K58)</f>
        <v>4574</v>
      </c>
      <c r="L42" s="26">
        <f t="shared" si="121"/>
        <v>4603</v>
      </c>
      <c r="M42" s="26">
        <f t="shared" si="121"/>
        <v>4641</v>
      </c>
      <c r="N42" s="26">
        <f t="shared" si="121"/>
        <v>4696</v>
      </c>
      <c r="O42" s="26">
        <f t="shared" si="121"/>
        <v>4756</v>
      </c>
      <c r="P42" s="26" t="s">
        <v>19</v>
      </c>
      <c r="Q42" s="26">
        <f>SUM(Q43+Q44+Q45+Q46+Q47+Q48+Q49+Q50+Q51+Q52+Q53+Q54+Q55+Q56+Q57+Q58)</f>
        <v>25189</v>
      </c>
      <c r="R42" s="26">
        <f t="shared" ref="R42:V42" si="122">SUM(R43+R44+R45+R46+R47+R48+R49+R50+R51+R52+R53+R54+R55+R56+R57+R58)</f>
        <v>4908</v>
      </c>
      <c r="S42" s="26">
        <f t="shared" si="122"/>
        <v>4936</v>
      </c>
      <c r="T42" s="26">
        <f t="shared" si="122"/>
        <v>4949</v>
      </c>
      <c r="U42" s="26">
        <f t="shared" si="122"/>
        <v>5074</v>
      </c>
      <c r="V42" s="26">
        <f t="shared" si="122"/>
        <v>5322</v>
      </c>
      <c r="W42" s="26">
        <f>SUM(W43+W44+W45+W46+W47+W48+W49+W50+W51+W52+W53+W54+W55+W56+W57+W58)</f>
        <v>28529</v>
      </c>
      <c r="X42" s="26">
        <f t="shared" ref="X42:AB42" si="123">SUM(X43+X44+X45+X46+X47+X48+X49+X50+X51+X52+X53+X54+X55+X56+X57+X58)</f>
        <v>5533</v>
      </c>
      <c r="Y42" s="26">
        <f t="shared" si="123"/>
        <v>5714</v>
      </c>
      <c r="Z42" s="26">
        <f t="shared" si="123"/>
        <v>5778</v>
      </c>
      <c r="AA42" s="26">
        <f t="shared" si="123"/>
        <v>5779</v>
      </c>
      <c r="AB42" s="26">
        <f t="shared" si="123"/>
        <v>5725</v>
      </c>
      <c r="AC42" s="26" t="s">
        <v>19</v>
      </c>
      <c r="AD42" s="26">
        <f>SUM(AD43+AD44+AD45+AD46+AD47+AD48+AD49+AD50+AD51+AD52+AD53+AD54+AD55+AD56+AD57+AD58)</f>
        <v>26849</v>
      </c>
      <c r="AE42" s="26">
        <f t="shared" ref="AE42:AI42" si="124">SUM(AE43+AE44+AE45+AE46+AE47+AE48+AE49+AE50+AE51+AE52+AE53+AE54+AE55+AE56+AE57+AE58)</f>
        <v>5656</v>
      </c>
      <c r="AF42" s="26">
        <f t="shared" si="124"/>
        <v>5541</v>
      </c>
      <c r="AG42" s="26">
        <f t="shared" si="124"/>
        <v>5408</v>
      </c>
      <c r="AH42" s="26">
        <f t="shared" si="124"/>
        <v>5216</v>
      </c>
      <c r="AI42" s="26">
        <f t="shared" si="124"/>
        <v>5028</v>
      </c>
      <c r="AJ42" s="26">
        <f>SUM(AJ43+AJ44+AJ45+AJ46+AJ47+AJ48+AJ49+AJ50+AJ51+AJ52+AJ53+AJ54+AJ55+AJ56+AJ57+AJ58)</f>
        <v>22538</v>
      </c>
      <c r="AK42" s="26">
        <f t="shared" ref="AK42:AO42" si="125">SUM(AK43+AK44+AK45+AK46+AK47+AK48+AK49+AK50+AK51+AK52+AK53+AK54+AK55+AK56+AK57+AK58)</f>
        <v>19427</v>
      </c>
      <c r="AL42" s="26">
        <f t="shared" si="125"/>
        <v>17292</v>
      </c>
      <c r="AM42" s="26">
        <f t="shared" si="125"/>
        <v>15631</v>
      </c>
      <c r="AN42" s="26" t="s">
        <v>19</v>
      </c>
      <c r="AO42" s="26">
        <f t="shared" si="125"/>
        <v>13700</v>
      </c>
      <c r="AP42" s="26">
        <f t="shared" ref="AP42" si="126">SUM(AP43+AP44+AP45+AP46+AP47+AP48+AP49+AP50+AP51+AP52+AP53+AP54+AP55+AP56+AP57+AP58)</f>
        <v>11217</v>
      </c>
      <c r="AQ42" s="26">
        <f t="shared" ref="AQ42" si="127">SUM(AQ43+AQ44+AQ45+AQ46+AQ47+AQ48+AQ49+AQ50+AQ51+AQ52+AQ53+AQ54+AQ55+AQ56+AQ57+AQ58)</f>
        <v>9235</v>
      </c>
      <c r="AR42" s="26">
        <f t="shared" ref="AR42" si="128">SUM(AR43+AR44+AR45+AR46+AR47+AR48+AR49+AR50+AR51+AR52+AR53+AR54+AR55+AR56+AR57+AR58)</f>
        <v>7520</v>
      </c>
      <c r="AS42" s="26">
        <f t="shared" ref="AS42" si="129">SUM(AS43+AS44+AS45+AS46+AS47+AS48+AS49+AS50+AS51+AS52+AS53+AS54+AS55+AS56+AS57+AS58)</f>
        <v>6048</v>
      </c>
      <c r="AT42" s="26">
        <f t="shared" ref="AT42" si="130">SUM(AT43+AT44+AT45+AT46+AT47+AT48+AT49+AT50+AT51+AT52+AT53+AT54+AT55+AT56+AT57+AT58)</f>
        <v>4635</v>
      </c>
      <c r="AU42" s="26">
        <f t="shared" ref="AU42" si="131">SUM(AU43+AU44+AU45+AU46+AU47+AU48+AU49+AU50+AU51+AU52+AU53+AU54+AU55+AU56+AU57+AU58)</f>
        <v>3571</v>
      </c>
      <c r="AV42" s="26">
        <f t="shared" ref="AV42" si="132">SUM(AV43+AV44+AV45+AV46+AV47+AV48+AV49+AV50+AV51+AV52+AV53+AV54+AV55+AV56+AV57+AV58)</f>
        <v>4127</v>
      </c>
      <c r="AW42" s="14"/>
    </row>
    <row r="43" spans="2:49" ht="20.100000000000001" customHeight="1">
      <c r="B43" s="30" t="s">
        <v>23</v>
      </c>
      <c r="C43" s="24">
        <f t="shared" ref="C43" si="133">SUM(D43+J43+Q43+W43+AD43+AJ43+AK43+AL43+AM43+AO43+AP43+AQ43+AR43+AS43+AT43+AU43+AV43)</f>
        <v>39140</v>
      </c>
      <c r="D43" s="26">
        <f t="shared" ref="D43" si="134">SUM(I43+H43+G43+F43+E43)</f>
        <v>2894</v>
      </c>
      <c r="E43" s="25">
        <v>582</v>
      </c>
      <c r="F43" s="25">
        <v>557</v>
      </c>
      <c r="G43" s="25">
        <v>583</v>
      </c>
      <c r="H43" s="25">
        <v>595</v>
      </c>
      <c r="I43" s="25">
        <v>577</v>
      </c>
      <c r="J43" s="26">
        <f>SUM(O43+N43+M43+L43+K43)</f>
        <v>2967</v>
      </c>
      <c r="K43" s="25">
        <v>582</v>
      </c>
      <c r="L43" s="25">
        <v>596</v>
      </c>
      <c r="M43" s="25">
        <v>585</v>
      </c>
      <c r="N43" s="25">
        <v>591</v>
      </c>
      <c r="O43" s="25">
        <v>613</v>
      </c>
      <c r="P43" s="30" t="s">
        <v>23</v>
      </c>
      <c r="Q43" s="26">
        <f t="shared" ref="Q43:Q58" si="135">SUM(V43+U43+T43+S43+R43)</f>
        <v>3350</v>
      </c>
      <c r="R43" s="25">
        <v>678</v>
      </c>
      <c r="S43" s="25">
        <v>653</v>
      </c>
      <c r="T43" s="25">
        <v>627</v>
      </c>
      <c r="U43" s="25">
        <v>664</v>
      </c>
      <c r="V43" s="25">
        <v>728</v>
      </c>
      <c r="W43" s="26">
        <f t="shared" ref="W43:W58" si="136">SUM(AB43+AA43+Z43+Y43+X43)</f>
        <v>4203</v>
      </c>
      <c r="X43" s="25">
        <v>793</v>
      </c>
      <c r="Y43" s="25">
        <v>842</v>
      </c>
      <c r="Z43" s="25">
        <v>851</v>
      </c>
      <c r="AA43" s="25">
        <v>887</v>
      </c>
      <c r="AB43" s="25">
        <v>830</v>
      </c>
      <c r="AC43" s="30" t="s">
        <v>23</v>
      </c>
      <c r="AD43" s="26">
        <f t="shared" ref="AD43:AD58" si="137">SUM(AI43+AH43+AG43+AF43+AE43)</f>
        <v>4004</v>
      </c>
      <c r="AE43" s="25">
        <v>820</v>
      </c>
      <c r="AF43" s="25">
        <v>820</v>
      </c>
      <c r="AG43" s="25">
        <v>812</v>
      </c>
      <c r="AH43" s="25">
        <v>804</v>
      </c>
      <c r="AI43" s="25">
        <v>748</v>
      </c>
      <c r="AJ43" s="26">
        <v>3168</v>
      </c>
      <c r="AK43" s="26">
        <v>2734</v>
      </c>
      <c r="AL43" s="26">
        <v>2602</v>
      </c>
      <c r="AM43" s="26">
        <v>2491</v>
      </c>
      <c r="AN43" s="30" t="s">
        <v>23</v>
      </c>
      <c r="AO43" s="26">
        <v>2330</v>
      </c>
      <c r="AP43" s="26">
        <v>1901</v>
      </c>
      <c r="AQ43" s="26">
        <v>1730</v>
      </c>
      <c r="AR43" s="26">
        <v>1305</v>
      </c>
      <c r="AS43" s="26">
        <v>1128</v>
      </c>
      <c r="AT43" s="26">
        <v>869</v>
      </c>
      <c r="AU43" s="26">
        <v>655</v>
      </c>
      <c r="AV43" s="26">
        <v>809</v>
      </c>
      <c r="AW43" s="15"/>
    </row>
    <row r="44" spans="2:49" ht="20.100000000000001" customHeight="1">
      <c r="B44" s="30" t="s">
        <v>24</v>
      </c>
      <c r="C44" s="24">
        <f t="shared" ref="C44:C57" si="138">SUM(D44+J44+Q44+W44+AD44+AJ44+AK44+AL44+AM44+AO44+AP44+AQ44+AR44+AS44+AT44+AU44+AV44)</f>
        <v>30007</v>
      </c>
      <c r="D44" s="26">
        <f t="shared" ref="D44:D57" si="139">SUM(I44+H44+G44+F44+E44)</f>
        <v>2552</v>
      </c>
      <c r="E44" s="25">
        <v>510</v>
      </c>
      <c r="F44" s="25">
        <v>520</v>
      </c>
      <c r="G44" s="25">
        <v>520</v>
      </c>
      <c r="H44" s="25">
        <v>526</v>
      </c>
      <c r="I44" s="25">
        <v>476</v>
      </c>
      <c r="J44" s="26">
        <f t="shared" ref="J44:J57" si="140">SUM(O44+N44+M44+L44+K44)</f>
        <v>2684</v>
      </c>
      <c r="K44" s="25">
        <v>537</v>
      </c>
      <c r="L44" s="25">
        <v>516</v>
      </c>
      <c r="M44" s="25">
        <v>533</v>
      </c>
      <c r="N44" s="25">
        <v>559</v>
      </c>
      <c r="O44" s="25">
        <v>539</v>
      </c>
      <c r="P44" s="30" t="s">
        <v>24</v>
      </c>
      <c r="Q44" s="26">
        <f t="shared" si="135"/>
        <v>3109</v>
      </c>
      <c r="R44" s="25">
        <v>610</v>
      </c>
      <c r="S44" s="25">
        <v>597</v>
      </c>
      <c r="T44" s="25">
        <v>624</v>
      </c>
      <c r="U44" s="25">
        <v>619</v>
      </c>
      <c r="V44" s="25">
        <v>659</v>
      </c>
      <c r="W44" s="26">
        <f t="shared" si="136"/>
        <v>3485</v>
      </c>
      <c r="X44" s="25">
        <v>682</v>
      </c>
      <c r="Y44" s="25">
        <v>676</v>
      </c>
      <c r="Z44" s="25">
        <v>736</v>
      </c>
      <c r="AA44" s="25">
        <v>705</v>
      </c>
      <c r="AB44" s="25">
        <v>686</v>
      </c>
      <c r="AC44" s="30" t="s">
        <v>24</v>
      </c>
      <c r="AD44" s="26">
        <f t="shared" si="137"/>
        <v>3015</v>
      </c>
      <c r="AE44" s="25">
        <v>648</v>
      </c>
      <c r="AF44" s="25">
        <v>618</v>
      </c>
      <c r="AG44" s="25">
        <v>666</v>
      </c>
      <c r="AH44" s="25">
        <v>533</v>
      </c>
      <c r="AI44" s="25">
        <v>550</v>
      </c>
      <c r="AJ44" s="26">
        <v>2506</v>
      </c>
      <c r="AK44" s="26">
        <v>2241</v>
      </c>
      <c r="AL44" s="26">
        <v>1900</v>
      </c>
      <c r="AM44" s="26">
        <v>1724</v>
      </c>
      <c r="AN44" s="30" t="s">
        <v>24</v>
      </c>
      <c r="AO44" s="26">
        <v>1511</v>
      </c>
      <c r="AP44" s="26">
        <v>1329</v>
      </c>
      <c r="AQ44" s="26">
        <v>1056</v>
      </c>
      <c r="AR44" s="26">
        <v>841</v>
      </c>
      <c r="AS44" s="26">
        <v>714</v>
      </c>
      <c r="AT44" s="26">
        <v>505</v>
      </c>
      <c r="AU44" s="26">
        <v>392</v>
      </c>
      <c r="AV44" s="26">
        <v>443</v>
      </c>
      <c r="AW44" s="15"/>
    </row>
    <row r="45" spans="2:49" ht="20.100000000000001" customHeight="1">
      <c r="B45" s="30" t="s">
        <v>25</v>
      </c>
      <c r="C45" s="24">
        <f t="shared" si="138"/>
        <v>20421</v>
      </c>
      <c r="D45" s="26">
        <f t="shared" si="139"/>
        <v>1820</v>
      </c>
      <c r="E45" s="25">
        <v>390</v>
      </c>
      <c r="F45" s="25">
        <v>333</v>
      </c>
      <c r="G45" s="25">
        <v>396</v>
      </c>
      <c r="H45" s="25">
        <v>341</v>
      </c>
      <c r="I45" s="25">
        <v>360</v>
      </c>
      <c r="J45" s="26">
        <f t="shared" si="140"/>
        <v>1892</v>
      </c>
      <c r="K45" s="25">
        <v>379</v>
      </c>
      <c r="L45" s="25">
        <v>352</v>
      </c>
      <c r="M45" s="25">
        <v>403</v>
      </c>
      <c r="N45" s="25">
        <v>376</v>
      </c>
      <c r="O45" s="25">
        <v>382</v>
      </c>
      <c r="P45" s="30" t="s">
        <v>25</v>
      </c>
      <c r="Q45" s="26">
        <f t="shared" si="135"/>
        <v>1953</v>
      </c>
      <c r="R45" s="25">
        <v>394</v>
      </c>
      <c r="S45" s="25">
        <v>371</v>
      </c>
      <c r="T45" s="25">
        <v>389</v>
      </c>
      <c r="U45" s="25">
        <v>358</v>
      </c>
      <c r="V45" s="25">
        <v>441</v>
      </c>
      <c r="W45" s="26">
        <f t="shared" si="136"/>
        <v>2156</v>
      </c>
      <c r="X45" s="25">
        <v>402</v>
      </c>
      <c r="Y45" s="25">
        <v>417</v>
      </c>
      <c r="Z45" s="25">
        <v>461</v>
      </c>
      <c r="AA45" s="25">
        <v>448</v>
      </c>
      <c r="AB45" s="25">
        <v>428</v>
      </c>
      <c r="AC45" s="30" t="s">
        <v>25</v>
      </c>
      <c r="AD45" s="26">
        <f t="shared" si="137"/>
        <v>2068</v>
      </c>
      <c r="AE45" s="25">
        <v>436</v>
      </c>
      <c r="AF45" s="25">
        <v>433</v>
      </c>
      <c r="AG45" s="25">
        <v>393</v>
      </c>
      <c r="AH45" s="25">
        <v>399</v>
      </c>
      <c r="AI45" s="25">
        <v>407</v>
      </c>
      <c r="AJ45" s="26">
        <v>1696</v>
      </c>
      <c r="AK45" s="26">
        <v>1542</v>
      </c>
      <c r="AL45" s="26">
        <v>1308</v>
      </c>
      <c r="AM45" s="26">
        <v>1174</v>
      </c>
      <c r="AN45" s="30" t="s">
        <v>25</v>
      </c>
      <c r="AO45" s="26">
        <v>1099</v>
      </c>
      <c r="AP45" s="26">
        <v>845</v>
      </c>
      <c r="AQ45" s="26">
        <v>726</v>
      </c>
      <c r="AR45" s="26">
        <v>583</v>
      </c>
      <c r="AS45" s="26">
        <v>500</v>
      </c>
      <c r="AT45" s="26">
        <v>381</v>
      </c>
      <c r="AU45" s="26">
        <v>308</v>
      </c>
      <c r="AV45" s="26">
        <v>370</v>
      </c>
      <c r="AW45" s="15"/>
    </row>
    <row r="46" spans="2:49" ht="20.100000000000001" customHeight="1">
      <c r="B46" s="30" t="s">
        <v>26</v>
      </c>
      <c r="C46" s="24">
        <f t="shared" si="138"/>
        <v>5127</v>
      </c>
      <c r="D46" s="26">
        <f t="shared" si="139"/>
        <v>539</v>
      </c>
      <c r="E46" s="25">
        <v>114</v>
      </c>
      <c r="F46" s="25">
        <v>90</v>
      </c>
      <c r="G46" s="25">
        <v>98</v>
      </c>
      <c r="H46" s="25">
        <v>115</v>
      </c>
      <c r="I46" s="25">
        <v>122</v>
      </c>
      <c r="J46" s="26">
        <f t="shared" si="140"/>
        <v>502</v>
      </c>
      <c r="K46" s="25">
        <v>101</v>
      </c>
      <c r="L46" s="25">
        <v>82</v>
      </c>
      <c r="M46" s="25">
        <v>113</v>
      </c>
      <c r="N46" s="25">
        <v>108</v>
      </c>
      <c r="O46" s="25">
        <v>98</v>
      </c>
      <c r="P46" s="30" t="s">
        <v>26</v>
      </c>
      <c r="Q46" s="26">
        <f t="shared" si="135"/>
        <v>533</v>
      </c>
      <c r="R46" s="25">
        <v>96</v>
      </c>
      <c r="S46" s="25">
        <v>99</v>
      </c>
      <c r="T46" s="25">
        <v>112</v>
      </c>
      <c r="U46" s="25">
        <v>108</v>
      </c>
      <c r="V46" s="25">
        <v>118</v>
      </c>
      <c r="W46" s="26">
        <f t="shared" si="136"/>
        <v>639</v>
      </c>
      <c r="X46" s="25">
        <v>107</v>
      </c>
      <c r="Y46" s="25">
        <v>144</v>
      </c>
      <c r="Z46" s="25">
        <v>133</v>
      </c>
      <c r="AA46" s="25">
        <v>132</v>
      </c>
      <c r="AB46" s="25">
        <v>123</v>
      </c>
      <c r="AC46" s="30" t="s">
        <v>26</v>
      </c>
      <c r="AD46" s="26">
        <f t="shared" si="137"/>
        <v>551</v>
      </c>
      <c r="AE46" s="25">
        <v>104</v>
      </c>
      <c r="AF46" s="25">
        <v>126</v>
      </c>
      <c r="AG46" s="25">
        <v>126</v>
      </c>
      <c r="AH46" s="25">
        <v>115</v>
      </c>
      <c r="AI46" s="25">
        <v>80</v>
      </c>
      <c r="AJ46" s="26">
        <v>417</v>
      </c>
      <c r="AK46" s="26">
        <v>354</v>
      </c>
      <c r="AL46" s="26">
        <v>289</v>
      </c>
      <c r="AM46" s="26">
        <v>285</v>
      </c>
      <c r="AN46" s="30" t="s">
        <v>26</v>
      </c>
      <c r="AO46" s="26">
        <v>229</v>
      </c>
      <c r="AP46" s="26">
        <v>206</v>
      </c>
      <c r="AQ46" s="26">
        <v>151</v>
      </c>
      <c r="AR46" s="26">
        <v>148</v>
      </c>
      <c r="AS46" s="26">
        <v>100</v>
      </c>
      <c r="AT46" s="26">
        <v>74</v>
      </c>
      <c r="AU46" s="26">
        <v>46</v>
      </c>
      <c r="AV46" s="26">
        <v>64</v>
      </c>
      <c r="AW46" s="15"/>
    </row>
    <row r="47" spans="2:49" ht="20.100000000000001" customHeight="1">
      <c r="B47" s="30" t="s">
        <v>27</v>
      </c>
      <c r="C47" s="24">
        <f t="shared" si="138"/>
        <v>7271</v>
      </c>
      <c r="D47" s="26">
        <f t="shared" si="139"/>
        <v>769</v>
      </c>
      <c r="E47" s="25">
        <v>157</v>
      </c>
      <c r="F47" s="25">
        <v>157</v>
      </c>
      <c r="G47" s="25">
        <v>159</v>
      </c>
      <c r="H47" s="25">
        <v>132</v>
      </c>
      <c r="I47" s="25">
        <v>164</v>
      </c>
      <c r="J47" s="26">
        <f t="shared" si="140"/>
        <v>751</v>
      </c>
      <c r="K47" s="25">
        <v>143</v>
      </c>
      <c r="L47" s="25">
        <v>167</v>
      </c>
      <c r="M47" s="25">
        <v>142</v>
      </c>
      <c r="N47" s="25">
        <v>135</v>
      </c>
      <c r="O47" s="25">
        <v>164</v>
      </c>
      <c r="P47" s="30" t="s">
        <v>27</v>
      </c>
      <c r="Q47" s="26">
        <f t="shared" si="135"/>
        <v>816</v>
      </c>
      <c r="R47" s="25">
        <v>162</v>
      </c>
      <c r="S47" s="25">
        <v>145</v>
      </c>
      <c r="T47" s="25">
        <v>161</v>
      </c>
      <c r="U47" s="25">
        <v>176</v>
      </c>
      <c r="V47" s="25">
        <v>172</v>
      </c>
      <c r="W47" s="26">
        <f t="shared" si="136"/>
        <v>833</v>
      </c>
      <c r="X47" s="25">
        <v>172</v>
      </c>
      <c r="Y47" s="25">
        <v>197</v>
      </c>
      <c r="Z47" s="25">
        <v>165</v>
      </c>
      <c r="AA47" s="25">
        <v>124</v>
      </c>
      <c r="AB47" s="25">
        <v>175</v>
      </c>
      <c r="AC47" s="30" t="s">
        <v>27</v>
      </c>
      <c r="AD47" s="26">
        <f t="shared" si="137"/>
        <v>779</v>
      </c>
      <c r="AE47" s="25">
        <v>170</v>
      </c>
      <c r="AF47" s="25">
        <v>171</v>
      </c>
      <c r="AG47" s="25">
        <v>162</v>
      </c>
      <c r="AH47" s="25">
        <v>131</v>
      </c>
      <c r="AI47" s="25">
        <v>145</v>
      </c>
      <c r="AJ47" s="26">
        <v>573</v>
      </c>
      <c r="AK47" s="26">
        <v>475</v>
      </c>
      <c r="AL47" s="26">
        <v>410</v>
      </c>
      <c r="AM47" s="26">
        <v>390</v>
      </c>
      <c r="AN47" s="30" t="s">
        <v>27</v>
      </c>
      <c r="AO47" s="26">
        <v>317</v>
      </c>
      <c r="AP47" s="26">
        <v>295</v>
      </c>
      <c r="AQ47" s="26">
        <v>205</v>
      </c>
      <c r="AR47" s="26">
        <v>195</v>
      </c>
      <c r="AS47" s="26">
        <v>155</v>
      </c>
      <c r="AT47" s="26">
        <v>116</v>
      </c>
      <c r="AU47" s="26">
        <v>91</v>
      </c>
      <c r="AV47" s="26">
        <v>101</v>
      </c>
      <c r="AW47" s="15"/>
    </row>
    <row r="48" spans="2:49" ht="20.100000000000001" customHeight="1">
      <c r="B48" s="30" t="s">
        <v>28</v>
      </c>
      <c r="C48" s="24">
        <f t="shared" si="138"/>
        <v>41692</v>
      </c>
      <c r="D48" s="26">
        <f t="shared" si="139"/>
        <v>3644</v>
      </c>
      <c r="E48" s="25">
        <v>722</v>
      </c>
      <c r="F48" s="25">
        <v>755</v>
      </c>
      <c r="G48" s="25">
        <v>729</v>
      </c>
      <c r="H48" s="25">
        <v>717</v>
      </c>
      <c r="I48" s="25">
        <v>721</v>
      </c>
      <c r="J48" s="26">
        <f t="shared" si="140"/>
        <v>3725</v>
      </c>
      <c r="K48" s="25">
        <v>739</v>
      </c>
      <c r="L48" s="25">
        <v>772</v>
      </c>
      <c r="M48" s="25">
        <v>728</v>
      </c>
      <c r="N48" s="25">
        <v>764</v>
      </c>
      <c r="O48" s="25">
        <v>722</v>
      </c>
      <c r="P48" s="30" t="s">
        <v>28</v>
      </c>
      <c r="Q48" s="26">
        <f t="shared" si="135"/>
        <v>4063</v>
      </c>
      <c r="R48" s="25">
        <v>773</v>
      </c>
      <c r="S48" s="25">
        <v>839</v>
      </c>
      <c r="T48" s="25">
        <v>777</v>
      </c>
      <c r="U48" s="25">
        <v>829</v>
      </c>
      <c r="V48" s="25">
        <v>845</v>
      </c>
      <c r="W48" s="26">
        <f t="shared" si="136"/>
        <v>4469</v>
      </c>
      <c r="X48" s="25">
        <v>879</v>
      </c>
      <c r="Y48" s="25">
        <v>885</v>
      </c>
      <c r="Z48" s="25">
        <v>899</v>
      </c>
      <c r="AA48" s="25">
        <v>920</v>
      </c>
      <c r="AB48" s="25">
        <v>886</v>
      </c>
      <c r="AC48" s="30" t="s">
        <v>28</v>
      </c>
      <c r="AD48" s="26">
        <f t="shared" si="137"/>
        <v>4347</v>
      </c>
      <c r="AE48" s="25">
        <v>894</v>
      </c>
      <c r="AF48" s="25">
        <v>892</v>
      </c>
      <c r="AG48" s="25">
        <v>894</v>
      </c>
      <c r="AH48" s="25">
        <v>881</v>
      </c>
      <c r="AI48" s="25">
        <v>786</v>
      </c>
      <c r="AJ48" s="26">
        <v>3643</v>
      </c>
      <c r="AK48" s="26">
        <v>3186</v>
      </c>
      <c r="AL48" s="26">
        <v>2718</v>
      </c>
      <c r="AM48" s="26">
        <v>2366</v>
      </c>
      <c r="AN48" s="30" t="s">
        <v>28</v>
      </c>
      <c r="AO48" s="26">
        <v>2170</v>
      </c>
      <c r="AP48" s="26">
        <v>1808</v>
      </c>
      <c r="AQ48" s="26">
        <v>1426</v>
      </c>
      <c r="AR48" s="26">
        <v>1148</v>
      </c>
      <c r="AS48" s="26">
        <v>965</v>
      </c>
      <c r="AT48" s="26">
        <v>752</v>
      </c>
      <c r="AU48" s="26">
        <v>592</v>
      </c>
      <c r="AV48" s="26">
        <v>670</v>
      </c>
      <c r="AW48" s="15"/>
    </row>
    <row r="49" spans="2:49" ht="20.100000000000001" customHeight="1">
      <c r="B49" s="30" t="s">
        <v>29</v>
      </c>
      <c r="C49" s="24">
        <f t="shared" si="138"/>
        <v>13738</v>
      </c>
      <c r="D49" s="26">
        <f t="shared" si="139"/>
        <v>1050</v>
      </c>
      <c r="E49" s="25">
        <v>215</v>
      </c>
      <c r="F49" s="25">
        <v>216</v>
      </c>
      <c r="G49" s="25">
        <v>207</v>
      </c>
      <c r="H49" s="25">
        <v>199</v>
      </c>
      <c r="I49" s="25">
        <v>213</v>
      </c>
      <c r="J49" s="26">
        <f t="shared" si="140"/>
        <v>1117</v>
      </c>
      <c r="K49" s="25">
        <v>205</v>
      </c>
      <c r="L49" s="25">
        <v>210</v>
      </c>
      <c r="M49" s="25">
        <v>212</v>
      </c>
      <c r="N49" s="25">
        <v>233</v>
      </c>
      <c r="O49" s="25">
        <v>257</v>
      </c>
      <c r="P49" s="30" t="s">
        <v>29</v>
      </c>
      <c r="Q49" s="26">
        <f t="shared" si="135"/>
        <v>1309</v>
      </c>
      <c r="R49" s="25">
        <v>242</v>
      </c>
      <c r="S49" s="25">
        <v>276</v>
      </c>
      <c r="T49" s="25">
        <v>263</v>
      </c>
      <c r="U49" s="25">
        <v>263</v>
      </c>
      <c r="V49" s="25">
        <v>265</v>
      </c>
      <c r="W49" s="26">
        <f t="shared" si="136"/>
        <v>1419</v>
      </c>
      <c r="X49" s="25">
        <v>311</v>
      </c>
      <c r="Y49" s="25">
        <v>273</v>
      </c>
      <c r="Z49" s="25">
        <v>269</v>
      </c>
      <c r="AA49" s="25">
        <v>264</v>
      </c>
      <c r="AB49" s="25">
        <v>302</v>
      </c>
      <c r="AC49" s="30" t="s">
        <v>29</v>
      </c>
      <c r="AD49" s="26">
        <f t="shared" si="137"/>
        <v>1336</v>
      </c>
      <c r="AE49" s="25">
        <v>270</v>
      </c>
      <c r="AF49" s="25">
        <v>301</v>
      </c>
      <c r="AG49" s="25">
        <v>233</v>
      </c>
      <c r="AH49" s="25">
        <v>283</v>
      </c>
      <c r="AI49" s="25">
        <v>249</v>
      </c>
      <c r="AJ49" s="26">
        <v>1139</v>
      </c>
      <c r="AK49" s="26">
        <v>1086</v>
      </c>
      <c r="AL49" s="26">
        <v>936</v>
      </c>
      <c r="AM49" s="26">
        <v>918</v>
      </c>
      <c r="AN49" s="30" t="s">
        <v>29</v>
      </c>
      <c r="AO49" s="26">
        <v>776</v>
      </c>
      <c r="AP49" s="26">
        <v>601</v>
      </c>
      <c r="AQ49" s="26">
        <v>502</v>
      </c>
      <c r="AR49" s="26">
        <v>434</v>
      </c>
      <c r="AS49" s="26">
        <v>360</v>
      </c>
      <c r="AT49" s="26">
        <v>299</v>
      </c>
      <c r="AU49" s="26">
        <v>202</v>
      </c>
      <c r="AV49" s="26">
        <v>254</v>
      </c>
      <c r="AW49" s="15"/>
    </row>
    <row r="50" spans="2:49" ht="20.100000000000001" customHeight="1">
      <c r="B50" s="30" t="s">
        <v>30</v>
      </c>
      <c r="C50" s="24">
        <f t="shared" si="138"/>
        <v>29282</v>
      </c>
      <c r="D50" s="26">
        <f t="shared" si="139"/>
        <v>2896</v>
      </c>
      <c r="E50" s="25">
        <v>583</v>
      </c>
      <c r="F50" s="25">
        <v>573</v>
      </c>
      <c r="G50" s="25">
        <v>529</v>
      </c>
      <c r="H50" s="25">
        <v>598</v>
      </c>
      <c r="I50" s="25">
        <v>613</v>
      </c>
      <c r="J50" s="26">
        <f t="shared" si="140"/>
        <v>2890</v>
      </c>
      <c r="K50" s="25">
        <v>573</v>
      </c>
      <c r="L50" s="25">
        <v>561</v>
      </c>
      <c r="M50" s="25">
        <v>612</v>
      </c>
      <c r="N50" s="25">
        <v>517</v>
      </c>
      <c r="O50" s="25">
        <v>627</v>
      </c>
      <c r="P50" s="30" t="s">
        <v>30</v>
      </c>
      <c r="Q50" s="26">
        <f t="shared" si="135"/>
        <v>2915</v>
      </c>
      <c r="R50" s="25">
        <v>568</v>
      </c>
      <c r="S50" s="25">
        <v>561</v>
      </c>
      <c r="T50" s="25">
        <v>566</v>
      </c>
      <c r="U50" s="25">
        <v>633</v>
      </c>
      <c r="V50" s="25">
        <v>587</v>
      </c>
      <c r="W50" s="26">
        <f t="shared" si="136"/>
        <v>3319</v>
      </c>
      <c r="X50" s="25">
        <v>687</v>
      </c>
      <c r="Y50" s="25">
        <v>660</v>
      </c>
      <c r="Z50" s="25">
        <v>695</v>
      </c>
      <c r="AA50" s="25">
        <v>646</v>
      </c>
      <c r="AB50" s="25">
        <v>631</v>
      </c>
      <c r="AC50" s="30" t="s">
        <v>30</v>
      </c>
      <c r="AD50" s="26">
        <f t="shared" si="137"/>
        <v>3246</v>
      </c>
      <c r="AE50" s="25">
        <v>740</v>
      </c>
      <c r="AF50" s="25">
        <v>622</v>
      </c>
      <c r="AG50" s="25">
        <v>624</v>
      </c>
      <c r="AH50" s="25">
        <v>657</v>
      </c>
      <c r="AI50" s="25">
        <v>603</v>
      </c>
      <c r="AJ50" s="26">
        <v>2531</v>
      </c>
      <c r="AK50" s="26">
        <v>2017</v>
      </c>
      <c r="AL50" s="26">
        <v>1927</v>
      </c>
      <c r="AM50" s="26">
        <v>1668</v>
      </c>
      <c r="AN50" s="30" t="s">
        <v>30</v>
      </c>
      <c r="AO50" s="26">
        <v>1444</v>
      </c>
      <c r="AP50" s="26">
        <v>1090</v>
      </c>
      <c r="AQ50" s="26">
        <v>889</v>
      </c>
      <c r="AR50" s="26">
        <v>786</v>
      </c>
      <c r="AS50" s="26">
        <v>579</v>
      </c>
      <c r="AT50" s="26">
        <v>446</v>
      </c>
      <c r="AU50" s="26">
        <v>314</v>
      </c>
      <c r="AV50" s="26">
        <v>325</v>
      </c>
      <c r="AW50" s="15"/>
    </row>
    <row r="51" spans="2:49" ht="20.100000000000001" customHeight="1">
      <c r="B51" s="30" t="s">
        <v>31</v>
      </c>
      <c r="C51" s="24">
        <f t="shared" si="138"/>
        <v>6255</v>
      </c>
      <c r="D51" s="26">
        <f t="shared" si="139"/>
        <v>528</v>
      </c>
      <c r="E51" s="25">
        <v>99</v>
      </c>
      <c r="F51" s="25">
        <v>122</v>
      </c>
      <c r="G51" s="25">
        <v>108</v>
      </c>
      <c r="H51" s="25">
        <v>101</v>
      </c>
      <c r="I51" s="25">
        <v>98</v>
      </c>
      <c r="J51" s="26">
        <f t="shared" si="140"/>
        <v>544</v>
      </c>
      <c r="K51" s="25">
        <v>102</v>
      </c>
      <c r="L51" s="25">
        <v>125</v>
      </c>
      <c r="M51" s="25">
        <v>108</v>
      </c>
      <c r="N51" s="25">
        <v>107</v>
      </c>
      <c r="O51" s="25">
        <v>102</v>
      </c>
      <c r="P51" s="30" t="s">
        <v>31</v>
      </c>
      <c r="Q51" s="26">
        <f t="shared" si="135"/>
        <v>565</v>
      </c>
      <c r="R51" s="25">
        <v>121</v>
      </c>
      <c r="S51" s="25">
        <v>105</v>
      </c>
      <c r="T51" s="25">
        <v>121</v>
      </c>
      <c r="U51" s="25">
        <v>101</v>
      </c>
      <c r="V51" s="25">
        <v>117</v>
      </c>
      <c r="W51" s="26">
        <f t="shared" si="136"/>
        <v>741</v>
      </c>
      <c r="X51" s="25">
        <v>115</v>
      </c>
      <c r="Y51" s="25">
        <v>142</v>
      </c>
      <c r="Z51" s="25">
        <v>137</v>
      </c>
      <c r="AA51" s="25">
        <v>182</v>
      </c>
      <c r="AB51" s="25">
        <v>165</v>
      </c>
      <c r="AC51" s="30" t="s">
        <v>31</v>
      </c>
      <c r="AD51" s="26">
        <f t="shared" si="137"/>
        <v>647</v>
      </c>
      <c r="AE51" s="25">
        <v>131</v>
      </c>
      <c r="AF51" s="25">
        <v>147</v>
      </c>
      <c r="AG51" s="25">
        <v>116</v>
      </c>
      <c r="AH51" s="25">
        <v>121</v>
      </c>
      <c r="AI51" s="25">
        <v>132</v>
      </c>
      <c r="AJ51" s="26">
        <v>536</v>
      </c>
      <c r="AK51" s="26">
        <v>476</v>
      </c>
      <c r="AL51" s="26">
        <v>412</v>
      </c>
      <c r="AM51" s="26">
        <v>403</v>
      </c>
      <c r="AN51" s="30" t="s">
        <v>31</v>
      </c>
      <c r="AO51" s="26">
        <v>327</v>
      </c>
      <c r="AP51" s="26">
        <v>277</v>
      </c>
      <c r="AQ51" s="26">
        <v>211</v>
      </c>
      <c r="AR51" s="26">
        <v>178</v>
      </c>
      <c r="AS51" s="26">
        <v>139</v>
      </c>
      <c r="AT51" s="26">
        <v>105</v>
      </c>
      <c r="AU51" s="26">
        <v>87</v>
      </c>
      <c r="AV51" s="26">
        <v>79</v>
      </c>
      <c r="AW51" s="15"/>
    </row>
    <row r="52" spans="2:49" s="4" customFormat="1" ht="20.100000000000001" customHeight="1">
      <c r="B52" s="30" t="s">
        <v>32</v>
      </c>
      <c r="C52" s="24">
        <f t="shared" si="138"/>
        <v>3287</v>
      </c>
      <c r="D52" s="26">
        <f t="shared" si="139"/>
        <v>280</v>
      </c>
      <c r="E52" s="25">
        <v>53</v>
      </c>
      <c r="F52" s="25">
        <v>61</v>
      </c>
      <c r="G52" s="25">
        <v>57</v>
      </c>
      <c r="H52" s="25">
        <v>59</v>
      </c>
      <c r="I52" s="25">
        <v>50</v>
      </c>
      <c r="J52" s="26">
        <f t="shared" si="140"/>
        <v>283</v>
      </c>
      <c r="K52" s="25">
        <v>57</v>
      </c>
      <c r="L52" s="25">
        <v>58</v>
      </c>
      <c r="M52" s="25">
        <v>59</v>
      </c>
      <c r="N52" s="25">
        <v>59</v>
      </c>
      <c r="O52" s="25">
        <v>50</v>
      </c>
      <c r="P52" s="30" t="s">
        <v>32</v>
      </c>
      <c r="Q52" s="26">
        <f t="shared" si="135"/>
        <v>304</v>
      </c>
      <c r="R52" s="25">
        <v>68</v>
      </c>
      <c r="S52" s="25">
        <v>56</v>
      </c>
      <c r="T52" s="25">
        <v>62</v>
      </c>
      <c r="U52" s="25">
        <v>66</v>
      </c>
      <c r="V52" s="25">
        <v>52</v>
      </c>
      <c r="W52" s="26">
        <f t="shared" si="136"/>
        <v>330</v>
      </c>
      <c r="X52" s="25">
        <v>62</v>
      </c>
      <c r="Y52" s="25">
        <v>58</v>
      </c>
      <c r="Z52" s="25">
        <v>66</v>
      </c>
      <c r="AA52" s="25">
        <v>67</v>
      </c>
      <c r="AB52" s="25">
        <v>77</v>
      </c>
      <c r="AC52" s="30" t="s">
        <v>32</v>
      </c>
      <c r="AD52" s="26">
        <f t="shared" si="137"/>
        <v>288</v>
      </c>
      <c r="AE52" s="25">
        <v>60</v>
      </c>
      <c r="AF52" s="25">
        <v>47</v>
      </c>
      <c r="AG52" s="25">
        <v>59</v>
      </c>
      <c r="AH52" s="25">
        <v>67</v>
      </c>
      <c r="AI52" s="25">
        <v>55</v>
      </c>
      <c r="AJ52" s="26">
        <v>305</v>
      </c>
      <c r="AK52" s="26">
        <v>255</v>
      </c>
      <c r="AL52" s="26">
        <v>245</v>
      </c>
      <c r="AM52" s="26">
        <v>197</v>
      </c>
      <c r="AN52" s="30" t="s">
        <v>32</v>
      </c>
      <c r="AO52" s="26">
        <v>162</v>
      </c>
      <c r="AP52" s="26">
        <v>147</v>
      </c>
      <c r="AQ52" s="26">
        <v>114</v>
      </c>
      <c r="AR52" s="26">
        <v>107</v>
      </c>
      <c r="AS52" s="26">
        <v>88</v>
      </c>
      <c r="AT52" s="26">
        <v>76</v>
      </c>
      <c r="AU52" s="26">
        <v>56</v>
      </c>
      <c r="AV52" s="26">
        <v>50</v>
      </c>
      <c r="AW52" s="15"/>
    </row>
    <row r="53" spans="2:49" s="5" customFormat="1" ht="20.100000000000001" customHeight="1">
      <c r="B53" s="30" t="s">
        <v>33</v>
      </c>
      <c r="C53" s="24">
        <f t="shared" si="138"/>
        <v>19541</v>
      </c>
      <c r="D53" s="26">
        <f t="shared" si="139"/>
        <v>1769</v>
      </c>
      <c r="E53" s="25">
        <v>379</v>
      </c>
      <c r="F53" s="25">
        <v>332</v>
      </c>
      <c r="G53" s="25">
        <v>357</v>
      </c>
      <c r="H53" s="25">
        <v>366</v>
      </c>
      <c r="I53" s="25">
        <v>335</v>
      </c>
      <c r="J53" s="26">
        <f t="shared" si="140"/>
        <v>1722</v>
      </c>
      <c r="K53" s="25">
        <v>340</v>
      </c>
      <c r="L53" s="25">
        <v>343</v>
      </c>
      <c r="M53" s="25">
        <v>339</v>
      </c>
      <c r="N53" s="25">
        <v>352</v>
      </c>
      <c r="O53" s="25">
        <v>348</v>
      </c>
      <c r="P53" s="30" t="s">
        <v>33</v>
      </c>
      <c r="Q53" s="26">
        <f t="shared" si="135"/>
        <v>1762</v>
      </c>
      <c r="R53" s="25">
        <v>322</v>
      </c>
      <c r="S53" s="25">
        <v>346</v>
      </c>
      <c r="T53" s="25">
        <v>358</v>
      </c>
      <c r="U53" s="25">
        <v>369</v>
      </c>
      <c r="V53" s="25">
        <v>367</v>
      </c>
      <c r="W53" s="26">
        <f t="shared" si="136"/>
        <v>2009</v>
      </c>
      <c r="X53" s="25">
        <v>382</v>
      </c>
      <c r="Y53" s="25">
        <v>410</v>
      </c>
      <c r="Z53" s="25">
        <v>367</v>
      </c>
      <c r="AA53" s="25">
        <v>426</v>
      </c>
      <c r="AB53" s="25">
        <v>424</v>
      </c>
      <c r="AC53" s="30" t="s">
        <v>33</v>
      </c>
      <c r="AD53" s="26">
        <f t="shared" si="137"/>
        <v>2004</v>
      </c>
      <c r="AE53" s="25">
        <v>410</v>
      </c>
      <c r="AF53" s="25">
        <v>410</v>
      </c>
      <c r="AG53" s="25">
        <v>431</v>
      </c>
      <c r="AH53" s="25">
        <v>370</v>
      </c>
      <c r="AI53" s="25">
        <v>383</v>
      </c>
      <c r="AJ53" s="26">
        <v>1860</v>
      </c>
      <c r="AK53" s="26">
        <v>1543</v>
      </c>
      <c r="AL53" s="26">
        <v>1429</v>
      </c>
      <c r="AM53" s="26">
        <v>1170</v>
      </c>
      <c r="AN53" s="30" t="s">
        <v>33</v>
      </c>
      <c r="AO53" s="26">
        <v>1028</v>
      </c>
      <c r="AP53" s="26">
        <v>854</v>
      </c>
      <c r="AQ53" s="26">
        <v>675</v>
      </c>
      <c r="AR53" s="26">
        <v>507</v>
      </c>
      <c r="AS53" s="26">
        <v>399</v>
      </c>
      <c r="AT53" s="26">
        <v>297</v>
      </c>
      <c r="AU53" s="26">
        <v>240</v>
      </c>
      <c r="AV53" s="26">
        <v>273</v>
      </c>
      <c r="AW53" s="14"/>
    </row>
    <row r="54" spans="2:49" s="4" customFormat="1" ht="20.100000000000001" customHeight="1">
      <c r="B54" s="30" t="s">
        <v>34</v>
      </c>
      <c r="C54" s="24">
        <f t="shared" si="138"/>
        <v>10498</v>
      </c>
      <c r="D54" s="26">
        <f t="shared" si="139"/>
        <v>935</v>
      </c>
      <c r="E54" s="25">
        <v>186</v>
      </c>
      <c r="F54" s="25">
        <v>201</v>
      </c>
      <c r="G54" s="25">
        <v>175</v>
      </c>
      <c r="H54" s="25">
        <v>193</v>
      </c>
      <c r="I54" s="25">
        <v>180</v>
      </c>
      <c r="J54" s="26">
        <f t="shared" si="140"/>
        <v>1022</v>
      </c>
      <c r="K54" s="25">
        <v>203</v>
      </c>
      <c r="L54" s="25">
        <v>191</v>
      </c>
      <c r="M54" s="25">
        <v>197</v>
      </c>
      <c r="N54" s="25">
        <v>222</v>
      </c>
      <c r="O54" s="25">
        <v>209</v>
      </c>
      <c r="P54" s="30" t="s">
        <v>34</v>
      </c>
      <c r="Q54" s="26">
        <f t="shared" si="135"/>
        <v>1148</v>
      </c>
      <c r="R54" s="25">
        <v>216</v>
      </c>
      <c r="S54" s="25">
        <v>221</v>
      </c>
      <c r="T54" s="25">
        <v>226</v>
      </c>
      <c r="U54" s="25">
        <v>223</v>
      </c>
      <c r="V54" s="25">
        <v>262</v>
      </c>
      <c r="W54" s="26">
        <f t="shared" si="136"/>
        <v>1137</v>
      </c>
      <c r="X54" s="25">
        <v>222</v>
      </c>
      <c r="Y54" s="25">
        <v>243</v>
      </c>
      <c r="Z54" s="25">
        <v>236</v>
      </c>
      <c r="AA54" s="25">
        <v>210</v>
      </c>
      <c r="AB54" s="25">
        <v>226</v>
      </c>
      <c r="AC54" s="30" t="s">
        <v>34</v>
      </c>
      <c r="AD54" s="26">
        <f t="shared" si="137"/>
        <v>1065</v>
      </c>
      <c r="AE54" s="25">
        <v>244</v>
      </c>
      <c r="AF54" s="25">
        <v>220</v>
      </c>
      <c r="AG54" s="25">
        <v>193</v>
      </c>
      <c r="AH54" s="25">
        <v>236</v>
      </c>
      <c r="AI54" s="25">
        <v>172</v>
      </c>
      <c r="AJ54" s="26">
        <v>896</v>
      </c>
      <c r="AK54" s="26">
        <v>784</v>
      </c>
      <c r="AL54" s="26">
        <v>641</v>
      </c>
      <c r="AM54" s="26">
        <v>617</v>
      </c>
      <c r="AN54" s="30" t="s">
        <v>34</v>
      </c>
      <c r="AO54" s="26">
        <v>494</v>
      </c>
      <c r="AP54" s="26">
        <v>404</v>
      </c>
      <c r="AQ54" s="26">
        <v>325</v>
      </c>
      <c r="AR54" s="26">
        <v>311</v>
      </c>
      <c r="AS54" s="26">
        <v>217</v>
      </c>
      <c r="AT54" s="26">
        <v>188</v>
      </c>
      <c r="AU54" s="26">
        <v>156</v>
      </c>
      <c r="AV54" s="26">
        <v>158</v>
      </c>
      <c r="AW54" s="15"/>
    </row>
    <row r="55" spans="2:49" ht="20.100000000000001" customHeight="1">
      <c r="B55" s="30" t="s">
        <v>35</v>
      </c>
      <c r="C55" s="24">
        <f t="shared" si="138"/>
        <v>5939</v>
      </c>
      <c r="D55" s="26">
        <f t="shared" si="139"/>
        <v>570</v>
      </c>
      <c r="E55" s="25">
        <v>109</v>
      </c>
      <c r="F55" s="25">
        <v>114</v>
      </c>
      <c r="G55" s="25">
        <v>130</v>
      </c>
      <c r="H55" s="25">
        <v>104</v>
      </c>
      <c r="I55" s="25">
        <v>113</v>
      </c>
      <c r="J55" s="26">
        <f t="shared" si="140"/>
        <v>627</v>
      </c>
      <c r="K55" s="25">
        <v>117</v>
      </c>
      <c r="L55" s="25">
        <v>114</v>
      </c>
      <c r="M55" s="25">
        <v>119</v>
      </c>
      <c r="N55" s="25">
        <v>140</v>
      </c>
      <c r="O55" s="25">
        <v>137</v>
      </c>
      <c r="P55" s="30" t="s">
        <v>35</v>
      </c>
      <c r="Q55" s="26">
        <f t="shared" si="135"/>
        <v>609</v>
      </c>
      <c r="R55" s="25">
        <v>107</v>
      </c>
      <c r="S55" s="25">
        <v>114</v>
      </c>
      <c r="T55" s="25">
        <v>130</v>
      </c>
      <c r="U55" s="25">
        <v>132</v>
      </c>
      <c r="V55" s="25">
        <v>126</v>
      </c>
      <c r="W55" s="26">
        <f t="shared" si="136"/>
        <v>650</v>
      </c>
      <c r="X55" s="25">
        <v>138</v>
      </c>
      <c r="Y55" s="25">
        <v>136</v>
      </c>
      <c r="Z55" s="25">
        <v>125</v>
      </c>
      <c r="AA55" s="25">
        <v>116</v>
      </c>
      <c r="AB55" s="25">
        <v>135</v>
      </c>
      <c r="AC55" s="30" t="s">
        <v>35</v>
      </c>
      <c r="AD55" s="26">
        <f t="shared" si="137"/>
        <v>606</v>
      </c>
      <c r="AE55" s="25">
        <v>129</v>
      </c>
      <c r="AF55" s="25">
        <v>123</v>
      </c>
      <c r="AG55" s="25">
        <v>111</v>
      </c>
      <c r="AH55" s="25">
        <v>105</v>
      </c>
      <c r="AI55" s="25">
        <v>138</v>
      </c>
      <c r="AJ55" s="26">
        <v>536</v>
      </c>
      <c r="AK55" s="26">
        <v>407</v>
      </c>
      <c r="AL55" s="26">
        <v>385</v>
      </c>
      <c r="AM55" s="26">
        <v>356</v>
      </c>
      <c r="AN55" s="30" t="s">
        <v>35</v>
      </c>
      <c r="AO55" s="26">
        <v>285</v>
      </c>
      <c r="AP55" s="26">
        <v>232</v>
      </c>
      <c r="AQ55" s="26">
        <v>216</v>
      </c>
      <c r="AR55" s="26">
        <v>138</v>
      </c>
      <c r="AS55" s="26">
        <v>113</v>
      </c>
      <c r="AT55" s="26">
        <v>88</v>
      </c>
      <c r="AU55" s="26">
        <v>62</v>
      </c>
      <c r="AV55" s="26">
        <v>59</v>
      </c>
      <c r="AW55" s="15"/>
    </row>
    <row r="56" spans="2:49" ht="20.100000000000001" customHeight="1">
      <c r="B56" s="30" t="s">
        <v>36</v>
      </c>
      <c r="C56" s="24">
        <f t="shared" si="138"/>
        <v>5653</v>
      </c>
      <c r="D56" s="26">
        <f t="shared" si="139"/>
        <v>499</v>
      </c>
      <c r="E56" s="25">
        <v>94</v>
      </c>
      <c r="F56" s="25">
        <v>107</v>
      </c>
      <c r="G56" s="25">
        <v>77</v>
      </c>
      <c r="H56" s="25">
        <v>115</v>
      </c>
      <c r="I56" s="25">
        <v>106</v>
      </c>
      <c r="J56" s="26">
        <f t="shared" si="140"/>
        <v>583</v>
      </c>
      <c r="K56" s="25">
        <v>118</v>
      </c>
      <c r="L56" s="25">
        <v>103</v>
      </c>
      <c r="M56" s="25">
        <v>122</v>
      </c>
      <c r="N56" s="25">
        <v>126</v>
      </c>
      <c r="O56" s="25">
        <v>114</v>
      </c>
      <c r="P56" s="30" t="s">
        <v>36</v>
      </c>
      <c r="Q56" s="26">
        <f t="shared" si="135"/>
        <v>652</v>
      </c>
      <c r="R56" s="25">
        <v>107</v>
      </c>
      <c r="S56" s="25">
        <v>140</v>
      </c>
      <c r="T56" s="25">
        <v>129</v>
      </c>
      <c r="U56" s="25">
        <v>121</v>
      </c>
      <c r="V56" s="25">
        <v>155</v>
      </c>
      <c r="W56" s="26">
        <f t="shared" si="136"/>
        <v>773</v>
      </c>
      <c r="X56" s="25">
        <v>143</v>
      </c>
      <c r="Y56" s="25">
        <v>154</v>
      </c>
      <c r="Z56" s="25">
        <v>168</v>
      </c>
      <c r="AA56" s="25">
        <v>162</v>
      </c>
      <c r="AB56" s="25">
        <v>146</v>
      </c>
      <c r="AC56" s="30" t="s">
        <v>36</v>
      </c>
      <c r="AD56" s="26">
        <f t="shared" si="137"/>
        <v>583</v>
      </c>
      <c r="AE56" s="25">
        <v>144</v>
      </c>
      <c r="AF56" s="25">
        <v>129</v>
      </c>
      <c r="AG56" s="25">
        <v>117</v>
      </c>
      <c r="AH56" s="25">
        <v>84</v>
      </c>
      <c r="AI56" s="25">
        <v>109</v>
      </c>
      <c r="AJ56" s="26">
        <v>395</v>
      </c>
      <c r="AK56" s="26">
        <v>306</v>
      </c>
      <c r="AL56" s="26">
        <v>318</v>
      </c>
      <c r="AM56" s="26">
        <v>312</v>
      </c>
      <c r="AN56" s="30" t="s">
        <v>36</v>
      </c>
      <c r="AO56" s="26">
        <v>289</v>
      </c>
      <c r="AP56" s="26">
        <v>216</v>
      </c>
      <c r="AQ56" s="26">
        <v>181</v>
      </c>
      <c r="AR56" s="26">
        <v>170</v>
      </c>
      <c r="AS56" s="26">
        <v>101</v>
      </c>
      <c r="AT56" s="26">
        <v>91</v>
      </c>
      <c r="AU56" s="26">
        <v>90</v>
      </c>
      <c r="AV56" s="26">
        <v>94</v>
      </c>
      <c r="AW56" s="15"/>
    </row>
    <row r="57" spans="2:49" ht="20.100000000000001" customHeight="1">
      <c r="B57" s="30" t="s">
        <v>37</v>
      </c>
      <c r="C57" s="24">
        <f t="shared" si="138"/>
        <v>4108</v>
      </c>
      <c r="D57" s="26">
        <f t="shared" si="139"/>
        <v>415</v>
      </c>
      <c r="E57" s="25">
        <v>81</v>
      </c>
      <c r="F57" s="25">
        <v>86</v>
      </c>
      <c r="G57" s="25">
        <v>90</v>
      </c>
      <c r="H57" s="25">
        <v>76</v>
      </c>
      <c r="I57" s="25">
        <v>82</v>
      </c>
      <c r="J57" s="26">
        <f t="shared" si="140"/>
        <v>421</v>
      </c>
      <c r="K57" s="25">
        <v>99</v>
      </c>
      <c r="L57" s="25">
        <v>75</v>
      </c>
      <c r="M57" s="25">
        <v>74</v>
      </c>
      <c r="N57" s="25">
        <v>93</v>
      </c>
      <c r="O57" s="25">
        <v>80</v>
      </c>
      <c r="P57" s="30" t="s">
        <v>37</v>
      </c>
      <c r="Q57" s="26">
        <f t="shared" si="135"/>
        <v>443</v>
      </c>
      <c r="R57" s="25">
        <v>86</v>
      </c>
      <c r="S57" s="25">
        <v>91</v>
      </c>
      <c r="T57" s="25">
        <v>76</v>
      </c>
      <c r="U57" s="25">
        <v>89</v>
      </c>
      <c r="V57" s="25">
        <v>101</v>
      </c>
      <c r="W57" s="26">
        <f t="shared" si="136"/>
        <v>480</v>
      </c>
      <c r="X57" s="25">
        <v>75</v>
      </c>
      <c r="Y57" s="25">
        <v>92</v>
      </c>
      <c r="Z57" s="25">
        <v>103</v>
      </c>
      <c r="AA57" s="25">
        <v>114</v>
      </c>
      <c r="AB57" s="25">
        <v>96</v>
      </c>
      <c r="AC57" s="30" t="s">
        <v>37</v>
      </c>
      <c r="AD57" s="26">
        <f t="shared" si="137"/>
        <v>422</v>
      </c>
      <c r="AE57" s="25">
        <v>95</v>
      </c>
      <c r="AF57" s="25">
        <v>89</v>
      </c>
      <c r="AG57" s="25">
        <v>88</v>
      </c>
      <c r="AH57" s="25">
        <v>80</v>
      </c>
      <c r="AI57" s="25">
        <v>70</v>
      </c>
      <c r="AJ57" s="26">
        <v>357</v>
      </c>
      <c r="AK57" s="26">
        <v>258</v>
      </c>
      <c r="AL57" s="26">
        <v>270</v>
      </c>
      <c r="AM57" s="26">
        <v>210</v>
      </c>
      <c r="AN57" s="30" t="s">
        <v>37</v>
      </c>
      <c r="AO57" s="26">
        <v>208</v>
      </c>
      <c r="AP57" s="26">
        <v>152</v>
      </c>
      <c r="AQ57" s="26">
        <v>142</v>
      </c>
      <c r="AR57" s="26">
        <v>104</v>
      </c>
      <c r="AS57" s="26">
        <v>77</v>
      </c>
      <c r="AT57" s="26">
        <v>57</v>
      </c>
      <c r="AU57" s="26">
        <v>58</v>
      </c>
      <c r="AV57" s="26">
        <v>34</v>
      </c>
      <c r="AW57" s="15"/>
    </row>
    <row r="58" spans="2:49" ht="20.100000000000001" customHeight="1">
      <c r="B58" s="30" t="s">
        <v>38</v>
      </c>
      <c r="C58" s="24">
        <f>SUM(D58+J58+Q58+W58+AD58+AJ58+AK58+AL58+AM58+AO58+AP58+AQ58+AR58+AS58+AT58+AU58+AV58)</f>
        <v>19518</v>
      </c>
      <c r="D58" s="26">
        <f>SUM(I58+H58+G58+F58+E58)</f>
        <v>1539</v>
      </c>
      <c r="E58" s="25">
        <v>258</v>
      </c>
      <c r="F58" s="25">
        <v>305</v>
      </c>
      <c r="G58" s="25">
        <v>319</v>
      </c>
      <c r="H58" s="25">
        <v>308</v>
      </c>
      <c r="I58" s="25">
        <v>349</v>
      </c>
      <c r="J58" s="26">
        <f>SUM(O58+N58+M58+L58+K58)</f>
        <v>1540</v>
      </c>
      <c r="K58" s="25">
        <v>279</v>
      </c>
      <c r="L58" s="25">
        <v>338</v>
      </c>
      <c r="M58" s="25">
        <v>295</v>
      </c>
      <c r="N58" s="25">
        <v>314</v>
      </c>
      <c r="O58" s="25">
        <v>314</v>
      </c>
      <c r="P58" s="30" t="s">
        <v>38</v>
      </c>
      <c r="Q58" s="26">
        <f t="shared" si="135"/>
        <v>1658</v>
      </c>
      <c r="R58" s="25">
        <v>358</v>
      </c>
      <c r="S58" s="25">
        <v>322</v>
      </c>
      <c r="T58" s="25">
        <v>328</v>
      </c>
      <c r="U58" s="25">
        <v>323</v>
      </c>
      <c r="V58" s="25">
        <v>327</v>
      </c>
      <c r="W58" s="26">
        <f t="shared" si="136"/>
        <v>1886</v>
      </c>
      <c r="X58" s="25">
        <v>363</v>
      </c>
      <c r="Y58" s="25">
        <v>385</v>
      </c>
      <c r="Z58" s="25">
        <v>367</v>
      </c>
      <c r="AA58" s="25">
        <v>376</v>
      </c>
      <c r="AB58" s="25">
        <v>395</v>
      </c>
      <c r="AC58" s="30" t="s">
        <v>38</v>
      </c>
      <c r="AD58" s="26">
        <f t="shared" si="137"/>
        <v>1888</v>
      </c>
      <c r="AE58" s="25">
        <v>361</v>
      </c>
      <c r="AF58" s="25">
        <v>393</v>
      </c>
      <c r="AG58" s="25">
        <v>383</v>
      </c>
      <c r="AH58" s="25">
        <v>350</v>
      </c>
      <c r="AI58" s="25">
        <v>401</v>
      </c>
      <c r="AJ58" s="26">
        <v>1980</v>
      </c>
      <c r="AK58" s="26">
        <v>1763</v>
      </c>
      <c r="AL58" s="26">
        <v>1502</v>
      </c>
      <c r="AM58" s="26">
        <v>1350</v>
      </c>
      <c r="AN58" s="30" t="s">
        <v>38</v>
      </c>
      <c r="AO58" s="26">
        <v>1031</v>
      </c>
      <c r="AP58" s="26">
        <v>860</v>
      </c>
      <c r="AQ58" s="26">
        <v>686</v>
      </c>
      <c r="AR58" s="26">
        <v>565</v>
      </c>
      <c r="AS58" s="26">
        <v>413</v>
      </c>
      <c r="AT58" s="26">
        <v>291</v>
      </c>
      <c r="AU58" s="26">
        <v>222</v>
      </c>
      <c r="AV58" s="26">
        <v>344</v>
      </c>
      <c r="AW58" s="15"/>
    </row>
    <row r="59" spans="2:49" ht="11.25" customHeight="1">
      <c r="B59" s="13"/>
      <c r="C59" s="1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</sheetData>
  <phoneticPr fontId="0" type="noConversion"/>
  <printOptions horizontalCentered="1"/>
  <pageMargins left="0.19685039370078741" right="0.35433070866141736" top="0.38" bottom="0.51181102362204722" header="0" footer="0.39370078740157483"/>
  <pageSetup scale="65" orientation="portrait" r:id="rId1"/>
  <headerFooter alignWithMargins="0"/>
  <ignoredErrors>
    <ignoredError sqref="Q4" twoDigitTextYear="1"/>
    <ignoredError sqref="J24 J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Y5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39</v>
      </c>
      <c r="C2" s="29" t="s">
        <v>40</v>
      </c>
      <c r="E2" s="9"/>
      <c r="F2" s="9"/>
      <c r="G2" s="9"/>
      <c r="H2" s="9"/>
      <c r="I2" s="8"/>
      <c r="P2" s="28" t="s">
        <v>39</v>
      </c>
      <c r="Q2" s="29" t="s">
        <v>40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39</v>
      </c>
      <c r="AD2" s="29" t="s">
        <v>40</v>
      </c>
      <c r="AE2"/>
      <c r="AF2" s="9"/>
      <c r="AG2" s="9"/>
      <c r="AH2" s="9"/>
      <c r="AI2" s="9"/>
      <c r="AJ2" s="2"/>
      <c r="AK2" s="2"/>
      <c r="AL2" s="2"/>
      <c r="AN2" s="28" t="s">
        <v>39</v>
      </c>
      <c r="AO2" s="29" t="s">
        <v>40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3.1" customHeight="1">
      <c r="B6" s="26" t="s">
        <v>0</v>
      </c>
      <c r="C6" s="26">
        <f>SUM(C7+C8+C9+C10+C11+C12+C13++C14+C15+C16+C17+C18+C19+C20+C21+C22)</f>
        <v>501780</v>
      </c>
      <c r="D6" s="26">
        <f>SUM(D7+D8+D9+D10+D11+D12+D13++D14+D15+D16+D17+D18+D19+D20+D21+D22)</f>
        <v>46279</v>
      </c>
      <c r="E6" s="26">
        <f t="shared" ref="E6:I6" si="0">SUM(E7+E8+E9+E10+E11+E12+E13++E14+E15+E16+E17+E18+E19+E20+E21+E22)</f>
        <v>9254</v>
      </c>
      <c r="F6" s="26">
        <f t="shared" si="0"/>
        <v>9237</v>
      </c>
      <c r="G6" s="26">
        <f t="shared" si="0"/>
        <v>9248</v>
      </c>
      <c r="H6" s="26">
        <f t="shared" si="0"/>
        <v>9260</v>
      </c>
      <c r="I6" s="26">
        <f t="shared" si="0"/>
        <v>9280</v>
      </c>
      <c r="J6" s="26">
        <f>SUM(J7+J8+J9+J10+J11+J12+J13++J14+J15+J16+J17+J18+J19+J20+J21+J22)</f>
        <v>47093</v>
      </c>
      <c r="K6" s="26">
        <f t="shared" ref="K6:O6" si="1">SUM(K7+K8+K9+K10+K11+K12+K13++K14+K15+K16+K17+K18+K19+K20+K21+K22)</f>
        <v>9301</v>
      </c>
      <c r="L6" s="26">
        <f t="shared" si="1"/>
        <v>9335</v>
      </c>
      <c r="M6" s="26">
        <f t="shared" si="1"/>
        <v>9394</v>
      </c>
      <c r="N6" s="26">
        <f t="shared" si="1"/>
        <v>9475</v>
      </c>
      <c r="O6" s="26">
        <f t="shared" si="1"/>
        <v>9588</v>
      </c>
      <c r="P6" s="26" t="s">
        <v>0</v>
      </c>
      <c r="Q6" s="26">
        <f>SUM(Q7+Q8+Q9+Q10+Q11+Q12+Q13++Q14+Q15+Q16+Q17+Q18+Q19+Q20+Q21+Q22)</f>
        <v>49981</v>
      </c>
      <c r="R6" s="26">
        <f t="shared" ref="R6:V6" si="2">SUM(R7+R8+R9+R10+R11+R12+R13++R14+R15+R16+R17+R18+R19+R20+R21+R22)</f>
        <v>9711</v>
      </c>
      <c r="S6" s="26">
        <f t="shared" si="2"/>
        <v>9987</v>
      </c>
      <c r="T6" s="26">
        <f t="shared" si="2"/>
        <v>10002</v>
      </c>
      <c r="U6" s="26">
        <f t="shared" si="2"/>
        <v>10020</v>
      </c>
      <c r="V6" s="26">
        <f t="shared" si="2"/>
        <v>10261</v>
      </c>
      <c r="W6" s="26">
        <f>SUM(W7+W8+W9+W10+W11+W12+W13++W14+W15+W16+W17+W18+W19+W20+W21+W22)</f>
        <v>56461</v>
      </c>
      <c r="X6" s="26">
        <f t="shared" ref="X6:AB6" si="3">SUM(X7+X8+X9+X10+X11+X12+X13++X14+X15+X16+X17+X18+X19+X20+X21+X22)</f>
        <v>10740</v>
      </c>
      <c r="Y6" s="26">
        <f t="shared" si="3"/>
        <v>11142</v>
      </c>
      <c r="Z6" s="26">
        <f t="shared" si="3"/>
        <v>11475</v>
      </c>
      <c r="AA6" s="26">
        <f t="shared" si="3"/>
        <v>11570</v>
      </c>
      <c r="AB6" s="26">
        <f t="shared" si="3"/>
        <v>11534</v>
      </c>
      <c r="AC6" s="26" t="s">
        <v>0</v>
      </c>
      <c r="AD6" s="26">
        <f>SUM(AD7+AD8+AD9+AD10+AD11+AD12+AD13++AD14+AD15+AD16+AD17+AD18+AD19+AD20+AD21+AD22)</f>
        <v>54308</v>
      </c>
      <c r="AE6" s="26">
        <f t="shared" ref="AE6:AI6" si="4">SUM(AE7+AE8+AE9+AE10+AE11+AE12+AE13++AE14+AE15+AE16+AE17+AE18+AE19+AE20+AE21+AE22)</f>
        <v>11393</v>
      </c>
      <c r="AF6" s="26">
        <f t="shared" si="4"/>
        <v>11211</v>
      </c>
      <c r="AG6" s="26">
        <f t="shared" si="4"/>
        <v>10934</v>
      </c>
      <c r="AH6" s="26">
        <f t="shared" si="4"/>
        <v>10610</v>
      </c>
      <c r="AI6" s="26">
        <f t="shared" si="4"/>
        <v>10160</v>
      </c>
      <c r="AJ6" s="26">
        <f>SUM(AJ7+AJ8+AJ9+AJ10+AJ11+AJ12+AJ13++AJ14+AJ15+AJ16+AJ17+AJ18+AJ19+AJ20+AJ21+AJ22)</f>
        <v>44114</v>
      </c>
      <c r="AK6" s="26">
        <f t="shared" ref="AK6:AV6" si="5">SUM(AK7+AK8+AK9+AK10+AK11+AK12+AK13++AK14+AK15+AK16+AK17+AK18+AK19+AK20+AK21+AK22)</f>
        <v>35771</v>
      </c>
      <c r="AL6" s="26">
        <f t="shared" si="5"/>
        <v>30718</v>
      </c>
      <c r="AM6" s="26">
        <f t="shared" si="5"/>
        <v>27726</v>
      </c>
      <c r="AN6" s="26" t="s">
        <v>20</v>
      </c>
      <c r="AO6" s="26">
        <f t="shared" si="5"/>
        <v>24730</v>
      </c>
      <c r="AP6" s="26">
        <f t="shared" si="5"/>
        <v>20588</v>
      </c>
      <c r="AQ6" s="26">
        <f t="shared" si="5"/>
        <v>16842</v>
      </c>
      <c r="AR6" s="26">
        <f t="shared" si="5"/>
        <v>13821</v>
      </c>
      <c r="AS6" s="26">
        <f t="shared" si="5"/>
        <v>11148</v>
      </c>
      <c r="AT6" s="26">
        <f t="shared" si="5"/>
        <v>8574</v>
      </c>
      <c r="AU6" s="26">
        <f t="shared" si="5"/>
        <v>6435</v>
      </c>
      <c r="AV6" s="26">
        <f t="shared" si="5"/>
        <v>7191</v>
      </c>
      <c r="AW6" s="14"/>
      <c r="AY6" s="5">
        <f>SUM(D6+J6+Q6+W6+AD6+AJ6+AK6+AL6+AM6+AO6+AP6+AQ6+AR6+AS6+AT6+AU6+AV6)</f>
        <v>501780</v>
      </c>
    </row>
    <row r="7" spans="2:51" ht="20.100000000000001" customHeight="1">
      <c r="B7" s="30" t="s">
        <v>23</v>
      </c>
      <c r="C7" s="24">
        <f>SUM(D7+J7+Q7+W7+AD7+AJ7+AK7+AL7+AM7+AO7+AP7+AQ7+AR7+AS7+AT7+AU7+AV7)</f>
        <v>73232</v>
      </c>
      <c r="D7" s="26">
        <f>SUM(I7+H7+G7+F7+E7)</f>
        <v>6029</v>
      </c>
      <c r="E7" s="25">
        <f>SUM(E25+E43)</f>
        <v>1204</v>
      </c>
      <c r="F7" s="25">
        <f t="shared" ref="F7:I10" si="6">SUM(F25+F43)</f>
        <v>1172</v>
      </c>
      <c r="G7" s="25">
        <f t="shared" si="6"/>
        <v>1222</v>
      </c>
      <c r="H7" s="25">
        <f t="shared" si="6"/>
        <v>1238</v>
      </c>
      <c r="I7" s="25">
        <f t="shared" si="6"/>
        <v>1193</v>
      </c>
      <c r="J7" s="26">
        <f>SUM(O7+N7+M7+L7+K7)</f>
        <v>6030</v>
      </c>
      <c r="K7" s="25">
        <f>+K25+K43</f>
        <v>1159</v>
      </c>
      <c r="L7" s="25">
        <f t="shared" ref="L7:O10" si="7">+L25+L43</f>
        <v>1211</v>
      </c>
      <c r="M7" s="25">
        <f t="shared" si="7"/>
        <v>1186</v>
      </c>
      <c r="N7" s="25">
        <f t="shared" si="7"/>
        <v>1202</v>
      </c>
      <c r="O7" s="25">
        <f t="shared" si="7"/>
        <v>1272</v>
      </c>
      <c r="P7" s="30" t="s">
        <v>23</v>
      </c>
      <c r="Q7" s="26">
        <f>SUM(V7+U7+T7+S7+R7)</f>
        <v>6624</v>
      </c>
      <c r="R7" s="25">
        <f>SUM(R25+R43)</f>
        <v>1331</v>
      </c>
      <c r="S7" s="25">
        <f t="shared" ref="S7:V10" si="8">SUM(S25+S43)</f>
        <v>1334</v>
      </c>
      <c r="T7" s="25">
        <f t="shared" si="8"/>
        <v>1288</v>
      </c>
      <c r="U7" s="25">
        <f t="shared" si="8"/>
        <v>1296</v>
      </c>
      <c r="V7" s="25">
        <f t="shared" si="8"/>
        <v>1375</v>
      </c>
      <c r="W7" s="26">
        <f>+X7+Y7+Z7+AA7+AB7</f>
        <v>8045</v>
      </c>
      <c r="X7" s="25">
        <f>+X25+X43</f>
        <v>1500</v>
      </c>
      <c r="Y7" s="25">
        <f t="shared" ref="Y7:AB10" si="9">+Y25+Y43</f>
        <v>1605</v>
      </c>
      <c r="Z7" s="25">
        <f t="shared" si="9"/>
        <v>1633</v>
      </c>
      <c r="AA7" s="25">
        <f t="shared" si="9"/>
        <v>1654</v>
      </c>
      <c r="AB7" s="25">
        <f t="shared" si="9"/>
        <v>1653</v>
      </c>
      <c r="AC7" s="30" t="s">
        <v>23</v>
      </c>
      <c r="AD7" s="26">
        <f>SUM(AI7+AH7+AG7+AF7+AE7)</f>
        <v>7884</v>
      </c>
      <c r="AE7" s="25">
        <f t="shared" ref="AE7:AV21" si="10">SUM(AE25+AE43)</f>
        <v>1631</v>
      </c>
      <c r="AF7" s="25">
        <f t="shared" si="10"/>
        <v>1644</v>
      </c>
      <c r="AG7" s="25">
        <f t="shared" si="10"/>
        <v>1594</v>
      </c>
      <c r="AH7" s="25">
        <f t="shared" si="10"/>
        <v>1544</v>
      </c>
      <c r="AI7" s="25">
        <f t="shared" si="10"/>
        <v>1471</v>
      </c>
      <c r="AJ7" s="26">
        <f t="shared" si="10"/>
        <v>6236</v>
      </c>
      <c r="AK7" s="26">
        <f t="shared" si="10"/>
        <v>4965</v>
      </c>
      <c r="AL7" s="26">
        <f t="shared" si="10"/>
        <v>4429</v>
      </c>
      <c r="AM7" s="26">
        <f t="shared" si="10"/>
        <v>4246</v>
      </c>
      <c r="AN7" s="30" t="s">
        <v>23</v>
      </c>
      <c r="AO7" s="26">
        <f t="shared" si="10"/>
        <v>4018</v>
      </c>
      <c r="AP7" s="26">
        <f t="shared" si="10"/>
        <v>3409</v>
      </c>
      <c r="AQ7" s="26">
        <f t="shared" si="10"/>
        <v>3043</v>
      </c>
      <c r="AR7" s="26">
        <f t="shared" si="10"/>
        <v>2346</v>
      </c>
      <c r="AS7" s="26">
        <f t="shared" si="10"/>
        <v>2038</v>
      </c>
      <c r="AT7" s="26">
        <f t="shared" si="10"/>
        <v>1493</v>
      </c>
      <c r="AU7" s="26">
        <f t="shared" si="10"/>
        <v>1135</v>
      </c>
      <c r="AV7" s="26">
        <f t="shared" si="10"/>
        <v>1262</v>
      </c>
      <c r="AW7" s="15"/>
    </row>
    <row r="8" spans="2:51" ht="20.100000000000001" customHeight="1">
      <c r="B8" s="30" t="s">
        <v>24</v>
      </c>
      <c r="C8" s="24">
        <f t="shared" ref="C8:C22" si="11">SUM(D8+J8+Q8+W8+AD8+AJ8+AK8+AL8+AM8+AO8+AP8+AQ8+AR8+AS8+AT8+AU8+AV8)</f>
        <v>57812</v>
      </c>
      <c r="D8" s="26">
        <f t="shared" ref="D8:D22" si="12">SUM(I8+H8+G8+F8+E8)</f>
        <v>5244</v>
      </c>
      <c r="E8" s="25">
        <f>SUM(E26+E44)</f>
        <v>1060</v>
      </c>
      <c r="F8" s="25">
        <f t="shared" si="6"/>
        <v>1054</v>
      </c>
      <c r="G8" s="25">
        <f t="shared" si="6"/>
        <v>1044</v>
      </c>
      <c r="H8" s="25">
        <f t="shared" si="6"/>
        <v>1072</v>
      </c>
      <c r="I8" s="25">
        <f t="shared" si="6"/>
        <v>1014</v>
      </c>
      <c r="J8" s="26">
        <f t="shared" ref="J8:J22" si="13">SUM(O8+N8+M8+L8+K8)</f>
        <v>5570</v>
      </c>
      <c r="K8" s="25">
        <f>+K26+K44</f>
        <v>1085</v>
      </c>
      <c r="L8" s="25">
        <f t="shared" si="7"/>
        <v>1109</v>
      </c>
      <c r="M8" s="25">
        <f t="shared" si="7"/>
        <v>1106</v>
      </c>
      <c r="N8" s="25">
        <f t="shared" si="7"/>
        <v>1100</v>
      </c>
      <c r="O8" s="25">
        <f t="shared" si="7"/>
        <v>1170</v>
      </c>
      <c r="P8" s="30" t="s">
        <v>24</v>
      </c>
      <c r="Q8" s="26">
        <f t="shared" ref="Q8:Q22" si="14">SUM(V8+U8+T8+S8+R8)</f>
        <v>6248</v>
      </c>
      <c r="R8" s="25">
        <f>SUM(R26+R44)</f>
        <v>1184</v>
      </c>
      <c r="S8" s="25">
        <f t="shared" si="8"/>
        <v>1240</v>
      </c>
      <c r="T8" s="25">
        <f t="shared" si="8"/>
        <v>1240</v>
      </c>
      <c r="U8" s="25">
        <f t="shared" si="8"/>
        <v>1283</v>
      </c>
      <c r="V8" s="25">
        <f t="shared" si="8"/>
        <v>1301</v>
      </c>
      <c r="W8" s="26">
        <f t="shared" ref="W8:W22" si="15">+X8+Y8+Z8+AA8+AB8</f>
        <v>6838</v>
      </c>
      <c r="X8" s="25">
        <f>+X26+X44</f>
        <v>1279</v>
      </c>
      <c r="Y8" s="25">
        <f t="shared" si="9"/>
        <v>1375</v>
      </c>
      <c r="Z8" s="25">
        <f t="shared" si="9"/>
        <v>1412</v>
      </c>
      <c r="AA8" s="25">
        <f t="shared" si="9"/>
        <v>1419</v>
      </c>
      <c r="AB8" s="25">
        <f t="shared" si="9"/>
        <v>1353</v>
      </c>
      <c r="AC8" s="30" t="s">
        <v>24</v>
      </c>
      <c r="AD8" s="26">
        <f t="shared" ref="AD8:AD22" si="16">SUM(AI8+AH8+AG8+AF8+AE8)</f>
        <v>6030</v>
      </c>
      <c r="AE8" s="25">
        <f t="shared" si="10"/>
        <v>1296</v>
      </c>
      <c r="AF8" s="25">
        <f t="shared" si="10"/>
        <v>1232</v>
      </c>
      <c r="AG8" s="25">
        <f t="shared" si="10"/>
        <v>1261</v>
      </c>
      <c r="AH8" s="25">
        <f t="shared" si="10"/>
        <v>1130</v>
      </c>
      <c r="AI8" s="25">
        <f t="shared" si="10"/>
        <v>1111</v>
      </c>
      <c r="AJ8" s="26">
        <f t="shared" si="10"/>
        <v>4783</v>
      </c>
      <c r="AK8" s="26">
        <f t="shared" si="10"/>
        <v>4070</v>
      </c>
      <c r="AL8" s="26">
        <f t="shared" si="10"/>
        <v>3406</v>
      </c>
      <c r="AM8" s="26">
        <f t="shared" si="10"/>
        <v>3093</v>
      </c>
      <c r="AN8" s="30" t="s">
        <v>24</v>
      </c>
      <c r="AO8" s="26">
        <f t="shared" si="10"/>
        <v>2722</v>
      </c>
      <c r="AP8" s="26">
        <f t="shared" si="10"/>
        <v>2423</v>
      </c>
      <c r="AQ8" s="26">
        <f t="shared" si="10"/>
        <v>1983</v>
      </c>
      <c r="AR8" s="26">
        <f t="shared" si="10"/>
        <v>1574</v>
      </c>
      <c r="AS8" s="26">
        <f t="shared" si="10"/>
        <v>1328</v>
      </c>
      <c r="AT8" s="26">
        <f t="shared" si="10"/>
        <v>970</v>
      </c>
      <c r="AU8" s="26">
        <f t="shared" si="10"/>
        <v>719</v>
      </c>
      <c r="AV8" s="26">
        <f t="shared" si="10"/>
        <v>811</v>
      </c>
      <c r="AW8" s="15"/>
    </row>
    <row r="9" spans="2:51" ht="20.100000000000001" customHeight="1">
      <c r="B9" s="30" t="s">
        <v>25</v>
      </c>
      <c r="C9" s="24">
        <f t="shared" si="11"/>
        <v>38989</v>
      </c>
      <c r="D9" s="26">
        <f t="shared" si="12"/>
        <v>3626</v>
      </c>
      <c r="E9" s="25">
        <f>SUM(E27+E45)</f>
        <v>742</v>
      </c>
      <c r="F9" s="25">
        <f t="shared" si="6"/>
        <v>682</v>
      </c>
      <c r="G9" s="25">
        <f t="shared" si="6"/>
        <v>767</v>
      </c>
      <c r="H9" s="25">
        <f t="shared" si="6"/>
        <v>692</v>
      </c>
      <c r="I9" s="25">
        <f t="shared" si="6"/>
        <v>743</v>
      </c>
      <c r="J9" s="26">
        <f t="shared" si="13"/>
        <v>3722</v>
      </c>
      <c r="K9" s="25">
        <f>+K27+K45</f>
        <v>760</v>
      </c>
      <c r="L9" s="25">
        <f t="shared" si="7"/>
        <v>709</v>
      </c>
      <c r="M9" s="25">
        <f t="shared" si="7"/>
        <v>767</v>
      </c>
      <c r="N9" s="25">
        <f t="shared" si="7"/>
        <v>726</v>
      </c>
      <c r="O9" s="25">
        <f t="shared" si="7"/>
        <v>760</v>
      </c>
      <c r="P9" s="30" t="s">
        <v>25</v>
      </c>
      <c r="Q9" s="26">
        <f t="shared" si="14"/>
        <v>3846</v>
      </c>
      <c r="R9" s="25">
        <f>SUM(R27+R45)</f>
        <v>762</v>
      </c>
      <c r="S9" s="25">
        <f t="shared" si="8"/>
        <v>737</v>
      </c>
      <c r="T9" s="25">
        <f t="shared" si="8"/>
        <v>777</v>
      </c>
      <c r="U9" s="25">
        <f t="shared" si="8"/>
        <v>747</v>
      </c>
      <c r="V9" s="25">
        <f t="shared" si="8"/>
        <v>823</v>
      </c>
      <c r="W9" s="26">
        <f t="shared" si="15"/>
        <v>4180</v>
      </c>
      <c r="X9" s="25">
        <f>+X27+X45</f>
        <v>777</v>
      </c>
      <c r="Y9" s="25">
        <f t="shared" si="9"/>
        <v>821</v>
      </c>
      <c r="Z9" s="25">
        <f t="shared" si="9"/>
        <v>854</v>
      </c>
      <c r="AA9" s="25">
        <f t="shared" si="9"/>
        <v>867</v>
      </c>
      <c r="AB9" s="25">
        <f t="shared" si="9"/>
        <v>861</v>
      </c>
      <c r="AC9" s="30" t="s">
        <v>25</v>
      </c>
      <c r="AD9" s="26">
        <f t="shared" si="16"/>
        <v>4189</v>
      </c>
      <c r="AE9" s="25">
        <f t="shared" si="10"/>
        <v>889</v>
      </c>
      <c r="AF9" s="25">
        <f t="shared" si="10"/>
        <v>873</v>
      </c>
      <c r="AG9" s="25">
        <f t="shared" si="10"/>
        <v>812</v>
      </c>
      <c r="AH9" s="25">
        <f t="shared" si="10"/>
        <v>826</v>
      </c>
      <c r="AI9" s="25">
        <f t="shared" si="10"/>
        <v>789</v>
      </c>
      <c r="AJ9" s="26">
        <f t="shared" si="10"/>
        <v>3338</v>
      </c>
      <c r="AK9" s="26">
        <f t="shared" si="10"/>
        <v>2830</v>
      </c>
      <c r="AL9" s="26">
        <f t="shared" si="10"/>
        <v>2309</v>
      </c>
      <c r="AM9" s="26">
        <f t="shared" si="10"/>
        <v>2175</v>
      </c>
      <c r="AN9" s="30" t="s">
        <v>25</v>
      </c>
      <c r="AO9" s="26">
        <f t="shared" si="10"/>
        <v>1942</v>
      </c>
      <c r="AP9" s="26">
        <f t="shared" si="10"/>
        <v>1548</v>
      </c>
      <c r="AQ9" s="26">
        <f t="shared" si="10"/>
        <v>1289</v>
      </c>
      <c r="AR9" s="26">
        <f t="shared" si="10"/>
        <v>1087</v>
      </c>
      <c r="AS9" s="26">
        <f t="shared" si="10"/>
        <v>939</v>
      </c>
      <c r="AT9" s="26">
        <f t="shared" si="10"/>
        <v>708</v>
      </c>
      <c r="AU9" s="26">
        <f t="shared" si="10"/>
        <v>605</v>
      </c>
      <c r="AV9" s="26">
        <f t="shared" si="10"/>
        <v>656</v>
      </c>
      <c r="AW9" s="15"/>
    </row>
    <row r="10" spans="2:51" ht="20.100000000000001" customHeight="1">
      <c r="B10" s="30" t="s">
        <v>26</v>
      </c>
      <c r="C10" s="24">
        <f t="shared" si="11"/>
        <v>10587</v>
      </c>
      <c r="D10" s="26">
        <f t="shared" si="12"/>
        <v>1173</v>
      </c>
      <c r="E10" s="25">
        <f>SUM(E28+E46)</f>
        <v>228</v>
      </c>
      <c r="F10" s="25">
        <f t="shared" si="6"/>
        <v>216</v>
      </c>
      <c r="G10" s="25">
        <f t="shared" si="6"/>
        <v>204</v>
      </c>
      <c r="H10" s="25">
        <f t="shared" si="6"/>
        <v>252</v>
      </c>
      <c r="I10" s="25">
        <f t="shared" si="6"/>
        <v>273</v>
      </c>
      <c r="J10" s="26">
        <f t="shared" si="13"/>
        <v>1093</v>
      </c>
      <c r="K10" s="25">
        <f>+K28+K46</f>
        <v>242</v>
      </c>
      <c r="L10" s="25">
        <f t="shared" si="7"/>
        <v>188</v>
      </c>
      <c r="M10" s="25">
        <f t="shared" si="7"/>
        <v>224</v>
      </c>
      <c r="N10" s="25">
        <f t="shared" si="7"/>
        <v>220</v>
      </c>
      <c r="O10" s="25">
        <f t="shared" si="7"/>
        <v>219</v>
      </c>
      <c r="P10" s="30" t="s">
        <v>26</v>
      </c>
      <c r="Q10" s="26">
        <f t="shared" si="14"/>
        <v>1114</v>
      </c>
      <c r="R10" s="25">
        <f>SUM(R28+R46)</f>
        <v>217</v>
      </c>
      <c r="S10" s="25">
        <f t="shared" si="8"/>
        <v>202</v>
      </c>
      <c r="T10" s="25">
        <f t="shared" si="8"/>
        <v>234</v>
      </c>
      <c r="U10" s="25">
        <f t="shared" si="8"/>
        <v>225</v>
      </c>
      <c r="V10" s="25">
        <f t="shared" si="8"/>
        <v>236</v>
      </c>
      <c r="W10" s="26">
        <f t="shared" si="15"/>
        <v>1278</v>
      </c>
      <c r="X10" s="25">
        <f>+X28+X46</f>
        <v>234</v>
      </c>
      <c r="Y10" s="25">
        <f t="shared" si="9"/>
        <v>246</v>
      </c>
      <c r="Z10" s="25">
        <f t="shared" si="9"/>
        <v>277</v>
      </c>
      <c r="AA10" s="25">
        <f t="shared" si="9"/>
        <v>245</v>
      </c>
      <c r="AB10" s="25">
        <f t="shared" si="9"/>
        <v>276</v>
      </c>
      <c r="AC10" s="30" t="s">
        <v>26</v>
      </c>
      <c r="AD10" s="26">
        <f t="shared" si="16"/>
        <v>1191</v>
      </c>
      <c r="AE10" s="25">
        <f t="shared" si="10"/>
        <v>244</v>
      </c>
      <c r="AF10" s="25">
        <f t="shared" si="10"/>
        <v>263</v>
      </c>
      <c r="AG10" s="25">
        <f t="shared" si="10"/>
        <v>243</v>
      </c>
      <c r="AH10" s="25">
        <f t="shared" si="10"/>
        <v>243</v>
      </c>
      <c r="AI10" s="25">
        <f t="shared" si="10"/>
        <v>198</v>
      </c>
      <c r="AJ10" s="26">
        <f t="shared" si="10"/>
        <v>916</v>
      </c>
      <c r="AK10" s="26">
        <f t="shared" si="10"/>
        <v>690</v>
      </c>
      <c r="AL10" s="26">
        <f t="shared" si="10"/>
        <v>579</v>
      </c>
      <c r="AM10" s="26">
        <f t="shared" si="10"/>
        <v>508</v>
      </c>
      <c r="AN10" s="30" t="s">
        <v>26</v>
      </c>
      <c r="AO10" s="26">
        <f t="shared" si="10"/>
        <v>455</v>
      </c>
      <c r="AP10" s="26">
        <f t="shared" si="10"/>
        <v>430</v>
      </c>
      <c r="AQ10" s="26">
        <f t="shared" si="10"/>
        <v>284</v>
      </c>
      <c r="AR10" s="26">
        <f t="shared" si="10"/>
        <v>268</v>
      </c>
      <c r="AS10" s="26">
        <f t="shared" si="10"/>
        <v>199</v>
      </c>
      <c r="AT10" s="26">
        <f t="shared" si="10"/>
        <v>159</v>
      </c>
      <c r="AU10" s="26">
        <f t="shared" si="10"/>
        <v>123</v>
      </c>
      <c r="AV10" s="26">
        <f t="shared" si="10"/>
        <v>127</v>
      </c>
      <c r="AW10" s="15"/>
    </row>
    <row r="11" spans="2:51" ht="20.100000000000001" customHeight="1">
      <c r="B11" s="30" t="s">
        <v>27</v>
      </c>
      <c r="C11" s="24">
        <f t="shared" si="11"/>
        <v>14615</v>
      </c>
      <c r="D11" s="26">
        <f t="shared" si="12"/>
        <v>1567</v>
      </c>
      <c r="E11" s="25">
        <f t="shared" ref="E11:I22" si="17">SUM(E29+E47)</f>
        <v>308</v>
      </c>
      <c r="F11" s="25">
        <f t="shared" si="17"/>
        <v>311</v>
      </c>
      <c r="G11" s="25">
        <f t="shared" si="17"/>
        <v>320</v>
      </c>
      <c r="H11" s="25">
        <f t="shared" si="17"/>
        <v>295</v>
      </c>
      <c r="I11" s="25">
        <f t="shared" si="17"/>
        <v>333</v>
      </c>
      <c r="J11" s="26">
        <f t="shared" si="13"/>
        <v>1543</v>
      </c>
      <c r="K11" s="25">
        <f t="shared" ref="K11:O22" si="18">+K29+K47</f>
        <v>302</v>
      </c>
      <c r="L11" s="25">
        <f t="shared" si="18"/>
        <v>329</v>
      </c>
      <c r="M11" s="25">
        <f t="shared" si="18"/>
        <v>309</v>
      </c>
      <c r="N11" s="25">
        <f t="shared" si="18"/>
        <v>287</v>
      </c>
      <c r="O11" s="25">
        <f t="shared" si="18"/>
        <v>316</v>
      </c>
      <c r="P11" s="30" t="s">
        <v>27</v>
      </c>
      <c r="Q11" s="26">
        <f t="shared" si="14"/>
        <v>1600</v>
      </c>
      <c r="R11" s="25">
        <f t="shared" ref="R11:V22" si="19">SUM(R29+R47)</f>
        <v>309</v>
      </c>
      <c r="S11" s="25">
        <f t="shared" si="19"/>
        <v>321</v>
      </c>
      <c r="T11" s="25">
        <f t="shared" si="19"/>
        <v>304</v>
      </c>
      <c r="U11" s="25">
        <f t="shared" si="19"/>
        <v>343</v>
      </c>
      <c r="V11" s="25">
        <f t="shared" si="19"/>
        <v>323</v>
      </c>
      <c r="W11" s="26">
        <f t="shared" si="15"/>
        <v>1749</v>
      </c>
      <c r="X11" s="25">
        <f t="shared" ref="X11:AB22" si="20">+X29+X47</f>
        <v>351</v>
      </c>
      <c r="Y11" s="25">
        <f t="shared" si="20"/>
        <v>364</v>
      </c>
      <c r="Z11" s="25">
        <f t="shared" si="20"/>
        <v>352</v>
      </c>
      <c r="AA11" s="25">
        <f t="shared" si="20"/>
        <v>348</v>
      </c>
      <c r="AB11" s="25">
        <f t="shared" si="20"/>
        <v>334</v>
      </c>
      <c r="AC11" s="30" t="s">
        <v>27</v>
      </c>
      <c r="AD11" s="26">
        <f t="shared" si="16"/>
        <v>1652</v>
      </c>
      <c r="AE11" s="25">
        <f t="shared" si="10"/>
        <v>373</v>
      </c>
      <c r="AF11" s="25">
        <f t="shared" si="10"/>
        <v>328</v>
      </c>
      <c r="AG11" s="25">
        <f t="shared" si="10"/>
        <v>338</v>
      </c>
      <c r="AH11" s="25">
        <f t="shared" si="10"/>
        <v>290</v>
      </c>
      <c r="AI11" s="25">
        <f t="shared" si="10"/>
        <v>323</v>
      </c>
      <c r="AJ11" s="26">
        <f t="shared" si="10"/>
        <v>1256</v>
      </c>
      <c r="AK11" s="26">
        <f t="shared" si="10"/>
        <v>926</v>
      </c>
      <c r="AL11" s="26">
        <f t="shared" si="10"/>
        <v>791</v>
      </c>
      <c r="AM11" s="26">
        <f t="shared" si="10"/>
        <v>686</v>
      </c>
      <c r="AN11" s="30" t="s">
        <v>27</v>
      </c>
      <c r="AO11" s="26">
        <f t="shared" si="10"/>
        <v>632</v>
      </c>
      <c r="AP11" s="26">
        <f t="shared" si="10"/>
        <v>551</v>
      </c>
      <c r="AQ11" s="26">
        <f t="shared" si="10"/>
        <v>400</v>
      </c>
      <c r="AR11" s="26">
        <f t="shared" si="10"/>
        <v>355</v>
      </c>
      <c r="AS11" s="26">
        <f t="shared" si="10"/>
        <v>282</v>
      </c>
      <c r="AT11" s="26">
        <f t="shared" si="10"/>
        <v>248</v>
      </c>
      <c r="AU11" s="26">
        <f t="shared" si="10"/>
        <v>197</v>
      </c>
      <c r="AV11" s="26">
        <f t="shared" si="10"/>
        <v>180</v>
      </c>
      <c r="AW11" s="15"/>
    </row>
    <row r="12" spans="2:51" ht="20.100000000000001" customHeight="1">
      <c r="B12" s="30" t="s">
        <v>28</v>
      </c>
      <c r="C12" s="24">
        <f t="shared" si="11"/>
        <v>80150</v>
      </c>
      <c r="D12" s="26">
        <f t="shared" si="12"/>
        <v>7228</v>
      </c>
      <c r="E12" s="25">
        <f t="shared" si="17"/>
        <v>1432</v>
      </c>
      <c r="F12" s="25">
        <f t="shared" si="17"/>
        <v>1493</v>
      </c>
      <c r="G12" s="25">
        <f t="shared" si="17"/>
        <v>1450</v>
      </c>
      <c r="H12" s="25">
        <f t="shared" si="17"/>
        <v>1419</v>
      </c>
      <c r="I12" s="25">
        <f t="shared" si="17"/>
        <v>1434</v>
      </c>
      <c r="J12" s="26">
        <f t="shared" si="13"/>
        <v>7520</v>
      </c>
      <c r="K12" s="25">
        <f t="shared" si="18"/>
        <v>1481</v>
      </c>
      <c r="L12" s="25">
        <f t="shared" si="18"/>
        <v>1535</v>
      </c>
      <c r="M12" s="25">
        <f t="shared" si="18"/>
        <v>1478</v>
      </c>
      <c r="N12" s="25">
        <f t="shared" si="18"/>
        <v>1549</v>
      </c>
      <c r="O12" s="25">
        <f t="shared" si="18"/>
        <v>1477</v>
      </c>
      <c r="P12" s="30" t="s">
        <v>28</v>
      </c>
      <c r="Q12" s="26">
        <f t="shared" si="14"/>
        <v>8037</v>
      </c>
      <c r="R12" s="25">
        <f t="shared" si="19"/>
        <v>1559</v>
      </c>
      <c r="S12" s="25">
        <f t="shared" si="19"/>
        <v>1594</v>
      </c>
      <c r="T12" s="25">
        <f t="shared" si="19"/>
        <v>1595</v>
      </c>
      <c r="U12" s="25">
        <f t="shared" si="19"/>
        <v>1649</v>
      </c>
      <c r="V12" s="25">
        <f t="shared" si="19"/>
        <v>1640</v>
      </c>
      <c r="W12" s="26">
        <f t="shared" si="15"/>
        <v>9068</v>
      </c>
      <c r="X12" s="25">
        <f t="shared" si="20"/>
        <v>1718</v>
      </c>
      <c r="Y12" s="25">
        <f t="shared" si="20"/>
        <v>1798</v>
      </c>
      <c r="Z12" s="25">
        <f t="shared" si="20"/>
        <v>1827</v>
      </c>
      <c r="AA12" s="25">
        <f t="shared" si="20"/>
        <v>1852</v>
      </c>
      <c r="AB12" s="25">
        <f t="shared" si="20"/>
        <v>1873</v>
      </c>
      <c r="AC12" s="30" t="s">
        <v>28</v>
      </c>
      <c r="AD12" s="26">
        <f t="shared" si="16"/>
        <v>8992</v>
      </c>
      <c r="AE12" s="25">
        <f t="shared" si="10"/>
        <v>1811</v>
      </c>
      <c r="AF12" s="25">
        <f t="shared" si="10"/>
        <v>1838</v>
      </c>
      <c r="AG12" s="25">
        <f t="shared" si="10"/>
        <v>1877</v>
      </c>
      <c r="AH12" s="25">
        <f t="shared" si="10"/>
        <v>1837</v>
      </c>
      <c r="AI12" s="25">
        <f t="shared" si="10"/>
        <v>1629</v>
      </c>
      <c r="AJ12" s="26">
        <f t="shared" si="10"/>
        <v>7077</v>
      </c>
      <c r="AK12" s="26">
        <f t="shared" si="10"/>
        <v>5856</v>
      </c>
      <c r="AL12" s="26">
        <f t="shared" si="10"/>
        <v>4805</v>
      </c>
      <c r="AM12" s="26">
        <f t="shared" si="10"/>
        <v>4253</v>
      </c>
      <c r="AN12" s="30" t="s">
        <v>28</v>
      </c>
      <c r="AO12" s="26">
        <f t="shared" si="10"/>
        <v>3896</v>
      </c>
      <c r="AP12" s="26">
        <f t="shared" si="10"/>
        <v>3294</v>
      </c>
      <c r="AQ12" s="26">
        <f t="shared" si="10"/>
        <v>2581</v>
      </c>
      <c r="AR12" s="26">
        <f t="shared" si="10"/>
        <v>2132</v>
      </c>
      <c r="AS12" s="26">
        <f t="shared" si="10"/>
        <v>1756</v>
      </c>
      <c r="AT12" s="26">
        <f t="shared" si="10"/>
        <v>1388</v>
      </c>
      <c r="AU12" s="26">
        <f t="shared" si="10"/>
        <v>1045</v>
      </c>
      <c r="AV12" s="26">
        <f t="shared" si="10"/>
        <v>1222</v>
      </c>
      <c r="AW12" s="15"/>
    </row>
    <row r="13" spans="2:51" ht="20.100000000000001" customHeight="1">
      <c r="B13" s="30" t="s">
        <v>29</v>
      </c>
      <c r="C13" s="24">
        <f t="shared" si="11"/>
        <v>25995</v>
      </c>
      <c r="D13" s="26">
        <f t="shared" si="12"/>
        <v>2122</v>
      </c>
      <c r="E13" s="25">
        <f t="shared" si="17"/>
        <v>474</v>
      </c>
      <c r="F13" s="25">
        <f t="shared" si="17"/>
        <v>439</v>
      </c>
      <c r="G13" s="25">
        <f t="shared" si="17"/>
        <v>399</v>
      </c>
      <c r="H13" s="25">
        <f t="shared" si="17"/>
        <v>400</v>
      </c>
      <c r="I13" s="25">
        <f t="shared" si="17"/>
        <v>410</v>
      </c>
      <c r="J13" s="26">
        <f t="shared" si="13"/>
        <v>2207</v>
      </c>
      <c r="K13" s="25">
        <f t="shared" si="18"/>
        <v>401</v>
      </c>
      <c r="L13" s="25">
        <f t="shared" si="18"/>
        <v>425</v>
      </c>
      <c r="M13" s="25">
        <f t="shared" si="18"/>
        <v>440</v>
      </c>
      <c r="N13" s="25">
        <f t="shared" si="18"/>
        <v>472</v>
      </c>
      <c r="O13" s="25">
        <f t="shared" si="18"/>
        <v>469</v>
      </c>
      <c r="P13" s="30" t="s">
        <v>29</v>
      </c>
      <c r="Q13" s="26">
        <f t="shared" si="14"/>
        <v>2519</v>
      </c>
      <c r="R13" s="25">
        <f t="shared" si="19"/>
        <v>457</v>
      </c>
      <c r="S13" s="25">
        <f t="shared" si="19"/>
        <v>529</v>
      </c>
      <c r="T13" s="25">
        <f t="shared" si="19"/>
        <v>517</v>
      </c>
      <c r="U13" s="25">
        <f t="shared" si="19"/>
        <v>500</v>
      </c>
      <c r="V13" s="25">
        <f t="shared" si="19"/>
        <v>516</v>
      </c>
      <c r="W13" s="26">
        <f t="shared" si="15"/>
        <v>2805</v>
      </c>
      <c r="X13" s="25">
        <f t="shared" si="20"/>
        <v>577</v>
      </c>
      <c r="Y13" s="25">
        <f t="shared" si="20"/>
        <v>520</v>
      </c>
      <c r="Z13" s="25">
        <f t="shared" si="20"/>
        <v>571</v>
      </c>
      <c r="AA13" s="25">
        <f t="shared" si="20"/>
        <v>544</v>
      </c>
      <c r="AB13" s="25">
        <f t="shared" si="20"/>
        <v>593</v>
      </c>
      <c r="AC13" s="30" t="s">
        <v>29</v>
      </c>
      <c r="AD13" s="26">
        <f t="shared" si="16"/>
        <v>2808</v>
      </c>
      <c r="AE13" s="25">
        <f t="shared" si="10"/>
        <v>596</v>
      </c>
      <c r="AF13" s="25">
        <f t="shared" si="10"/>
        <v>608</v>
      </c>
      <c r="AG13" s="25">
        <f t="shared" si="10"/>
        <v>519</v>
      </c>
      <c r="AH13" s="25">
        <f t="shared" si="10"/>
        <v>581</v>
      </c>
      <c r="AI13" s="25">
        <f t="shared" si="10"/>
        <v>504</v>
      </c>
      <c r="AJ13" s="26">
        <f t="shared" si="10"/>
        <v>2234</v>
      </c>
      <c r="AK13" s="26">
        <f t="shared" si="10"/>
        <v>1894</v>
      </c>
      <c r="AL13" s="26">
        <f t="shared" si="10"/>
        <v>1633</v>
      </c>
      <c r="AM13" s="26">
        <f t="shared" si="10"/>
        <v>1604</v>
      </c>
      <c r="AN13" s="30" t="s">
        <v>29</v>
      </c>
      <c r="AO13" s="26">
        <f t="shared" si="10"/>
        <v>1416</v>
      </c>
      <c r="AP13" s="26">
        <f t="shared" si="10"/>
        <v>1071</v>
      </c>
      <c r="AQ13" s="26">
        <f t="shared" si="10"/>
        <v>915</v>
      </c>
      <c r="AR13" s="26">
        <f t="shared" si="10"/>
        <v>804</v>
      </c>
      <c r="AS13" s="26">
        <f t="shared" si="10"/>
        <v>634</v>
      </c>
      <c r="AT13" s="26">
        <f t="shared" si="10"/>
        <v>526</v>
      </c>
      <c r="AU13" s="26">
        <f t="shared" si="10"/>
        <v>376</v>
      </c>
      <c r="AV13" s="26">
        <f t="shared" si="10"/>
        <v>427</v>
      </c>
      <c r="AW13" s="15"/>
    </row>
    <row r="14" spans="2:51" ht="20.100000000000001" customHeight="1">
      <c r="B14" s="30" t="s">
        <v>30</v>
      </c>
      <c r="C14" s="24">
        <f t="shared" si="11"/>
        <v>56452</v>
      </c>
      <c r="D14" s="26">
        <f t="shared" si="12"/>
        <v>5815</v>
      </c>
      <c r="E14" s="25">
        <f t="shared" si="17"/>
        <v>1192</v>
      </c>
      <c r="F14" s="25">
        <f t="shared" si="17"/>
        <v>1141</v>
      </c>
      <c r="G14" s="25">
        <f t="shared" si="17"/>
        <v>1117</v>
      </c>
      <c r="H14" s="25">
        <f t="shared" si="17"/>
        <v>1178</v>
      </c>
      <c r="I14" s="25">
        <f t="shared" si="17"/>
        <v>1187</v>
      </c>
      <c r="J14" s="26">
        <f t="shared" si="13"/>
        <v>5753</v>
      </c>
      <c r="K14" s="25">
        <f t="shared" si="18"/>
        <v>1171</v>
      </c>
      <c r="L14" s="25">
        <f t="shared" si="18"/>
        <v>1084</v>
      </c>
      <c r="M14" s="25">
        <f t="shared" si="18"/>
        <v>1210</v>
      </c>
      <c r="N14" s="25">
        <f t="shared" si="18"/>
        <v>1103</v>
      </c>
      <c r="O14" s="25">
        <f t="shared" si="18"/>
        <v>1185</v>
      </c>
      <c r="P14" s="30" t="s">
        <v>30</v>
      </c>
      <c r="Q14" s="26">
        <f t="shared" si="14"/>
        <v>5824</v>
      </c>
      <c r="R14" s="25">
        <f t="shared" si="19"/>
        <v>1137</v>
      </c>
      <c r="S14" s="25">
        <f t="shared" si="19"/>
        <v>1153</v>
      </c>
      <c r="T14" s="25">
        <f t="shared" si="19"/>
        <v>1189</v>
      </c>
      <c r="U14" s="25">
        <f t="shared" si="19"/>
        <v>1207</v>
      </c>
      <c r="V14" s="25">
        <f t="shared" si="19"/>
        <v>1138</v>
      </c>
      <c r="W14" s="26">
        <f t="shared" si="15"/>
        <v>6538</v>
      </c>
      <c r="X14" s="25">
        <f t="shared" si="20"/>
        <v>1328</v>
      </c>
      <c r="Y14" s="25">
        <f t="shared" si="20"/>
        <v>1261</v>
      </c>
      <c r="Z14" s="25">
        <f t="shared" si="20"/>
        <v>1342</v>
      </c>
      <c r="AA14" s="25">
        <f t="shared" si="20"/>
        <v>1332</v>
      </c>
      <c r="AB14" s="25">
        <f t="shared" si="20"/>
        <v>1275</v>
      </c>
      <c r="AC14" s="30" t="s">
        <v>30</v>
      </c>
      <c r="AD14" s="26">
        <f t="shared" si="16"/>
        <v>6392</v>
      </c>
      <c r="AE14" s="25">
        <f t="shared" si="10"/>
        <v>1349</v>
      </c>
      <c r="AF14" s="25">
        <f t="shared" si="10"/>
        <v>1260</v>
      </c>
      <c r="AG14" s="25">
        <f t="shared" si="10"/>
        <v>1238</v>
      </c>
      <c r="AH14" s="25">
        <f t="shared" si="10"/>
        <v>1306</v>
      </c>
      <c r="AI14" s="25">
        <f t="shared" si="10"/>
        <v>1239</v>
      </c>
      <c r="AJ14" s="26">
        <f t="shared" si="10"/>
        <v>5126</v>
      </c>
      <c r="AK14" s="26">
        <f t="shared" si="10"/>
        <v>3787</v>
      </c>
      <c r="AL14" s="26">
        <f t="shared" si="10"/>
        <v>3477</v>
      </c>
      <c r="AM14" s="26">
        <f t="shared" si="10"/>
        <v>3002</v>
      </c>
      <c r="AN14" s="30" t="s">
        <v>30</v>
      </c>
      <c r="AO14" s="26">
        <f t="shared" si="10"/>
        <v>2640</v>
      </c>
      <c r="AP14" s="26">
        <f t="shared" si="10"/>
        <v>2055</v>
      </c>
      <c r="AQ14" s="26">
        <f t="shared" si="10"/>
        <v>1625</v>
      </c>
      <c r="AR14" s="26">
        <f t="shared" si="10"/>
        <v>1403</v>
      </c>
      <c r="AS14" s="26">
        <f t="shared" si="10"/>
        <v>1062</v>
      </c>
      <c r="AT14" s="26">
        <f t="shared" si="10"/>
        <v>856</v>
      </c>
      <c r="AU14" s="26">
        <f t="shared" si="10"/>
        <v>534</v>
      </c>
      <c r="AV14" s="26">
        <f t="shared" si="10"/>
        <v>563</v>
      </c>
      <c r="AW14" s="15"/>
    </row>
    <row r="15" spans="2:51" ht="20.100000000000001" customHeight="1">
      <c r="B15" s="30" t="s">
        <v>31</v>
      </c>
      <c r="C15" s="24">
        <f t="shared" si="11"/>
        <v>12186</v>
      </c>
      <c r="D15" s="26">
        <f t="shared" si="12"/>
        <v>1113</v>
      </c>
      <c r="E15" s="25">
        <f t="shared" si="17"/>
        <v>206</v>
      </c>
      <c r="F15" s="25">
        <f t="shared" si="17"/>
        <v>246</v>
      </c>
      <c r="G15" s="25">
        <f t="shared" si="17"/>
        <v>238</v>
      </c>
      <c r="H15" s="25">
        <f t="shared" si="17"/>
        <v>205</v>
      </c>
      <c r="I15" s="25">
        <f t="shared" si="17"/>
        <v>218</v>
      </c>
      <c r="J15" s="26">
        <f t="shared" si="13"/>
        <v>1140</v>
      </c>
      <c r="K15" s="25">
        <f t="shared" si="18"/>
        <v>237</v>
      </c>
      <c r="L15" s="25">
        <f t="shared" si="18"/>
        <v>240</v>
      </c>
      <c r="M15" s="25">
        <f t="shared" si="18"/>
        <v>225</v>
      </c>
      <c r="N15" s="25">
        <f t="shared" si="18"/>
        <v>225</v>
      </c>
      <c r="O15" s="25">
        <f t="shared" si="18"/>
        <v>213</v>
      </c>
      <c r="P15" s="30" t="s">
        <v>31</v>
      </c>
      <c r="Q15" s="26">
        <f t="shared" si="14"/>
        <v>1178</v>
      </c>
      <c r="R15" s="25">
        <f t="shared" si="19"/>
        <v>227</v>
      </c>
      <c r="S15" s="25">
        <f t="shared" si="19"/>
        <v>222</v>
      </c>
      <c r="T15" s="25">
        <f t="shared" si="19"/>
        <v>256</v>
      </c>
      <c r="U15" s="25">
        <f t="shared" si="19"/>
        <v>217</v>
      </c>
      <c r="V15" s="25">
        <f t="shared" si="19"/>
        <v>256</v>
      </c>
      <c r="W15" s="26">
        <f t="shared" si="15"/>
        <v>1467</v>
      </c>
      <c r="X15" s="25">
        <f t="shared" si="20"/>
        <v>246</v>
      </c>
      <c r="Y15" s="25">
        <f t="shared" si="20"/>
        <v>278</v>
      </c>
      <c r="Z15" s="25">
        <f t="shared" si="20"/>
        <v>298</v>
      </c>
      <c r="AA15" s="25">
        <f t="shared" si="20"/>
        <v>332</v>
      </c>
      <c r="AB15" s="25">
        <f t="shared" si="20"/>
        <v>313</v>
      </c>
      <c r="AC15" s="30" t="s">
        <v>31</v>
      </c>
      <c r="AD15" s="26">
        <f t="shared" si="16"/>
        <v>1277</v>
      </c>
      <c r="AE15" s="25">
        <f t="shared" si="10"/>
        <v>257</v>
      </c>
      <c r="AF15" s="25">
        <f t="shared" si="10"/>
        <v>275</v>
      </c>
      <c r="AG15" s="25">
        <f t="shared" si="10"/>
        <v>265</v>
      </c>
      <c r="AH15" s="25">
        <f t="shared" si="10"/>
        <v>241</v>
      </c>
      <c r="AI15" s="25">
        <f t="shared" si="10"/>
        <v>239</v>
      </c>
      <c r="AJ15" s="26">
        <f t="shared" si="10"/>
        <v>1069</v>
      </c>
      <c r="AK15" s="26">
        <f t="shared" si="10"/>
        <v>881</v>
      </c>
      <c r="AL15" s="26">
        <f t="shared" si="10"/>
        <v>724</v>
      </c>
      <c r="AM15" s="26">
        <f t="shared" si="10"/>
        <v>695</v>
      </c>
      <c r="AN15" s="30" t="s">
        <v>31</v>
      </c>
      <c r="AO15" s="26">
        <f t="shared" si="10"/>
        <v>617</v>
      </c>
      <c r="AP15" s="26">
        <f t="shared" si="10"/>
        <v>512</v>
      </c>
      <c r="AQ15" s="26">
        <f t="shared" si="10"/>
        <v>396</v>
      </c>
      <c r="AR15" s="26">
        <f t="shared" si="10"/>
        <v>336</v>
      </c>
      <c r="AS15" s="26">
        <f t="shared" si="10"/>
        <v>264</v>
      </c>
      <c r="AT15" s="26">
        <f t="shared" si="10"/>
        <v>201</v>
      </c>
      <c r="AU15" s="26">
        <f t="shared" si="10"/>
        <v>150</v>
      </c>
      <c r="AV15" s="26">
        <f t="shared" si="10"/>
        <v>166</v>
      </c>
      <c r="AW15" s="15"/>
    </row>
    <row r="16" spans="2:51" s="4" customFormat="1" ht="20.100000000000001" customHeight="1">
      <c r="B16" s="30" t="s">
        <v>32</v>
      </c>
      <c r="C16" s="24">
        <f t="shared" si="11"/>
        <v>6377</v>
      </c>
      <c r="D16" s="26">
        <f t="shared" si="12"/>
        <v>570</v>
      </c>
      <c r="E16" s="25">
        <f t="shared" si="17"/>
        <v>116</v>
      </c>
      <c r="F16" s="25">
        <f t="shared" si="17"/>
        <v>115</v>
      </c>
      <c r="G16" s="25">
        <f t="shared" si="17"/>
        <v>122</v>
      </c>
      <c r="H16" s="25">
        <f t="shared" si="17"/>
        <v>116</v>
      </c>
      <c r="I16" s="25">
        <f t="shared" si="17"/>
        <v>101</v>
      </c>
      <c r="J16" s="26">
        <f t="shared" si="13"/>
        <v>553</v>
      </c>
      <c r="K16" s="25">
        <f t="shared" si="18"/>
        <v>112</v>
      </c>
      <c r="L16" s="25">
        <f t="shared" si="18"/>
        <v>112</v>
      </c>
      <c r="M16" s="25">
        <f t="shared" si="18"/>
        <v>117</v>
      </c>
      <c r="N16" s="25">
        <f t="shared" si="18"/>
        <v>115</v>
      </c>
      <c r="O16" s="25">
        <f t="shared" si="18"/>
        <v>97</v>
      </c>
      <c r="P16" s="30" t="s">
        <v>32</v>
      </c>
      <c r="Q16" s="26">
        <f t="shared" si="14"/>
        <v>603</v>
      </c>
      <c r="R16" s="25">
        <f t="shared" si="19"/>
        <v>131</v>
      </c>
      <c r="S16" s="25">
        <f t="shared" si="19"/>
        <v>129</v>
      </c>
      <c r="T16" s="25">
        <f t="shared" si="19"/>
        <v>112</v>
      </c>
      <c r="U16" s="25">
        <f t="shared" si="19"/>
        <v>128</v>
      </c>
      <c r="V16" s="25">
        <f t="shared" si="19"/>
        <v>103</v>
      </c>
      <c r="W16" s="26">
        <f t="shared" si="15"/>
        <v>690</v>
      </c>
      <c r="X16" s="25">
        <f t="shared" si="20"/>
        <v>123</v>
      </c>
      <c r="Y16" s="25">
        <f t="shared" si="20"/>
        <v>130</v>
      </c>
      <c r="Z16" s="25">
        <f t="shared" si="20"/>
        <v>145</v>
      </c>
      <c r="AA16" s="25">
        <f t="shared" si="20"/>
        <v>127</v>
      </c>
      <c r="AB16" s="25">
        <f t="shared" si="20"/>
        <v>165</v>
      </c>
      <c r="AC16" s="30" t="s">
        <v>32</v>
      </c>
      <c r="AD16" s="26">
        <f t="shared" si="16"/>
        <v>625</v>
      </c>
      <c r="AE16" s="25">
        <f t="shared" si="10"/>
        <v>115</v>
      </c>
      <c r="AF16" s="25">
        <f t="shared" si="10"/>
        <v>122</v>
      </c>
      <c r="AG16" s="25">
        <f t="shared" si="10"/>
        <v>121</v>
      </c>
      <c r="AH16" s="25">
        <f t="shared" si="10"/>
        <v>143</v>
      </c>
      <c r="AI16" s="25">
        <f t="shared" si="10"/>
        <v>124</v>
      </c>
      <c r="AJ16" s="26">
        <f t="shared" si="10"/>
        <v>597</v>
      </c>
      <c r="AK16" s="26">
        <f t="shared" si="10"/>
        <v>481</v>
      </c>
      <c r="AL16" s="26">
        <f t="shared" si="10"/>
        <v>426</v>
      </c>
      <c r="AM16" s="26">
        <f t="shared" si="10"/>
        <v>367</v>
      </c>
      <c r="AN16" s="30" t="s">
        <v>32</v>
      </c>
      <c r="AO16" s="26">
        <f t="shared" si="10"/>
        <v>296</v>
      </c>
      <c r="AP16" s="26">
        <f t="shared" si="10"/>
        <v>271</v>
      </c>
      <c r="AQ16" s="26">
        <f t="shared" si="10"/>
        <v>213</v>
      </c>
      <c r="AR16" s="26">
        <f t="shared" si="10"/>
        <v>201</v>
      </c>
      <c r="AS16" s="26">
        <f t="shared" si="10"/>
        <v>163</v>
      </c>
      <c r="AT16" s="26">
        <f t="shared" si="10"/>
        <v>133</v>
      </c>
      <c r="AU16" s="26">
        <f t="shared" si="10"/>
        <v>105</v>
      </c>
      <c r="AV16" s="26">
        <f t="shared" si="10"/>
        <v>83</v>
      </c>
      <c r="AW16" s="15"/>
    </row>
    <row r="17" spans="2:49" s="5" customFormat="1" ht="20.100000000000001" customHeight="1">
      <c r="B17" s="30" t="s">
        <v>33</v>
      </c>
      <c r="C17" s="24">
        <f t="shared" si="11"/>
        <v>36937</v>
      </c>
      <c r="D17" s="26">
        <f t="shared" si="12"/>
        <v>3584</v>
      </c>
      <c r="E17" s="25">
        <f t="shared" si="17"/>
        <v>703</v>
      </c>
      <c r="F17" s="25">
        <f t="shared" si="17"/>
        <v>707</v>
      </c>
      <c r="G17" s="25">
        <f t="shared" si="17"/>
        <v>733</v>
      </c>
      <c r="H17" s="25">
        <f t="shared" si="17"/>
        <v>734</v>
      </c>
      <c r="I17" s="25">
        <f t="shared" si="17"/>
        <v>707</v>
      </c>
      <c r="J17" s="26">
        <f t="shared" si="13"/>
        <v>3366</v>
      </c>
      <c r="K17" s="25">
        <f t="shared" si="18"/>
        <v>681</v>
      </c>
      <c r="L17" s="25">
        <f t="shared" si="18"/>
        <v>666</v>
      </c>
      <c r="M17" s="25">
        <f t="shared" si="18"/>
        <v>667</v>
      </c>
      <c r="N17" s="25">
        <f t="shared" si="18"/>
        <v>700</v>
      </c>
      <c r="O17" s="25">
        <f t="shared" si="18"/>
        <v>652</v>
      </c>
      <c r="P17" s="30" t="s">
        <v>33</v>
      </c>
      <c r="Q17" s="26">
        <f t="shared" si="14"/>
        <v>3502</v>
      </c>
      <c r="R17" s="25">
        <f t="shared" si="19"/>
        <v>667</v>
      </c>
      <c r="S17" s="25">
        <f t="shared" si="19"/>
        <v>710</v>
      </c>
      <c r="T17" s="25">
        <f t="shared" si="19"/>
        <v>707</v>
      </c>
      <c r="U17" s="25">
        <f t="shared" si="19"/>
        <v>703</v>
      </c>
      <c r="V17" s="25">
        <f t="shared" si="19"/>
        <v>715</v>
      </c>
      <c r="W17" s="26">
        <f t="shared" si="15"/>
        <v>3888</v>
      </c>
      <c r="X17" s="25">
        <f t="shared" si="20"/>
        <v>747</v>
      </c>
      <c r="Y17" s="25">
        <f t="shared" si="20"/>
        <v>773</v>
      </c>
      <c r="Z17" s="25">
        <f t="shared" si="20"/>
        <v>745</v>
      </c>
      <c r="AA17" s="25">
        <f t="shared" si="20"/>
        <v>802</v>
      </c>
      <c r="AB17" s="25">
        <f t="shared" si="20"/>
        <v>821</v>
      </c>
      <c r="AC17" s="30" t="s">
        <v>33</v>
      </c>
      <c r="AD17" s="26">
        <f t="shared" si="16"/>
        <v>3974</v>
      </c>
      <c r="AE17" s="25">
        <f t="shared" si="10"/>
        <v>841</v>
      </c>
      <c r="AF17" s="25">
        <f t="shared" si="10"/>
        <v>808</v>
      </c>
      <c r="AG17" s="25">
        <f t="shared" si="10"/>
        <v>833</v>
      </c>
      <c r="AH17" s="25">
        <f t="shared" si="10"/>
        <v>749</v>
      </c>
      <c r="AI17" s="25">
        <f t="shared" si="10"/>
        <v>743</v>
      </c>
      <c r="AJ17" s="26">
        <f t="shared" si="10"/>
        <v>3524</v>
      </c>
      <c r="AK17" s="26">
        <f t="shared" si="10"/>
        <v>2821</v>
      </c>
      <c r="AL17" s="26">
        <f t="shared" si="10"/>
        <v>2519</v>
      </c>
      <c r="AM17" s="26">
        <f t="shared" si="10"/>
        <v>2021</v>
      </c>
      <c r="AN17" s="30" t="s">
        <v>33</v>
      </c>
      <c r="AO17" s="26">
        <f t="shared" si="10"/>
        <v>1881</v>
      </c>
      <c r="AP17" s="26">
        <f t="shared" si="10"/>
        <v>1537</v>
      </c>
      <c r="AQ17" s="26">
        <f t="shared" si="10"/>
        <v>1222</v>
      </c>
      <c r="AR17" s="26">
        <f t="shared" si="10"/>
        <v>970</v>
      </c>
      <c r="AS17" s="26">
        <f t="shared" si="10"/>
        <v>714</v>
      </c>
      <c r="AT17" s="26">
        <f t="shared" si="10"/>
        <v>541</v>
      </c>
      <c r="AU17" s="26">
        <f t="shared" si="10"/>
        <v>397</v>
      </c>
      <c r="AV17" s="26">
        <f t="shared" si="10"/>
        <v>476</v>
      </c>
      <c r="AW17" s="14"/>
    </row>
    <row r="18" spans="2:49" s="4" customFormat="1" ht="20.100000000000001" customHeight="1">
      <c r="B18" s="30" t="s">
        <v>34</v>
      </c>
      <c r="C18" s="24">
        <f t="shared" si="11"/>
        <v>20632</v>
      </c>
      <c r="D18" s="26">
        <f t="shared" si="12"/>
        <v>1954</v>
      </c>
      <c r="E18" s="25">
        <f t="shared" si="17"/>
        <v>397</v>
      </c>
      <c r="F18" s="25">
        <f t="shared" si="17"/>
        <v>383</v>
      </c>
      <c r="G18" s="25">
        <f t="shared" si="17"/>
        <v>370</v>
      </c>
      <c r="H18" s="25">
        <f t="shared" si="17"/>
        <v>409</v>
      </c>
      <c r="I18" s="25">
        <f t="shared" si="17"/>
        <v>395</v>
      </c>
      <c r="J18" s="26">
        <f t="shared" si="13"/>
        <v>2098</v>
      </c>
      <c r="K18" s="25">
        <f t="shared" si="18"/>
        <v>402</v>
      </c>
      <c r="L18" s="25">
        <f t="shared" si="18"/>
        <v>404</v>
      </c>
      <c r="M18" s="25">
        <f t="shared" si="18"/>
        <v>419</v>
      </c>
      <c r="N18" s="25">
        <f t="shared" si="18"/>
        <v>435</v>
      </c>
      <c r="O18" s="25">
        <f t="shared" si="18"/>
        <v>438</v>
      </c>
      <c r="P18" s="30" t="s">
        <v>34</v>
      </c>
      <c r="Q18" s="26">
        <f t="shared" si="14"/>
        <v>2246</v>
      </c>
      <c r="R18" s="25">
        <f t="shared" si="19"/>
        <v>421</v>
      </c>
      <c r="S18" s="25">
        <f t="shared" si="19"/>
        <v>429</v>
      </c>
      <c r="T18" s="25">
        <f t="shared" si="19"/>
        <v>473</v>
      </c>
      <c r="U18" s="25">
        <f t="shared" si="19"/>
        <v>443</v>
      </c>
      <c r="V18" s="25">
        <f t="shared" si="19"/>
        <v>480</v>
      </c>
      <c r="W18" s="26">
        <f t="shared" si="15"/>
        <v>2382</v>
      </c>
      <c r="X18" s="25">
        <f t="shared" si="20"/>
        <v>459</v>
      </c>
      <c r="Y18" s="25">
        <f t="shared" si="20"/>
        <v>461</v>
      </c>
      <c r="Z18" s="25">
        <f t="shared" si="20"/>
        <v>483</v>
      </c>
      <c r="AA18" s="25">
        <f t="shared" si="20"/>
        <v>488</v>
      </c>
      <c r="AB18" s="25">
        <f t="shared" si="20"/>
        <v>491</v>
      </c>
      <c r="AC18" s="30" t="s">
        <v>34</v>
      </c>
      <c r="AD18" s="26">
        <f t="shared" si="16"/>
        <v>2207</v>
      </c>
      <c r="AE18" s="25">
        <f t="shared" si="10"/>
        <v>498</v>
      </c>
      <c r="AF18" s="25">
        <f t="shared" si="10"/>
        <v>454</v>
      </c>
      <c r="AG18" s="25">
        <f t="shared" si="10"/>
        <v>427</v>
      </c>
      <c r="AH18" s="25">
        <f t="shared" si="10"/>
        <v>443</v>
      </c>
      <c r="AI18" s="25">
        <f t="shared" si="10"/>
        <v>385</v>
      </c>
      <c r="AJ18" s="26">
        <f t="shared" si="10"/>
        <v>1775</v>
      </c>
      <c r="AK18" s="26">
        <f t="shared" si="10"/>
        <v>1421</v>
      </c>
      <c r="AL18" s="26">
        <f t="shared" si="10"/>
        <v>1179</v>
      </c>
      <c r="AM18" s="26">
        <f t="shared" si="10"/>
        <v>1138</v>
      </c>
      <c r="AN18" s="30" t="s">
        <v>34</v>
      </c>
      <c r="AO18" s="26">
        <f t="shared" si="10"/>
        <v>918</v>
      </c>
      <c r="AP18" s="26">
        <f t="shared" si="10"/>
        <v>742</v>
      </c>
      <c r="AQ18" s="26">
        <f t="shared" si="10"/>
        <v>630</v>
      </c>
      <c r="AR18" s="26">
        <f t="shared" si="10"/>
        <v>551</v>
      </c>
      <c r="AS18" s="26">
        <f t="shared" si="10"/>
        <v>442</v>
      </c>
      <c r="AT18" s="26">
        <f t="shared" si="10"/>
        <v>355</v>
      </c>
      <c r="AU18" s="26">
        <f t="shared" si="10"/>
        <v>277</v>
      </c>
      <c r="AV18" s="26">
        <f t="shared" si="10"/>
        <v>317</v>
      </c>
      <c r="AW18" s="15"/>
    </row>
    <row r="19" spans="2:49" ht="20.100000000000001" customHeight="1">
      <c r="B19" s="30" t="s">
        <v>35</v>
      </c>
      <c r="C19" s="24">
        <f t="shared" si="11"/>
        <v>11614</v>
      </c>
      <c r="D19" s="26">
        <f t="shared" si="12"/>
        <v>1156</v>
      </c>
      <c r="E19" s="25">
        <f t="shared" si="17"/>
        <v>235</v>
      </c>
      <c r="F19" s="25">
        <f t="shared" si="17"/>
        <v>229</v>
      </c>
      <c r="G19" s="25">
        <f t="shared" si="17"/>
        <v>241</v>
      </c>
      <c r="H19" s="25">
        <f t="shared" si="17"/>
        <v>214</v>
      </c>
      <c r="I19" s="25">
        <f t="shared" si="17"/>
        <v>237</v>
      </c>
      <c r="J19" s="26">
        <f t="shared" si="13"/>
        <v>1227</v>
      </c>
      <c r="K19" s="25">
        <f t="shared" si="18"/>
        <v>229</v>
      </c>
      <c r="L19" s="25">
        <f t="shared" si="18"/>
        <v>234</v>
      </c>
      <c r="M19" s="25">
        <f t="shared" si="18"/>
        <v>223</v>
      </c>
      <c r="N19" s="25">
        <f t="shared" si="18"/>
        <v>277</v>
      </c>
      <c r="O19" s="25">
        <f t="shared" si="18"/>
        <v>264</v>
      </c>
      <c r="P19" s="30" t="s">
        <v>35</v>
      </c>
      <c r="Q19" s="26">
        <f t="shared" si="14"/>
        <v>1196</v>
      </c>
      <c r="R19" s="25">
        <f t="shared" si="19"/>
        <v>227</v>
      </c>
      <c r="S19" s="25">
        <f t="shared" si="19"/>
        <v>253</v>
      </c>
      <c r="T19" s="25">
        <f t="shared" si="19"/>
        <v>236</v>
      </c>
      <c r="U19" s="25">
        <f t="shared" si="19"/>
        <v>243</v>
      </c>
      <c r="V19" s="25">
        <f t="shared" si="19"/>
        <v>237</v>
      </c>
      <c r="W19" s="26">
        <f t="shared" si="15"/>
        <v>1282</v>
      </c>
      <c r="X19" s="25">
        <f t="shared" si="20"/>
        <v>259</v>
      </c>
      <c r="Y19" s="25">
        <f t="shared" si="20"/>
        <v>267</v>
      </c>
      <c r="Z19" s="25">
        <f t="shared" si="20"/>
        <v>252</v>
      </c>
      <c r="AA19" s="25">
        <f t="shared" si="20"/>
        <v>243</v>
      </c>
      <c r="AB19" s="25">
        <f t="shared" si="20"/>
        <v>261</v>
      </c>
      <c r="AC19" s="30" t="s">
        <v>35</v>
      </c>
      <c r="AD19" s="26">
        <f t="shared" si="16"/>
        <v>1255</v>
      </c>
      <c r="AE19" s="25">
        <f t="shared" si="10"/>
        <v>253</v>
      </c>
      <c r="AF19" s="25">
        <f t="shared" si="10"/>
        <v>255</v>
      </c>
      <c r="AG19" s="25">
        <f t="shared" si="10"/>
        <v>238</v>
      </c>
      <c r="AH19" s="25">
        <f t="shared" si="10"/>
        <v>232</v>
      </c>
      <c r="AI19" s="25">
        <f t="shared" si="10"/>
        <v>277</v>
      </c>
      <c r="AJ19" s="26">
        <f t="shared" si="10"/>
        <v>1053</v>
      </c>
      <c r="AK19" s="26">
        <f t="shared" si="10"/>
        <v>804</v>
      </c>
      <c r="AL19" s="26">
        <f t="shared" si="10"/>
        <v>687</v>
      </c>
      <c r="AM19" s="26">
        <f t="shared" si="10"/>
        <v>642</v>
      </c>
      <c r="AN19" s="30" t="s">
        <v>35</v>
      </c>
      <c r="AO19" s="26">
        <f t="shared" si="10"/>
        <v>556</v>
      </c>
      <c r="AP19" s="26">
        <f t="shared" si="10"/>
        <v>454</v>
      </c>
      <c r="AQ19" s="26">
        <f t="shared" si="10"/>
        <v>383</v>
      </c>
      <c r="AR19" s="26">
        <f t="shared" si="10"/>
        <v>286</v>
      </c>
      <c r="AS19" s="26">
        <f t="shared" si="10"/>
        <v>215</v>
      </c>
      <c r="AT19" s="26">
        <f t="shared" si="10"/>
        <v>170</v>
      </c>
      <c r="AU19" s="26">
        <f t="shared" si="10"/>
        <v>123</v>
      </c>
      <c r="AV19" s="26">
        <f t="shared" si="10"/>
        <v>125</v>
      </c>
      <c r="AW19" s="15"/>
    </row>
    <row r="20" spans="2:49" ht="20.100000000000001" customHeight="1">
      <c r="B20" s="30" t="s">
        <v>36</v>
      </c>
      <c r="C20" s="24">
        <f t="shared" si="11"/>
        <v>11133</v>
      </c>
      <c r="D20" s="26">
        <f t="shared" si="12"/>
        <v>1053</v>
      </c>
      <c r="E20" s="25">
        <f t="shared" si="17"/>
        <v>195</v>
      </c>
      <c r="F20" s="25">
        <f t="shared" si="17"/>
        <v>213</v>
      </c>
      <c r="G20" s="25">
        <f t="shared" si="17"/>
        <v>191</v>
      </c>
      <c r="H20" s="25">
        <f t="shared" si="17"/>
        <v>234</v>
      </c>
      <c r="I20" s="25">
        <f t="shared" si="17"/>
        <v>220</v>
      </c>
      <c r="J20" s="26">
        <f t="shared" si="13"/>
        <v>1187</v>
      </c>
      <c r="K20" s="25">
        <f t="shared" si="18"/>
        <v>239</v>
      </c>
      <c r="L20" s="25">
        <f t="shared" si="18"/>
        <v>228</v>
      </c>
      <c r="M20" s="25">
        <f t="shared" si="18"/>
        <v>239</v>
      </c>
      <c r="N20" s="25">
        <f t="shared" si="18"/>
        <v>245</v>
      </c>
      <c r="O20" s="25">
        <f t="shared" si="18"/>
        <v>236</v>
      </c>
      <c r="P20" s="30" t="s">
        <v>36</v>
      </c>
      <c r="Q20" s="26">
        <f t="shared" si="14"/>
        <v>1309</v>
      </c>
      <c r="R20" s="25">
        <f t="shared" si="19"/>
        <v>220</v>
      </c>
      <c r="S20" s="25">
        <f t="shared" si="19"/>
        <v>274</v>
      </c>
      <c r="T20" s="25">
        <f t="shared" si="19"/>
        <v>266</v>
      </c>
      <c r="U20" s="25">
        <f t="shared" si="19"/>
        <v>272</v>
      </c>
      <c r="V20" s="25">
        <f t="shared" si="19"/>
        <v>277</v>
      </c>
      <c r="W20" s="26">
        <f t="shared" si="15"/>
        <v>1491</v>
      </c>
      <c r="X20" s="25">
        <f t="shared" si="20"/>
        <v>304</v>
      </c>
      <c r="Y20" s="25">
        <f t="shared" si="20"/>
        <v>300</v>
      </c>
      <c r="Z20" s="25">
        <f t="shared" si="20"/>
        <v>313</v>
      </c>
      <c r="AA20" s="25">
        <f t="shared" si="20"/>
        <v>295</v>
      </c>
      <c r="AB20" s="25">
        <f t="shared" si="20"/>
        <v>279</v>
      </c>
      <c r="AC20" s="30" t="s">
        <v>36</v>
      </c>
      <c r="AD20" s="26">
        <f t="shared" si="16"/>
        <v>1205</v>
      </c>
      <c r="AE20" s="25">
        <f t="shared" si="10"/>
        <v>302</v>
      </c>
      <c r="AF20" s="25">
        <f t="shared" si="10"/>
        <v>256</v>
      </c>
      <c r="AG20" s="25">
        <f t="shared" si="10"/>
        <v>251</v>
      </c>
      <c r="AH20" s="25">
        <f t="shared" si="10"/>
        <v>193</v>
      </c>
      <c r="AI20" s="25">
        <f t="shared" si="10"/>
        <v>203</v>
      </c>
      <c r="AJ20" s="26">
        <f t="shared" si="10"/>
        <v>786</v>
      </c>
      <c r="AK20" s="26">
        <f t="shared" si="10"/>
        <v>589</v>
      </c>
      <c r="AL20" s="26">
        <f t="shared" si="10"/>
        <v>559</v>
      </c>
      <c r="AM20" s="26">
        <f t="shared" si="10"/>
        <v>562</v>
      </c>
      <c r="AN20" s="30" t="s">
        <v>36</v>
      </c>
      <c r="AO20" s="26">
        <f t="shared" si="10"/>
        <v>528</v>
      </c>
      <c r="AP20" s="26">
        <f t="shared" si="10"/>
        <v>439</v>
      </c>
      <c r="AQ20" s="26">
        <f t="shared" si="10"/>
        <v>367</v>
      </c>
      <c r="AR20" s="26">
        <f t="shared" si="10"/>
        <v>317</v>
      </c>
      <c r="AS20" s="26">
        <f t="shared" si="10"/>
        <v>244</v>
      </c>
      <c r="AT20" s="26">
        <f t="shared" si="10"/>
        <v>177</v>
      </c>
      <c r="AU20" s="26">
        <f t="shared" si="10"/>
        <v>158</v>
      </c>
      <c r="AV20" s="26">
        <f t="shared" si="10"/>
        <v>162</v>
      </c>
      <c r="AW20" s="15"/>
    </row>
    <row r="21" spans="2:49" ht="20.100000000000001" customHeight="1">
      <c r="B21" s="30" t="s">
        <v>37</v>
      </c>
      <c r="C21" s="24">
        <f t="shared" si="11"/>
        <v>7770</v>
      </c>
      <c r="D21" s="26">
        <f t="shared" si="12"/>
        <v>822</v>
      </c>
      <c r="E21" s="25">
        <f t="shared" si="17"/>
        <v>174</v>
      </c>
      <c r="F21" s="25">
        <f t="shared" si="17"/>
        <v>171</v>
      </c>
      <c r="G21" s="25">
        <f t="shared" si="17"/>
        <v>174</v>
      </c>
      <c r="H21" s="25">
        <f t="shared" si="17"/>
        <v>146</v>
      </c>
      <c r="I21" s="25">
        <f t="shared" si="17"/>
        <v>157</v>
      </c>
      <c r="J21" s="26">
        <f t="shared" si="13"/>
        <v>831</v>
      </c>
      <c r="K21" s="25">
        <f t="shared" si="18"/>
        <v>184</v>
      </c>
      <c r="L21" s="25">
        <f t="shared" si="18"/>
        <v>150</v>
      </c>
      <c r="M21" s="25">
        <f t="shared" si="18"/>
        <v>157</v>
      </c>
      <c r="N21" s="25">
        <f t="shared" si="18"/>
        <v>172</v>
      </c>
      <c r="O21" s="25">
        <f t="shared" si="18"/>
        <v>168</v>
      </c>
      <c r="P21" s="30" t="s">
        <v>37</v>
      </c>
      <c r="Q21" s="26">
        <f t="shared" si="14"/>
        <v>868</v>
      </c>
      <c r="R21" s="25">
        <f t="shared" si="19"/>
        <v>166</v>
      </c>
      <c r="S21" s="25">
        <f t="shared" si="19"/>
        <v>187</v>
      </c>
      <c r="T21" s="25">
        <f t="shared" si="19"/>
        <v>158</v>
      </c>
      <c r="U21" s="25">
        <f t="shared" si="19"/>
        <v>163</v>
      </c>
      <c r="V21" s="25">
        <f t="shared" si="19"/>
        <v>194</v>
      </c>
      <c r="W21" s="26">
        <f t="shared" si="15"/>
        <v>948</v>
      </c>
      <c r="X21" s="25">
        <f t="shared" si="20"/>
        <v>159</v>
      </c>
      <c r="Y21" s="25">
        <f t="shared" si="20"/>
        <v>179</v>
      </c>
      <c r="Z21" s="25">
        <f t="shared" si="20"/>
        <v>205</v>
      </c>
      <c r="AA21" s="25">
        <f t="shared" si="20"/>
        <v>216</v>
      </c>
      <c r="AB21" s="25">
        <f t="shared" si="20"/>
        <v>189</v>
      </c>
      <c r="AC21" s="30" t="s">
        <v>37</v>
      </c>
      <c r="AD21" s="26">
        <f t="shared" si="16"/>
        <v>811</v>
      </c>
      <c r="AE21" s="25">
        <f t="shared" si="10"/>
        <v>171</v>
      </c>
      <c r="AF21" s="25">
        <f t="shared" si="10"/>
        <v>180</v>
      </c>
      <c r="AG21" s="25">
        <f t="shared" si="10"/>
        <v>165</v>
      </c>
      <c r="AH21" s="25">
        <f t="shared" si="10"/>
        <v>169</v>
      </c>
      <c r="AI21" s="25">
        <f t="shared" si="10"/>
        <v>126</v>
      </c>
      <c r="AJ21" s="26">
        <f t="shared" si="10"/>
        <v>672</v>
      </c>
      <c r="AK21" s="26">
        <f t="shared" si="10"/>
        <v>471</v>
      </c>
      <c r="AL21" s="26">
        <f t="shared" si="10"/>
        <v>475</v>
      </c>
      <c r="AM21" s="26">
        <f t="shared" si="10"/>
        <v>375</v>
      </c>
      <c r="AN21" s="30" t="s">
        <v>37</v>
      </c>
      <c r="AO21" s="26">
        <f t="shared" si="10"/>
        <v>348</v>
      </c>
      <c r="AP21" s="26">
        <f t="shared" si="10"/>
        <v>287</v>
      </c>
      <c r="AQ21" s="26">
        <f t="shared" si="10"/>
        <v>256</v>
      </c>
      <c r="AR21" s="26">
        <f t="shared" si="10"/>
        <v>190</v>
      </c>
      <c r="AS21" s="26">
        <f t="shared" si="10"/>
        <v>154</v>
      </c>
      <c r="AT21" s="26">
        <f t="shared" si="10"/>
        <v>111</v>
      </c>
      <c r="AU21" s="26">
        <f t="shared" si="10"/>
        <v>87</v>
      </c>
      <c r="AV21" s="26">
        <f t="shared" si="10"/>
        <v>64</v>
      </c>
      <c r="AW21" s="15"/>
    </row>
    <row r="22" spans="2:49" ht="20.100000000000001" customHeight="1">
      <c r="B22" s="30" t="s">
        <v>38</v>
      </c>
      <c r="C22" s="24">
        <f t="shared" si="11"/>
        <v>37299</v>
      </c>
      <c r="D22" s="26">
        <f t="shared" si="12"/>
        <v>3223</v>
      </c>
      <c r="E22" s="25">
        <f t="shared" si="17"/>
        <v>588</v>
      </c>
      <c r="F22" s="25">
        <f t="shared" si="17"/>
        <v>665</v>
      </c>
      <c r="G22" s="25">
        <f t="shared" si="17"/>
        <v>656</v>
      </c>
      <c r="H22" s="25">
        <f t="shared" si="17"/>
        <v>656</v>
      </c>
      <c r="I22" s="25">
        <f t="shared" si="17"/>
        <v>658</v>
      </c>
      <c r="J22" s="26">
        <f t="shared" si="13"/>
        <v>3253</v>
      </c>
      <c r="K22" s="25">
        <f t="shared" si="18"/>
        <v>616</v>
      </c>
      <c r="L22" s="25">
        <f t="shared" si="18"/>
        <v>711</v>
      </c>
      <c r="M22" s="25">
        <f t="shared" si="18"/>
        <v>627</v>
      </c>
      <c r="N22" s="25">
        <f t="shared" si="18"/>
        <v>647</v>
      </c>
      <c r="O22" s="25">
        <f t="shared" si="18"/>
        <v>652</v>
      </c>
      <c r="P22" s="30" t="s">
        <v>38</v>
      </c>
      <c r="Q22" s="26">
        <f t="shared" si="14"/>
        <v>3267</v>
      </c>
      <c r="R22" s="25">
        <f t="shared" si="19"/>
        <v>696</v>
      </c>
      <c r="S22" s="25">
        <f t="shared" si="19"/>
        <v>673</v>
      </c>
      <c r="T22" s="25">
        <f t="shared" si="19"/>
        <v>650</v>
      </c>
      <c r="U22" s="25">
        <f t="shared" si="19"/>
        <v>601</v>
      </c>
      <c r="V22" s="25">
        <f t="shared" si="19"/>
        <v>647</v>
      </c>
      <c r="W22" s="26">
        <f t="shared" si="15"/>
        <v>3812</v>
      </c>
      <c r="X22" s="25">
        <f t="shared" si="20"/>
        <v>679</v>
      </c>
      <c r="Y22" s="25">
        <f t="shared" si="20"/>
        <v>764</v>
      </c>
      <c r="Z22" s="25">
        <f t="shared" si="20"/>
        <v>766</v>
      </c>
      <c r="AA22" s="25">
        <f t="shared" si="20"/>
        <v>806</v>
      </c>
      <c r="AB22" s="25">
        <f t="shared" si="20"/>
        <v>797</v>
      </c>
      <c r="AC22" s="30" t="s">
        <v>38</v>
      </c>
      <c r="AD22" s="26">
        <f t="shared" si="16"/>
        <v>3816</v>
      </c>
      <c r="AE22" s="25">
        <f t="shared" ref="AE22:AM22" si="21">SUM(AE40+AE58)</f>
        <v>767</v>
      </c>
      <c r="AF22" s="25">
        <f t="shared" si="21"/>
        <v>815</v>
      </c>
      <c r="AG22" s="25">
        <f t="shared" si="21"/>
        <v>752</v>
      </c>
      <c r="AH22" s="25">
        <f t="shared" si="21"/>
        <v>683</v>
      </c>
      <c r="AI22" s="25">
        <f t="shared" si="21"/>
        <v>799</v>
      </c>
      <c r="AJ22" s="26">
        <f t="shared" si="21"/>
        <v>3672</v>
      </c>
      <c r="AK22" s="26">
        <f t="shared" si="21"/>
        <v>3285</v>
      </c>
      <c r="AL22" s="26">
        <f t="shared" si="21"/>
        <v>2720</v>
      </c>
      <c r="AM22" s="26">
        <f t="shared" si="21"/>
        <v>2359</v>
      </c>
      <c r="AN22" s="30" t="s">
        <v>38</v>
      </c>
      <c r="AO22" s="26">
        <f t="shared" ref="AO22:AV22" si="22">SUM(AO40+AO58)</f>
        <v>1865</v>
      </c>
      <c r="AP22" s="26">
        <f t="shared" si="22"/>
        <v>1565</v>
      </c>
      <c r="AQ22" s="26">
        <f t="shared" si="22"/>
        <v>1255</v>
      </c>
      <c r="AR22" s="26">
        <f t="shared" si="22"/>
        <v>1001</v>
      </c>
      <c r="AS22" s="26">
        <f t="shared" si="22"/>
        <v>714</v>
      </c>
      <c r="AT22" s="26">
        <f t="shared" si="22"/>
        <v>538</v>
      </c>
      <c r="AU22" s="26">
        <f t="shared" si="22"/>
        <v>404</v>
      </c>
      <c r="AV22" s="26">
        <f t="shared" si="22"/>
        <v>550</v>
      </c>
      <c r="AW22" s="15"/>
    </row>
    <row r="23" spans="2:49" ht="9.9499999999999993" customHeight="1">
      <c r="B23" s="23"/>
      <c r="C23" s="1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3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23"/>
      <c r="AD23" s="15"/>
      <c r="AE23" s="15"/>
      <c r="AF23" s="15"/>
      <c r="AG23" s="15"/>
      <c r="AH23" s="15"/>
      <c r="AI23" s="15"/>
      <c r="AJ23" s="14"/>
      <c r="AK23" s="14"/>
      <c r="AL23" s="14"/>
      <c r="AM23" s="14"/>
      <c r="AN23" s="31"/>
      <c r="AO23" s="14"/>
      <c r="AP23" s="14"/>
      <c r="AQ23" s="14"/>
      <c r="AR23" s="14"/>
      <c r="AS23" s="14"/>
      <c r="AT23" s="14"/>
      <c r="AU23" s="14"/>
      <c r="AV23" s="14"/>
      <c r="AW23" s="15"/>
    </row>
    <row r="24" spans="2:49" s="5" customFormat="1" ht="23.1" customHeight="1">
      <c r="B24" s="26" t="s">
        <v>17</v>
      </c>
      <c r="C24" s="26">
        <f>SUM(C25+C26+C27+C28+C29+C30+C31+C32+C33+C34+C35+C36+C37+C38+C39+C40)</f>
        <v>237804</v>
      </c>
      <c r="D24" s="26">
        <f>SUM(D25+D26+D27+D28+D29+D30+D31+D32+D33+D34+D35+D36+D37+D38+D39+D40)</f>
        <v>23647</v>
      </c>
      <c r="E24" s="26">
        <f t="shared" ref="E24:I24" si="23">SUM(E25+E26+E27+E28+E29+E30+E31+E32+E33+E34+E35+E36+E37+E38+E39+E40)</f>
        <v>4733</v>
      </c>
      <c r="F24" s="26">
        <f t="shared" si="23"/>
        <v>4720</v>
      </c>
      <c r="G24" s="26">
        <f t="shared" si="23"/>
        <v>4725</v>
      </c>
      <c r="H24" s="26">
        <f t="shared" si="23"/>
        <v>4730</v>
      </c>
      <c r="I24" s="26">
        <f t="shared" si="23"/>
        <v>4739</v>
      </c>
      <c r="J24" s="26">
        <f>SUM(J25+J26+J27+J28+J29+J30+J31+J32+J33+J34+J35+J36+J37+J38+J39+J40)</f>
        <v>24055</v>
      </c>
      <c r="K24" s="26">
        <f t="shared" ref="K24:AV24" si="24">SUM(K25+K26+K27+K28+K29+K30+K31+K32+K33+K34+K35+K36+K37+K38+K39+K40)</f>
        <v>4750</v>
      </c>
      <c r="L24" s="26">
        <f t="shared" si="24"/>
        <v>4768</v>
      </c>
      <c r="M24" s="26">
        <f t="shared" si="24"/>
        <v>4799</v>
      </c>
      <c r="N24" s="26">
        <f t="shared" si="24"/>
        <v>4840</v>
      </c>
      <c r="O24" s="26">
        <f t="shared" si="24"/>
        <v>4898</v>
      </c>
      <c r="P24" s="26" t="s">
        <v>17</v>
      </c>
      <c r="Q24" s="26">
        <f t="shared" si="24"/>
        <v>25405</v>
      </c>
      <c r="R24" s="26">
        <f t="shared" si="24"/>
        <v>4961</v>
      </c>
      <c r="S24" s="26">
        <f t="shared" si="24"/>
        <v>5087</v>
      </c>
      <c r="T24" s="26">
        <f t="shared" si="24"/>
        <v>5075</v>
      </c>
      <c r="U24" s="26">
        <f t="shared" si="24"/>
        <v>5082</v>
      </c>
      <c r="V24" s="26">
        <f t="shared" si="24"/>
        <v>5200</v>
      </c>
      <c r="W24" s="26">
        <f t="shared" si="24"/>
        <v>28465</v>
      </c>
      <c r="X24" s="26">
        <f t="shared" si="24"/>
        <v>5436</v>
      </c>
      <c r="Y24" s="26">
        <f t="shared" si="24"/>
        <v>5632</v>
      </c>
      <c r="Z24" s="26">
        <f t="shared" si="24"/>
        <v>5787</v>
      </c>
      <c r="AA24" s="26">
        <f t="shared" si="24"/>
        <v>5822</v>
      </c>
      <c r="AB24" s="26">
        <f t="shared" si="24"/>
        <v>5788</v>
      </c>
      <c r="AC24" s="26" t="s">
        <v>17</v>
      </c>
      <c r="AD24" s="26">
        <f t="shared" si="24"/>
        <v>26928</v>
      </c>
      <c r="AE24" s="26">
        <f t="shared" si="24"/>
        <v>5702</v>
      </c>
      <c r="AF24" s="26">
        <f t="shared" si="24"/>
        <v>5589</v>
      </c>
      <c r="AG24" s="26">
        <f t="shared" si="24"/>
        <v>5427</v>
      </c>
      <c r="AH24" s="26">
        <f t="shared" si="24"/>
        <v>5235</v>
      </c>
      <c r="AI24" s="26">
        <f t="shared" si="24"/>
        <v>4975</v>
      </c>
      <c r="AJ24" s="26">
        <f t="shared" si="24"/>
        <v>20903</v>
      </c>
      <c r="AK24" s="26">
        <f t="shared" si="24"/>
        <v>15920</v>
      </c>
      <c r="AL24" s="26">
        <f t="shared" si="24"/>
        <v>13130</v>
      </c>
      <c r="AM24" s="26">
        <f t="shared" si="24"/>
        <v>11833</v>
      </c>
      <c r="AN24" s="26" t="s">
        <v>17</v>
      </c>
      <c r="AO24" s="26">
        <f t="shared" si="24"/>
        <v>10660</v>
      </c>
      <c r="AP24" s="26">
        <f t="shared" si="24"/>
        <v>8969</v>
      </c>
      <c r="AQ24" s="26">
        <f t="shared" si="24"/>
        <v>7371</v>
      </c>
      <c r="AR24" s="26">
        <f t="shared" si="24"/>
        <v>6066</v>
      </c>
      <c r="AS24" s="26">
        <f t="shared" si="24"/>
        <v>4941</v>
      </c>
      <c r="AT24" s="26">
        <f t="shared" si="24"/>
        <v>3812</v>
      </c>
      <c r="AU24" s="26">
        <f t="shared" si="24"/>
        <v>2812</v>
      </c>
      <c r="AV24" s="26">
        <f t="shared" si="24"/>
        <v>2887</v>
      </c>
      <c r="AW24" s="14"/>
    </row>
    <row r="25" spans="2:49" ht="20.100000000000001" customHeight="1">
      <c r="B25" s="30" t="s">
        <v>23</v>
      </c>
      <c r="C25" s="24">
        <f>SUM(D25+J25+Q25+W25+AD25+AJ25+AK25+AL25+AM25+AO25+AP25+AQ25+AR25+AS25+AT25+AU25+AV25)</f>
        <v>34234</v>
      </c>
      <c r="D25" s="26">
        <f>SUM(I25+H25+G25+F25+E25)</f>
        <v>3188</v>
      </c>
      <c r="E25" s="25">
        <v>632</v>
      </c>
      <c r="F25" s="25">
        <v>625</v>
      </c>
      <c r="G25" s="25">
        <v>649</v>
      </c>
      <c r="H25" s="25">
        <v>655</v>
      </c>
      <c r="I25" s="25">
        <v>627</v>
      </c>
      <c r="J25" s="26">
        <f>SUM(O25+N25+M25+L25+K25)</f>
        <v>3135</v>
      </c>
      <c r="K25" s="25">
        <v>588</v>
      </c>
      <c r="L25" s="25">
        <v>629</v>
      </c>
      <c r="M25" s="25">
        <v>615</v>
      </c>
      <c r="N25" s="25">
        <v>627</v>
      </c>
      <c r="O25" s="25">
        <v>676</v>
      </c>
      <c r="P25" s="30" t="s">
        <v>23</v>
      </c>
      <c r="Q25" s="26">
        <f>SUM(V25+U25+T25+S25+R25)</f>
        <v>3403</v>
      </c>
      <c r="R25" s="25">
        <v>682</v>
      </c>
      <c r="S25" s="25">
        <v>695</v>
      </c>
      <c r="T25" s="25">
        <v>676</v>
      </c>
      <c r="U25" s="25">
        <v>657</v>
      </c>
      <c r="V25" s="25">
        <v>693</v>
      </c>
      <c r="W25" s="26">
        <f>SUM(AB25+AA25+Z25+Y25+X25)</f>
        <v>3980</v>
      </c>
      <c r="X25" s="25">
        <v>752</v>
      </c>
      <c r="Y25" s="25">
        <v>804</v>
      </c>
      <c r="Z25" s="25">
        <v>806</v>
      </c>
      <c r="AA25" s="25">
        <v>786</v>
      </c>
      <c r="AB25" s="25">
        <v>832</v>
      </c>
      <c r="AC25" s="30" t="s">
        <v>23</v>
      </c>
      <c r="AD25" s="26">
        <f>SUM(AI25+AH25+AG25+AF25+AE25)</f>
        <v>3859</v>
      </c>
      <c r="AE25" s="25">
        <v>818</v>
      </c>
      <c r="AF25" s="25">
        <v>824</v>
      </c>
      <c r="AG25" s="25">
        <v>779</v>
      </c>
      <c r="AH25" s="25">
        <v>726</v>
      </c>
      <c r="AI25" s="25">
        <v>712</v>
      </c>
      <c r="AJ25" s="26">
        <v>3023</v>
      </c>
      <c r="AK25" s="26">
        <v>2214</v>
      </c>
      <c r="AL25" s="26">
        <v>1822</v>
      </c>
      <c r="AM25" s="26">
        <v>1751</v>
      </c>
      <c r="AN25" s="30" t="s">
        <v>23</v>
      </c>
      <c r="AO25" s="26">
        <v>1659</v>
      </c>
      <c r="AP25" s="26">
        <v>1468</v>
      </c>
      <c r="AQ25" s="26">
        <v>1294</v>
      </c>
      <c r="AR25" s="26">
        <v>1019</v>
      </c>
      <c r="AS25" s="26">
        <v>896</v>
      </c>
      <c r="AT25" s="26">
        <v>613</v>
      </c>
      <c r="AU25" s="26">
        <v>479</v>
      </c>
      <c r="AV25" s="26">
        <v>431</v>
      </c>
      <c r="AW25" s="15"/>
    </row>
    <row r="26" spans="2:49" ht="20.100000000000001" customHeight="1">
      <c r="B26" s="30" t="s">
        <v>24</v>
      </c>
      <c r="C26" s="24">
        <f t="shared" ref="C26:C40" si="25">SUM(D26+J26+Q26+W26+AD26+AJ26+AK26+AL26+AM26+AO26+AP26+AQ26+AR26+AS26+AT26+AU26+AV26)</f>
        <v>27653</v>
      </c>
      <c r="D26" s="26">
        <f t="shared" ref="D26:D40" si="26">SUM(I26+H26+G26+F26+E26)</f>
        <v>2710</v>
      </c>
      <c r="E26" s="25">
        <v>553</v>
      </c>
      <c r="F26" s="25">
        <v>537</v>
      </c>
      <c r="G26" s="25">
        <v>527</v>
      </c>
      <c r="H26" s="25">
        <v>550</v>
      </c>
      <c r="I26" s="25">
        <v>543</v>
      </c>
      <c r="J26" s="26">
        <f t="shared" ref="J26:J40" si="27">SUM(O26+N26+M26+L26+K26)</f>
        <v>2923</v>
      </c>
      <c r="K26" s="25">
        <v>553</v>
      </c>
      <c r="L26" s="25">
        <v>599</v>
      </c>
      <c r="M26" s="25">
        <v>580</v>
      </c>
      <c r="N26" s="25">
        <v>550</v>
      </c>
      <c r="O26" s="25">
        <v>641</v>
      </c>
      <c r="P26" s="30" t="s">
        <v>24</v>
      </c>
      <c r="Q26" s="26">
        <f t="shared" ref="Q26:Q40" si="28">SUM(V26+U26+T26+S26+R26)</f>
        <v>3226</v>
      </c>
      <c r="R26" s="25">
        <v>596</v>
      </c>
      <c r="S26" s="25">
        <v>650</v>
      </c>
      <c r="T26" s="25">
        <v>621</v>
      </c>
      <c r="U26" s="25">
        <v>683</v>
      </c>
      <c r="V26" s="25">
        <v>676</v>
      </c>
      <c r="W26" s="26">
        <f t="shared" ref="W26:W40" si="29">SUM(AB26+AA26+Z26+Y26+X26)</f>
        <v>3431</v>
      </c>
      <c r="X26" s="25">
        <v>628</v>
      </c>
      <c r="Y26" s="25">
        <v>726</v>
      </c>
      <c r="Z26" s="25">
        <v>690</v>
      </c>
      <c r="AA26" s="25">
        <v>720</v>
      </c>
      <c r="AB26" s="25">
        <v>667</v>
      </c>
      <c r="AC26" s="30" t="s">
        <v>24</v>
      </c>
      <c r="AD26" s="26">
        <f t="shared" ref="AD26:AD40" si="30">SUM(AI26+AH26+AG26+AF26+AE26)</f>
        <v>2967</v>
      </c>
      <c r="AE26" s="25">
        <v>646</v>
      </c>
      <c r="AF26" s="25">
        <v>607</v>
      </c>
      <c r="AG26" s="25">
        <v>585</v>
      </c>
      <c r="AH26" s="25">
        <v>583</v>
      </c>
      <c r="AI26" s="25">
        <v>546</v>
      </c>
      <c r="AJ26" s="26">
        <v>2214</v>
      </c>
      <c r="AK26" s="26">
        <v>1790</v>
      </c>
      <c r="AL26" s="26">
        <v>1482</v>
      </c>
      <c r="AM26" s="26">
        <v>1347</v>
      </c>
      <c r="AN26" s="30" t="s">
        <v>24</v>
      </c>
      <c r="AO26" s="26">
        <v>1176</v>
      </c>
      <c r="AP26" s="26">
        <v>1051</v>
      </c>
      <c r="AQ26" s="26">
        <v>904</v>
      </c>
      <c r="AR26" s="26">
        <v>710</v>
      </c>
      <c r="AS26" s="26">
        <v>597</v>
      </c>
      <c r="AT26" s="26">
        <v>453</v>
      </c>
      <c r="AU26" s="26">
        <v>322</v>
      </c>
      <c r="AV26" s="26">
        <v>350</v>
      </c>
      <c r="AW26" s="15"/>
    </row>
    <row r="27" spans="2:49" ht="20.100000000000001" customHeight="1">
      <c r="B27" s="30" t="s">
        <v>25</v>
      </c>
      <c r="C27" s="24">
        <f t="shared" si="25"/>
        <v>18445</v>
      </c>
      <c r="D27" s="26">
        <f t="shared" si="26"/>
        <v>1817</v>
      </c>
      <c r="E27" s="25">
        <v>354</v>
      </c>
      <c r="F27" s="25">
        <v>351</v>
      </c>
      <c r="G27" s="25">
        <v>373</v>
      </c>
      <c r="H27" s="25">
        <v>353</v>
      </c>
      <c r="I27" s="25">
        <v>386</v>
      </c>
      <c r="J27" s="26">
        <f t="shared" si="27"/>
        <v>1856</v>
      </c>
      <c r="K27" s="25">
        <v>384</v>
      </c>
      <c r="L27" s="25">
        <v>361</v>
      </c>
      <c r="M27" s="25">
        <v>369</v>
      </c>
      <c r="N27" s="25">
        <v>357</v>
      </c>
      <c r="O27" s="25">
        <v>385</v>
      </c>
      <c r="P27" s="30" t="s">
        <v>25</v>
      </c>
      <c r="Q27" s="26">
        <f t="shared" si="28"/>
        <v>1948</v>
      </c>
      <c r="R27" s="25">
        <v>382</v>
      </c>
      <c r="S27" s="25">
        <v>370</v>
      </c>
      <c r="T27" s="25">
        <v>391</v>
      </c>
      <c r="U27" s="25">
        <v>400</v>
      </c>
      <c r="V27" s="25">
        <v>405</v>
      </c>
      <c r="W27" s="26">
        <f t="shared" si="29"/>
        <v>2071</v>
      </c>
      <c r="X27" s="25">
        <v>393</v>
      </c>
      <c r="Y27" s="25">
        <v>420</v>
      </c>
      <c r="Z27" s="25">
        <v>402</v>
      </c>
      <c r="AA27" s="25">
        <v>423</v>
      </c>
      <c r="AB27" s="25">
        <v>433</v>
      </c>
      <c r="AC27" s="30" t="s">
        <v>25</v>
      </c>
      <c r="AD27" s="26">
        <f t="shared" si="30"/>
        <v>2087</v>
      </c>
      <c r="AE27" s="25">
        <v>452</v>
      </c>
      <c r="AF27" s="25">
        <v>435</v>
      </c>
      <c r="AG27" s="25">
        <v>413</v>
      </c>
      <c r="AH27" s="25">
        <v>416</v>
      </c>
      <c r="AI27" s="25">
        <v>371</v>
      </c>
      <c r="AJ27" s="26">
        <v>1599</v>
      </c>
      <c r="AK27" s="26">
        <v>1261</v>
      </c>
      <c r="AL27" s="26">
        <v>984</v>
      </c>
      <c r="AM27" s="26">
        <v>986</v>
      </c>
      <c r="AN27" s="30" t="s">
        <v>25</v>
      </c>
      <c r="AO27" s="26">
        <v>817</v>
      </c>
      <c r="AP27" s="26">
        <v>676</v>
      </c>
      <c r="AQ27" s="26">
        <v>547</v>
      </c>
      <c r="AR27" s="26">
        <v>488</v>
      </c>
      <c r="AS27" s="26">
        <v>427</v>
      </c>
      <c r="AT27" s="26">
        <v>317</v>
      </c>
      <c r="AU27" s="26">
        <v>293</v>
      </c>
      <c r="AV27" s="26">
        <v>271</v>
      </c>
      <c r="AW27" s="15"/>
    </row>
    <row r="28" spans="2:49" ht="20.100000000000001" customHeight="1">
      <c r="B28" s="30" t="s">
        <v>26</v>
      </c>
      <c r="C28" s="24">
        <f>SUM(D28+J28+Q28+W28+AD28+AJ28+AK28+AL28+AM28+AO28+AP28+AQ28+AR28+AS28+AT28+AU28+AV28)</f>
        <v>5411</v>
      </c>
      <c r="D28" s="26">
        <f t="shared" si="26"/>
        <v>634</v>
      </c>
      <c r="E28" s="25">
        <v>114</v>
      </c>
      <c r="F28" s="25">
        <v>126</v>
      </c>
      <c r="G28" s="25">
        <v>106</v>
      </c>
      <c r="H28" s="25">
        <v>137</v>
      </c>
      <c r="I28" s="25">
        <v>151</v>
      </c>
      <c r="J28" s="26">
        <f t="shared" si="27"/>
        <v>595</v>
      </c>
      <c r="K28" s="25">
        <v>141</v>
      </c>
      <c r="L28" s="25">
        <v>107</v>
      </c>
      <c r="M28" s="25">
        <v>112</v>
      </c>
      <c r="N28" s="25">
        <v>113</v>
      </c>
      <c r="O28" s="25">
        <v>122</v>
      </c>
      <c r="P28" s="30" t="s">
        <v>26</v>
      </c>
      <c r="Q28" s="26">
        <f t="shared" si="28"/>
        <v>595</v>
      </c>
      <c r="R28" s="25">
        <v>124</v>
      </c>
      <c r="S28" s="25">
        <v>104</v>
      </c>
      <c r="T28" s="25">
        <v>122</v>
      </c>
      <c r="U28" s="25">
        <v>121</v>
      </c>
      <c r="V28" s="25">
        <v>124</v>
      </c>
      <c r="W28" s="26">
        <f t="shared" si="29"/>
        <v>649</v>
      </c>
      <c r="X28" s="25">
        <v>131</v>
      </c>
      <c r="Y28" s="25">
        <v>107</v>
      </c>
      <c r="Z28" s="25">
        <v>146</v>
      </c>
      <c r="AA28" s="25">
        <v>113</v>
      </c>
      <c r="AB28" s="25">
        <v>152</v>
      </c>
      <c r="AC28" s="30" t="s">
        <v>26</v>
      </c>
      <c r="AD28" s="26">
        <f t="shared" si="30"/>
        <v>627</v>
      </c>
      <c r="AE28" s="25">
        <v>139</v>
      </c>
      <c r="AF28" s="25">
        <v>135</v>
      </c>
      <c r="AG28" s="25">
        <v>114</v>
      </c>
      <c r="AH28" s="25">
        <v>124</v>
      </c>
      <c r="AI28" s="25">
        <v>115</v>
      </c>
      <c r="AJ28" s="26">
        <v>486</v>
      </c>
      <c r="AK28" s="26">
        <v>328</v>
      </c>
      <c r="AL28" s="26">
        <v>285</v>
      </c>
      <c r="AM28" s="26">
        <v>218</v>
      </c>
      <c r="AN28" s="30" t="s">
        <v>26</v>
      </c>
      <c r="AO28" s="26">
        <v>219</v>
      </c>
      <c r="AP28" s="26">
        <v>216</v>
      </c>
      <c r="AQ28" s="26">
        <v>129</v>
      </c>
      <c r="AR28" s="26">
        <v>115</v>
      </c>
      <c r="AS28" s="26">
        <v>96</v>
      </c>
      <c r="AT28" s="26">
        <v>83</v>
      </c>
      <c r="AU28" s="26">
        <v>76</v>
      </c>
      <c r="AV28" s="26">
        <v>60</v>
      </c>
      <c r="AW28" s="15"/>
    </row>
    <row r="29" spans="2:49" ht="20.100000000000001" customHeight="1">
      <c r="B29" s="30" t="s">
        <v>27</v>
      </c>
      <c r="C29" s="24">
        <f t="shared" ref="C29:C32" si="31">SUM(D29+J29+Q29+W29+AD29+AJ29+AK29+AL29+AM29+AO29+AP29+AQ29+AR29+AS29+AT29+AU29+AV29)</f>
        <v>7272</v>
      </c>
      <c r="D29" s="26">
        <f t="shared" si="26"/>
        <v>800</v>
      </c>
      <c r="E29" s="25">
        <v>153</v>
      </c>
      <c r="F29" s="25">
        <v>154</v>
      </c>
      <c r="G29" s="25">
        <v>161</v>
      </c>
      <c r="H29" s="25">
        <v>163</v>
      </c>
      <c r="I29" s="25">
        <v>169</v>
      </c>
      <c r="J29" s="26">
        <f t="shared" si="27"/>
        <v>797</v>
      </c>
      <c r="K29" s="25">
        <v>159</v>
      </c>
      <c r="L29" s="25">
        <v>163</v>
      </c>
      <c r="M29" s="25">
        <v>168</v>
      </c>
      <c r="N29" s="25">
        <v>153</v>
      </c>
      <c r="O29" s="25">
        <v>154</v>
      </c>
      <c r="P29" s="30" t="s">
        <v>27</v>
      </c>
      <c r="Q29" s="26">
        <f t="shared" si="28"/>
        <v>802</v>
      </c>
      <c r="R29" s="25">
        <v>152</v>
      </c>
      <c r="S29" s="25">
        <v>177</v>
      </c>
      <c r="T29" s="25">
        <v>143</v>
      </c>
      <c r="U29" s="25">
        <v>171</v>
      </c>
      <c r="V29" s="25">
        <v>159</v>
      </c>
      <c r="W29" s="26">
        <f t="shared" si="29"/>
        <v>931</v>
      </c>
      <c r="X29" s="25">
        <v>186</v>
      </c>
      <c r="Y29" s="25">
        <v>174</v>
      </c>
      <c r="Z29" s="25">
        <v>189</v>
      </c>
      <c r="AA29" s="25">
        <v>224</v>
      </c>
      <c r="AB29" s="25">
        <v>158</v>
      </c>
      <c r="AC29" s="30" t="s">
        <v>27</v>
      </c>
      <c r="AD29" s="26">
        <f t="shared" si="30"/>
        <v>856</v>
      </c>
      <c r="AE29" s="25">
        <v>201</v>
      </c>
      <c r="AF29" s="25">
        <v>154</v>
      </c>
      <c r="AG29" s="25">
        <v>173</v>
      </c>
      <c r="AH29" s="25">
        <v>155</v>
      </c>
      <c r="AI29" s="25">
        <v>173</v>
      </c>
      <c r="AJ29" s="26">
        <v>665</v>
      </c>
      <c r="AK29" s="26">
        <v>440</v>
      </c>
      <c r="AL29" s="26">
        <v>373</v>
      </c>
      <c r="AM29" s="26">
        <v>288</v>
      </c>
      <c r="AN29" s="30" t="s">
        <v>27</v>
      </c>
      <c r="AO29" s="26">
        <v>305</v>
      </c>
      <c r="AP29" s="26">
        <v>245</v>
      </c>
      <c r="AQ29" s="26">
        <v>189</v>
      </c>
      <c r="AR29" s="26">
        <v>153</v>
      </c>
      <c r="AS29" s="26">
        <v>122</v>
      </c>
      <c r="AT29" s="26">
        <v>128</v>
      </c>
      <c r="AU29" s="26">
        <v>104</v>
      </c>
      <c r="AV29" s="26">
        <v>74</v>
      </c>
      <c r="AW29" s="15"/>
    </row>
    <row r="30" spans="2:49" ht="20.100000000000001" customHeight="1">
      <c r="B30" s="30" t="s">
        <v>28</v>
      </c>
      <c r="C30" s="24">
        <f t="shared" si="31"/>
        <v>38153</v>
      </c>
      <c r="D30" s="26">
        <f t="shared" si="26"/>
        <v>3604</v>
      </c>
      <c r="E30" s="25">
        <v>713</v>
      </c>
      <c r="F30" s="25">
        <v>742</v>
      </c>
      <c r="G30" s="25">
        <v>725</v>
      </c>
      <c r="H30" s="25">
        <v>706</v>
      </c>
      <c r="I30" s="25">
        <v>718</v>
      </c>
      <c r="J30" s="26">
        <f t="shared" si="27"/>
        <v>3841</v>
      </c>
      <c r="K30" s="25">
        <v>747</v>
      </c>
      <c r="L30" s="25">
        <v>771</v>
      </c>
      <c r="M30" s="25">
        <v>759</v>
      </c>
      <c r="N30" s="25">
        <v>797</v>
      </c>
      <c r="O30" s="25">
        <v>767</v>
      </c>
      <c r="P30" s="30" t="s">
        <v>28</v>
      </c>
      <c r="Q30" s="26">
        <f t="shared" si="28"/>
        <v>4080</v>
      </c>
      <c r="R30" s="25">
        <v>813</v>
      </c>
      <c r="S30" s="25">
        <v>762</v>
      </c>
      <c r="T30" s="25">
        <v>823</v>
      </c>
      <c r="U30" s="25">
        <v>844</v>
      </c>
      <c r="V30" s="25">
        <v>838</v>
      </c>
      <c r="W30" s="26">
        <f t="shared" si="29"/>
        <v>4692</v>
      </c>
      <c r="X30" s="25">
        <v>877</v>
      </c>
      <c r="Y30" s="25">
        <v>946</v>
      </c>
      <c r="Z30" s="25">
        <v>944</v>
      </c>
      <c r="AA30" s="25">
        <v>939</v>
      </c>
      <c r="AB30" s="25">
        <v>986</v>
      </c>
      <c r="AC30" s="30" t="s">
        <v>28</v>
      </c>
      <c r="AD30" s="26">
        <f t="shared" si="30"/>
        <v>4569</v>
      </c>
      <c r="AE30" s="25">
        <v>913</v>
      </c>
      <c r="AF30" s="25">
        <v>935</v>
      </c>
      <c r="AG30" s="25">
        <v>969</v>
      </c>
      <c r="AH30" s="25">
        <v>931</v>
      </c>
      <c r="AI30" s="25">
        <v>821</v>
      </c>
      <c r="AJ30" s="26">
        <v>3336</v>
      </c>
      <c r="AK30" s="26">
        <v>2610</v>
      </c>
      <c r="AL30" s="26">
        <v>2048</v>
      </c>
      <c r="AM30" s="26">
        <v>1853</v>
      </c>
      <c r="AN30" s="30" t="s">
        <v>28</v>
      </c>
      <c r="AO30" s="26">
        <v>1672</v>
      </c>
      <c r="AP30" s="26">
        <v>1425</v>
      </c>
      <c r="AQ30" s="26">
        <v>1121</v>
      </c>
      <c r="AR30" s="26">
        <v>950</v>
      </c>
      <c r="AS30" s="26">
        <v>767</v>
      </c>
      <c r="AT30" s="26">
        <v>616</v>
      </c>
      <c r="AU30" s="26">
        <v>445</v>
      </c>
      <c r="AV30" s="26">
        <v>524</v>
      </c>
      <c r="AW30" s="15"/>
    </row>
    <row r="31" spans="2:49" ht="20.100000000000001" customHeight="1">
      <c r="B31" s="30" t="s">
        <v>29</v>
      </c>
      <c r="C31" s="24">
        <f t="shared" si="31"/>
        <v>12224</v>
      </c>
      <c r="D31" s="26">
        <f t="shared" si="26"/>
        <v>1085</v>
      </c>
      <c r="E31" s="25">
        <v>261</v>
      </c>
      <c r="F31" s="25">
        <v>227</v>
      </c>
      <c r="G31" s="25">
        <v>194</v>
      </c>
      <c r="H31" s="25">
        <v>203</v>
      </c>
      <c r="I31" s="25">
        <v>200</v>
      </c>
      <c r="J31" s="26">
        <f t="shared" si="27"/>
        <v>1111</v>
      </c>
      <c r="K31" s="25">
        <v>199</v>
      </c>
      <c r="L31" s="25">
        <v>218</v>
      </c>
      <c r="M31" s="25">
        <v>232</v>
      </c>
      <c r="N31" s="25">
        <v>244</v>
      </c>
      <c r="O31" s="25">
        <v>218</v>
      </c>
      <c r="P31" s="30" t="s">
        <v>29</v>
      </c>
      <c r="Q31" s="26">
        <f t="shared" si="28"/>
        <v>1251</v>
      </c>
      <c r="R31" s="25">
        <v>225</v>
      </c>
      <c r="S31" s="25">
        <v>257</v>
      </c>
      <c r="T31" s="25">
        <v>257</v>
      </c>
      <c r="U31" s="25">
        <v>246</v>
      </c>
      <c r="V31" s="25">
        <v>266</v>
      </c>
      <c r="W31" s="26">
        <f t="shared" si="29"/>
        <v>1423</v>
      </c>
      <c r="X31" s="25">
        <v>281</v>
      </c>
      <c r="Y31" s="25">
        <v>259</v>
      </c>
      <c r="Z31" s="25">
        <v>308</v>
      </c>
      <c r="AA31" s="25">
        <v>283</v>
      </c>
      <c r="AB31" s="25">
        <v>292</v>
      </c>
      <c r="AC31" s="30" t="s">
        <v>29</v>
      </c>
      <c r="AD31" s="26">
        <f t="shared" si="30"/>
        <v>1456</v>
      </c>
      <c r="AE31" s="25">
        <v>326</v>
      </c>
      <c r="AF31" s="25">
        <v>305</v>
      </c>
      <c r="AG31" s="25">
        <v>284</v>
      </c>
      <c r="AH31" s="25">
        <v>292</v>
      </c>
      <c r="AI31" s="25">
        <v>249</v>
      </c>
      <c r="AJ31" s="26">
        <v>1071</v>
      </c>
      <c r="AK31" s="26">
        <v>794</v>
      </c>
      <c r="AL31" s="26">
        <v>689</v>
      </c>
      <c r="AM31" s="26">
        <v>678</v>
      </c>
      <c r="AN31" s="30" t="s">
        <v>29</v>
      </c>
      <c r="AO31" s="26">
        <v>625</v>
      </c>
      <c r="AP31" s="26">
        <v>453</v>
      </c>
      <c r="AQ31" s="26">
        <v>404</v>
      </c>
      <c r="AR31" s="26">
        <v>360</v>
      </c>
      <c r="AS31" s="26">
        <v>267</v>
      </c>
      <c r="AT31" s="26">
        <v>221</v>
      </c>
      <c r="AU31" s="26">
        <v>172</v>
      </c>
      <c r="AV31" s="26">
        <v>164</v>
      </c>
      <c r="AW31" s="15"/>
    </row>
    <row r="32" spans="2:49" ht="20.100000000000001" customHeight="1">
      <c r="B32" s="30" t="s">
        <v>30</v>
      </c>
      <c r="C32" s="24">
        <f t="shared" si="31"/>
        <v>26909</v>
      </c>
      <c r="D32" s="26">
        <f t="shared" si="26"/>
        <v>2926</v>
      </c>
      <c r="E32" s="25">
        <v>610</v>
      </c>
      <c r="F32" s="25">
        <v>569</v>
      </c>
      <c r="G32" s="25">
        <v>589</v>
      </c>
      <c r="H32" s="25">
        <v>582</v>
      </c>
      <c r="I32" s="25">
        <v>576</v>
      </c>
      <c r="J32" s="26">
        <f t="shared" si="27"/>
        <v>2890</v>
      </c>
      <c r="K32" s="25">
        <v>601</v>
      </c>
      <c r="L32" s="25">
        <v>527</v>
      </c>
      <c r="M32" s="25">
        <v>604</v>
      </c>
      <c r="N32" s="25">
        <v>592</v>
      </c>
      <c r="O32" s="25">
        <v>566</v>
      </c>
      <c r="P32" s="30" t="s">
        <v>30</v>
      </c>
      <c r="Q32" s="26">
        <f t="shared" si="28"/>
        <v>2978</v>
      </c>
      <c r="R32" s="25">
        <v>587</v>
      </c>
      <c r="S32" s="25">
        <v>596</v>
      </c>
      <c r="T32" s="25">
        <v>625</v>
      </c>
      <c r="U32" s="25">
        <v>591</v>
      </c>
      <c r="V32" s="25">
        <v>579</v>
      </c>
      <c r="W32" s="26">
        <f t="shared" si="29"/>
        <v>3280</v>
      </c>
      <c r="X32" s="25">
        <v>669</v>
      </c>
      <c r="Y32" s="25">
        <v>624</v>
      </c>
      <c r="Z32" s="25">
        <v>657</v>
      </c>
      <c r="AA32" s="25">
        <v>689</v>
      </c>
      <c r="AB32" s="25">
        <v>641</v>
      </c>
      <c r="AC32" s="30" t="s">
        <v>30</v>
      </c>
      <c r="AD32" s="26">
        <f t="shared" si="30"/>
        <v>3079</v>
      </c>
      <c r="AE32" s="25">
        <v>604</v>
      </c>
      <c r="AF32" s="25">
        <v>628</v>
      </c>
      <c r="AG32" s="25">
        <v>602</v>
      </c>
      <c r="AH32" s="25">
        <v>628</v>
      </c>
      <c r="AI32" s="25">
        <v>617</v>
      </c>
      <c r="AJ32" s="26">
        <v>2520</v>
      </c>
      <c r="AK32" s="26">
        <v>1726</v>
      </c>
      <c r="AL32" s="26">
        <v>1517</v>
      </c>
      <c r="AM32" s="26">
        <v>1305</v>
      </c>
      <c r="AN32" s="30" t="s">
        <v>30</v>
      </c>
      <c r="AO32" s="26">
        <v>1156</v>
      </c>
      <c r="AP32" s="26">
        <v>925</v>
      </c>
      <c r="AQ32" s="26">
        <v>712</v>
      </c>
      <c r="AR32" s="26">
        <v>592</v>
      </c>
      <c r="AS32" s="26">
        <v>467</v>
      </c>
      <c r="AT32" s="26">
        <v>397</v>
      </c>
      <c r="AU32" s="26">
        <v>215</v>
      </c>
      <c r="AV32" s="26">
        <v>224</v>
      </c>
      <c r="AW32" s="15"/>
    </row>
    <row r="33" spans="2:49" ht="20.100000000000001" customHeight="1">
      <c r="B33" s="30" t="s">
        <v>31</v>
      </c>
      <c r="C33" s="24">
        <f t="shared" si="25"/>
        <v>5855</v>
      </c>
      <c r="D33" s="26">
        <f t="shared" si="26"/>
        <v>585</v>
      </c>
      <c r="E33" s="25">
        <v>107</v>
      </c>
      <c r="F33" s="25">
        <v>124</v>
      </c>
      <c r="G33" s="25">
        <v>130</v>
      </c>
      <c r="H33" s="25">
        <v>104</v>
      </c>
      <c r="I33" s="25">
        <v>120</v>
      </c>
      <c r="J33" s="26">
        <f t="shared" si="27"/>
        <v>600</v>
      </c>
      <c r="K33" s="25">
        <v>135</v>
      </c>
      <c r="L33" s="25">
        <v>116</v>
      </c>
      <c r="M33" s="25">
        <v>118</v>
      </c>
      <c r="N33" s="25">
        <v>119</v>
      </c>
      <c r="O33" s="25">
        <v>112</v>
      </c>
      <c r="P33" s="30" t="s">
        <v>31</v>
      </c>
      <c r="Q33" s="26">
        <f t="shared" si="28"/>
        <v>624</v>
      </c>
      <c r="R33" s="25">
        <v>110</v>
      </c>
      <c r="S33" s="25">
        <v>117</v>
      </c>
      <c r="T33" s="25">
        <v>135</v>
      </c>
      <c r="U33" s="25">
        <v>118</v>
      </c>
      <c r="V33" s="25">
        <v>144</v>
      </c>
      <c r="W33" s="26">
        <f t="shared" si="29"/>
        <v>736</v>
      </c>
      <c r="X33" s="25">
        <v>135</v>
      </c>
      <c r="Y33" s="25">
        <v>141</v>
      </c>
      <c r="Z33" s="25">
        <v>163</v>
      </c>
      <c r="AA33" s="25">
        <v>150</v>
      </c>
      <c r="AB33" s="25">
        <v>147</v>
      </c>
      <c r="AC33" s="30" t="s">
        <v>31</v>
      </c>
      <c r="AD33" s="26">
        <f t="shared" si="30"/>
        <v>616</v>
      </c>
      <c r="AE33" s="25">
        <v>125</v>
      </c>
      <c r="AF33" s="25">
        <v>125</v>
      </c>
      <c r="AG33" s="25">
        <v>147</v>
      </c>
      <c r="AH33" s="25">
        <v>116</v>
      </c>
      <c r="AI33" s="25">
        <v>103</v>
      </c>
      <c r="AJ33" s="26">
        <v>516</v>
      </c>
      <c r="AK33" s="26">
        <v>394</v>
      </c>
      <c r="AL33" s="26">
        <v>304</v>
      </c>
      <c r="AM33" s="26">
        <v>284</v>
      </c>
      <c r="AN33" s="30" t="s">
        <v>31</v>
      </c>
      <c r="AO33" s="26">
        <v>280</v>
      </c>
      <c r="AP33" s="26">
        <v>224</v>
      </c>
      <c r="AQ33" s="26">
        <v>179</v>
      </c>
      <c r="AR33" s="26">
        <v>152</v>
      </c>
      <c r="AS33" s="26">
        <v>121</v>
      </c>
      <c r="AT33" s="26">
        <v>93</v>
      </c>
      <c r="AU33" s="26">
        <v>64</v>
      </c>
      <c r="AV33" s="26">
        <v>83</v>
      </c>
      <c r="AW33" s="15"/>
    </row>
    <row r="34" spans="2:49" s="4" customFormat="1" ht="20.100000000000001" customHeight="1">
      <c r="B34" s="30" t="s">
        <v>32</v>
      </c>
      <c r="C34" s="24">
        <f t="shared" si="25"/>
        <v>3051</v>
      </c>
      <c r="D34" s="26">
        <f t="shared" si="26"/>
        <v>290</v>
      </c>
      <c r="E34" s="25">
        <v>63</v>
      </c>
      <c r="F34" s="25">
        <v>54</v>
      </c>
      <c r="G34" s="25">
        <v>65</v>
      </c>
      <c r="H34" s="25">
        <v>57</v>
      </c>
      <c r="I34" s="25">
        <v>51</v>
      </c>
      <c r="J34" s="26">
        <f t="shared" si="27"/>
        <v>273</v>
      </c>
      <c r="K34" s="25">
        <v>55</v>
      </c>
      <c r="L34" s="25">
        <v>54</v>
      </c>
      <c r="M34" s="25">
        <v>59</v>
      </c>
      <c r="N34" s="25">
        <v>57</v>
      </c>
      <c r="O34" s="25">
        <v>48</v>
      </c>
      <c r="P34" s="30" t="s">
        <v>32</v>
      </c>
      <c r="Q34" s="26">
        <f t="shared" si="28"/>
        <v>305</v>
      </c>
      <c r="R34" s="25">
        <v>65</v>
      </c>
      <c r="S34" s="25">
        <v>73</v>
      </c>
      <c r="T34" s="25">
        <v>50</v>
      </c>
      <c r="U34" s="25">
        <v>64</v>
      </c>
      <c r="V34" s="25">
        <v>53</v>
      </c>
      <c r="W34" s="26">
        <f t="shared" si="29"/>
        <v>365</v>
      </c>
      <c r="X34" s="25">
        <v>63</v>
      </c>
      <c r="Y34" s="25">
        <v>74</v>
      </c>
      <c r="Z34" s="25">
        <v>80</v>
      </c>
      <c r="AA34" s="25">
        <v>60</v>
      </c>
      <c r="AB34" s="25">
        <v>88</v>
      </c>
      <c r="AC34" s="30" t="s">
        <v>32</v>
      </c>
      <c r="AD34" s="26">
        <f t="shared" si="30"/>
        <v>332</v>
      </c>
      <c r="AE34" s="25">
        <v>55</v>
      </c>
      <c r="AF34" s="25">
        <v>75</v>
      </c>
      <c r="AG34" s="25">
        <v>61</v>
      </c>
      <c r="AH34" s="25">
        <v>74</v>
      </c>
      <c r="AI34" s="25">
        <v>67</v>
      </c>
      <c r="AJ34" s="26">
        <v>283</v>
      </c>
      <c r="AK34" s="26">
        <v>220</v>
      </c>
      <c r="AL34" s="26">
        <v>177</v>
      </c>
      <c r="AM34" s="26">
        <v>166</v>
      </c>
      <c r="AN34" s="30" t="s">
        <v>32</v>
      </c>
      <c r="AO34" s="26">
        <v>129</v>
      </c>
      <c r="AP34" s="26">
        <v>119</v>
      </c>
      <c r="AQ34" s="26">
        <v>96</v>
      </c>
      <c r="AR34" s="26">
        <v>90</v>
      </c>
      <c r="AS34" s="26">
        <v>72</v>
      </c>
      <c r="AT34" s="26">
        <v>55</v>
      </c>
      <c r="AU34" s="26">
        <v>48</v>
      </c>
      <c r="AV34" s="26">
        <v>31</v>
      </c>
      <c r="AW34" s="15"/>
    </row>
    <row r="35" spans="2:49" s="5" customFormat="1" ht="20.100000000000001" customHeight="1">
      <c r="B35" s="30" t="s">
        <v>33</v>
      </c>
      <c r="C35" s="24">
        <f t="shared" si="25"/>
        <v>16804</v>
      </c>
      <c r="D35" s="26">
        <f t="shared" si="26"/>
        <v>1785</v>
      </c>
      <c r="E35" s="25">
        <v>317</v>
      </c>
      <c r="F35" s="25">
        <v>369</v>
      </c>
      <c r="G35" s="25">
        <v>370</v>
      </c>
      <c r="H35" s="25">
        <v>362</v>
      </c>
      <c r="I35" s="25">
        <v>367</v>
      </c>
      <c r="J35" s="26">
        <f t="shared" si="27"/>
        <v>1628</v>
      </c>
      <c r="K35" s="25">
        <v>336</v>
      </c>
      <c r="L35" s="25">
        <v>319</v>
      </c>
      <c r="M35" s="25">
        <v>325</v>
      </c>
      <c r="N35" s="25">
        <v>346</v>
      </c>
      <c r="O35" s="25">
        <v>302</v>
      </c>
      <c r="P35" s="30" t="s">
        <v>33</v>
      </c>
      <c r="Q35" s="26">
        <f t="shared" si="28"/>
        <v>1749</v>
      </c>
      <c r="R35" s="25">
        <v>349</v>
      </c>
      <c r="S35" s="25">
        <v>360</v>
      </c>
      <c r="T35" s="25">
        <v>343</v>
      </c>
      <c r="U35" s="25">
        <v>337</v>
      </c>
      <c r="V35" s="25">
        <v>360</v>
      </c>
      <c r="W35" s="26">
        <f t="shared" si="29"/>
        <v>1876</v>
      </c>
      <c r="X35" s="25">
        <v>373</v>
      </c>
      <c r="Y35" s="25">
        <v>370</v>
      </c>
      <c r="Z35" s="25">
        <v>376</v>
      </c>
      <c r="AA35" s="25">
        <v>370</v>
      </c>
      <c r="AB35" s="25">
        <v>387</v>
      </c>
      <c r="AC35" s="30" t="s">
        <v>33</v>
      </c>
      <c r="AD35" s="26">
        <f t="shared" si="30"/>
        <v>1889</v>
      </c>
      <c r="AE35" s="25">
        <v>420</v>
      </c>
      <c r="AF35" s="25">
        <v>384</v>
      </c>
      <c r="AG35" s="25">
        <v>385</v>
      </c>
      <c r="AH35" s="25">
        <v>360</v>
      </c>
      <c r="AI35" s="25">
        <v>340</v>
      </c>
      <c r="AJ35" s="26">
        <v>1571</v>
      </c>
      <c r="AK35" s="26">
        <v>1214</v>
      </c>
      <c r="AL35" s="26">
        <v>1037</v>
      </c>
      <c r="AM35" s="26">
        <v>808</v>
      </c>
      <c r="AN35" s="30" t="s">
        <v>33</v>
      </c>
      <c r="AO35" s="26">
        <v>804</v>
      </c>
      <c r="AP35" s="26">
        <v>634</v>
      </c>
      <c r="AQ35" s="26">
        <v>515</v>
      </c>
      <c r="AR35" s="26">
        <v>436</v>
      </c>
      <c r="AS35" s="26">
        <v>296</v>
      </c>
      <c r="AT35" s="26">
        <v>229</v>
      </c>
      <c r="AU35" s="26">
        <v>148</v>
      </c>
      <c r="AV35" s="26">
        <v>185</v>
      </c>
      <c r="AW35" s="14"/>
    </row>
    <row r="36" spans="2:49" s="4" customFormat="1" ht="20.100000000000001" customHeight="1">
      <c r="B36" s="30" t="s">
        <v>34</v>
      </c>
      <c r="C36" s="24">
        <f t="shared" si="25"/>
        <v>10076</v>
      </c>
      <c r="D36" s="26">
        <f t="shared" si="26"/>
        <v>1024</v>
      </c>
      <c r="E36" s="25">
        <v>212</v>
      </c>
      <c r="F36" s="25">
        <v>183</v>
      </c>
      <c r="G36" s="25">
        <v>196</v>
      </c>
      <c r="H36" s="25">
        <v>217</v>
      </c>
      <c r="I36" s="25">
        <v>216</v>
      </c>
      <c r="J36" s="26">
        <f t="shared" si="27"/>
        <v>1089</v>
      </c>
      <c r="K36" s="25">
        <v>201</v>
      </c>
      <c r="L36" s="25">
        <v>215</v>
      </c>
      <c r="M36" s="25">
        <v>223</v>
      </c>
      <c r="N36" s="25">
        <v>217</v>
      </c>
      <c r="O36" s="25">
        <v>233</v>
      </c>
      <c r="P36" s="30" t="s">
        <v>34</v>
      </c>
      <c r="Q36" s="26">
        <f t="shared" si="28"/>
        <v>1130</v>
      </c>
      <c r="R36" s="25">
        <v>213</v>
      </c>
      <c r="S36" s="25">
        <v>210</v>
      </c>
      <c r="T36" s="25">
        <v>249</v>
      </c>
      <c r="U36" s="25">
        <v>227</v>
      </c>
      <c r="V36" s="25">
        <v>231</v>
      </c>
      <c r="W36" s="26">
        <f t="shared" si="29"/>
        <v>1270</v>
      </c>
      <c r="X36" s="25">
        <v>247</v>
      </c>
      <c r="Y36" s="25">
        <v>227</v>
      </c>
      <c r="Z36" s="25">
        <v>251</v>
      </c>
      <c r="AA36" s="25">
        <v>280</v>
      </c>
      <c r="AB36" s="25">
        <v>265</v>
      </c>
      <c r="AC36" s="30" t="s">
        <v>34</v>
      </c>
      <c r="AD36" s="26">
        <f t="shared" si="30"/>
        <v>1123</v>
      </c>
      <c r="AE36" s="25">
        <v>253</v>
      </c>
      <c r="AF36" s="25">
        <v>231</v>
      </c>
      <c r="AG36" s="25">
        <v>231</v>
      </c>
      <c r="AH36" s="25">
        <v>200</v>
      </c>
      <c r="AI36" s="25">
        <v>208</v>
      </c>
      <c r="AJ36" s="26">
        <v>856</v>
      </c>
      <c r="AK36" s="26">
        <v>623</v>
      </c>
      <c r="AL36" s="26">
        <v>529</v>
      </c>
      <c r="AM36" s="26">
        <v>513</v>
      </c>
      <c r="AN36" s="30" t="s">
        <v>34</v>
      </c>
      <c r="AO36" s="26">
        <v>412</v>
      </c>
      <c r="AP36" s="26">
        <v>325</v>
      </c>
      <c r="AQ36" s="26">
        <v>297</v>
      </c>
      <c r="AR36" s="26">
        <v>231</v>
      </c>
      <c r="AS36" s="26">
        <v>220</v>
      </c>
      <c r="AT36" s="26">
        <v>162</v>
      </c>
      <c r="AU36" s="26">
        <v>119</v>
      </c>
      <c r="AV36" s="26">
        <v>153</v>
      </c>
      <c r="AW36" s="15"/>
    </row>
    <row r="37" spans="2:49" ht="20.100000000000001" customHeight="1">
      <c r="B37" s="30" t="s">
        <v>35</v>
      </c>
      <c r="C37" s="24">
        <f t="shared" si="25"/>
        <v>5615</v>
      </c>
      <c r="D37" s="26">
        <f t="shared" si="26"/>
        <v>586</v>
      </c>
      <c r="E37" s="25">
        <v>126</v>
      </c>
      <c r="F37" s="25">
        <v>115</v>
      </c>
      <c r="G37" s="25">
        <v>111</v>
      </c>
      <c r="H37" s="25">
        <v>110</v>
      </c>
      <c r="I37" s="25">
        <v>124</v>
      </c>
      <c r="J37" s="26">
        <f t="shared" si="27"/>
        <v>606</v>
      </c>
      <c r="K37" s="25">
        <v>112</v>
      </c>
      <c r="L37" s="25">
        <v>121</v>
      </c>
      <c r="M37" s="25">
        <v>105</v>
      </c>
      <c r="N37" s="25">
        <v>139</v>
      </c>
      <c r="O37" s="25">
        <v>129</v>
      </c>
      <c r="P37" s="30" t="s">
        <v>35</v>
      </c>
      <c r="Q37" s="26">
        <f t="shared" si="28"/>
        <v>600</v>
      </c>
      <c r="R37" s="25">
        <v>123</v>
      </c>
      <c r="S37" s="25">
        <v>140</v>
      </c>
      <c r="T37" s="25">
        <v>106</v>
      </c>
      <c r="U37" s="25">
        <v>114</v>
      </c>
      <c r="V37" s="25">
        <v>117</v>
      </c>
      <c r="W37" s="26">
        <f t="shared" si="29"/>
        <v>643</v>
      </c>
      <c r="X37" s="25">
        <v>126</v>
      </c>
      <c r="Y37" s="25">
        <v>136</v>
      </c>
      <c r="Z37" s="25">
        <v>129</v>
      </c>
      <c r="AA37" s="25">
        <v>127</v>
      </c>
      <c r="AB37" s="25">
        <v>125</v>
      </c>
      <c r="AC37" s="30" t="s">
        <v>35</v>
      </c>
      <c r="AD37" s="26">
        <f t="shared" si="30"/>
        <v>636</v>
      </c>
      <c r="AE37" s="25">
        <v>123</v>
      </c>
      <c r="AF37" s="25">
        <v>130</v>
      </c>
      <c r="AG37" s="25">
        <v>125</v>
      </c>
      <c r="AH37" s="25">
        <v>124</v>
      </c>
      <c r="AI37" s="25">
        <v>134</v>
      </c>
      <c r="AJ37" s="26">
        <v>500</v>
      </c>
      <c r="AK37" s="26">
        <v>388</v>
      </c>
      <c r="AL37" s="26">
        <v>295</v>
      </c>
      <c r="AM37" s="26">
        <v>280</v>
      </c>
      <c r="AN37" s="30" t="s">
        <v>35</v>
      </c>
      <c r="AO37" s="26">
        <v>263</v>
      </c>
      <c r="AP37" s="26">
        <v>213</v>
      </c>
      <c r="AQ37" s="26">
        <v>161</v>
      </c>
      <c r="AR37" s="26">
        <v>143</v>
      </c>
      <c r="AS37" s="26">
        <v>99</v>
      </c>
      <c r="AT37" s="26">
        <v>79</v>
      </c>
      <c r="AU37" s="26">
        <v>60</v>
      </c>
      <c r="AV37" s="26">
        <v>63</v>
      </c>
      <c r="AW37" s="15"/>
    </row>
    <row r="38" spans="2:49" ht="20.100000000000001" customHeight="1">
      <c r="B38" s="30" t="s">
        <v>36</v>
      </c>
      <c r="C38" s="24">
        <f t="shared" si="25"/>
        <v>5459</v>
      </c>
      <c r="D38" s="26">
        <f t="shared" si="26"/>
        <v>558</v>
      </c>
      <c r="E38" s="25">
        <v>102</v>
      </c>
      <c r="F38" s="25">
        <v>107</v>
      </c>
      <c r="G38" s="25">
        <v>114</v>
      </c>
      <c r="H38" s="25">
        <v>120</v>
      </c>
      <c r="I38" s="25">
        <v>115</v>
      </c>
      <c r="J38" s="26">
        <f t="shared" si="27"/>
        <v>610</v>
      </c>
      <c r="K38" s="25">
        <v>122</v>
      </c>
      <c r="L38" s="25">
        <v>126</v>
      </c>
      <c r="M38" s="25">
        <v>119</v>
      </c>
      <c r="N38" s="25">
        <v>121</v>
      </c>
      <c r="O38" s="25">
        <v>122</v>
      </c>
      <c r="P38" s="30" t="s">
        <v>36</v>
      </c>
      <c r="Q38" s="26">
        <f t="shared" si="28"/>
        <v>675</v>
      </c>
      <c r="R38" s="25">
        <v>117</v>
      </c>
      <c r="S38" s="25">
        <v>135</v>
      </c>
      <c r="T38" s="25">
        <v>138</v>
      </c>
      <c r="U38" s="25">
        <v>155</v>
      </c>
      <c r="V38" s="25">
        <v>130</v>
      </c>
      <c r="W38" s="26">
        <f t="shared" si="29"/>
        <v>734</v>
      </c>
      <c r="X38" s="25">
        <v>167</v>
      </c>
      <c r="Y38" s="25">
        <v>152</v>
      </c>
      <c r="Z38" s="25">
        <v>148</v>
      </c>
      <c r="AA38" s="25">
        <v>134</v>
      </c>
      <c r="AB38" s="25">
        <v>133</v>
      </c>
      <c r="AC38" s="30" t="s">
        <v>36</v>
      </c>
      <c r="AD38" s="26">
        <f t="shared" si="30"/>
        <v>614</v>
      </c>
      <c r="AE38" s="25">
        <v>158</v>
      </c>
      <c r="AF38" s="25">
        <v>126</v>
      </c>
      <c r="AG38" s="25">
        <v>132</v>
      </c>
      <c r="AH38" s="25">
        <v>107</v>
      </c>
      <c r="AI38" s="25">
        <v>91</v>
      </c>
      <c r="AJ38" s="26">
        <v>381</v>
      </c>
      <c r="AK38" s="26">
        <v>276</v>
      </c>
      <c r="AL38" s="26">
        <v>237</v>
      </c>
      <c r="AM38" s="26">
        <v>246</v>
      </c>
      <c r="AN38" s="30" t="s">
        <v>36</v>
      </c>
      <c r="AO38" s="26">
        <v>232</v>
      </c>
      <c r="AP38" s="26">
        <v>216</v>
      </c>
      <c r="AQ38" s="26">
        <v>182</v>
      </c>
      <c r="AR38" s="26">
        <v>142</v>
      </c>
      <c r="AS38" s="26">
        <v>141</v>
      </c>
      <c r="AT38" s="26">
        <v>84</v>
      </c>
      <c r="AU38" s="26">
        <v>67</v>
      </c>
      <c r="AV38" s="26">
        <v>64</v>
      </c>
      <c r="AW38" s="15"/>
    </row>
    <row r="39" spans="2:49" ht="20.100000000000001" customHeight="1">
      <c r="B39" s="30" t="s">
        <v>37</v>
      </c>
      <c r="C39" s="24">
        <f t="shared" si="25"/>
        <v>3636</v>
      </c>
      <c r="D39" s="26">
        <f t="shared" si="26"/>
        <v>407</v>
      </c>
      <c r="E39" s="25">
        <v>93</v>
      </c>
      <c r="F39" s="25">
        <v>85</v>
      </c>
      <c r="G39" s="25">
        <v>84</v>
      </c>
      <c r="H39" s="25">
        <v>70</v>
      </c>
      <c r="I39" s="25">
        <v>75</v>
      </c>
      <c r="J39" s="26">
        <f t="shared" si="27"/>
        <v>415</v>
      </c>
      <c r="K39" s="25">
        <v>86</v>
      </c>
      <c r="L39" s="25">
        <v>76</v>
      </c>
      <c r="M39" s="25">
        <v>84</v>
      </c>
      <c r="N39" s="25">
        <v>80</v>
      </c>
      <c r="O39" s="25">
        <v>89</v>
      </c>
      <c r="P39" s="30" t="s">
        <v>37</v>
      </c>
      <c r="Q39" s="26">
        <f t="shared" si="28"/>
        <v>436</v>
      </c>
      <c r="R39" s="25">
        <v>83</v>
      </c>
      <c r="S39" s="25">
        <v>97</v>
      </c>
      <c r="T39" s="25">
        <v>82</v>
      </c>
      <c r="U39" s="25">
        <v>76</v>
      </c>
      <c r="V39" s="25">
        <v>98</v>
      </c>
      <c r="W39" s="26">
        <f t="shared" si="29"/>
        <v>477</v>
      </c>
      <c r="X39" s="25">
        <v>87</v>
      </c>
      <c r="Y39" s="25">
        <v>90</v>
      </c>
      <c r="Z39" s="25">
        <v>104</v>
      </c>
      <c r="AA39" s="25">
        <v>103</v>
      </c>
      <c r="AB39" s="25">
        <v>93</v>
      </c>
      <c r="AC39" s="30" t="s">
        <v>37</v>
      </c>
      <c r="AD39" s="26">
        <f t="shared" si="30"/>
        <v>383</v>
      </c>
      <c r="AE39" s="25">
        <v>76</v>
      </c>
      <c r="AF39" s="25">
        <v>90</v>
      </c>
      <c r="AG39" s="25">
        <v>76</v>
      </c>
      <c r="AH39" s="25">
        <v>87</v>
      </c>
      <c r="AI39" s="25">
        <v>54</v>
      </c>
      <c r="AJ39" s="26">
        <v>305</v>
      </c>
      <c r="AK39" s="26">
        <v>208</v>
      </c>
      <c r="AL39" s="26">
        <v>201</v>
      </c>
      <c r="AM39" s="26">
        <v>162</v>
      </c>
      <c r="AN39" s="30" t="s">
        <v>37</v>
      </c>
      <c r="AO39" s="26">
        <v>135</v>
      </c>
      <c r="AP39" s="26">
        <v>130</v>
      </c>
      <c r="AQ39" s="26">
        <v>110</v>
      </c>
      <c r="AR39" s="26">
        <v>83</v>
      </c>
      <c r="AS39" s="26">
        <v>75</v>
      </c>
      <c r="AT39" s="26">
        <v>52</v>
      </c>
      <c r="AU39" s="26">
        <v>28</v>
      </c>
      <c r="AV39" s="26">
        <v>29</v>
      </c>
      <c r="AW39" s="15"/>
    </row>
    <row r="40" spans="2:49" ht="20.100000000000001" customHeight="1">
      <c r="B40" s="30" t="s">
        <v>38</v>
      </c>
      <c r="C40" s="24">
        <f t="shared" si="25"/>
        <v>17007</v>
      </c>
      <c r="D40" s="26">
        <f t="shared" si="26"/>
        <v>1648</v>
      </c>
      <c r="E40" s="25">
        <v>323</v>
      </c>
      <c r="F40" s="25">
        <v>352</v>
      </c>
      <c r="G40" s="25">
        <v>331</v>
      </c>
      <c r="H40" s="25">
        <v>341</v>
      </c>
      <c r="I40" s="25">
        <v>301</v>
      </c>
      <c r="J40" s="26">
        <f t="shared" si="27"/>
        <v>1686</v>
      </c>
      <c r="K40" s="25">
        <v>331</v>
      </c>
      <c r="L40" s="25">
        <v>366</v>
      </c>
      <c r="M40" s="25">
        <v>327</v>
      </c>
      <c r="N40" s="25">
        <v>328</v>
      </c>
      <c r="O40" s="25">
        <v>334</v>
      </c>
      <c r="P40" s="30" t="s">
        <v>38</v>
      </c>
      <c r="Q40" s="26">
        <f t="shared" si="28"/>
        <v>1603</v>
      </c>
      <c r="R40" s="25">
        <v>340</v>
      </c>
      <c r="S40" s="25">
        <v>344</v>
      </c>
      <c r="T40" s="25">
        <v>314</v>
      </c>
      <c r="U40" s="25">
        <v>278</v>
      </c>
      <c r="V40" s="25">
        <v>327</v>
      </c>
      <c r="W40" s="26">
        <f t="shared" si="29"/>
        <v>1907</v>
      </c>
      <c r="X40" s="25">
        <v>321</v>
      </c>
      <c r="Y40" s="25">
        <v>382</v>
      </c>
      <c r="Z40" s="25">
        <v>394</v>
      </c>
      <c r="AA40" s="25">
        <v>421</v>
      </c>
      <c r="AB40" s="25">
        <v>389</v>
      </c>
      <c r="AC40" s="30" t="s">
        <v>38</v>
      </c>
      <c r="AD40" s="26">
        <f t="shared" si="30"/>
        <v>1835</v>
      </c>
      <c r="AE40" s="25">
        <v>393</v>
      </c>
      <c r="AF40" s="25">
        <v>405</v>
      </c>
      <c r="AG40" s="25">
        <v>351</v>
      </c>
      <c r="AH40" s="25">
        <v>312</v>
      </c>
      <c r="AI40" s="25">
        <v>374</v>
      </c>
      <c r="AJ40" s="26">
        <v>1577</v>
      </c>
      <c r="AK40" s="26">
        <v>1434</v>
      </c>
      <c r="AL40" s="26">
        <v>1150</v>
      </c>
      <c r="AM40" s="26">
        <v>948</v>
      </c>
      <c r="AN40" s="30" t="s">
        <v>38</v>
      </c>
      <c r="AO40" s="26">
        <v>776</v>
      </c>
      <c r="AP40" s="26">
        <v>649</v>
      </c>
      <c r="AQ40" s="26">
        <v>531</v>
      </c>
      <c r="AR40" s="26">
        <v>402</v>
      </c>
      <c r="AS40" s="26">
        <v>278</v>
      </c>
      <c r="AT40" s="26">
        <v>230</v>
      </c>
      <c r="AU40" s="26">
        <v>172</v>
      </c>
      <c r="AV40" s="26">
        <v>181</v>
      </c>
      <c r="AW40" s="15"/>
    </row>
    <row r="41" spans="2:49" s="4" customFormat="1" ht="9.9499999999999993" customHeight="1">
      <c r="B41" s="25"/>
      <c r="C41" s="11"/>
      <c r="D41" s="14"/>
      <c r="E41" s="15"/>
      <c r="F41" s="15"/>
      <c r="G41" s="15"/>
      <c r="H41" s="15"/>
      <c r="I41" s="15"/>
      <c r="J41" s="14"/>
      <c r="K41" s="15"/>
      <c r="L41" s="15"/>
      <c r="M41" s="15"/>
      <c r="N41" s="15"/>
      <c r="O41" s="15"/>
      <c r="P41" s="2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23"/>
      <c r="AD41" s="15"/>
      <c r="AE41" s="15"/>
      <c r="AF41" s="15"/>
      <c r="AG41" s="15"/>
      <c r="AH41" s="15"/>
      <c r="AI41" s="15"/>
      <c r="AJ41" s="14"/>
      <c r="AK41" s="14"/>
      <c r="AL41" s="14"/>
      <c r="AM41" s="14"/>
      <c r="AN41" s="32"/>
      <c r="AO41" s="14"/>
      <c r="AP41" s="14"/>
      <c r="AQ41" s="14"/>
      <c r="AR41" s="14"/>
      <c r="AS41" s="14"/>
      <c r="AT41" s="14"/>
      <c r="AU41" s="14"/>
      <c r="AV41" s="14"/>
      <c r="AW41" s="15"/>
    </row>
    <row r="42" spans="2:49" s="5" customFormat="1" ht="23.1" customHeight="1">
      <c r="B42" s="26" t="s">
        <v>19</v>
      </c>
      <c r="C42" s="26">
        <f>SUM(C43+C44+C45+C46+C47+C48+C49+C50+C51+C52+C53+C54+C55+C56+C57+C58)</f>
        <v>263976</v>
      </c>
      <c r="D42" s="26">
        <f>SUM(D43+D44+D45+D46+D47+D48+D49+D50+D51+D52+D53+D54+D55+D56+D57+D58)</f>
        <v>22632</v>
      </c>
      <c r="E42" s="26">
        <f t="shared" ref="E42:I42" si="32">SUM(E43+E44+E45+E46+E47+E48+E49+E50+E51+E52+E53+E54+E55+E56+E57+E58)</f>
        <v>4521</v>
      </c>
      <c r="F42" s="26">
        <f t="shared" si="32"/>
        <v>4517</v>
      </c>
      <c r="G42" s="26">
        <f t="shared" si="32"/>
        <v>4523</v>
      </c>
      <c r="H42" s="26">
        <f t="shared" si="32"/>
        <v>4530</v>
      </c>
      <c r="I42" s="26">
        <f t="shared" si="32"/>
        <v>4541</v>
      </c>
      <c r="J42" s="26">
        <f>SUM(J43+J44+J45+J46+J47+J48+J49+J50+J51+J52+J53+J54+J55+J56+J57+J58)</f>
        <v>23038</v>
      </c>
      <c r="K42" s="26">
        <f t="shared" ref="K42:O42" si="33">SUM(K43+K44+K45+K46+K47+K48+K49+K50+K51+K52+K53+K54+K55+K56+K57+K58)</f>
        <v>4551</v>
      </c>
      <c r="L42" s="26">
        <f t="shared" si="33"/>
        <v>4567</v>
      </c>
      <c r="M42" s="26">
        <f t="shared" si="33"/>
        <v>4595</v>
      </c>
      <c r="N42" s="26">
        <f t="shared" si="33"/>
        <v>4635</v>
      </c>
      <c r="O42" s="26">
        <f t="shared" si="33"/>
        <v>4690</v>
      </c>
      <c r="P42" s="26" t="s">
        <v>19</v>
      </c>
      <c r="Q42" s="26">
        <f>SUM(Q43+Q44+Q45+Q46+Q47+Q48+Q49+Q50+Q51+Q52+Q53+Q54+Q55+Q56+Q57+Q58)</f>
        <v>24576</v>
      </c>
      <c r="R42" s="26">
        <f t="shared" ref="R42:V42" si="34">SUM(R43+R44+R45+R46+R47+R48+R49+R50+R51+R52+R53+R54+R55+R56+R57+R58)</f>
        <v>4750</v>
      </c>
      <c r="S42" s="26">
        <f t="shared" si="34"/>
        <v>4900</v>
      </c>
      <c r="T42" s="26">
        <f t="shared" si="34"/>
        <v>4927</v>
      </c>
      <c r="U42" s="26">
        <f t="shared" si="34"/>
        <v>4938</v>
      </c>
      <c r="V42" s="26">
        <f t="shared" si="34"/>
        <v>5061</v>
      </c>
      <c r="W42" s="26">
        <f>SUM(W43+W44+W45+W46+W47+W48+W49+W50+W51+W52+W53+W54+W55+W56+W57+W58)</f>
        <v>27996</v>
      </c>
      <c r="X42" s="26">
        <f t="shared" ref="X42:AB42" si="35">SUM(X43+X44+X45+X46+X47+X48+X49+X50+X51+X52+X53+X54+X55+X56+X57+X58)</f>
        <v>5304</v>
      </c>
      <c r="Y42" s="26">
        <f t="shared" si="35"/>
        <v>5510</v>
      </c>
      <c r="Z42" s="26">
        <f t="shared" si="35"/>
        <v>5688</v>
      </c>
      <c r="AA42" s="26">
        <f t="shared" si="35"/>
        <v>5748</v>
      </c>
      <c r="AB42" s="26">
        <f t="shared" si="35"/>
        <v>5746</v>
      </c>
      <c r="AC42" s="26" t="s">
        <v>19</v>
      </c>
      <c r="AD42" s="26">
        <f>SUM(AD43+AD44+AD45+AD46+AD47+AD48+AD49+AD50+AD51+AD52+AD53+AD54+AD55+AD56+AD57+AD58)</f>
        <v>27380</v>
      </c>
      <c r="AE42" s="26">
        <f t="shared" ref="AE42:AI42" si="36">SUM(AE43+AE44+AE45+AE46+AE47+AE48+AE49+AE50+AE51+AE52+AE53+AE54+AE55+AE56+AE57+AE58)</f>
        <v>5691</v>
      </c>
      <c r="AF42" s="26">
        <f t="shared" si="36"/>
        <v>5622</v>
      </c>
      <c r="AG42" s="26">
        <f t="shared" si="36"/>
        <v>5507</v>
      </c>
      <c r="AH42" s="26">
        <f t="shared" si="36"/>
        <v>5375</v>
      </c>
      <c r="AI42" s="26">
        <f t="shared" si="36"/>
        <v>5185</v>
      </c>
      <c r="AJ42" s="26">
        <f>SUM(AJ43+AJ44+AJ45+AJ46+AJ47+AJ48+AJ49+AJ50+AJ51+AJ52+AJ53+AJ54+AJ55+AJ56+AJ57+AJ58)</f>
        <v>23211</v>
      </c>
      <c r="AK42" s="26">
        <f t="shared" ref="AK42:AV42" si="37">SUM(AK43+AK44+AK45+AK46+AK47+AK48+AK49+AK50+AK51+AK52+AK53+AK54+AK55+AK56+AK57+AK58)</f>
        <v>19851</v>
      </c>
      <c r="AL42" s="26">
        <f t="shared" si="37"/>
        <v>17588</v>
      </c>
      <c r="AM42" s="26">
        <f t="shared" si="37"/>
        <v>15893</v>
      </c>
      <c r="AN42" s="26" t="s">
        <v>19</v>
      </c>
      <c r="AO42" s="26">
        <f t="shared" si="37"/>
        <v>14070</v>
      </c>
      <c r="AP42" s="26">
        <f t="shared" si="37"/>
        <v>11619</v>
      </c>
      <c r="AQ42" s="26">
        <f t="shared" si="37"/>
        <v>9471</v>
      </c>
      <c r="AR42" s="26">
        <f t="shared" si="37"/>
        <v>7755</v>
      </c>
      <c r="AS42" s="26">
        <f t="shared" si="37"/>
        <v>6207</v>
      </c>
      <c r="AT42" s="26">
        <f t="shared" si="37"/>
        <v>4762</v>
      </c>
      <c r="AU42" s="26">
        <f t="shared" si="37"/>
        <v>3623</v>
      </c>
      <c r="AV42" s="26">
        <f t="shared" si="37"/>
        <v>4304</v>
      </c>
      <c r="AW42" s="14"/>
    </row>
    <row r="43" spans="2:49" ht="20.100000000000001" customHeight="1">
      <c r="B43" s="30" t="s">
        <v>23</v>
      </c>
      <c r="C43" s="24">
        <f t="shared" ref="C43:C57" si="38">SUM(D43+J43+Q43+W43+AD43+AJ43+AK43+AL43+AM43+AO43+AP43+AQ43+AR43+AS43+AT43+AU43+AV43)</f>
        <v>38998</v>
      </c>
      <c r="D43" s="26">
        <f t="shared" ref="D43:D57" si="39">SUM(I43+H43+G43+F43+E43)</f>
        <v>2841</v>
      </c>
      <c r="E43" s="25">
        <v>572</v>
      </c>
      <c r="F43" s="25">
        <v>547</v>
      </c>
      <c r="G43" s="25">
        <v>573</v>
      </c>
      <c r="H43" s="25">
        <v>583</v>
      </c>
      <c r="I43" s="25">
        <v>566</v>
      </c>
      <c r="J43" s="26">
        <f>SUM(O43+N43+M43+L43+K43)</f>
        <v>2895</v>
      </c>
      <c r="K43" s="25">
        <v>571</v>
      </c>
      <c r="L43" s="25">
        <v>582</v>
      </c>
      <c r="M43" s="25">
        <v>571</v>
      </c>
      <c r="N43" s="25">
        <v>575</v>
      </c>
      <c r="O43" s="25">
        <v>596</v>
      </c>
      <c r="P43" s="30" t="s">
        <v>23</v>
      </c>
      <c r="Q43" s="26">
        <f t="shared" ref="Q43:Q58" si="40">SUM(V43+U43+T43+S43+R43)</f>
        <v>3221</v>
      </c>
      <c r="R43" s="25">
        <v>649</v>
      </c>
      <c r="S43" s="25">
        <v>639</v>
      </c>
      <c r="T43" s="25">
        <v>612</v>
      </c>
      <c r="U43" s="25">
        <v>639</v>
      </c>
      <c r="V43" s="25">
        <v>682</v>
      </c>
      <c r="W43" s="26">
        <f t="shared" ref="W43:W58" si="41">SUM(AB43+AA43+Z43+Y43+X43)</f>
        <v>4065</v>
      </c>
      <c r="X43" s="25">
        <v>748</v>
      </c>
      <c r="Y43" s="25">
        <v>801</v>
      </c>
      <c r="Z43" s="25">
        <v>827</v>
      </c>
      <c r="AA43" s="25">
        <v>868</v>
      </c>
      <c r="AB43" s="25">
        <v>821</v>
      </c>
      <c r="AC43" s="30" t="s">
        <v>23</v>
      </c>
      <c r="AD43" s="26">
        <f t="shared" ref="AD43:AD58" si="42">SUM(AI43+AH43+AG43+AF43+AE43)</f>
        <v>4025</v>
      </c>
      <c r="AE43" s="25">
        <v>813</v>
      </c>
      <c r="AF43" s="25">
        <v>820</v>
      </c>
      <c r="AG43" s="25">
        <v>815</v>
      </c>
      <c r="AH43" s="25">
        <v>818</v>
      </c>
      <c r="AI43" s="25">
        <v>759</v>
      </c>
      <c r="AJ43" s="26">
        <v>3213</v>
      </c>
      <c r="AK43" s="26">
        <v>2751</v>
      </c>
      <c r="AL43" s="26">
        <v>2607</v>
      </c>
      <c r="AM43" s="26">
        <v>2495</v>
      </c>
      <c r="AN43" s="30" t="s">
        <v>23</v>
      </c>
      <c r="AO43" s="26">
        <v>2359</v>
      </c>
      <c r="AP43" s="26">
        <v>1941</v>
      </c>
      <c r="AQ43" s="26">
        <v>1749</v>
      </c>
      <c r="AR43" s="26">
        <v>1327</v>
      </c>
      <c r="AS43" s="26">
        <v>1142</v>
      </c>
      <c r="AT43" s="26">
        <v>880</v>
      </c>
      <c r="AU43" s="26">
        <v>656</v>
      </c>
      <c r="AV43" s="26">
        <v>831</v>
      </c>
      <c r="AW43" s="15"/>
    </row>
    <row r="44" spans="2:49" ht="20.100000000000001" customHeight="1">
      <c r="B44" s="30" t="s">
        <v>24</v>
      </c>
      <c r="C44" s="24">
        <f t="shared" si="38"/>
        <v>30159</v>
      </c>
      <c r="D44" s="26">
        <f t="shared" si="39"/>
        <v>2534</v>
      </c>
      <c r="E44" s="25">
        <v>507</v>
      </c>
      <c r="F44" s="25">
        <v>517</v>
      </c>
      <c r="G44" s="25">
        <v>517</v>
      </c>
      <c r="H44" s="25">
        <v>522</v>
      </c>
      <c r="I44" s="25">
        <v>471</v>
      </c>
      <c r="J44" s="26">
        <f t="shared" ref="J44:J57" si="43">SUM(O44+N44+M44+L44+K44)</f>
        <v>2647</v>
      </c>
      <c r="K44" s="25">
        <v>532</v>
      </c>
      <c r="L44" s="25">
        <v>510</v>
      </c>
      <c r="M44" s="25">
        <v>526</v>
      </c>
      <c r="N44" s="25">
        <v>550</v>
      </c>
      <c r="O44" s="25">
        <v>529</v>
      </c>
      <c r="P44" s="30" t="s">
        <v>24</v>
      </c>
      <c r="Q44" s="26">
        <f t="shared" si="40"/>
        <v>3022</v>
      </c>
      <c r="R44" s="25">
        <v>588</v>
      </c>
      <c r="S44" s="25">
        <v>590</v>
      </c>
      <c r="T44" s="25">
        <v>619</v>
      </c>
      <c r="U44" s="25">
        <v>600</v>
      </c>
      <c r="V44" s="25">
        <v>625</v>
      </c>
      <c r="W44" s="26">
        <f t="shared" si="41"/>
        <v>3407</v>
      </c>
      <c r="X44" s="25">
        <v>651</v>
      </c>
      <c r="Y44" s="25">
        <v>649</v>
      </c>
      <c r="Z44" s="25">
        <v>722</v>
      </c>
      <c r="AA44" s="25">
        <v>699</v>
      </c>
      <c r="AB44" s="25">
        <v>686</v>
      </c>
      <c r="AC44" s="30" t="s">
        <v>24</v>
      </c>
      <c r="AD44" s="26">
        <f t="shared" si="42"/>
        <v>3063</v>
      </c>
      <c r="AE44" s="25">
        <v>650</v>
      </c>
      <c r="AF44" s="25">
        <v>625</v>
      </c>
      <c r="AG44" s="25">
        <v>676</v>
      </c>
      <c r="AH44" s="25">
        <v>547</v>
      </c>
      <c r="AI44" s="25">
        <v>565</v>
      </c>
      <c r="AJ44" s="26">
        <v>2569</v>
      </c>
      <c r="AK44" s="26">
        <v>2280</v>
      </c>
      <c r="AL44" s="26">
        <v>1924</v>
      </c>
      <c r="AM44" s="26">
        <v>1746</v>
      </c>
      <c r="AN44" s="30" t="s">
        <v>24</v>
      </c>
      <c r="AO44" s="26">
        <v>1546</v>
      </c>
      <c r="AP44" s="26">
        <v>1372</v>
      </c>
      <c r="AQ44" s="26">
        <v>1079</v>
      </c>
      <c r="AR44" s="26">
        <v>864</v>
      </c>
      <c r="AS44" s="26">
        <v>731</v>
      </c>
      <c r="AT44" s="26">
        <v>517</v>
      </c>
      <c r="AU44" s="26">
        <v>397</v>
      </c>
      <c r="AV44" s="26">
        <v>461</v>
      </c>
      <c r="AW44" s="15"/>
    </row>
    <row r="45" spans="2:49" ht="20.100000000000001" customHeight="1">
      <c r="B45" s="30" t="s">
        <v>25</v>
      </c>
      <c r="C45" s="24">
        <f t="shared" si="38"/>
        <v>20544</v>
      </c>
      <c r="D45" s="26">
        <f t="shared" si="39"/>
        <v>1809</v>
      </c>
      <c r="E45" s="25">
        <v>388</v>
      </c>
      <c r="F45" s="25">
        <v>331</v>
      </c>
      <c r="G45" s="25">
        <v>394</v>
      </c>
      <c r="H45" s="25">
        <v>339</v>
      </c>
      <c r="I45" s="25">
        <v>357</v>
      </c>
      <c r="J45" s="26">
        <f t="shared" si="43"/>
        <v>1866</v>
      </c>
      <c r="K45" s="25">
        <v>376</v>
      </c>
      <c r="L45" s="25">
        <v>348</v>
      </c>
      <c r="M45" s="25">
        <v>398</v>
      </c>
      <c r="N45" s="25">
        <v>369</v>
      </c>
      <c r="O45" s="25">
        <v>375</v>
      </c>
      <c r="P45" s="30" t="s">
        <v>25</v>
      </c>
      <c r="Q45" s="26">
        <f t="shared" si="40"/>
        <v>1898</v>
      </c>
      <c r="R45" s="25">
        <v>380</v>
      </c>
      <c r="S45" s="25">
        <v>367</v>
      </c>
      <c r="T45" s="25">
        <v>386</v>
      </c>
      <c r="U45" s="25">
        <v>347</v>
      </c>
      <c r="V45" s="25">
        <v>418</v>
      </c>
      <c r="W45" s="26">
        <f t="shared" si="41"/>
        <v>2109</v>
      </c>
      <c r="X45" s="25">
        <v>384</v>
      </c>
      <c r="Y45" s="25">
        <v>401</v>
      </c>
      <c r="Z45" s="25">
        <v>452</v>
      </c>
      <c r="AA45" s="25">
        <v>444</v>
      </c>
      <c r="AB45" s="25">
        <v>428</v>
      </c>
      <c r="AC45" s="30" t="s">
        <v>25</v>
      </c>
      <c r="AD45" s="26">
        <f t="shared" si="42"/>
        <v>2102</v>
      </c>
      <c r="AE45" s="25">
        <v>437</v>
      </c>
      <c r="AF45" s="25">
        <v>438</v>
      </c>
      <c r="AG45" s="25">
        <v>399</v>
      </c>
      <c r="AH45" s="25">
        <v>410</v>
      </c>
      <c r="AI45" s="25">
        <v>418</v>
      </c>
      <c r="AJ45" s="26">
        <v>1739</v>
      </c>
      <c r="AK45" s="26">
        <v>1569</v>
      </c>
      <c r="AL45" s="26">
        <v>1325</v>
      </c>
      <c r="AM45" s="26">
        <v>1189</v>
      </c>
      <c r="AN45" s="30" t="s">
        <v>25</v>
      </c>
      <c r="AO45" s="26">
        <v>1125</v>
      </c>
      <c r="AP45" s="26">
        <v>872</v>
      </c>
      <c r="AQ45" s="26">
        <v>742</v>
      </c>
      <c r="AR45" s="26">
        <v>599</v>
      </c>
      <c r="AS45" s="26">
        <v>512</v>
      </c>
      <c r="AT45" s="26">
        <v>391</v>
      </c>
      <c r="AU45" s="26">
        <v>312</v>
      </c>
      <c r="AV45" s="26">
        <v>385</v>
      </c>
      <c r="AW45" s="15"/>
    </row>
    <row r="46" spans="2:49" ht="20.100000000000001" customHeight="1">
      <c r="B46" s="30" t="s">
        <v>26</v>
      </c>
      <c r="C46" s="24">
        <f t="shared" si="38"/>
        <v>5176</v>
      </c>
      <c r="D46" s="26">
        <f t="shared" si="39"/>
        <v>539</v>
      </c>
      <c r="E46" s="25">
        <v>114</v>
      </c>
      <c r="F46" s="25">
        <v>90</v>
      </c>
      <c r="G46" s="25">
        <v>98</v>
      </c>
      <c r="H46" s="25">
        <v>115</v>
      </c>
      <c r="I46" s="25">
        <v>122</v>
      </c>
      <c r="J46" s="26">
        <f t="shared" si="43"/>
        <v>498</v>
      </c>
      <c r="K46" s="25">
        <v>101</v>
      </c>
      <c r="L46" s="25">
        <v>81</v>
      </c>
      <c r="M46" s="25">
        <v>112</v>
      </c>
      <c r="N46" s="25">
        <v>107</v>
      </c>
      <c r="O46" s="25">
        <v>97</v>
      </c>
      <c r="P46" s="30" t="s">
        <v>26</v>
      </c>
      <c r="Q46" s="26">
        <f t="shared" si="40"/>
        <v>519</v>
      </c>
      <c r="R46" s="25">
        <v>93</v>
      </c>
      <c r="S46" s="25">
        <v>98</v>
      </c>
      <c r="T46" s="25">
        <v>112</v>
      </c>
      <c r="U46" s="25">
        <v>104</v>
      </c>
      <c r="V46" s="25">
        <v>112</v>
      </c>
      <c r="W46" s="26">
        <f t="shared" si="41"/>
        <v>629</v>
      </c>
      <c r="X46" s="25">
        <v>103</v>
      </c>
      <c r="Y46" s="25">
        <v>139</v>
      </c>
      <c r="Z46" s="25">
        <v>131</v>
      </c>
      <c r="AA46" s="25">
        <v>132</v>
      </c>
      <c r="AB46" s="25">
        <v>124</v>
      </c>
      <c r="AC46" s="30" t="s">
        <v>26</v>
      </c>
      <c r="AD46" s="26">
        <f t="shared" si="42"/>
        <v>564</v>
      </c>
      <c r="AE46" s="25">
        <v>105</v>
      </c>
      <c r="AF46" s="25">
        <v>128</v>
      </c>
      <c r="AG46" s="25">
        <v>129</v>
      </c>
      <c r="AH46" s="25">
        <v>119</v>
      </c>
      <c r="AI46" s="25">
        <v>83</v>
      </c>
      <c r="AJ46" s="26">
        <v>430</v>
      </c>
      <c r="AK46" s="26">
        <v>362</v>
      </c>
      <c r="AL46" s="26">
        <v>294</v>
      </c>
      <c r="AM46" s="26">
        <v>290</v>
      </c>
      <c r="AN46" s="30" t="s">
        <v>26</v>
      </c>
      <c r="AO46" s="26">
        <v>236</v>
      </c>
      <c r="AP46" s="26">
        <v>214</v>
      </c>
      <c r="AQ46" s="26">
        <v>155</v>
      </c>
      <c r="AR46" s="26">
        <v>153</v>
      </c>
      <c r="AS46" s="26">
        <v>103</v>
      </c>
      <c r="AT46" s="26">
        <v>76</v>
      </c>
      <c r="AU46" s="26">
        <v>47</v>
      </c>
      <c r="AV46" s="26">
        <v>67</v>
      </c>
      <c r="AW46" s="15"/>
    </row>
    <row r="47" spans="2:49" ht="20.100000000000001" customHeight="1">
      <c r="B47" s="30" t="s">
        <v>27</v>
      </c>
      <c r="C47" s="24">
        <f t="shared" si="38"/>
        <v>7343</v>
      </c>
      <c r="D47" s="26">
        <f t="shared" si="39"/>
        <v>767</v>
      </c>
      <c r="E47" s="25">
        <v>155</v>
      </c>
      <c r="F47" s="25">
        <v>157</v>
      </c>
      <c r="G47" s="25">
        <v>159</v>
      </c>
      <c r="H47" s="25">
        <v>132</v>
      </c>
      <c r="I47" s="25">
        <v>164</v>
      </c>
      <c r="J47" s="26">
        <f t="shared" si="43"/>
        <v>746</v>
      </c>
      <c r="K47" s="25">
        <v>143</v>
      </c>
      <c r="L47" s="25">
        <v>166</v>
      </c>
      <c r="M47" s="25">
        <v>141</v>
      </c>
      <c r="N47" s="25">
        <v>134</v>
      </c>
      <c r="O47" s="25">
        <v>162</v>
      </c>
      <c r="P47" s="30" t="s">
        <v>27</v>
      </c>
      <c r="Q47" s="26">
        <f t="shared" si="40"/>
        <v>798</v>
      </c>
      <c r="R47" s="25">
        <v>157</v>
      </c>
      <c r="S47" s="25">
        <v>144</v>
      </c>
      <c r="T47" s="25">
        <v>161</v>
      </c>
      <c r="U47" s="25">
        <v>172</v>
      </c>
      <c r="V47" s="25">
        <v>164</v>
      </c>
      <c r="W47" s="26">
        <f t="shared" si="41"/>
        <v>818</v>
      </c>
      <c r="X47" s="25">
        <v>165</v>
      </c>
      <c r="Y47" s="25">
        <v>190</v>
      </c>
      <c r="Z47" s="25">
        <v>163</v>
      </c>
      <c r="AA47" s="25">
        <v>124</v>
      </c>
      <c r="AB47" s="25">
        <v>176</v>
      </c>
      <c r="AC47" s="30" t="s">
        <v>27</v>
      </c>
      <c r="AD47" s="26">
        <f t="shared" si="42"/>
        <v>796</v>
      </c>
      <c r="AE47" s="25">
        <v>172</v>
      </c>
      <c r="AF47" s="25">
        <v>174</v>
      </c>
      <c r="AG47" s="25">
        <v>165</v>
      </c>
      <c r="AH47" s="25">
        <v>135</v>
      </c>
      <c r="AI47" s="25">
        <v>150</v>
      </c>
      <c r="AJ47" s="26">
        <v>591</v>
      </c>
      <c r="AK47" s="26">
        <v>486</v>
      </c>
      <c r="AL47" s="26">
        <v>418</v>
      </c>
      <c r="AM47" s="26">
        <v>398</v>
      </c>
      <c r="AN47" s="30" t="s">
        <v>27</v>
      </c>
      <c r="AO47" s="26">
        <v>327</v>
      </c>
      <c r="AP47" s="26">
        <v>306</v>
      </c>
      <c r="AQ47" s="26">
        <v>211</v>
      </c>
      <c r="AR47" s="26">
        <v>202</v>
      </c>
      <c r="AS47" s="26">
        <v>160</v>
      </c>
      <c r="AT47" s="26">
        <v>120</v>
      </c>
      <c r="AU47" s="26">
        <v>93</v>
      </c>
      <c r="AV47" s="26">
        <v>106</v>
      </c>
      <c r="AW47" s="15"/>
    </row>
    <row r="48" spans="2:49" ht="20.100000000000001" customHeight="1">
      <c r="B48" s="30" t="s">
        <v>28</v>
      </c>
      <c r="C48" s="24">
        <f t="shared" si="38"/>
        <v>41997</v>
      </c>
      <c r="D48" s="26">
        <f t="shared" si="39"/>
        <v>3624</v>
      </c>
      <c r="E48" s="25">
        <v>719</v>
      </c>
      <c r="F48" s="25">
        <v>751</v>
      </c>
      <c r="G48" s="25">
        <v>725</v>
      </c>
      <c r="H48" s="25">
        <v>713</v>
      </c>
      <c r="I48" s="25">
        <v>716</v>
      </c>
      <c r="J48" s="26">
        <f t="shared" si="43"/>
        <v>3679</v>
      </c>
      <c r="K48" s="25">
        <v>734</v>
      </c>
      <c r="L48" s="25">
        <v>764</v>
      </c>
      <c r="M48" s="25">
        <v>719</v>
      </c>
      <c r="N48" s="25">
        <v>752</v>
      </c>
      <c r="O48" s="25">
        <v>710</v>
      </c>
      <c r="P48" s="30" t="s">
        <v>28</v>
      </c>
      <c r="Q48" s="26">
        <f t="shared" si="40"/>
        <v>3957</v>
      </c>
      <c r="R48" s="25">
        <v>746</v>
      </c>
      <c r="S48" s="25">
        <v>832</v>
      </c>
      <c r="T48" s="25">
        <v>772</v>
      </c>
      <c r="U48" s="25">
        <v>805</v>
      </c>
      <c r="V48" s="25">
        <v>802</v>
      </c>
      <c r="W48" s="26">
        <f t="shared" si="41"/>
        <v>4376</v>
      </c>
      <c r="X48" s="25">
        <v>841</v>
      </c>
      <c r="Y48" s="25">
        <v>852</v>
      </c>
      <c r="Z48" s="25">
        <v>883</v>
      </c>
      <c r="AA48" s="25">
        <v>913</v>
      </c>
      <c r="AB48" s="25">
        <v>887</v>
      </c>
      <c r="AC48" s="30" t="s">
        <v>28</v>
      </c>
      <c r="AD48" s="26">
        <f t="shared" si="42"/>
        <v>4423</v>
      </c>
      <c r="AE48" s="25">
        <v>898</v>
      </c>
      <c r="AF48" s="25">
        <v>903</v>
      </c>
      <c r="AG48" s="25">
        <v>908</v>
      </c>
      <c r="AH48" s="25">
        <v>906</v>
      </c>
      <c r="AI48" s="25">
        <v>808</v>
      </c>
      <c r="AJ48" s="26">
        <v>3741</v>
      </c>
      <c r="AK48" s="26">
        <v>3246</v>
      </c>
      <c r="AL48" s="26">
        <v>2757</v>
      </c>
      <c r="AM48" s="26">
        <v>2400</v>
      </c>
      <c r="AN48" s="30" t="s">
        <v>28</v>
      </c>
      <c r="AO48" s="26">
        <v>2224</v>
      </c>
      <c r="AP48" s="26">
        <v>1869</v>
      </c>
      <c r="AQ48" s="26">
        <v>1460</v>
      </c>
      <c r="AR48" s="26">
        <v>1182</v>
      </c>
      <c r="AS48" s="26">
        <v>989</v>
      </c>
      <c r="AT48" s="26">
        <v>772</v>
      </c>
      <c r="AU48" s="26">
        <v>600</v>
      </c>
      <c r="AV48" s="26">
        <v>698</v>
      </c>
      <c r="AW48" s="15"/>
    </row>
    <row r="49" spans="2:49" ht="20.100000000000001" customHeight="1">
      <c r="B49" s="30" t="s">
        <v>29</v>
      </c>
      <c r="C49" s="24">
        <f t="shared" si="38"/>
        <v>13771</v>
      </c>
      <c r="D49" s="26">
        <f t="shared" si="39"/>
        <v>1037</v>
      </c>
      <c r="E49" s="25">
        <v>213</v>
      </c>
      <c r="F49" s="25">
        <v>212</v>
      </c>
      <c r="G49" s="25">
        <v>205</v>
      </c>
      <c r="H49" s="25">
        <v>197</v>
      </c>
      <c r="I49" s="25">
        <v>210</v>
      </c>
      <c r="J49" s="26">
        <f t="shared" si="43"/>
        <v>1096</v>
      </c>
      <c r="K49" s="25">
        <v>202</v>
      </c>
      <c r="L49" s="25">
        <v>207</v>
      </c>
      <c r="M49" s="25">
        <v>208</v>
      </c>
      <c r="N49" s="25">
        <v>228</v>
      </c>
      <c r="O49" s="25">
        <v>251</v>
      </c>
      <c r="P49" s="30" t="s">
        <v>29</v>
      </c>
      <c r="Q49" s="26">
        <f t="shared" si="40"/>
        <v>1268</v>
      </c>
      <c r="R49" s="25">
        <v>232</v>
      </c>
      <c r="S49" s="25">
        <v>272</v>
      </c>
      <c r="T49" s="25">
        <v>260</v>
      </c>
      <c r="U49" s="25">
        <v>254</v>
      </c>
      <c r="V49" s="25">
        <v>250</v>
      </c>
      <c r="W49" s="26">
        <f t="shared" si="41"/>
        <v>1382</v>
      </c>
      <c r="X49" s="25">
        <v>296</v>
      </c>
      <c r="Y49" s="25">
        <v>261</v>
      </c>
      <c r="Z49" s="25">
        <v>263</v>
      </c>
      <c r="AA49" s="25">
        <v>261</v>
      </c>
      <c r="AB49" s="25">
        <v>301</v>
      </c>
      <c r="AC49" s="30" t="s">
        <v>29</v>
      </c>
      <c r="AD49" s="26">
        <f t="shared" si="42"/>
        <v>1352</v>
      </c>
      <c r="AE49" s="25">
        <v>270</v>
      </c>
      <c r="AF49" s="25">
        <v>303</v>
      </c>
      <c r="AG49" s="25">
        <v>235</v>
      </c>
      <c r="AH49" s="25">
        <v>289</v>
      </c>
      <c r="AI49" s="25">
        <v>255</v>
      </c>
      <c r="AJ49" s="26">
        <v>1163</v>
      </c>
      <c r="AK49" s="26">
        <v>1100</v>
      </c>
      <c r="AL49" s="26">
        <v>944</v>
      </c>
      <c r="AM49" s="26">
        <v>926</v>
      </c>
      <c r="AN49" s="30" t="s">
        <v>29</v>
      </c>
      <c r="AO49" s="26">
        <v>791</v>
      </c>
      <c r="AP49" s="26">
        <v>618</v>
      </c>
      <c r="AQ49" s="26">
        <v>511</v>
      </c>
      <c r="AR49" s="26">
        <v>444</v>
      </c>
      <c r="AS49" s="26">
        <v>367</v>
      </c>
      <c r="AT49" s="26">
        <v>305</v>
      </c>
      <c r="AU49" s="26">
        <v>204</v>
      </c>
      <c r="AV49" s="26">
        <v>263</v>
      </c>
      <c r="AW49" s="15"/>
    </row>
    <row r="50" spans="2:49" ht="20.100000000000001" customHeight="1">
      <c r="B50" s="30" t="s">
        <v>30</v>
      </c>
      <c r="C50" s="24">
        <f t="shared" si="38"/>
        <v>29543</v>
      </c>
      <c r="D50" s="26">
        <f t="shared" si="39"/>
        <v>2889</v>
      </c>
      <c r="E50" s="25">
        <v>582</v>
      </c>
      <c r="F50" s="25">
        <v>572</v>
      </c>
      <c r="G50" s="25">
        <v>528</v>
      </c>
      <c r="H50" s="25">
        <v>596</v>
      </c>
      <c r="I50" s="25">
        <v>611</v>
      </c>
      <c r="J50" s="26">
        <f t="shared" si="43"/>
        <v>2863</v>
      </c>
      <c r="K50" s="25">
        <v>570</v>
      </c>
      <c r="L50" s="25">
        <v>557</v>
      </c>
      <c r="M50" s="25">
        <v>606</v>
      </c>
      <c r="N50" s="25">
        <v>511</v>
      </c>
      <c r="O50" s="25">
        <v>619</v>
      </c>
      <c r="P50" s="30" t="s">
        <v>30</v>
      </c>
      <c r="Q50" s="26">
        <f t="shared" si="40"/>
        <v>2846</v>
      </c>
      <c r="R50" s="25">
        <v>550</v>
      </c>
      <c r="S50" s="25">
        <v>557</v>
      </c>
      <c r="T50" s="25">
        <v>564</v>
      </c>
      <c r="U50" s="25">
        <v>616</v>
      </c>
      <c r="V50" s="25">
        <v>559</v>
      </c>
      <c r="W50" s="26">
        <f t="shared" si="41"/>
        <v>3258</v>
      </c>
      <c r="X50" s="25">
        <v>659</v>
      </c>
      <c r="Y50" s="25">
        <v>637</v>
      </c>
      <c r="Z50" s="25">
        <v>685</v>
      </c>
      <c r="AA50" s="25">
        <v>643</v>
      </c>
      <c r="AB50" s="25">
        <v>634</v>
      </c>
      <c r="AC50" s="30" t="s">
        <v>30</v>
      </c>
      <c r="AD50" s="26">
        <f t="shared" si="42"/>
        <v>3313</v>
      </c>
      <c r="AE50" s="25">
        <v>745</v>
      </c>
      <c r="AF50" s="25">
        <v>632</v>
      </c>
      <c r="AG50" s="25">
        <v>636</v>
      </c>
      <c r="AH50" s="25">
        <v>678</v>
      </c>
      <c r="AI50" s="25">
        <v>622</v>
      </c>
      <c r="AJ50" s="26">
        <v>2606</v>
      </c>
      <c r="AK50" s="26">
        <v>2061</v>
      </c>
      <c r="AL50" s="26">
        <v>1960</v>
      </c>
      <c r="AM50" s="26">
        <v>1697</v>
      </c>
      <c r="AN50" s="30" t="s">
        <v>30</v>
      </c>
      <c r="AO50" s="26">
        <v>1484</v>
      </c>
      <c r="AP50" s="26">
        <v>1130</v>
      </c>
      <c r="AQ50" s="26">
        <v>913</v>
      </c>
      <c r="AR50" s="26">
        <v>811</v>
      </c>
      <c r="AS50" s="26">
        <v>595</v>
      </c>
      <c r="AT50" s="26">
        <v>459</v>
      </c>
      <c r="AU50" s="26">
        <v>319</v>
      </c>
      <c r="AV50" s="26">
        <v>339</v>
      </c>
      <c r="AW50" s="15"/>
    </row>
    <row r="51" spans="2:49" ht="20.100000000000001" customHeight="1">
      <c r="B51" s="30" t="s">
        <v>31</v>
      </c>
      <c r="C51" s="24">
        <f t="shared" si="38"/>
        <v>6331</v>
      </c>
      <c r="D51" s="26">
        <f t="shared" si="39"/>
        <v>528</v>
      </c>
      <c r="E51" s="25">
        <v>99</v>
      </c>
      <c r="F51" s="25">
        <v>122</v>
      </c>
      <c r="G51" s="25">
        <v>108</v>
      </c>
      <c r="H51" s="25">
        <v>101</v>
      </c>
      <c r="I51" s="25">
        <v>98</v>
      </c>
      <c r="J51" s="26">
        <f t="shared" si="43"/>
        <v>540</v>
      </c>
      <c r="K51" s="25">
        <v>102</v>
      </c>
      <c r="L51" s="25">
        <v>124</v>
      </c>
      <c r="M51" s="25">
        <v>107</v>
      </c>
      <c r="N51" s="25">
        <v>106</v>
      </c>
      <c r="O51" s="25">
        <v>101</v>
      </c>
      <c r="P51" s="30" t="s">
        <v>31</v>
      </c>
      <c r="Q51" s="26">
        <f t="shared" si="40"/>
        <v>554</v>
      </c>
      <c r="R51" s="25">
        <v>117</v>
      </c>
      <c r="S51" s="25">
        <v>105</v>
      </c>
      <c r="T51" s="25">
        <v>121</v>
      </c>
      <c r="U51" s="25">
        <v>99</v>
      </c>
      <c r="V51" s="25">
        <v>112</v>
      </c>
      <c r="W51" s="26">
        <f t="shared" si="41"/>
        <v>731</v>
      </c>
      <c r="X51" s="25">
        <v>111</v>
      </c>
      <c r="Y51" s="25">
        <v>137</v>
      </c>
      <c r="Z51" s="25">
        <v>135</v>
      </c>
      <c r="AA51" s="25">
        <v>182</v>
      </c>
      <c r="AB51" s="25">
        <v>166</v>
      </c>
      <c r="AC51" s="30" t="s">
        <v>31</v>
      </c>
      <c r="AD51" s="26">
        <f t="shared" si="42"/>
        <v>661</v>
      </c>
      <c r="AE51" s="25">
        <v>132</v>
      </c>
      <c r="AF51" s="25">
        <v>150</v>
      </c>
      <c r="AG51" s="25">
        <v>118</v>
      </c>
      <c r="AH51" s="25">
        <v>125</v>
      </c>
      <c r="AI51" s="25">
        <v>136</v>
      </c>
      <c r="AJ51" s="26">
        <v>553</v>
      </c>
      <c r="AK51" s="26">
        <v>487</v>
      </c>
      <c r="AL51" s="26">
        <v>420</v>
      </c>
      <c r="AM51" s="26">
        <v>411</v>
      </c>
      <c r="AN51" s="30" t="s">
        <v>31</v>
      </c>
      <c r="AO51" s="26">
        <v>337</v>
      </c>
      <c r="AP51" s="26">
        <v>288</v>
      </c>
      <c r="AQ51" s="26">
        <v>217</v>
      </c>
      <c r="AR51" s="26">
        <v>184</v>
      </c>
      <c r="AS51" s="26">
        <v>143</v>
      </c>
      <c r="AT51" s="26">
        <v>108</v>
      </c>
      <c r="AU51" s="26">
        <v>86</v>
      </c>
      <c r="AV51" s="26">
        <v>83</v>
      </c>
      <c r="AW51" s="15"/>
    </row>
    <row r="52" spans="2:49" s="4" customFormat="1" ht="20.100000000000001" customHeight="1">
      <c r="B52" s="30" t="s">
        <v>32</v>
      </c>
      <c r="C52" s="24">
        <f t="shared" si="38"/>
        <v>3326</v>
      </c>
      <c r="D52" s="26">
        <f t="shared" si="39"/>
        <v>280</v>
      </c>
      <c r="E52" s="25">
        <v>53</v>
      </c>
      <c r="F52" s="25">
        <v>61</v>
      </c>
      <c r="G52" s="25">
        <v>57</v>
      </c>
      <c r="H52" s="25">
        <v>59</v>
      </c>
      <c r="I52" s="25">
        <v>50</v>
      </c>
      <c r="J52" s="26">
        <f t="shared" si="43"/>
        <v>280</v>
      </c>
      <c r="K52" s="25">
        <v>57</v>
      </c>
      <c r="L52" s="25">
        <v>58</v>
      </c>
      <c r="M52" s="25">
        <v>58</v>
      </c>
      <c r="N52" s="25">
        <v>58</v>
      </c>
      <c r="O52" s="25">
        <v>49</v>
      </c>
      <c r="P52" s="30" t="s">
        <v>32</v>
      </c>
      <c r="Q52" s="26">
        <f t="shared" si="40"/>
        <v>298</v>
      </c>
      <c r="R52" s="25">
        <v>66</v>
      </c>
      <c r="S52" s="25">
        <v>56</v>
      </c>
      <c r="T52" s="25">
        <v>62</v>
      </c>
      <c r="U52" s="25">
        <v>64</v>
      </c>
      <c r="V52" s="25">
        <v>50</v>
      </c>
      <c r="W52" s="26">
        <f t="shared" si="41"/>
        <v>325</v>
      </c>
      <c r="X52" s="25">
        <v>60</v>
      </c>
      <c r="Y52" s="25">
        <v>56</v>
      </c>
      <c r="Z52" s="25">
        <v>65</v>
      </c>
      <c r="AA52" s="25">
        <v>67</v>
      </c>
      <c r="AB52" s="25">
        <v>77</v>
      </c>
      <c r="AC52" s="30" t="s">
        <v>32</v>
      </c>
      <c r="AD52" s="26">
        <f t="shared" si="42"/>
        <v>293</v>
      </c>
      <c r="AE52" s="25">
        <v>60</v>
      </c>
      <c r="AF52" s="25">
        <v>47</v>
      </c>
      <c r="AG52" s="25">
        <v>60</v>
      </c>
      <c r="AH52" s="25">
        <v>69</v>
      </c>
      <c r="AI52" s="25">
        <v>57</v>
      </c>
      <c r="AJ52" s="26">
        <v>314</v>
      </c>
      <c r="AK52" s="26">
        <v>261</v>
      </c>
      <c r="AL52" s="26">
        <v>249</v>
      </c>
      <c r="AM52" s="26">
        <v>201</v>
      </c>
      <c r="AN52" s="30" t="s">
        <v>32</v>
      </c>
      <c r="AO52" s="26">
        <v>167</v>
      </c>
      <c r="AP52" s="26">
        <v>152</v>
      </c>
      <c r="AQ52" s="26">
        <v>117</v>
      </c>
      <c r="AR52" s="26">
        <v>111</v>
      </c>
      <c r="AS52" s="26">
        <v>91</v>
      </c>
      <c r="AT52" s="26">
        <v>78</v>
      </c>
      <c r="AU52" s="26">
        <v>57</v>
      </c>
      <c r="AV52" s="26">
        <v>52</v>
      </c>
      <c r="AW52" s="15"/>
    </row>
    <row r="53" spans="2:49" s="5" customFormat="1" ht="20.100000000000001" customHeight="1">
      <c r="B53" s="30" t="s">
        <v>33</v>
      </c>
      <c r="C53" s="24">
        <f t="shared" si="38"/>
        <v>20133</v>
      </c>
      <c r="D53" s="26">
        <f t="shared" si="39"/>
        <v>1799</v>
      </c>
      <c r="E53" s="25">
        <v>386</v>
      </c>
      <c r="F53" s="25">
        <v>338</v>
      </c>
      <c r="G53" s="25">
        <v>363</v>
      </c>
      <c r="H53" s="25">
        <v>372</v>
      </c>
      <c r="I53" s="25">
        <v>340</v>
      </c>
      <c r="J53" s="26">
        <f t="shared" si="43"/>
        <v>1738</v>
      </c>
      <c r="K53" s="25">
        <v>345</v>
      </c>
      <c r="L53" s="25">
        <v>347</v>
      </c>
      <c r="M53" s="25">
        <v>342</v>
      </c>
      <c r="N53" s="25">
        <v>354</v>
      </c>
      <c r="O53" s="25">
        <v>350</v>
      </c>
      <c r="P53" s="30" t="s">
        <v>33</v>
      </c>
      <c r="Q53" s="26">
        <f t="shared" si="40"/>
        <v>1753</v>
      </c>
      <c r="R53" s="25">
        <v>318</v>
      </c>
      <c r="S53" s="25">
        <v>350</v>
      </c>
      <c r="T53" s="25">
        <v>364</v>
      </c>
      <c r="U53" s="25">
        <v>366</v>
      </c>
      <c r="V53" s="25">
        <v>355</v>
      </c>
      <c r="W53" s="26">
        <f t="shared" si="41"/>
        <v>2012</v>
      </c>
      <c r="X53" s="25">
        <v>374</v>
      </c>
      <c r="Y53" s="25">
        <v>403</v>
      </c>
      <c r="Z53" s="25">
        <v>369</v>
      </c>
      <c r="AA53" s="25">
        <v>432</v>
      </c>
      <c r="AB53" s="25">
        <v>434</v>
      </c>
      <c r="AC53" s="30" t="s">
        <v>33</v>
      </c>
      <c r="AD53" s="26">
        <f t="shared" si="42"/>
        <v>2085</v>
      </c>
      <c r="AE53" s="25">
        <v>421</v>
      </c>
      <c r="AF53" s="25">
        <v>424</v>
      </c>
      <c r="AG53" s="25">
        <v>448</v>
      </c>
      <c r="AH53" s="25">
        <v>389</v>
      </c>
      <c r="AI53" s="25">
        <v>403</v>
      </c>
      <c r="AJ53" s="26">
        <v>1953</v>
      </c>
      <c r="AK53" s="26">
        <v>1607</v>
      </c>
      <c r="AL53" s="26">
        <v>1482</v>
      </c>
      <c r="AM53" s="26">
        <v>1213</v>
      </c>
      <c r="AN53" s="30" t="s">
        <v>33</v>
      </c>
      <c r="AO53" s="26">
        <v>1077</v>
      </c>
      <c r="AP53" s="26">
        <v>903</v>
      </c>
      <c r="AQ53" s="26">
        <v>707</v>
      </c>
      <c r="AR53" s="26">
        <v>534</v>
      </c>
      <c r="AS53" s="26">
        <v>418</v>
      </c>
      <c r="AT53" s="26">
        <v>312</v>
      </c>
      <c r="AU53" s="26">
        <v>249</v>
      </c>
      <c r="AV53" s="26">
        <v>291</v>
      </c>
      <c r="AW53" s="14"/>
    </row>
    <row r="54" spans="2:49" s="4" customFormat="1" ht="20.100000000000001" customHeight="1">
      <c r="B54" s="30" t="s">
        <v>34</v>
      </c>
      <c r="C54" s="24">
        <f t="shared" si="38"/>
        <v>10556</v>
      </c>
      <c r="D54" s="26">
        <f t="shared" si="39"/>
        <v>930</v>
      </c>
      <c r="E54" s="25">
        <v>185</v>
      </c>
      <c r="F54" s="25">
        <v>200</v>
      </c>
      <c r="G54" s="25">
        <v>174</v>
      </c>
      <c r="H54" s="25">
        <v>192</v>
      </c>
      <c r="I54" s="25">
        <v>179</v>
      </c>
      <c r="J54" s="26">
        <f t="shared" si="43"/>
        <v>1009</v>
      </c>
      <c r="K54" s="25">
        <v>201</v>
      </c>
      <c r="L54" s="25">
        <v>189</v>
      </c>
      <c r="M54" s="25">
        <v>196</v>
      </c>
      <c r="N54" s="25">
        <v>218</v>
      </c>
      <c r="O54" s="25">
        <v>205</v>
      </c>
      <c r="P54" s="30" t="s">
        <v>34</v>
      </c>
      <c r="Q54" s="26">
        <f t="shared" si="40"/>
        <v>1116</v>
      </c>
      <c r="R54" s="25">
        <v>208</v>
      </c>
      <c r="S54" s="25">
        <v>219</v>
      </c>
      <c r="T54" s="25">
        <v>224</v>
      </c>
      <c r="U54" s="25">
        <v>216</v>
      </c>
      <c r="V54" s="25">
        <v>249</v>
      </c>
      <c r="W54" s="26">
        <f t="shared" si="41"/>
        <v>1112</v>
      </c>
      <c r="X54" s="25">
        <v>212</v>
      </c>
      <c r="Y54" s="25">
        <v>234</v>
      </c>
      <c r="Z54" s="25">
        <v>232</v>
      </c>
      <c r="AA54" s="25">
        <v>208</v>
      </c>
      <c r="AB54" s="25">
        <v>226</v>
      </c>
      <c r="AC54" s="30" t="s">
        <v>34</v>
      </c>
      <c r="AD54" s="26">
        <f t="shared" si="42"/>
        <v>1084</v>
      </c>
      <c r="AE54" s="25">
        <v>245</v>
      </c>
      <c r="AF54" s="25">
        <v>223</v>
      </c>
      <c r="AG54" s="25">
        <v>196</v>
      </c>
      <c r="AH54" s="25">
        <v>243</v>
      </c>
      <c r="AI54" s="25">
        <v>177</v>
      </c>
      <c r="AJ54" s="26">
        <v>919</v>
      </c>
      <c r="AK54" s="26">
        <v>798</v>
      </c>
      <c r="AL54" s="26">
        <v>650</v>
      </c>
      <c r="AM54" s="26">
        <v>625</v>
      </c>
      <c r="AN54" s="30" t="s">
        <v>34</v>
      </c>
      <c r="AO54" s="26">
        <v>506</v>
      </c>
      <c r="AP54" s="26">
        <v>417</v>
      </c>
      <c r="AQ54" s="26">
        <v>333</v>
      </c>
      <c r="AR54" s="26">
        <v>320</v>
      </c>
      <c r="AS54" s="26">
        <v>222</v>
      </c>
      <c r="AT54" s="26">
        <v>193</v>
      </c>
      <c r="AU54" s="26">
        <v>158</v>
      </c>
      <c r="AV54" s="26">
        <v>164</v>
      </c>
      <c r="AW54" s="15"/>
    </row>
    <row r="55" spans="2:49" ht="20.100000000000001" customHeight="1">
      <c r="B55" s="30" t="s">
        <v>35</v>
      </c>
      <c r="C55" s="24">
        <f t="shared" si="38"/>
        <v>5999</v>
      </c>
      <c r="D55" s="26">
        <f t="shared" si="39"/>
        <v>570</v>
      </c>
      <c r="E55" s="25">
        <v>109</v>
      </c>
      <c r="F55" s="25">
        <v>114</v>
      </c>
      <c r="G55" s="25">
        <v>130</v>
      </c>
      <c r="H55" s="25">
        <v>104</v>
      </c>
      <c r="I55" s="25">
        <v>113</v>
      </c>
      <c r="J55" s="26">
        <f t="shared" si="43"/>
        <v>621</v>
      </c>
      <c r="K55" s="25">
        <v>117</v>
      </c>
      <c r="L55" s="25">
        <v>113</v>
      </c>
      <c r="M55" s="25">
        <v>118</v>
      </c>
      <c r="N55" s="25">
        <v>138</v>
      </c>
      <c r="O55" s="25">
        <v>135</v>
      </c>
      <c r="P55" s="30" t="s">
        <v>35</v>
      </c>
      <c r="Q55" s="26">
        <f t="shared" si="40"/>
        <v>596</v>
      </c>
      <c r="R55" s="25">
        <v>104</v>
      </c>
      <c r="S55" s="25">
        <v>113</v>
      </c>
      <c r="T55" s="25">
        <v>130</v>
      </c>
      <c r="U55" s="25">
        <v>129</v>
      </c>
      <c r="V55" s="25">
        <v>120</v>
      </c>
      <c r="W55" s="26">
        <f t="shared" si="41"/>
        <v>639</v>
      </c>
      <c r="X55" s="25">
        <v>133</v>
      </c>
      <c r="Y55" s="25">
        <v>131</v>
      </c>
      <c r="Z55" s="25">
        <v>123</v>
      </c>
      <c r="AA55" s="25">
        <v>116</v>
      </c>
      <c r="AB55" s="25">
        <v>136</v>
      </c>
      <c r="AC55" s="30" t="s">
        <v>35</v>
      </c>
      <c r="AD55" s="26">
        <f t="shared" si="42"/>
        <v>619</v>
      </c>
      <c r="AE55" s="25">
        <v>130</v>
      </c>
      <c r="AF55" s="25">
        <v>125</v>
      </c>
      <c r="AG55" s="25">
        <v>113</v>
      </c>
      <c r="AH55" s="25">
        <v>108</v>
      </c>
      <c r="AI55" s="25">
        <v>143</v>
      </c>
      <c r="AJ55" s="26">
        <v>553</v>
      </c>
      <c r="AK55" s="26">
        <v>416</v>
      </c>
      <c r="AL55" s="26">
        <v>392</v>
      </c>
      <c r="AM55" s="26">
        <v>362</v>
      </c>
      <c r="AN55" s="30" t="s">
        <v>35</v>
      </c>
      <c r="AO55" s="26">
        <v>293</v>
      </c>
      <c r="AP55" s="26">
        <v>241</v>
      </c>
      <c r="AQ55" s="26">
        <v>222</v>
      </c>
      <c r="AR55" s="26">
        <v>143</v>
      </c>
      <c r="AS55" s="26">
        <v>116</v>
      </c>
      <c r="AT55" s="26">
        <v>91</v>
      </c>
      <c r="AU55" s="26">
        <v>63</v>
      </c>
      <c r="AV55" s="26">
        <v>62</v>
      </c>
      <c r="AW55" s="15"/>
    </row>
    <row r="56" spans="2:49" ht="20.100000000000001" customHeight="1">
      <c r="B56" s="30" t="s">
        <v>36</v>
      </c>
      <c r="C56" s="24">
        <f t="shared" si="38"/>
        <v>5674</v>
      </c>
      <c r="D56" s="26">
        <f t="shared" si="39"/>
        <v>495</v>
      </c>
      <c r="E56" s="25">
        <v>93</v>
      </c>
      <c r="F56" s="25">
        <v>106</v>
      </c>
      <c r="G56" s="25">
        <v>77</v>
      </c>
      <c r="H56" s="25">
        <v>114</v>
      </c>
      <c r="I56" s="25">
        <v>105</v>
      </c>
      <c r="J56" s="26">
        <f t="shared" si="43"/>
        <v>577</v>
      </c>
      <c r="K56" s="25">
        <v>117</v>
      </c>
      <c r="L56" s="25">
        <v>102</v>
      </c>
      <c r="M56" s="25">
        <v>120</v>
      </c>
      <c r="N56" s="25">
        <v>124</v>
      </c>
      <c r="O56" s="25">
        <v>114</v>
      </c>
      <c r="P56" s="30" t="s">
        <v>36</v>
      </c>
      <c r="Q56" s="26">
        <f t="shared" si="40"/>
        <v>634</v>
      </c>
      <c r="R56" s="25">
        <v>103</v>
      </c>
      <c r="S56" s="25">
        <v>139</v>
      </c>
      <c r="T56" s="25">
        <v>128</v>
      </c>
      <c r="U56" s="25">
        <v>117</v>
      </c>
      <c r="V56" s="25">
        <v>147</v>
      </c>
      <c r="W56" s="26">
        <f t="shared" si="41"/>
        <v>757</v>
      </c>
      <c r="X56" s="25">
        <v>137</v>
      </c>
      <c r="Y56" s="25">
        <v>148</v>
      </c>
      <c r="Z56" s="25">
        <v>165</v>
      </c>
      <c r="AA56" s="25">
        <v>161</v>
      </c>
      <c r="AB56" s="25">
        <v>146</v>
      </c>
      <c r="AC56" s="30" t="s">
        <v>36</v>
      </c>
      <c r="AD56" s="26">
        <f t="shared" si="42"/>
        <v>591</v>
      </c>
      <c r="AE56" s="25">
        <v>144</v>
      </c>
      <c r="AF56" s="25">
        <v>130</v>
      </c>
      <c r="AG56" s="25">
        <v>119</v>
      </c>
      <c r="AH56" s="25">
        <v>86</v>
      </c>
      <c r="AI56" s="25">
        <v>112</v>
      </c>
      <c r="AJ56" s="26">
        <v>405</v>
      </c>
      <c r="AK56" s="26">
        <v>313</v>
      </c>
      <c r="AL56" s="26">
        <v>322</v>
      </c>
      <c r="AM56" s="26">
        <v>316</v>
      </c>
      <c r="AN56" s="30" t="s">
        <v>36</v>
      </c>
      <c r="AO56" s="26">
        <v>296</v>
      </c>
      <c r="AP56" s="26">
        <v>223</v>
      </c>
      <c r="AQ56" s="26">
        <v>185</v>
      </c>
      <c r="AR56" s="26">
        <v>175</v>
      </c>
      <c r="AS56" s="26">
        <v>103</v>
      </c>
      <c r="AT56" s="26">
        <v>93</v>
      </c>
      <c r="AU56" s="26">
        <v>91</v>
      </c>
      <c r="AV56" s="26">
        <v>98</v>
      </c>
      <c r="AW56" s="15"/>
    </row>
    <row r="57" spans="2:49" ht="20.100000000000001" customHeight="1">
      <c r="B57" s="30" t="s">
        <v>37</v>
      </c>
      <c r="C57" s="24">
        <f t="shared" si="38"/>
        <v>4134</v>
      </c>
      <c r="D57" s="26">
        <f t="shared" si="39"/>
        <v>415</v>
      </c>
      <c r="E57" s="25">
        <v>81</v>
      </c>
      <c r="F57" s="25">
        <v>86</v>
      </c>
      <c r="G57" s="25">
        <v>90</v>
      </c>
      <c r="H57" s="25">
        <v>76</v>
      </c>
      <c r="I57" s="25">
        <v>82</v>
      </c>
      <c r="J57" s="26">
        <f t="shared" si="43"/>
        <v>416</v>
      </c>
      <c r="K57" s="25">
        <v>98</v>
      </c>
      <c r="L57" s="25">
        <v>74</v>
      </c>
      <c r="M57" s="25">
        <v>73</v>
      </c>
      <c r="N57" s="25">
        <v>92</v>
      </c>
      <c r="O57" s="25">
        <v>79</v>
      </c>
      <c r="P57" s="30" t="s">
        <v>37</v>
      </c>
      <c r="Q57" s="26">
        <f t="shared" si="40"/>
        <v>432</v>
      </c>
      <c r="R57" s="25">
        <v>83</v>
      </c>
      <c r="S57" s="25">
        <v>90</v>
      </c>
      <c r="T57" s="25">
        <v>76</v>
      </c>
      <c r="U57" s="25">
        <v>87</v>
      </c>
      <c r="V57" s="25">
        <v>96</v>
      </c>
      <c r="W57" s="26">
        <f t="shared" si="41"/>
        <v>471</v>
      </c>
      <c r="X57" s="25">
        <v>72</v>
      </c>
      <c r="Y57" s="25">
        <v>89</v>
      </c>
      <c r="Z57" s="25">
        <v>101</v>
      </c>
      <c r="AA57" s="25">
        <v>113</v>
      </c>
      <c r="AB57" s="25">
        <v>96</v>
      </c>
      <c r="AC57" s="30" t="s">
        <v>37</v>
      </c>
      <c r="AD57" s="26">
        <f t="shared" si="42"/>
        <v>428</v>
      </c>
      <c r="AE57" s="25">
        <v>95</v>
      </c>
      <c r="AF57" s="25">
        <v>90</v>
      </c>
      <c r="AG57" s="25">
        <v>89</v>
      </c>
      <c r="AH57" s="25">
        <v>82</v>
      </c>
      <c r="AI57" s="25">
        <v>72</v>
      </c>
      <c r="AJ57" s="26">
        <v>367</v>
      </c>
      <c r="AK57" s="26">
        <v>263</v>
      </c>
      <c r="AL57" s="26">
        <v>274</v>
      </c>
      <c r="AM57" s="26">
        <v>213</v>
      </c>
      <c r="AN57" s="30" t="s">
        <v>37</v>
      </c>
      <c r="AO57" s="26">
        <v>213</v>
      </c>
      <c r="AP57" s="26">
        <v>157</v>
      </c>
      <c r="AQ57" s="26">
        <v>146</v>
      </c>
      <c r="AR57" s="26">
        <v>107</v>
      </c>
      <c r="AS57" s="26">
        <v>79</v>
      </c>
      <c r="AT57" s="26">
        <v>59</v>
      </c>
      <c r="AU57" s="26">
        <v>59</v>
      </c>
      <c r="AV57" s="26">
        <v>35</v>
      </c>
      <c r="AW57" s="15"/>
    </row>
    <row r="58" spans="2:49" ht="20.100000000000001" customHeight="1">
      <c r="B58" s="30" t="s">
        <v>38</v>
      </c>
      <c r="C58" s="24">
        <f>SUM(D58+J58+Q58+W58+AD58+AJ58+AK58+AL58+AM58+AO58+AP58+AQ58+AR58+AS58+AT58+AU58+AV58)</f>
        <v>20292</v>
      </c>
      <c r="D58" s="26">
        <f>SUM(I58+H58+G58+F58+E58)</f>
        <v>1575</v>
      </c>
      <c r="E58" s="25">
        <v>265</v>
      </c>
      <c r="F58" s="25">
        <v>313</v>
      </c>
      <c r="G58" s="25">
        <v>325</v>
      </c>
      <c r="H58" s="25">
        <v>315</v>
      </c>
      <c r="I58" s="25">
        <v>357</v>
      </c>
      <c r="J58" s="26">
        <f>SUM(O58+N58+M58+L58+K58)</f>
        <v>1567</v>
      </c>
      <c r="K58" s="25">
        <v>285</v>
      </c>
      <c r="L58" s="25">
        <v>345</v>
      </c>
      <c r="M58" s="25">
        <v>300</v>
      </c>
      <c r="N58" s="25">
        <v>319</v>
      </c>
      <c r="O58" s="25">
        <v>318</v>
      </c>
      <c r="P58" s="30" t="s">
        <v>38</v>
      </c>
      <c r="Q58" s="26">
        <f t="shared" si="40"/>
        <v>1664</v>
      </c>
      <c r="R58" s="25">
        <v>356</v>
      </c>
      <c r="S58" s="25">
        <v>329</v>
      </c>
      <c r="T58" s="25">
        <v>336</v>
      </c>
      <c r="U58" s="25">
        <v>323</v>
      </c>
      <c r="V58" s="25">
        <v>320</v>
      </c>
      <c r="W58" s="26">
        <f t="shared" si="41"/>
        <v>1905</v>
      </c>
      <c r="X58" s="25">
        <v>358</v>
      </c>
      <c r="Y58" s="25">
        <v>382</v>
      </c>
      <c r="Z58" s="25">
        <v>372</v>
      </c>
      <c r="AA58" s="25">
        <v>385</v>
      </c>
      <c r="AB58" s="25">
        <v>408</v>
      </c>
      <c r="AC58" s="30" t="s">
        <v>38</v>
      </c>
      <c r="AD58" s="26">
        <f t="shared" si="42"/>
        <v>1981</v>
      </c>
      <c r="AE58" s="25">
        <v>374</v>
      </c>
      <c r="AF58" s="25">
        <v>410</v>
      </c>
      <c r="AG58" s="25">
        <v>401</v>
      </c>
      <c r="AH58" s="25">
        <v>371</v>
      </c>
      <c r="AI58" s="25">
        <v>425</v>
      </c>
      <c r="AJ58" s="26">
        <v>2095</v>
      </c>
      <c r="AK58" s="26">
        <v>1851</v>
      </c>
      <c r="AL58" s="26">
        <v>1570</v>
      </c>
      <c r="AM58" s="26">
        <v>1411</v>
      </c>
      <c r="AN58" s="30" t="s">
        <v>38</v>
      </c>
      <c r="AO58" s="26">
        <v>1089</v>
      </c>
      <c r="AP58" s="26">
        <v>916</v>
      </c>
      <c r="AQ58" s="26">
        <v>724</v>
      </c>
      <c r="AR58" s="26">
        <v>599</v>
      </c>
      <c r="AS58" s="26">
        <v>436</v>
      </c>
      <c r="AT58" s="26">
        <v>308</v>
      </c>
      <c r="AU58" s="26">
        <v>232</v>
      </c>
      <c r="AV58" s="26">
        <v>369</v>
      </c>
      <c r="AW58" s="15"/>
    </row>
    <row r="59" spans="2:49" ht="11.25" customHeight="1">
      <c r="B59" s="13"/>
      <c r="C59" s="1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</sheetData>
  <printOptions horizontalCentered="1"/>
  <pageMargins left="0.19685039370078741" right="0.35433070866141736" top="0.38" bottom="0.51181102362204722" header="0" footer="0.39370078740157483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Y59"/>
  <sheetViews>
    <sheetView showGridLines="0" tabSelected="1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39</v>
      </c>
      <c r="C2" s="29" t="s">
        <v>41</v>
      </c>
      <c r="E2" s="9"/>
      <c r="F2" s="9"/>
      <c r="G2" s="9"/>
      <c r="H2" s="9"/>
      <c r="I2" s="8"/>
      <c r="P2" s="28" t="s">
        <v>39</v>
      </c>
      <c r="Q2" s="29" t="s">
        <v>41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39</v>
      </c>
      <c r="AD2" s="29" t="s">
        <v>41</v>
      </c>
      <c r="AE2"/>
      <c r="AF2" s="9"/>
      <c r="AG2" s="9"/>
      <c r="AH2" s="9"/>
      <c r="AI2" s="9"/>
      <c r="AJ2" s="2"/>
      <c r="AK2" s="2"/>
      <c r="AL2" s="2"/>
      <c r="AN2" s="28" t="s">
        <v>39</v>
      </c>
      <c r="AO2" s="29" t="s">
        <v>41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3.1" customHeight="1">
      <c r="B6" s="26" t="s">
        <v>0</v>
      </c>
      <c r="C6" s="26">
        <f>SUM(C7+C8+C9+C10+C11+C12+C13++C14+C15+C16+C17+C18+C19+C20+C21+C22)</f>
        <v>506540</v>
      </c>
      <c r="D6" s="26">
        <f>SUM(D7+D8+D9+D10+D11+D12+D13++D14+D15+D16+D17+D18+D19+D20+D21+D22)</f>
        <v>46149</v>
      </c>
      <c r="E6" s="26">
        <f t="shared" ref="E6:I6" si="0">SUM(E7+E8+E9+E10+E11+E12+E13++E14+E15+E16+E17+E18+E19+E20+E21+E22)</f>
        <v>9218</v>
      </c>
      <c r="F6" s="26">
        <f t="shared" si="0"/>
        <v>9213</v>
      </c>
      <c r="G6" s="26">
        <f t="shared" si="0"/>
        <v>9226</v>
      </c>
      <c r="H6" s="26">
        <f t="shared" si="0"/>
        <v>9239</v>
      </c>
      <c r="I6" s="26">
        <f t="shared" si="0"/>
        <v>9253</v>
      </c>
      <c r="J6" s="26">
        <f>SUM(J7+J8+J9+J10+J11+J12+J13++J14+J15+J16+J17+J18+J19+J20+J21+J22)</f>
        <v>46719</v>
      </c>
      <c r="K6" s="26">
        <f t="shared" ref="K6:O6" si="1">SUM(K7+K8+K9+K10+K11+K12+K13++K14+K15+K16+K17+K18+K19+K20+K21+K22)</f>
        <v>9265</v>
      </c>
      <c r="L6" s="26">
        <f t="shared" si="1"/>
        <v>9287</v>
      </c>
      <c r="M6" s="26">
        <f t="shared" si="1"/>
        <v>9321</v>
      </c>
      <c r="N6" s="26">
        <f t="shared" si="1"/>
        <v>9383</v>
      </c>
      <c r="O6" s="26">
        <f t="shared" si="1"/>
        <v>9463</v>
      </c>
      <c r="P6" s="26" t="s">
        <v>0</v>
      </c>
      <c r="Q6" s="26">
        <f>SUM(Q7+Q8+Q9+Q10+Q11+Q12+Q13++Q14+Q15+Q16+Q17+Q18+Q19+Q20+Q21+Q22)</f>
        <v>49223</v>
      </c>
      <c r="R6" s="26">
        <f t="shared" ref="R6:V6" si="2">SUM(R7+R8+R9+R10+R11+R12+R13++R14+R15+R16+R17+R18+R19+R20+R21+R22)</f>
        <v>9576</v>
      </c>
      <c r="S6" s="26">
        <f t="shared" si="2"/>
        <v>9698</v>
      </c>
      <c r="T6" s="26">
        <f t="shared" si="2"/>
        <v>9972</v>
      </c>
      <c r="U6" s="26">
        <f t="shared" si="2"/>
        <v>9982</v>
      </c>
      <c r="V6" s="26">
        <f t="shared" si="2"/>
        <v>9995</v>
      </c>
      <c r="W6" s="26">
        <f>SUM(W7+W8+W9+W10+W11+W12+W13++W14+W15+W16+W17+W18+W19+W20+W21+W22)</f>
        <v>54919</v>
      </c>
      <c r="X6" s="26">
        <f t="shared" ref="X6:AB6" si="3">SUM(X7+X8+X9+X10+X11+X12+X13++X14+X15+X16+X17+X18+X19+X20+X21+X22)</f>
        <v>10228</v>
      </c>
      <c r="Y6" s="26">
        <f t="shared" si="3"/>
        <v>10698</v>
      </c>
      <c r="Z6" s="26">
        <f t="shared" si="3"/>
        <v>11088</v>
      </c>
      <c r="AA6" s="26">
        <f t="shared" si="3"/>
        <v>11410</v>
      </c>
      <c r="AB6" s="26">
        <f t="shared" si="3"/>
        <v>11495</v>
      </c>
      <c r="AC6" s="26" t="s">
        <v>0</v>
      </c>
      <c r="AD6" s="26">
        <f>SUM(AD7+AD8+AD9+AD10+AD11+AD12+AD13++AD14+AD15+AD16+AD17+AD18+AD19+AD20+AD21+AD22)</f>
        <v>55256</v>
      </c>
      <c r="AE6" s="26">
        <f t="shared" ref="AE6:AI6" si="4">SUM(AE7+AE8+AE9+AE10+AE11+AE12+AE13++AE14+AE15+AE16+AE17+AE18+AE19+AE20+AE21+AE22)</f>
        <v>11453</v>
      </c>
      <c r="AF6" s="26">
        <f t="shared" si="4"/>
        <v>11309</v>
      </c>
      <c r="AG6" s="26">
        <f t="shared" si="4"/>
        <v>11125</v>
      </c>
      <c r="AH6" s="26">
        <f t="shared" si="4"/>
        <v>10847</v>
      </c>
      <c r="AI6" s="26">
        <f t="shared" si="4"/>
        <v>10522</v>
      </c>
      <c r="AJ6" s="26">
        <f>SUM(AJ7+AJ8+AJ9+AJ10+AJ11+AJ12+AJ13++AJ14+AJ15+AJ16+AJ17+AJ18+AJ19+AJ20+AJ21+AJ22)</f>
        <v>45867</v>
      </c>
      <c r="AK6" s="26">
        <f t="shared" ref="AK6:AV6" si="5">SUM(AK7+AK8+AK9+AK10+AK11+AK12+AK13++AK14+AK15+AK16+AK17+AK18+AK19+AK20+AK21+AK22)</f>
        <v>36844</v>
      </c>
      <c r="AL6" s="26">
        <f t="shared" si="5"/>
        <v>31311</v>
      </c>
      <c r="AM6" s="26">
        <f t="shared" si="5"/>
        <v>28117</v>
      </c>
      <c r="AN6" s="26" t="s">
        <v>20</v>
      </c>
      <c r="AO6" s="26">
        <f t="shared" si="5"/>
        <v>25219</v>
      </c>
      <c r="AP6" s="26">
        <f t="shared" si="5"/>
        <v>21256</v>
      </c>
      <c r="AQ6" s="26">
        <f t="shared" si="5"/>
        <v>17249</v>
      </c>
      <c r="AR6" s="26">
        <f t="shared" si="5"/>
        <v>14223</v>
      </c>
      <c r="AS6" s="26">
        <f t="shared" si="5"/>
        <v>11390</v>
      </c>
      <c r="AT6" s="26">
        <f t="shared" si="5"/>
        <v>8821</v>
      </c>
      <c r="AU6" s="26">
        <f t="shared" si="5"/>
        <v>6492</v>
      </c>
      <c r="AV6" s="26">
        <f t="shared" si="5"/>
        <v>7485</v>
      </c>
      <c r="AW6" s="14"/>
      <c r="AY6" s="5">
        <f>SUM(D6+J6+Q6+W6+AD6+AJ6+AK6+AL6+AM6+AO6+AP6+AQ6+AR6+AS6+AT6+AU6+AV6)</f>
        <v>506540</v>
      </c>
    </row>
    <row r="7" spans="2:51" ht="20.100000000000001" customHeight="1">
      <c r="B7" s="30" t="s">
        <v>23</v>
      </c>
      <c r="C7" s="24">
        <f>SUM(D7+J7+Q7+W7+AD7+AJ7+AK7+AL7+AM7+AO7+AP7+AQ7+AR7+AS7+AT7+AU7+AV7)</f>
        <v>72951</v>
      </c>
      <c r="D7" s="26">
        <f>SUM(I7+H7+G7+F7+E7)</f>
        <v>5924</v>
      </c>
      <c r="E7" s="25">
        <f>SUM(E25+E43)</f>
        <v>1182</v>
      </c>
      <c r="F7" s="25">
        <f t="shared" ref="F7:I10" si="6">SUM(F25+F43)</f>
        <v>1152</v>
      </c>
      <c r="G7" s="25">
        <f t="shared" si="6"/>
        <v>1201</v>
      </c>
      <c r="H7" s="25">
        <f t="shared" si="6"/>
        <v>1217</v>
      </c>
      <c r="I7" s="25">
        <f t="shared" si="6"/>
        <v>1172</v>
      </c>
      <c r="J7" s="26">
        <f>SUM(O7+N7+M7+L7+K7)</f>
        <v>5898</v>
      </c>
      <c r="K7" s="25">
        <f>+K25+K43</f>
        <v>1138</v>
      </c>
      <c r="L7" s="25">
        <f t="shared" ref="L7:O10" si="7">+L25+L43</f>
        <v>1187</v>
      </c>
      <c r="M7" s="25">
        <f t="shared" si="7"/>
        <v>1161</v>
      </c>
      <c r="N7" s="25">
        <f t="shared" si="7"/>
        <v>1173</v>
      </c>
      <c r="O7" s="25">
        <f t="shared" si="7"/>
        <v>1239</v>
      </c>
      <c r="P7" s="30" t="s">
        <v>23</v>
      </c>
      <c r="Q7" s="26">
        <f>SUM(V7+U7+T7+S7+R7)</f>
        <v>6428</v>
      </c>
      <c r="R7" s="25">
        <f>SUM(R25+R43)</f>
        <v>1292</v>
      </c>
      <c r="S7" s="25">
        <f t="shared" ref="S7:V10" si="8">SUM(S25+S43)</f>
        <v>1278</v>
      </c>
      <c r="T7" s="25">
        <f t="shared" si="8"/>
        <v>1266</v>
      </c>
      <c r="U7" s="25">
        <f t="shared" si="8"/>
        <v>1270</v>
      </c>
      <c r="V7" s="25">
        <f t="shared" si="8"/>
        <v>1322</v>
      </c>
      <c r="W7" s="26">
        <f>+X7+Y7+Z7+AA7+AB7</f>
        <v>7715</v>
      </c>
      <c r="X7" s="25">
        <f>+X25+X43</f>
        <v>1408</v>
      </c>
      <c r="Y7" s="25">
        <f t="shared" ref="Y7:AB10" si="9">+Y25+Y43</f>
        <v>1519</v>
      </c>
      <c r="Z7" s="25">
        <f t="shared" si="9"/>
        <v>1556</v>
      </c>
      <c r="AA7" s="25">
        <f t="shared" si="9"/>
        <v>1608</v>
      </c>
      <c r="AB7" s="25">
        <f t="shared" si="9"/>
        <v>1624</v>
      </c>
      <c r="AC7" s="30" t="s">
        <v>23</v>
      </c>
      <c r="AD7" s="26">
        <f>SUM(AI7+AH7+AG7+AF7+AE7)</f>
        <v>7908</v>
      </c>
      <c r="AE7" s="25">
        <f t="shared" ref="AE7:AV21" si="10">SUM(AE25+AE43)</f>
        <v>1616</v>
      </c>
      <c r="AF7" s="25">
        <f t="shared" si="10"/>
        <v>1636</v>
      </c>
      <c r="AG7" s="25">
        <f t="shared" si="10"/>
        <v>1599</v>
      </c>
      <c r="AH7" s="25">
        <f t="shared" si="10"/>
        <v>1556</v>
      </c>
      <c r="AI7" s="25">
        <f t="shared" si="10"/>
        <v>1501</v>
      </c>
      <c r="AJ7" s="26">
        <f t="shared" si="10"/>
        <v>6391</v>
      </c>
      <c r="AK7" s="26">
        <f t="shared" si="10"/>
        <v>5037</v>
      </c>
      <c r="AL7" s="26">
        <f t="shared" si="10"/>
        <v>4446</v>
      </c>
      <c r="AM7" s="26">
        <f t="shared" si="10"/>
        <v>4243</v>
      </c>
      <c r="AN7" s="30" t="s">
        <v>23</v>
      </c>
      <c r="AO7" s="26">
        <f t="shared" si="10"/>
        <v>4039</v>
      </c>
      <c r="AP7" s="26">
        <f t="shared" si="10"/>
        <v>3469</v>
      </c>
      <c r="AQ7" s="26">
        <f t="shared" si="10"/>
        <v>3075</v>
      </c>
      <c r="AR7" s="26">
        <f t="shared" si="10"/>
        <v>2383</v>
      </c>
      <c r="AS7" s="26">
        <f t="shared" si="10"/>
        <v>2054</v>
      </c>
      <c r="AT7" s="26">
        <f t="shared" si="10"/>
        <v>1515</v>
      </c>
      <c r="AU7" s="26">
        <f t="shared" si="10"/>
        <v>1129</v>
      </c>
      <c r="AV7" s="26">
        <f t="shared" si="10"/>
        <v>1297</v>
      </c>
      <c r="AW7" s="15"/>
    </row>
    <row r="8" spans="2:51" ht="20.100000000000001" customHeight="1">
      <c r="B8" s="30" t="s">
        <v>24</v>
      </c>
      <c r="C8" s="24">
        <f t="shared" ref="C8:C22" si="11">SUM(D8+J8+Q8+W8+AD8+AJ8+AK8+AL8+AM8+AO8+AP8+AQ8+AR8+AS8+AT8+AU8+AV8)</f>
        <v>58093</v>
      </c>
      <c r="D8" s="26">
        <f t="shared" ref="D8:D22" si="12">SUM(I8+H8+G8+F8+E8)</f>
        <v>5209</v>
      </c>
      <c r="E8" s="25">
        <f>SUM(E26+E44)</f>
        <v>1052</v>
      </c>
      <c r="F8" s="25">
        <f t="shared" si="6"/>
        <v>1047</v>
      </c>
      <c r="G8" s="25">
        <f t="shared" si="6"/>
        <v>1038</v>
      </c>
      <c r="H8" s="25">
        <f t="shared" si="6"/>
        <v>1066</v>
      </c>
      <c r="I8" s="25">
        <f t="shared" si="6"/>
        <v>1006</v>
      </c>
      <c r="J8" s="26">
        <f t="shared" ref="J8:J22" si="13">SUM(O8+N8+M8+L8+K8)</f>
        <v>5503</v>
      </c>
      <c r="K8" s="25">
        <f>+K26+K44</f>
        <v>1077</v>
      </c>
      <c r="L8" s="25">
        <f t="shared" si="7"/>
        <v>1098</v>
      </c>
      <c r="M8" s="25">
        <f t="shared" si="7"/>
        <v>1093</v>
      </c>
      <c r="N8" s="25">
        <f t="shared" si="7"/>
        <v>1085</v>
      </c>
      <c r="O8" s="25">
        <f t="shared" si="7"/>
        <v>1150</v>
      </c>
      <c r="P8" s="30" t="s">
        <v>24</v>
      </c>
      <c r="Q8" s="26">
        <f t="shared" ref="Q8:Q22" si="14">SUM(V8+U8+T8+S8+R8)</f>
        <v>6131</v>
      </c>
      <c r="R8" s="25">
        <f>SUM(R26+R44)</f>
        <v>1163</v>
      </c>
      <c r="S8" s="25">
        <f t="shared" si="8"/>
        <v>1200</v>
      </c>
      <c r="T8" s="25">
        <f t="shared" si="8"/>
        <v>1231</v>
      </c>
      <c r="U8" s="25">
        <f t="shared" si="8"/>
        <v>1273</v>
      </c>
      <c r="V8" s="25">
        <f t="shared" si="8"/>
        <v>1264</v>
      </c>
      <c r="W8" s="26">
        <f t="shared" ref="W8:W22" si="15">+X8+Y8+Z8+AA8+AB8</f>
        <v>6627</v>
      </c>
      <c r="X8" s="25">
        <f>+X26+X44</f>
        <v>1214</v>
      </c>
      <c r="Y8" s="25">
        <f t="shared" si="9"/>
        <v>1315</v>
      </c>
      <c r="Z8" s="25">
        <f t="shared" si="9"/>
        <v>1360</v>
      </c>
      <c r="AA8" s="25">
        <f t="shared" si="9"/>
        <v>1395</v>
      </c>
      <c r="AB8" s="25">
        <f t="shared" si="9"/>
        <v>1343</v>
      </c>
      <c r="AC8" s="30" t="s">
        <v>24</v>
      </c>
      <c r="AD8" s="26">
        <f t="shared" ref="AD8:AD22" si="16">SUM(AI8+AH8+AG8+AF8+AE8)</f>
        <v>6111</v>
      </c>
      <c r="AE8" s="25">
        <f t="shared" si="10"/>
        <v>1298</v>
      </c>
      <c r="AF8" s="25">
        <f t="shared" si="10"/>
        <v>1238</v>
      </c>
      <c r="AG8" s="25">
        <f t="shared" si="10"/>
        <v>1278</v>
      </c>
      <c r="AH8" s="25">
        <f t="shared" si="10"/>
        <v>1151</v>
      </c>
      <c r="AI8" s="25">
        <f t="shared" si="10"/>
        <v>1146</v>
      </c>
      <c r="AJ8" s="26">
        <f t="shared" si="10"/>
        <v>4950</v>
      </c>
      <c r="AK8" s="26">
        <f t="shared" si="10"/>
        <v>4173</v>
      </c>
      <c r="AL8" s="26">
        <f t="shared" si="10"/>
        <v>3456</v>
      </c>
      <c r="AM8" s="26">
        <f t="shared" si="10"/>
        <v>3124</v>
      </c>
      <c r="AN8" s="30" t="s">
        <v>24</v>
      </c>
      <c r="AO8" s="26">
        <f t="shared" si="10"/>
        <v>2766</v>
      </c>
      <c r="AP8" s="26">
        <f t="shared" si="10"/>
        <v>2493</v>
      </c>
      <c r="AQ8" s="26">
        <f t="shared" si="10"/>
        <v>2024</v>
      </c>
      <c r="AR8" s="26">
        <f t="shared" si="10"/>
        <v>1614</v>
      </c>
      <c r="AS8" s="26">
        <f t="shared" si="10"/>
        <v>1353</v>
      </c>
      <c r="AT8" s="26">
        <f t="shared" si="10"/>
        <v>995</v>
      </c>
      <c r="AU8" s="26">
        <f t="shared" si="10"/>
        <v>723</v>
      </c>
      <c r="AV8" s="26">
        <f t="shared" si="10"/>
        <v>841</v>
      </c>
      <c r="AW8" s="15"/>
    </row>
    <row r="9" spans="2:51" ht="20.100000000000001" customHeight="1">
      <c r="B9" s="30" t="s">
        <v>25</v>
      </c>
      <c r="C9" s="24">
        <f t="shared" si="11"/>
        <v>39229</v>
      </c>
      <c r="D9" s="26">
        <f t="shared" si="12"/>
        <v>3602</v>
      </c>
      <c r="E9" s="25">
        <f>SUM(E27+E45)</f>
        <v>736</v>
      </c>
      <c r="F9" s="25">
        <f t="shared" si="6"/>
        <v>678</v>
      </c>
      <c r="G9" s="25">
        <f t="shared" si="6"/>
        <v>762</v>
      </c>
      <c r="H9" s="25">
        <f t="shared" si="6"/>
        <v>688</v>
      </c>
      <c r="I9" s="25">
        <f t="shared" si="6"/>
        <v>738</v>
      </c>
      <c r="J9" s="26">
        <f t="shared" si="13"/>
        <v>3679</v>
      </c>
      <c r="K9" s="25">
        <f>+K27+K45</f>
        <v>754</v>
      </c>
      <c r="L9" s="25">
        <f t="shared" si="7"/>
        <v>703</v>
      </c>
      <c r="M9" s="25">
        <f t="shared" si="7"/>
        <v>758</v>
      </c>
      <c r="N9" s="25">
        <f t="shared" si="7"/>
        <v>716</v>
      </c>
      <c r="O9" s="25">
        <f t="shared" si="7"/>
        <v>748</v>
      </c>
      <c r="P9" s="30" t="s">
        <v>25</v>
      </c>
      <c r="Q9" s="26">
        <f t="shared" si="14"/>
        <v>3774</v>
      </c>
      <c r="R9" s="25">
        <f>SUM(R27+R45)</f>
        <v>748</v>
      </c>
      <c r="S9" s="25">
        <f t="shared" si="8"/>
        <v>713</v>
      </c>
      <c r="T9" s="25">
        <f t="shared" si="8"/>
        <v>772</v>
      </c>
      <c r="U9" s="25">
        <f t="shared" si="8"/>
        <v>742</v>
      </c>
      <c r="V9" s="25">
        <f t="shared" si="8"/>
        <v>799</v>
      </c>
      <c r="W9" s="26">
        <f t="shared" si="15"/>
        <v>4053</v>
      </c>
      <c r="X9" s="25">
        <f>+X27+X45</f>
        <v>738</v>
      </c>
      <c r="Y9" s="25">
        <f t="shared" si="9"/>
        <v>785</v>
      </c>
      <c r="Z9" s="25">
        <f t="shared" si="9"/>
        <v>822</v>
      </c>
      <c r="AA9" s="25">
        <f t="shared" si="9"/>
        <v>853</v>
      </c>
      <c r="AB9" s="25">
        <f t="shared" si="9"/>
        <v>855</v>
      </c>
      <c r="AC9" s="30" t="s">
        <v>25</v>
      </c>
      <c r="AD9" s="26">
        <f t="shared" si="16"/>
        <v>4250</v>
      </c>
      <c r="AE9" s="25">
        <f t="shared" si="10"/>
        <v>891</v>
      </c>
      <c r="AF9" s="25">
        <f t="shared" si="10"/>
        <v>877</v>
      </c>
      <c r="AG9" s="25">
        <f t="shared" si="10"/>
        <v>823</v>
      </c>
      <c r="AH9" s="25">
        <f t="shared" si="10"/>
        <v>845</v>
      </c>
      <c r="AI9" s="25">
        <f t="shared" si="10"/>
        <v>814</v>
      </c>
      <c r="AJ9" s="26">
        <f t="shared" si="10"/>
        <v>3457</v>
      </c>
      <c r="AK9" s="26">
        <f t="shared" si="10"/>
        <v>2903</v>
      </c>
      <c r="AL9" s="26">
        <f t="shared" si="10"/>
        <v>2344</v>
      </c>
      <c r="AM9" s="26">
        <f t="shared" si="10"/>
        <v>2197</v>
      </c>
      <c r="AN9" s="30" t="s">
        <v>25</v>
      </c>
      <c r="AO9" s="26">
        <f t="shared" si="10"/>
        <v>1974</v>
      </c>
      <c r="AP9" s="26">
        <f t="shared" si="10"/>
        <v>1593</v>
      </c>
      <c r="AQ9" s="26">
        <f t="shared" si="10"/>
        <v>1316</v>
      </c>
      <c r="AR9" s="26">
        <f t="shared" si="10"/>
        <v>1115</v>
      </c>
      <c r="AS9" s="26">
        <f t="shared" si="10"/>
        <v>957</v>
      </c>
      <c r="AT9" s="26">
        <f t="shared" si="10"/>
        <v>726</v>
      </c>
      <c r="AU9" s="26">
        <f t="shared" si="10"/>
        <v>609</v>
      </c>
      <c r="AV9" s="26">
        <f t="shared" si="10"/>
        <v>680</v>
      </c>
      <c r="AW9" s="15"/>
    </row>
    <row r="10" spans="2:51" ht="20.100000000000001" customHeight="1">
      <c r="B10" s="30" t="s">
        <v>26</v>
      </c>
      <c r="C10" s="24">
        <f t="shared" si="11"/>
        <v>10703</v>
      </c>
      <c r="D10" s="26">
        <f t="shared" si="12"/>
        <v>1171</v>
      </c>
      <c r="E10" s="25">
        <f>SUM(E28+E46)</f>
        <v>228</v>
      </c>
      <c r="F10" s="25">
        <f t="shared" si="6"/>
        <v>216</v>
      </c>
      <c r="G10" s="25">
        <f t="shared" si="6"/>
        <v>204</v>
      </c>
      <c r="H10" s="25">
        <f t="shared" si="6"/>
        <v>252</v>
      </c>
      <c r="I10" s="25">
        <f t="shared" si="6"/>
        <v>271</v>
      </c>
      <c r="J10" s="26">
        <f t="shared" si="13"/>
        <v>1088</v>
      </c>
      <c r="K10" s="25">
        <f>+K28+K46</f>
        <v>242</v>
      </c>
      <c r="L10" s="25">
        <f t="shared" si="7"/>
        <v>188</v>
      </c>
      <c r="M10" s="25">
        <f t="shared" si="7"/>
        <v>223</v>
      </c>
      <c r="N10" s="25">
        <f t="shared" si="7"/>
        <v>218</v>
      </c>
      <c r="O10" s="25">
        <f t="shared" si="7"/>
        <v>217</v>
      </c>
      <c r="P10" s="30" t="s">
        <v>26</v>
      </c>
      <c r="Q10" s="26">
        <f t="shared" si="14"/>
        <v>1101</v>
      </c>
      <c r="R10" s="25">
        <f>SUM(R28+R46)</f>
        <v>215</v>
      </c>
      <c r="S10" s="25">
        <f t="shared" si="8"/>
        <v>197</v>
      </c>
      <c r="T10" s="25">
        <f t="shared" si="8"/>
        <v>234</v>
      </c>
      <c r="U10" s="25">
        <f t="shared" si="8"/>
        <v>225</v>
      </c>
      <c r="V10" s="25">
        <f t="shared" si="8"/>
        <v>230</v>
      </c>
      <c r="W10" s="26">
        <f t="shared" si="15"/>
        <v>1248</v>
      </c>
      <c r="X10" s="25">
        <f>+X28+X46</f>
        <v>223</v>
      </c>
      <c r="Y10" s="25">
        <f t="shared" si="9"/>
        <v>238</v>
      </c>
      <c r="Z10" s="25">
        <f t="shared" si="9"/>
        <v>269</v>
      </c>
      <c r="AA10" s="25">
        <f t="shared" si="9"/>
        <v>242</v>
      </c>
      <c r="AB10" s="25">
        <f t="shared" si="9"/>
        <v>276</v>
      </c>
      <c r="AC10" s="30" t="s">
        <v>26</v>
      </c>
      <c r="AD10" s="26">
        <f t="shared" si="16"/>
        <v>1215</v>
      </c>
      <c r="AE10" s="25">
        <f t="shared" si="10"/>
        <v>246</v>
      </c>
      <c r="AF10" s="25">
        <f t="shared" si="10"/>
        <v>266</v>
      </c>
      <c r="AG10" s="25">
        <f t="shared" si="10"/>
        <v>248</v>
      </c>
      <c r="AH10" s="25">
        <f t="shared" si="10"/>
        <v>249</v>
      </c>
      <c r="AI10" s="25">
        <f t="shared" si="10"/>
        <v>206</v>
      </c>
      <c r="AJ10" s="26">
        <f t="shared" si="10"/>
        <v>955</v>
      </c>
      <c r="AK10" s="26">
        <f t="shared" si="10"/>
        <v>713</v>
      </c>
      <c r="AL10" s="26">
        <f t="shared" si="10"/>
        <v>592</v>
      </c>
      <c r="AM10" s="26">
        <f t="shared" si="10"/>
        <v>516</v>
      </c>
      <c r="AN10" s="30" t="s">
        <v>26</v>
      </c>
      <c r="AO10" s="26">
        <f t="shared" si="10"/>
        <v>465</v>
      </c>
      <c r="AP10" s="26">
        <f t="shared" si="10"/>
        <v>445</v>
      </c>
      <c r="AQ10" s="26">
        <f t="shared" si="10"/>
        <v>292</v>
      </c>
      <c r="AR10" s="26">
        <f t="shared" si="10"/>
        <v>276</v>
      </c>
      <c r="AS10" s="26">
        <f t="shared" si="10"/>
        <v>204</v>
      </c>
      <c r="AT10" s="26">
        <f t="shared" si="10"/>
        <v>164</v>
      </c>
      <c r="AU10" s="26">
        <f t="shared" si="10"/>
        <v>125</v>
      </c>
      <c r="AV10" s="26">
        <f t="shared" si="10"/>
        <v>133</v>
      </c>
      <c r="AW10" s="15"/>
    </row>
    <row r="11" spans="2:51" ht="20.100000000000001" customHeight="1">
      <c r="B11" s="30" t="s">
        <v>27</v>
      </c>
      <c r="C11" s="24">
        <f t="shared" si="11"/>
        <v>14769</v>
      </c>
      <c r="D11" s="26">
        <f t="shared" si="12"/>
        <v>1567</v>
      </c>
      <c r="E11" s="25">
        <f t="shared" ref="E11:I22" si="17">SUM(E29+E47)</f>
        <v>308</v>
      </c>
      <c r="F11" s="25">
        <f t="shared" si="17"/>
        <v>311</v>
      </c>
      <c r="G11" s="25">
        <f t="shared" si="17"/>
        <v>320</v>
      </c>
      <c r="H11" s="25">
        <f t="shared" si="17"/>
        <v>295</v>
      </c>
      <c r="I11" s="25">
        <f t="shared" si="17"/>
        <v>333</v>
      </c>
      <c r="J11" s="26">
        <f t="shared" si="13"/>
        <v>1535</v>
      </c>
      <c r="K11" s="25">
        <f t="shared" ref="K11:O22" si="18">+K29+K47</f>
        <v>302</v>
      </c>
      <c r="L11" s="25">
        <f t="shared" si="18"/>
        <v>329</v>
      </c>
      <c r="M11" s="25">
        <f t="shared" si="18"/>
        <v>307</v>
      </c>
      <c r="N11" s="25">
        <f t="shared" si="18"/>
        <v>285</v>
      </c>
      <c r="O11" s="25">
        <f t="shared" si="18"/>
        <v>312</v>
      </c>
      <c r="P11" s="30" t="s">
        <v>27</v>
      </c>
      <c r="Q11" s="26">
        <f t="shared" si="14"/>
        <v>1580</v>
      </c>
      <c r="R11" s="25">
        <f t="shared" ref="R11:V22" si="19">SUM(R29+R47)</f>
        <v>305</v>
      </c>
      <c r="S11" s="25">
        <f t="shared" si="19"/>
        <v>313</v>
      </c>
      <c r="T11" s="25">
        <f t="shared" si="19"/>
        <v>304</v>
      </c>
      <c r="U11" s="25">
        <f t="shared" si="19"/>
        <v>343</v>
      </c>
      <c r="V11" s="25">
        <f t="shared" si="19"/>
        <v>315</v>
      </c>
      <c r="W11" s="26">
        <f t="shared" si="15"/>
        <v>1703</v>
      </c>
      <c r="X11" s="25">
        <f t="shared" ref="X11:AB22" si="20">+X29+X47</f>
        <v>335</v>
      </c>
      <c r="Y11" s="25">
        <f t="shared" si="20"/>
        <v>351</v>
      </c>
      <c r="Z11" s="25">
        <f t="shared" si="20"/>
        <v>341</v>
      </c>
      <c r="AA11" s="25">
        <f t="shared" si="20"/>
        <v>342</v>
      </c>
      <c r="AB11" s="25">
        <f t="shared" si="20"/>
        <v>334</v>
      </c>
      <c r="AC11" s="30" t="s">
        <v>27</v>
      </c>
      <c r="AD11" s="26">
        <f t="shared" si="16"/>
        <v>1686</v>
      </c>
      <c r="AE11" s="25">
        <f t="shared" si="10"/>
        <v>376</v>
      </c>
      <c r="AF11" s="25">
        <f t="shared" si="10"/>
        <v>332</v>
      </c>
      <c r="AG11" s="25">
        <f t="shared" si="10"/>
        <v>345</v>
      </c>
      <c r="AH11" s="25">
        <f t="shared" si="10"/>
        <v>298</v>
      </c>
      <c r="AI11" s="25">
        <f t="shared" si="10"/>
        <v>335</v>
      </c>
      <c r="AJ11" s="26">
        <f t="shared" si="10"/>
        <v>1310</v>
      </c>
      <c r="AK11" s="26">
        <f t="shared" si="10"/>
        <v>956</v>
      </c>
      <c r="AL11" s="26">
        <f t="shared" si="10"/>
        <v>808</v>
      </c>
      <c r="AM11" s="26">
        <f t="shared" si="10"/>
        <v>698</v>
      </c>
      <c r="AN11" s="30" t="s">
        <v>27</v>
      </c>
      <c r="AO11" s="26">
        <f t="shared" si="10"/>
        <v>646</v>
      </c>
      <c r="AP11" s="26">
        <f t="shared" si="10"/>
        <v>571</v>
      </c>
      <c r="AQ11" s="26">
        <f t="shared" si="10"/>
        <v>410</v>
      </c>
      <c r="AR11" s="26">
        <f t="shared" si="10"/>
        <v>366</v>
      </c>
      <c r="AS11" s="26">
        <f t="shared" si="10"/>
        <v>290</v>
      </c>
      <c r="AT11" s="26">
        <f t="shared" si="10"/>
        <v>256</v>
      </c>
      <c r="AU11" s="26">
        <f t="shared" si="10"/>
        <v>199</v>
      </c>
      <c r="AV11" s="26">
        <f t="shared" si="10"/>
        <v>188</v>
      </c>
      <c r="AW11" s="15"/>
    </row>
    <row r="12" spans="2:51" ht="20.100000000000001" customHeight="1">
      <c r="B12" s="30" t="s">
        <v>28</v>
      </c>
      <c r="C12" s="24">
        <f t="shared" si="11"/>
        <v>80727</v>
      </c>
      <c r="D12" s="26">
        <f t="shared" si="12"/>
        <v>7189</v>
      </c>
      <c r="E12" s="25">
        <f t="shared" si="17"/>
        <v>1423</v>
      </c>
      <c r="F12" s="25">
        <f t="shared" si="17"/>
        <v>1485</v>
      </c>
      <c r="G12" s="25">
        <f t="shared" si="17"/>
        <v>1443</v>
      </c>
      <c r="H12" s="25">
        <f t="shared" si="17"/>
        <v>1412</v>
      </c>
      <c r="I12" s="25">
        <f t="shared" si="17"/>
        <v>1426</v>
      </c>
      <c r="J12" s="26">
        <f t="shared" si="13"/>
        <v>7441</v>
      </c>
      <c r="K12" s="25">
        <f t="shared" si="18"/>
        <v>1471</v>
      </c>
      <c r="L12" s="25">
        <f t="shared" si="18"/>
        <v>1523</v>
      </c>
      <c r="M12" s="25">
        <f t="shared" si="18"/>
        <v>1463</v>
      </c>
      <c r="N12" s="25">
        <f t="shared" si="18"/>
        <v>1530</v>
      </c>
      <c r="O12" s="25">
        <f t="shared" si="18"/>
        <v>1454</v>
      </c>
      <c r="P12" s="30" t="s">
        <v>28</v>
      </c>
      <c r="Q12" s="26">
        <f t="shared" si="14"/>
        <v>7900</v>
      </c>
      <c r="R12" s="25">
        <f t="shared" si="19"/>
        <v>1534</v>
      </c>
      <c r="S12" s="25">
        <f t="shared" si="19"/>
        <v>1545</v>
      </c>
      <c r="T12" s="25">
        <f t="shared" si="19"/>
        <v>1587</v>
      </c>
      <c r="U12" s="25">
        <f t="shared" si="19"/>
        <v>1640</v>
      </c>
      <c r="V12" s="25">
        <f t="shared" si="19"/>
        <v>1594</v>
      </c>
      <c r="W12" s="26">
        <f t="shared" si="15"/>
        <v>8802</v>
      </c>
      <c r="X12" s="25">
        <f t="shared" si="20"/>
        <v>1633</v>
      </c>
      <c r="Y12" s="25">
        <f t="shared" si="20"/>
        <v>1722</v>
      </c>
      <c r="Z12" s="25">
        <f t="shared" si="20"/>
        <v>1762</v>
      </c>
      <c r="AA12" s="25">
        <f t="shared" si="20"/>
        <v>1823</v>
      </c>
      <c r="AB12" s="25">
        <f t="shared" si="20"/>
        <v>1862</v>
      </c>
      <c r="AC12" s="30" t="s">
        <v>28</v>
      </c>
      <c r="AD12" s="26">
        <f t="shared" si="16"/>
        <v>9128</v>
      </c>
      <c r="AE12" s="25">
        <f t="shared" si="10"/>
        <v>1816</v>
      </c>
      <c r="AF12" s="25">
        <f t="shared" si="10"/>
        <v>1850</v>
      </c>
      <c r="AG12" s="25">
        <f t="shared" si="10"/>
        <v>1905</v>
      </c>
      <c r="AH12" s="25">
        <f t="shared" si="10"/>
        <v>1874</v>
      </c>
      <c r="AI12" s="25">
        <f t="shared" si="10"/>
        <v>1683</v>
      </c>
      <c r="AJ12" s="26">
        <f t="shared" si="10"/>
        <v>7337</v>
      </c>
      <c r="AK12" s="26">
        <f t="shared" si="10"/>
        <v>6014</v>
      </c>
      <c r="AL12" s="26">
        <f t="shared" si="10"/>
        <v>4883</v>
      </c>
      <c r="AM12" s="26">
        <f t="shared" si="10"/>
        <v>4302</v>
      </c>
      <c r="AN12" s="30" t="s">
        <v>28</v>
      </c>
      <c r="AO12" s="26">
        <f t="shared" si="10"/>
        <v>3964</v>
      </c>
      <c r="AP12" s="26">
        <f t="shared" si="10"/>
        <v>3396</v>
      </c>
      <c r="AQ12" s="26">
        <f t="shared" si="10"/>
        <v>2640</v>
      </c>
      <c r="AR12" s="26">
        <f t="shared" si="10"/>
        <v>2190</v>
      </c>
      <c r="AS12" s="26">
        <f t="shared" si="10"/>
        <v>1792</v>
      </c>
      <c r="AT12" s="26">
        <f t="shared" si="10"/>
        <v>1426</v>
      </c>
      <c r="AU12" s="26">
        <f t="shared" si="10"/>
        <v>1053</v>
      </c>
      <c r="AV12" s="26">
        <f t="shared" si="10"/>
        <v>1270</v>
      </c>
      <c r="AW12" s="15"/>
    </row>
    <row r="13" spans="2:51" ht="20.100000000000001" customHeight="1">
      <c r="B13" s="30" t="s">
        <v>29</v>
      </c>
      <c r="C13" s="24">
        <f t="shared" si="11"/>
        <v>26027</v>
      </c>
      <c r="D13" s="26">
        <f t="shared" si="12"/>
        <v>2095</v>
      </c>
      <c r="E13" s="25">
        <f t="shared" si="17"/>
        <v>467</v>
      </c>
      <c r="F13" s="25">
        <f t="shared" si="17"/>
        <v>433</v>
      </c>
      <c r="G13" s="25">
        <f t="shared" si="17"/>
        <v>395</v>
      </c>
      <c r="H13" s="25">
        <f t="shared" si="17"/>
        <v>395</v>
      </c>
      <c r="I13" s="25">
        <f t="shared" si="17"/>
        <v>405</v>
      </c>
      <c r="J13" s="26">
        <f t="shared" si="13"/>
        <v>2170</v>
      </c>
      <c r="K13" s="25">
        <f t="shared" si="18"/>
        <v>396</v>
      </c>
      <c r="L13" s="25">
        <f t="shared" si="18"/>
        <v>419</v>
      </c>
      <c r="M13" s="25">
        <f t="shared" si="18"/>
        <v>433</v>
      </c>
      <c r="N13" s="25">
        <f t="shared" si="18"/>
        <v>463</v>
      </c>
      <c r="O13" s="25">
        <f t="shared" si="18"/>
        <v>459</v>
      </c>
      <c r="P13" s="30" t="s">
        <v>29</v>
      </c>
      <c r="Q13" s="26">
        <f t="shared" si="14"/>
        <v>2459</v>
      </c>
      <c r="R13" s="25">
        <f t="shared" si="19"/>
        <v>447</v>
      </c>
      <c r="S13" s="25">
        <f t="shared" si="19"/>
        <v>509</v>
      </c>
      <c r="T13" s="25">
        <f t="shared" si="19"/>
        <v>511</v>
      </c>
      <c r="U13" s="25">
        <f t="shared" si="19"/>
        <v>494</v>
      </c>
      <c r="V13" s="25">
        <f t="shared" si="19"/>
        <v>498</v>
      </c>
      <c r="W13" s="26">
        <f t="shared" si="15"/>
        <v>2703</v>
      </c>
      <c r="X13" s="25">
        <f t="shared" si="20"/>
        <v>544</v>
      </c>
      <c r="Y13" s="25">
        <f t="shared" si="20"/>
        <v>494</v>
      </c>
      <c r="Z13" s="25">
        <f t="shared" si="20"/>
        <v>547</v>
      </c>
      <c r="AA13" s="25">
        <f t="shared" si="20"/>
        <v>532</v>
      </c>
      <c r="AB13" s="25">
        <f t="shared" si="20"/>
        <v>586</v>
      </c>
      <c r="AC13" s="30" t="s">
        <v>29</v>
      </c>
      <c r="AD13" s="26">
        <f t="shared" si="16"/>
        <v>2832</v>
      </c>
      <c r="AE13" s="25">
        <f t="shared" si="10"/>
        <v>594</v>
      </c>
      <c r="AF13" s="25">
        <f t="shared" si="10"/>
        <v>608</v>
      </c>
      <c r="AG13" s="25">
        <f t="shared" si="10"/>
        <v>524</v>
      </c>
      <c r="AH13" s="25">
        <f t="shared" si="10"/>
        <v>589</v>
      </c>
      <c r="AI13" s="25">
        <f t="shared" si="10"/>
        <v>517</v>
      </c>
      <c r="AJ13" s="26">
        <f t="shared" si="10"/>
        <v>2301</v>
      </c>
      <c r="AK13" s="26">
        <f t="shared" si="10"/>
        <v>1931</v>
      </c>
      <c r="AL13" s="26">
        <f t="shared" si="10"/>
        <v>1649</v>
      </c>
      <c r="AM13" s="26">
        <f t="shared" si="10"/>
        <v>1612</v>
      </c>
      <c r="AN13" s="30" t="s">
        <v>29</v>
      </c>
      <c r="AO13" s="26">
        <f t="shared" si="10"/>
        <v>1432</v>
      </c>
      <c r="AP13" s="26">
        <f t="shared" si="10"/>
        <v>1096</v>
      </c>
      <c r="AQ13" s="26">
        <f t="shared" si="10"/>
        <v>929</v>
      </c>
      <c r="AR13" s="26">
        <f t="shared" si="10"/>
        <v>820</v>
      </c>
      <c r="AS13" s="26">
        <f t="shared" si="10"/>
        <v>643</v>
      </c>
      <c r="AT13" s="26">
        <f t="shared" si="10"/>
        <v>537</v>
      </c>
      <c r="AU13" s="26">
        <f t="shared" si="10"/>
        <v>377</v>
      </c>
      <c r="AV13" s="26">
        <f t="shared" si="10"/>
        <v>441</v>
      </c>
      <c r="AW13" s="15"/>
    </row>
    <row r="14" spans="2:51" ht="20.100000000000001" customHeight="1">
      <c r="B14" s="30" t="s">
        <v>30</v>
      </c>
      <c r="C14" s="24">
        <f t="shared" si="11"/>
        <v>56986</v>
      </c>
      <c r="D14" s="26">
        <f t="shared" si="12"/>
        <v>5802</v>
      </c>
      <c r="E14" s="25">
        <f t="shared" si="17"/>
        <v>1188</v>
      </c>
      <c r="F14" s="25">
        <f t="shared" si="17"/>
        <v>1139</v>
      </c>
      <c r="G14" s="25">
        <f t="shared" si="17"/>
        <v>1115</v>
      </c>
      <c r="H14" s="25">
        <f t="shared" si="17"/>
        <v>1176</v>
      </c>
      <c r="I14" s="25">
        <f t="shared" si="17"/>
        <v>1184</v>
      </c>
      <c r="J14" s="26">
        <f t="shared" si="13"/>
        <v>5711</v>
      </c>
      <c r="K14" s="25">
        <f t="shared" si="18"/>
        <v>1167</v>
      </c>
      <c r="L14" s="25">
        <f t="shared" si="18"/>
        <v>1079</v>
      </c>
      <c r="M14" s="25">
        <f t="shared" si="18"/>
        <v>1202</v>
      </c>
      <c r="N14" s="25">
        <f t="shared" si="18"/>
        <v>1093</v>
      </c>
      <c r="O14" s="25">
        <f t="shared" si="18"/>
        <v>1170</v>
      </c>
      <c r="P14" s="30" t="s">
        <v>30</v>
      </c>
      <c r="Q14" s="26">
        <f t="shared" si="14"/>
        <v>5744</v>
      </c>
      <c r="R14" s="25">
        <f t="shared" si="19"/>
        <v>1123</v>
      </c>
      <c r="S14" s="25">
        <f t="shared" si="19"/>
        <v>1121</v>
      </c>
      <c r="T14" s="25">
        <f t="shared" si="19"/>
        <v>1187</v>
      </c>
      <c r="U14" s="25">
        <f t="shared" si="19"/>
        <v>1204</v>
      </c>
      <c r="V14" s="25">
        <f t="shared" si="19"/>
        <v>1109</v>
      </c>
      <c r="W14" s="26">
        <f t="shared" si="15"/>
        <v>6364</v>
      </c>
      <c r="X14" s="25">
        <f t="shared" si="20"/>
        <v>1266</v>
      </c>
      <c r="Y14" s="25">
        <f t="shared" si="20"/>
        <v>1212</v>
      </c>
      <c r="Z14" s="25">
        <f t="shared" si="20"/>
        <v>1299</v>
      </c>
      <c r="AA14" s="25">
        <f t="shared" si="20"/>
        <v>1315</v>
      </c>
      <c r="AB14" s="25">
        <f t="shared" si="20"/>
        <v>1272</v>
      </c>
      <c r="AC14" s="30" t="s">
        <v>30</v>
      </c>
      <c r="AD14" s="26">
        <f t="shared" si="16"/>
        <v>6512</v>
      </c>
      <c r="AE14" s="25">
        <f t="shared" si="10"/>
        <v>1359</v>
      </c>
      <c r="AF14" s="25">
        <f t="shared" si="10"/>
        <v>1272</v>
      </c>
      <c r="AG14" s="25">
        <f t="shared" si="10"/>
        <v>1261</v>
      </c>
      <c r="AH14" s="25">
        <f t="shared" si="10"/>
        <v>1336</v>
      </c>
      <c r="AI14" s="25">
        <f t="shared" si="10"/>
        <v>1284</v>
      </c>
      <c r="AJ14" s="26">
        <f t="shared" si="10"/>
        <v>5333</v>
      </c>
      <c r="AK14" s="26">
        <f t="shared" si="10"/>
        <v>3902</v>
      </c>
      <c r="AL14" s="26">
        <f t="shared" si="10"/>
        <v>3545</v>
      </c>
      <c r="AM14" s="26">
        <f t="shared" si="10"/>
        <v>3046</v>
      </c>
      <c r="AN14" s="30" t="s">
        <v>30</v>
      </c>
      <c r="AO14" s="26">
        <f t="shared" si="10"/>
        <v>2695</v>
      </c>
      <c r="AP14" s="26">
        <f t="shared" si="10"/>
        <v>2123</v>
      </c>
      <c r="AQ14" s="26">
        <f t="shared" si="10"/>
        <v>1666</v>
      </c>
      <c r="AR14" s="26">
        <f t="shared" si="10"/>
        <v>1446</v>
      </c>
      <c r="AS14" s="26">
        <f t="shared" si="10"/>
        <v>1087</v>
      </c>
      <c r="AT14" s="26">
        <f t="shared" si="10"/>
        <v>883</v>
      </c>
      <c r="AU14" s="26">
        <f t="shared" si="10"/>
        <v>540</v>
      </c>
      <c r="AV14" s="26">
        <f t="shared" si="10"/>
        <v>587</v>
      </c>
      <c r="AW14" s="15"/>
    </row>
    <row r="15" spans="2:51" ht="20.100000000000001" customHeight="1">
      <c r="B15" s="30" t="s">
        <v>31</v>
      </c>
      <c r="C15" s="24">
        <f t="shared" si="11"/>
        <v>12334</v>
      </c>
      <c r="D15" s="26">
        <f t="shared" si="12"/>
        <v>1112</v>
      </c>
      <c r="E15" s="25">
        <f t="shared" si="17"/>
        <v>206</v>
      </c>
      <c r="F15" s="25">
        <f t="shared" si="17"/>
        <v>245</v>
      </c>
      <c r="G15" s="25">
        <f t="shared" si="17"/>
        <v>238</v>
      </c>
      <c r="H15" s="25">
        <f t="shared" si="17"/>
        <v>205</v>
      </c>
      <c r="I15" s="25">
        <f t="shared" si="17"/>
        <v>218</v>
      </c>
      <c r="J15" s="26">
        <f t="shared" si="13"/>
        <v>1134</v>
      </c>
      <c r="K15" s="25">
        <f t="shared" si="18"/>
        <v>237</v>
      </c>
      <c r="L15" s="25">
        <f t="shared" si="18"/>
        <v>240</v>
      </c>
      <c r="M15" s="25">
        <f t="shared" si="18"/>
        <v>223</v>
      </c>
      <c r="N15" s="25">
        <f t="shared" si="18"/>
        <v>223</v>
      </c>
      <c r="O15" s="25">
        <f t="shared" si="18"/>
        <v>211</v>
      </c>
      <c r="P15" s="30" t="s">
        <v>31</v>
      </c>
      <c r="Q15" s="26">
        <f t="shared" si="14"/>
        <v>1164</v>
      </c>
      <c r="R15" s="25">
        <f t="shared" si="19"/>
        <v>225</v>
      </c>
      <c r="S15" s="25">
        <f t="shared" si="19"/>
        <v>216</v>
      </c>
      <c r="T15" s="25">
        <f t="shared" si="19"/>
        <v>256</v>
      </c>
      <c r="U15" s="25">
        <f t="shared" si="19"/>
        <v>217</v>
      </c>
      <c r="V15" s="25">
        <f t="shared" si="19"/>
        <v>250</v>
      </c>
      <c r="W15" s="26">
        <f t="shared" si="15"/>
        <v>1434</v>
      </c>
      <c r="X15" s="25">
        <f t="shared" si="20"/>
        <v>235</v>
      </c>
      <c r="Y15" s="25">
        <f t="shared" si="20"/>
        <v>268</v>
      </c>
      <c r="Z15" s="25">
        <f t="shared" si="20"/>
        <v>289</v>
      </c>
      <c r="AA15" s="25">
        <f t="shared" si="20"/>
        <v>329</v>
      </c>
      <c r="AB15" s="25">
        <f t="shared" si="20"/>
        <v>313</v>
      </c>
      <c r="AC15" s="30" t="s">
        <v>31</v>
      </c>
      <c r="AD15" s="26">
        <f t="shared" si="16"/>
        <v>1302</v>
      </c>
      <c r="AE15" s="25">
        <f t="shared" si="10"/>
        <v>259</v>
      </c>
      <c r="AF15" s="25">
        <f t="shared" si="10"/>
        <v>278</v>
      </c>
      <c r="AG15" s="25">
        <f t="shared" si="10"/>
        <v>270</v>
      </c>
      <c r="AH15" s="25">
        <f t="shared" si="10"/>
        <v>247</v>
      </c>
      <c r="AI15" s="25">
        <f t="shared" si="10"/>
        <v>248</v>
      </c>
      <c r="AJ15" s="26">
        <f t="shared" si="10"/>
        <v>1114</v>
      </c>
      <c r="AK15" s="26">
        <f t="shared" si="10"/>
        <v>909</v>
      </c>
      <c r="AL15" s="26">
        <f t="shared" si="10"/>
        <v>740</v>
      </c>
      <c r="AM15" s="26">
        <f t="shared" si="10"/>
        <v>707</v>
      </c>
      <c r="AN15" s="30" t="s">
        <v>31</v>
      </c>
      <c r="AO15" s="26">
        <f t="shared" si="10"/>
        <v>631</v>
      </c>
      <c r="AP15" s="26">
        <f t="shared" si="10"/>
        <v>530</v>
      </c>
      <c r="AQ15" s="26">
        <f t="shared" si="10"/>
        <v>407</v>
      </c>
      <c r="AR15" s="26">
        <f t="shared" si="10"/>
        <v>347</v>
      </c>
      <c r="AS15" s="26">
        <f t="shared" si="10"/>
        <v>270</v>
      </c>
      <c r="AT15" s="26">
        <f t="shared" si="10"/>
        <v>208</v>
      </c>
      <c r="AU15" s="26">
        <f t="shared" si="10"/>
        <v>152</v>
      </c>
      <c r="AV15" s="26">
        <f t="shared" si="10"/>
        <v>173</v>
      </c>
      <c r="AW15" s="15"/>
    </row>
    <row r="16" spans="2:51" s="4" customFormat="1" ht="20.100000000000001" customHeight="1">
      <c r="B16" s="30" t="s">
        <v>32</v>
      </c>
      <c r="C16" s="24">
        <f t="shared" si="11"/>
        <v>6451</v>
      </c>
      <c r="D16" s="26">
        <f t="shared" si="12"/>
        <v>569</v>
      </c>
      <c r="E16" s="25">
        <f t="shared" si="17"/>
        <v>116</v>
      </c>
      <c r="F16" s="25">
        <f t="shared" si="17"/>
        <v>115</v>
      </c>
      <c r="G16" s="25">
        <f t="shared" si="17"/>
        <v>121</v>
      </c>
      <c r="H16" s="25">
        <f t="shared" si="17"/>
        <v>116</v>
      </c>
      <c r="I16" s="25">
        <f t="shared" si="17"/>
        <v>101</v>
      </c>
      <c r="J16" s="26">
        <f t="shared" si="13"/>
        <v>550</v>
      </c>
      <c r="K16" s="25">
        <f t="shared" si="18"/>
        <v>112</v>
      </c>
      <c r="L16" s="25">
        <f t="shared" si="18"/>
        <v>112</v>
      </c>
      <c r="M16" s="25">
        <f t="shared" si="18"/>
        <v>117</v>
      </c>
      <c r="N16" s="25">
        <f t="shared" si="18"/>
        <v>114</v>
      </c>
      <c r="O16" s="25">
        <f t="shared" si="18"/>
        <v>95</v>
      </c>
      <c r="P16" s="30" t="s">
        <v>32</v>
      </c>
      <c r="Q16" s="26">
        <f t="shared" si="14"/>
        <v>595</v>
      </c>
      <c r="R16" s="25">
        <f t="shared" si="19"/>
        <v>129</v>
      </c>
      <c r="S16" s="25">
        <f t="shared" si="19"/>
        <v>125</v>
      </c>
      <c r="T16" s="25">
        <f t="shared" si="19"/>
        <v>112</v>
      </c>
      <c r="U16" s="25">
        <f t="shared" si="19"/>
        <v>128</v>
      </c>
      <c r="V16" s="25">
        <f t="shared" si="19"/>
        <v>101</v>
      </c>
      <c r="W16" s="26">
        <f t="shared" si="15"/>
        <v>672</v>
      </c>
      <c r="X16" s="25">
        <f t="shared" si="20"/>
        <v>117</v>
      </c>
      <c r="Y16" s="25">
        <f t="shared" si="20"/>
        <v>125</v>
      </c>
      <c r="Z16" s="25">
        <f t="shared" si="20"/>
        <v>140</v>
      </c>
      <c r="AA16" s="25">
        <f t="shared" si="20"/>
        <v>125</v>
      </c>
      <c r="AB16" s="25">
        <f t="shared" si="20"/>
        <v>165</v>
      </c>
      <c r="AC16" s="30" t="s">
        <v>32</v>
      </c>
      <c r="AD16" s="26">
        <f t="shared" si="16"/>
        <v>636</v>
      </c>
      <c r="AE16" s="25">
        <f t="shared" si="10"/>
        <v>115</v>
      </c>
      <c r="AF16" s="25">
        <f t="shared" si="10"/>
        <v>123</v>
      </c>
      <c r="AG16" s="25">
        <f t="shared" si="10"/>
        <v>123</v>
      </c>
      <c r="AH16" s="25">
        <f t="shared" si="10"/>
        <v>146</v>
      </c>
      <c r="AI16" s="25">
        <f t="shared" si="10"/>
        <v>129</v>
      </c>
      <c r="AJ16" s="26">
        <f t="shared" si="10"/>
        <v>621</v>
      </c>
      <c r="AK16" s="26">
        <f t="shared" si="10"/>
        <v>495</v>
      </c>
      <c r="AL16" s="26">
        <f t="shared" si="10"/>
        <v>435</v>
      </c>
      <c r="AM16" s="26">
        <f t="shared" si="10"/>
        <v>373</v>
      </c>
      <c r="AN16" s="30" t="s">
        <v>32</v>
      </c>
      <c r="AO16" s="26">
        <f t="shared" si="10"/>
        <v>302</v>
      </c>
      <c r="AP16" s="26">
        <f t="shared" si="10"/>
        <v>280</v>
      </c>
      <c r="AQ16" s="26">
        <f t="shared" si="10"/>
        <v>218</v>
      </c>
      <c r="AR16" s="26">
        <f t="shared" si="10"/>
        <v>207</v>
      </c>
      <c r="AS16" s="26">
        <f t="shared" si="10"/>
        <v>169</v>
      </c>
      <c r="AT16" s="26">
        <f t="shared" si="10"/>
        <v>137</v>
      </c>
      <c r="AU16" s="26">
        <f t="shared" si="10"/>
        <v>106</v>
      </c>
      <c r="AV16" s="26">
        <f t="shared" si="10"/>
        <v>86</v>
      </c>
      <c r="AW16" s="15"/>
    </row>
    <row r="17" spans="2:49" s="5" customFormat="1" ht="20.100000000000001" customHeight="1">
      <c r="B17" s="30" t="s">
        <v>33</v>
      </c>
      <c r="C17" s="24">
        <f t="shared" si="11"/>
        <v>38029</v>
      </c>
      <c r="D17" s="26">
        <f t="shared" si="12"/>
        <v>3642</v>
      </c>
      <c r="E17" s="25">
        <f t="shared" si="17"/>
        <v>714</v>
      </c>
      <c r="F17" s="25">
        <f t="shared" si="17"/>
        <v>719</v>
      </c>
      <c r="G17" s="25">
        <f t="shared" si="17"/>
        <v>744</v>
      </c>
      <c r="H17" s="25">
        <f t="shared" si="17"/>
        <v>746</v>
      </c>
      <c r="I17" s="25">
        <f t="shared" si="17"/>
        <v>719</v>
      </c>
      <c r="J17" s="26">
        <f t="shared" si="13"/>
        <v>3403</v>
      </c>
      <c r="K17" s="25">
        <f t="shared" si="18"/>
        <v>691</v>
      </c>
      <c r="L17" s="25">
        <f t="shared" si="18"/>
        <v>675</v>
      </c>
      <c r="M17" s="25">
        <f t="shared" si="18"/>
        <v>674</v>
      </c>
      <c r="N17" s="25">
        <f t="shared" si="18"/>
        <v>707</v>
      </c>
      <c r="O17" s="25">
        <f t="shared" si="18"/>
        <v>656</v>
      </c>
      <c r="P17" s="30" t="s">
        <v>33</v>
      </c>
      <c r="Q17" s="26">
        <f t="shared" si="14"/>
        <v>3517</v>
      </c>
      <c r="R17" s="25">
        <f t="shared" si="19"/>
        <v>671</v>
      </c>
      <c r="S17" s="25">
        <f t="shared" si="19"/>
        <v>703</v>
      </c>
      <c r="T17" s="25">
        <f t="shared" si="19"/>
        <v>719</v>
      </c>
      <c r="U17" s="25">
        <f t="shared" si="19"/>
        <v>714</v>
      </c>
      <c r="V17" s="25">
        <f t="shared" si="19"/>
        <v>710</v>
      </c>
      <c r="W17" s="26">
        <f t="shared" si="15"/>
        <v>3855</v>
      </c>
      <c r="X17" s="25">
        <f t="shared" si="20"/>
        <v>725</v>
      </c>
      <c r="Y17" s="25">
        <f t="shared" si="20"/>
        <v>756</v>
      </c>
      <c r="Z17" s="25">
        <f t="shared" si="20"/>
        <v>734</v>
      </c>
      <c r="AA17" s="25">
        <f t="shared" si="20"/>
        <v>806</v>
      </c>
      <c r="AB17" s="25">
        <f t="shared" si="20"/>
        <v>834</v>
      </c>
      <c r="AC17" s="30" t="s">
        <v>33</v>
      </c>
      <c r="AD17" s="26">
        <f t="shared" si="16"/>
        <v>4121</v>
      </c>
      <c r="AE17" s="25">
        <f t="shared" si="10"/>
        <v>862</v>
      </c>
      <c r="AF17" s="25">
        <f t="shared" si="10"/>
        <v>831</v>
      </c>
      <c r="AG17" s="25">
        <f t="shared" si="10"/>
        <v>864</v>
      </c>
      <c r="AH17" s="25">
        <f t="shared" si="10"/>
        <v>780</v>
      </c>
      <c r="AI17" s="25">
        <f t="shared" si="10"/>
        <v>784</v>
      </c>
      <c r="AJ17" s="26">
        <f t="shared" si="10"/>
        <v>3731</v>
      </c>
      <c r="AK17" s="26">
        <f t="shared" si="10"/>
        <v>2959</v>
      </c>
      <c r="AL17" s="26">
        <f t="shared" si="10"/>
        <v>2616</v>
      </c>
      <c r="AM17" s="26">
        <f t="shared" si="10"/>
        <v>2089</v>
      </c>
      <c r="AN17" s="30" t="s">
        <v>33</v>
      </c>
      <c r="AO17" s="26">
        <f t="shared" si="10"/>
        <v>1956</v>
      </c>
      <c r="AP17" s="26">
        <f t="shared" si="10"/>
        <v>1618</v>
      </c>
      <c r="AQ17" s="26">
        <f t="shared" si="10"/>
        <v>1276</v>
      </c>
      <c r="AR17" s="26">
        <f t="shared" si="10"/>
        <v>1018</v>
      </c>
      <c r="AS17" s="26">
        <f t="shared" si="10"/>
        <v>745</v>
      </c>
      <c r="AT17" s="26">
        <f t="shared" si="10"/>
        <v>568</v>
      </c>
      <c r="AU17" s="26">
        <f t="shared" si="10"/>
        <v>409</v>
      </c>
      <c r="AV17" s="26">
        <f t="shared" si="10"/>
        <v>506</v>
      </c>
      <c r="AW17" s="14"/>
    </row>
    <row r="18" spans="2:49" s="4" customFormat="1" ht="20.100000000000001" customHeight="1">
      <c r="B18" s="30" t="s">
        <v>34</v>
      </c>
      <c r="C18" s="24">
        <f t="shared" si="11"/>
        <v>20751</v>
      </c>
      <c r="D18" s="26">
        <f t="shared" si="12"/>
        <v>1943</v>
      </c>
      <c r="E18" s="25">
        <f t="shared" si="17"/>
        <v>395</v>
      </c>
      <c r="F18" s="25">
        <f t="shared" si="17"/>
        <v>381</v>
      </c>
      <c r="G18" s="25">
        <f t="shared" si="17"/>
        <v>368</v>
      </c>
      <c r="H18" s="25">
        <f t="shared" si="17"/>
        <v>406</v>
      </c>
      <c r="I18" s="25">
        <f t="shared" si="17"/>
        <v>393</v>
      </c>
      <c r="J18" s="26">
        <f t="shared" si="13"/>
        <v>2074</v>
      </c>
      <c r="K18" s="25">
        <f t="shared" si="18"/>
        <v>400</v>
      </c>
      <c r="L18" s="25">
        <f t="shared" si="18"/>
        <v>399</v>
      </c>
      <c r="M18" s="25">
        <f t="shared" si="18"/>
        <v>415</v>
      </c>
      <c r="N18" s="25">
        <f t="shared" si="18"/>
        <v>429</v>
      </c>
      <c r="O18" s="25">
        <f t="shared" si="18"/>
        <v>431</v>
      </c>
      <c r="P18" s="30" t="s">
        <v>34</v>
      </c>
      <c r="Q18" s="26">
        <f t="shared" si="14"/>
        <v>2207</v>
      </c>
      <c r="R18" s="25">
        <f t="shared" si="19"/>
        <v>414</v>
      </c>
      <c r="S18" s="25">
        <f t="shared" si="19"/>
        <v>415</v>
      </c>
      <c r="T18" s="25">
        <f t="shared" si="19"/>
        <v>471</v>
      </c>
      <c r="U18" s="25">
        <f t="shared" si="19"/>
        <v>440</v>
      </c>
      <c r="V18" s="25">
        <f t="shared" si="19"/>
        <v>467</v>
      </c>
      <c r="W18" s="26">
        <f t="shared" si="15"/>
        <v>2311</v>
      </c>
      <c r="X18" s="25">
        <f t="shared" si="20"/>
        <v>436</v>
      </c>
      <c r="Y18" s="25">
        <f t="shared" si="20"/>
        <v>442</v>
      </c>
      <c r="Z18" s="25">
        <f t="shared" si="20"/>
        <v>465</v>
      </c>
      <c r="AA18" s="25">
        <f t="shared" si="20"/>
        <v>480</v>
      </c>
      <c r="AB18" s="25">
        <f t="shared" si="20"/>
        <v>488</v>
      </c>
      <c r="AC18" s="30" t="s">
        <v>34</v>
      </c>
      <c r="AD18" s="26">
        <f t="shared" si="16"/>
        <v>2239</v>
      </c>
      <c r="AE18" s="25">
        <f t="shared" si="10"/>
        <v>499</v>
      </c>
      <c r="AF18" s="25">
        <f t="shared" si="10"/>
        <v>457</v>
      </c>
      <c r="AG18" s="25">
        <f t="shared" si="10"/>
        <v>433</v>
      </c>
      <c r="AH18" s="25">
        <f t="shared" si="10"/>
        <v>452</v>
      </c>
      <c r="AI18" s="25">
        <f t="shared" si="10"/>
        <v>398</v>
      </c>
      <c r="AJ18" s="26">
        <f t="shared" si="10"/>
        <v>1840</v>
      </c>
      <c r="AK18" s="26">
        <f t="shared" si="10"/>
        <v>1459</v>
      </c>
      <c r="AL18" s="26">
        <f t="shared" si="10"/>
        <v>1197</v>
      </c>
      <c r="AM18" s="26">
        <f t="shared" si="10"/>
        <v>1151</v>
      </c>
      <c r="AN18" s="30" t="s">
        <v>34</v>
      </c>
      <c r="AO18" s="26">
        <f t="shared" si="10"/>
        <v>934</v>
      </c>
      <c r="AP18" s="26">
        <f t="shared" si="10"/>
        <v>764</v>
      </c>
      <c r="AQ18" s="26">
        <f t="shared" si="10"/>
        <v>643</v>
      </c>
      <c r="AR18" s="26">
        <f t="shared" si="10"/>
        <v>566</v>
      </c>
      <c r="AS18" s="26">
        <f t="shared" si="10"/>
        <v>450</v>
      </c>
      <c r="AT18" s="26">
        <f t="shared" si="10"/>
        <v>365</v>
      </c>
      <c r="AU18" s="26">
        <f t="shared" si="10"/>
        <v>279</v>
      </c>
      <c r="AV18" s="26">
        <f t="shared" si="10"/>
        <v>329</v>
      </c>
      <c r="AW18" s="15"/>
    </row>
    <row r="19" spans="2:49" ht="20.100000000000001" customHeight="1">
      <c r="B19" s="30" t="s">
        <v>35</v>
      </c>
      <c r="C19" s="24">
        <f t="shared" si="11"/>
        <v>11736</v>
      </c>
      <c r="D19" s="26">
        <f t="shared" si="12"/>
        <v>1156</v>
      </c>
      <c r="E19" s="25">
        <f t="shared" si="17"/>
        <v>235</v>
      </c>
      <c r="F19" s="25">
        <f t="shared" si="17"/>
        <v>229</v>
      </c>
      <c r="G19" s="25">
        <f t="shared" si="17"/>
        <v>241</v>
      </c>
      <c r="H19" s="25">
        <f t="shared" si="17"/>
        <v>214</v>
      </c>
      <c r="I19" s="25">
        <f t="shared" si="17"/>
        <v>237</v>
      </c>
      <c r="J19" s="26">
        <f t="shared" si="13"/>
        <v>1218</v>
      </c>
      <c r="K19" s="25">
        <f t="shared" si="18"/>
        <v>227</v>
      </c>
      <c r="L19" s="25">
        <f t="shared" si="18"/>
        <v>234</v>
      </c>
      <c r="M19" s="25">
        <f t="shared" si="18"/>
        <v>221</v>
      </c>
      <c r="N19" s="25">
        <f t="shared" si="18"/>
        <v>275</v>
      </c>
      <c r="O19" s="25">
        <f t="shared" si="18"/>
        <v>261</v>
      </c>
      <c r="P19" s="30" t="s">
        <v>35</v>
      </c>
      <c r="Q19" s="26">
        <f t="shared" si="14"/>
        <v>1178</v>
      </c>
      <c r="R19" s="25">
        <f t="shared" si="19"/>
        <v>224</v>
      </c>
      <c r="S19" s="25">
        <f t="shared" si="19"/>
        <v>246</v>
      </c>
      <c r="T19" s="25">
        <f t="shared" si="19"/>
        <v>234</v>
      </c>
      <c r="U19" s="25">
        <f t="shared" si="19"/>
        <v>243</v>
      </c>
      <c r="V19" s="25">
        <f t="shared" si="19"/>
        <v>231</v>
      </c>
      <c r="W19" s="26">
        <f t="shared" si="15"/>
        <v>1249</v>
      </c>
      <c r="X19" s="25">
        <f t="shared" si="20"/>
        <v>247</v>
      </c>
      <c r="Y19" s="25">
        <f t="shared" si="20"/>
        <v>257</v>
      </c>
      <c r="Z19" s="25">
        <f t="shared" si="20"/>
        <v>244</v>
      </c>
      <c r="AA19" s="25">
        <f t="shared" si="20"/>
        <v>240</v>
      </c>
      <c r="AB19" s="25">
        <f t="shared" si="20"/>
        <v>261</v>
      </c>
      <c r="AC19" s="30" t="s">
        <v>35</v>
      </c>
      <c r="AD19" s="26">
        <f t="shared" si="16"/>
        <v>1281</v>
      </c>
      <c r="AE19" s="25">
        <f t="shared" si="10"/>
        <v>255</v>
      </c>
      <c r="AF19" s="25">
        <f t="shared" si="10"/>
        <v>258</v>
      </c>
      <c r="AG19" s="25">
        <f t="shared" si="10"/>
        <v>243</v>
      </c>
      <c r="AH19" s="25">
        <f t="shared" si="10"/>
        <v>237</v>
      </c>
      <c r="AI19" s="25">
        <f t="shared" si="10"/>
        <v>288</v>
      </c>
      <c r="AJ19" s="26">
        <f t="shared" si="10"/>
        <v>1096</v>
      </c>
      <c r="AK19" s="26">
        <f t="shared" si="10"/>
        <v>829</v>
      </c>
      <c r="AL19" s="26">
        <f t="shared" si="10"/>
        <v>701</v>
      </c>
      <c r="AM19" s="26">
        <f t="shared" si="10"/>
        <v>652</v>
      </c>
      <c r="AN19" s="30" t="s">
        <v>35</v>
      </c>
      <c r="AO19" s="26">
        <f t="shared" si="10"/>
        <v>567</v>
      </c>
      <c r="AP19" s="26">
        <f t="shared" si="10"/>
        <v>469</v>
      </c>
      <c r="AQ19" s="26">
        <f t="shared" si="10"/>
        <v>394</v>
      </c>
      <c r="AR19" s="26">
        <f t="shared" si="10"/>
        <v>295</v>
      </c>
      <c r="AS19" s="26">
        <f t="shared" si="10"/>
        <v>220</v>
      </c>
      <c r="AT19" s="26">
        <f t="shared" si="10"/>
        <v>175</v>
      </c>
      <c r="AU19" s="26">
        <f t="shared" si="10"/>
        <v>125</v>
      </c>
      <c r="AV19" s="26">
        <f t="shared" si="10"/>
        <v>131</v>
      </c>
      <c r="AW19" s="15"/>
    </row>
    <row r="20" spans="2:49" ht="20.100000000000001" customHeight="1">
      <c r="B20" s="30" t="s">
        <v>36</v>
      </c>
      <c r="C20" s="24">
        <f t="shared" si="11"/>
        <v>11175</v>
      </c>
      <c r="D20" s="26">
        <f t="shared" si="12"/>
        <v>1044</v>
      </c>
      <c r="E20" s="25">
        <f t="shared" si="17"/>
        <v>193</v>
      </c>
      <c r="F20" s="25">
        <f t="shared" si="17"/>
        <v>211</v>
      </c>
      <c r="G20" s="25">
        <f t="shared" si="17"/>
        <v>190</v>
      </c>
      <c r="H20" s="25">
        <f t="shared" si="17"/>
        <v>232</v>
      </c>
      <c r="I20" s="25">
        <f t="shared" si="17"/>
        <v>218</v>
      </c>
      <c r="J20" s="26">
        <f t="shared" si="13"/>
        <v>1175</v>
      </c>
      <c r="K20" s="25">
        <f t="shared" si="18"/>
        <v>237</v>
      </c>
      <c r="L20" s="25">
        <f t="shared" si="18"/>
        <v>226</v>
      </c>
      <c r="M20" s="25">
        <f t="shared" si="18"/>
        <v>237</v>
      </c>
      <c r="N20" s="25">
        <f t="shared" si="18"/>
        <v>243</v>
      </c>
      <c r="O20" s="25">
        <f t="shared" si="18"/>
        <v>232</v>
      </c>
      <c r="P20" s="30" t="s">
        <v>36</v>
      </c>
      <c r="Q20" s="26">
        <f t="shared" si="14"/>
        <v>1285</v>
      </c>
      <c r="R20" s="25">
        <f t="shared" si="19"/>
        <v>216</v>
      </c>
      <c r="S20" s="25">
        <f t="shared" si="19"/>
        <v>265</v>
      </c>
      <c r="T20" s="25">
        <f t="shared" si="19"/>
        <v>265</v>
      </c>
      <c r="U20" s="25">
        <f t="shared" si="19"/>
        <v>270</v>
      </c>
      <c r="V20" s="25">
        <f t="shared" si="19"/>
        <v>269</v>
      </c>
      <c r="W20" s="26">
        <f t="shared" si="15"/>
        <v>1449</v>
      </c>
      <c r="X20" s="25">
        <f t="shared" si="20"/>
        <v>291</v>
      </c>
      <c r="Y20" s="25">
        <f t="shared" si="20"/>
        <v>288</v>
      </c>
      <c r="Z20" s="25">
        <f t="shared" si="20"/>
        <v>302</v>
      </c>
      <c r="AA20" s="25">
        <f t="shared" si="20"/>
        <v>290</v>
      </c>
      <c r="AB20" s="25">
        <f t="shared" si="20"/>
        <v>278</v>
      </c>
      <c r="AC20" s="30" t="s">
        <v>36</v>
      </c>
      <c r="AD20" s="26">
        <f t="shared" si="16"/>
        <v>1220</v>
      </c>
      <c r="AE20" s="25">
        <f t="shared" si="10"/>
        <v>303</v>
      </c>
      <c r="AF20" s="25">
        <f t="shared" si="10"/>
        <v>257</v>
      </c>
      <c r="AG20" s="25">
        <f t="shared" si="10"/>
        <v>254</v>
      </c>
      <c r="AH20" s="25">
        <f t="shared" si="10"/>
        <v>197</v>
      </c>
      <c r="AI20" s="25">
        <f t="shared" si="10"/>
        <v>209</v>
      </c>
      <c r="AJ20" s="26">
        <f t="shared" si="10"/>
        <v>814</v>
      </c>
      <c r="AK20" s="26">
        <f t="shared" si="10"/>
        <v>604</v>
      </c>
      <c r="AL20" s="26">
        <f t="shared" si="10"/>
        <v>568</v>
      </c>
      <c r="AM20" s="26">
        <f t="shared" si="10"/>
        <v>569</v>
      </c>
      <c r="AN20" s="30" t="s">
        <v>36</v>
      </c>
      <c r="AO20" s="26">
        <f t="shared" si="10"/>
        <v>537</v>
      </c>
      <c r="AP20" s="26">
        <f t="shared" si="10"/>
        <v>453</v>
      </c>
      <c r="AQ20" s="26">
        <f t="shared" si="10"/>
        <v>375</v>
      </c>
      <c r="AR20" s="26">
        <f t="shared" si="10"/>
        <v>325</v>
      </c>
      <c r="AS20" s="26">
        <f t="shared" si="10"/>
        <v>248</v>
      </c>
      <c r="AT20" s="26">
        <f t="shared" si="10"/>
        <v>182</v>
      </c>
      <c r="AU20" s="26">
        <f t="shared" si="10"/>
        <v>159</v>
      </c>
      <c r="AV20" s="26">
        <f t="shared" si="10"/>
        <v>168</v>
      </c>
      <c r="AW20" s="15"/>
    </row>
    <row r="21" spans="2:49" ht="20.100000000000001" customHeight="1">
      <c r="B21" s="30" t="s">
        <v>37</v>
      </c>
      <c r="C21" s="24">
        <f t="shared" si="11"/>
        <v>7811</v>
      </c>
      <c r="D21" s="26">
        <f t="shared" si="12"/>
        <v>820</v>
      </c>
      <c r="E21" s="25">
        <f t="shared" si="17"/>
        <v>173</v>
      </c>
      <c r="F21" s="25">
        <f t="shared" si="17"/>
        <v>170</v>
      </c>
      <c r="G21" s="25">
        <f t="shared" si="17"/>
        <v>174</v>
      </c>
      <c r="H21" s="25">
        <f t="shared" si="17"/>
        <v>146</v>
      </c>
      <c r="I21" s="25">
        <f t="shared" si="17"/>
        <v>157</v>
      </c>
      <c r="J21" s="26">
        <f t="shared" si="13"/>
        <v>822</v>
      </c>
      <c r="K21" s="25">
        <f t="shared" si="18"/>
        <v>183</v>
      </c>
      <c r="L21" s="25">
        <f t="shared" si="18"/>
        <v>148</v>
      </c>
      <c r="M21" s="25">
        <f t="shared" si="18"/>
        <v>155</v>
      </c>
      <c r="N21" s="25">
        <f t="shared" si="18"/>
        <v>170</v>
      </c>
      <c r="O21" s="25">
        <f t="shared" si="18"/>
        <v>166</v>
      </c>
      <c r="P21" s="30" t="s">
        <v>37</v>
      </c>
      <c r="Q21" s="26">
        <f t="shared" si="14"/>
        <v>853</v>
      </c>
      <c r="R21" s="25">
        <f t="shared" si="19"/>
        <v>164</v>
      </c>
      <c r="S21" s="25">
        <f t="shared" si="19"/>
        <v>181</v>
      </c>
      <c r="T21" s="25">
        <f t="shared" si="19"/>
        <v>157</v>
      </c>
      <c r="U21" s="25">
        <f t="shared" si="19"/>
        <v>163</v>
      </c>
      <c r="V21" s="25">
        <f t="shared" si="19"/>
        <v>188</v>
      </c>
      <c r="W21" s="26">
        <f t="shared" si="15"/>
        <v>919</v>
      </c>
      <c r="X21" s="25">
        <f t="shared" si="20"/>
        <v>151</v>
      </c>
      <c r="Y21" s="25">
        <f t="shared" si="20"/>
        <v>171</v>
      </c>
      <c r="Z21" s="25">
        <f t="shared" si="20"/>
        <v>197</v>
      </c>
      <c r="AA21" s="25">
        <f t="shared" si="20"/>
        <v>212</v>
      </c>
      <c r="AB21" s="25">
        <f t="shared" si="20"/>
        <v>188</v>
      </c>
      <c r="AC21" s="30" t="s">
        <v>37</v>
      </c>
      <c r="AD21" s="26">
        <f t="shared" si="16"/>
        <v>823</v>
      </c>
      <c r="AE21" s="25">
        <f t="shared" si="10"/>
        <v>171</v>
      </c>
      <c r="AF21" s="25">
        <f t="shared" si="10"/>
        <v>181</v>
      </c>
      <c r="AG21" s="25">
        <f t="shared" si="10"/>
        <v>169</v>
      </c>
      <c r="AH21" s="25">
        <f t="shared" si="10"/>
        <v>172</v>
      </c>
      <c r="AI21" s="25">
        <f t="shared" si="10"/>
        <v>130</v>
      </c>
      <c r="AJ21" s="26">
        <f t="shared" si="10"/>
        <v>697</v>
      </c>
      <c r="AK21" s="26">
        <f t="shared" si="10"/>
        <v>484</v>
      </c>
      <c r="AL21" s="26">
        <f t="shared" si="10"/>
        <v>482</v>
      </c>
      <c r="AM21" s="26">
        <f t="shared" si="10"/>
        <v>379</v>
      </c>
      <c r="AN21" s="30" t="s">
        <v>37</v>
      </c>
      <c r="AO21" s="26">
        <f t="shared" si="10"/>
        <v>355</v>
      </c>
      <c r="AP21" s="26">
        <f t="shared" si="10"/>
        <v>295</v>
      </c>
      <c r="AQ21" s="26">
        <f t="shared" si="10"/>
        <v>262</v>
      </c>
      <c r="AR21" s="26">
        <f t="shared" si="10"/>
        <v>195</v>
      </c>
      <c r="AS21" s="26">
        <f t="shared" si="10"/>
        <v>157</v>
      </c>
      <c r="AT21" s="26">
        <f t="shared" si="10"/>
        <v>114</v>
      </c>
      <c r="AU21" s="26">
        <f t="shared" si="10"/>
        <v>88</v>
      </c>
      <c r="AV21" s="26">
        <f t="shared" si="10"/>
        <v>66</v>
      </c>
      <c r="AW21" s="15"/>
    </row>
    <row r="22" spans="2:49" ht="20.100000000000001" customHeight="1">
      <c r="B22" s="30" t="s">
        <v>38</v>
      </c>
      <c r="C22" s="24">
        <f t="shared" si="11"/>
        <v>38768</v>
      </c>
      <c r="D22" s="26">
        <f t="shared" si="12"/>
        <v>3304</v>
      </c>
      <c r="E22" s="25">
        <f t="shared" si="17"/>
        <v>602</v>
      </c>
      <c r="F22" s="25">
        <f t="shared" si="17"/>
        <v>682</v>
      </c>
      <c r="G22" s="25">
        <f t="shared" si="17"/>
        <v>672</v>
      </c>
      <c r="H22" s="25">
        <f t="shared" si="17"/>
        <v>673</v>
      </c>
      <c r="I22" s="25">
        <f t="shared" si="17"/>
        <v>675</v>
      </c>
      <c r="J22" s="26">
        <f t="shared" si="13"/>
        <v>3318</v>
      </c>
      <c r="K22" s="25">
        <f t="shared" si="18"/>
        <v>631</v>
      </c>
      <c r="L22" s="25">
        <f t="shared" si="18"/>
        <v>727</v>
      </c>
      <c r="M22" s="25">
        <f t="shared" si="18"/>
        <v>639</v>
      </c>
      <c r="N22" s="25">
        <f t="shared" si="18"/>
        <v>659</v>
      </c>
      <c r="O22" s="25">
        <f t="shared" si="18"/>
        <v>662</v>
      </c>
      <c r="P22" s="30" t="s">
        <v>38</v>
      </c>
      <c r="Q22" s="26">
        <f t="shared" si="14"/>
        <v>3307</v>
      </c>
      <c r="R22" s="25">
        <f t="shared" si="19"/>
        <v>706</v>
      </c>
      <c r="S22" s="25">
        <f t="shared" si="19"/>
        <v>671</v>
      </c>
      <c r="T22" s="25">
        <f t="shared" si="19"/>
        <v>666</v>
      </c>
      <c r="U22" s="25">
        <f t="shared" si="19"/>
        <v>616</v>
      </c>
      <c r="V22" s="25">
        <f t="shared" si="19"/>
        <v>648</v>
      </c>
      <c r="W22" s="26">
        <f t="shared" si="15"/>
        <v>3815</v>
      </c>
      <c r="X22" s="25">
        <f t="shared" si="20"/>
        <v>665</v>
      </c>
      <c r="Y22" s="25">
        <f t="shared" si="20"/>
        <v>755</v>
      </c>
      <c r="Z22" s="25">
        <f t="shared" si="20"/>
        <v>761</v>
      </c>
      <c r="AA22" s="25">
        <f t="shared" si="20"/>
        <v>818</v>
      </c>
      <c r="AB22" s="25">
        <f t="shared" si="20"/>
        <v>816</v>
      </c>
      <c r="AC22" s="30" t="s">
        <v>38</v>
      </c>
      <c r="AD22" s="26">
        <f t="shared" si="16"/>
        <v>3992</v>
      </c>
      <c r="AE22" s="25">
        <f t="shared" ref="AE22:AM22" si="21">SUM(AE40+AE58)</f>
        <v>793</v>
      </c>
      <c r="AF22" s="25">
        <f t="shared" si="21"/>
        <v>845</v>
      </c>
      <c r="AG22" s="25">
        <f t="shared" si="21"/>
        <v>786</v>
      </c>
      <c r="AH22" s="25">
        <f t="shared" si="21"/>
        <v>718</v>
      </c>
      <c r="AI22" s="25">
        <f t="shared" si="21"/>
        <v>850</v>
      </c>
      <c r="AJ22" s="26">
        <f t="shared" si="21"/>
        <v>3920</v>
      </c>
      <c r="AK22" s="26">
        <f t="shared" si="21"/>
        <v>3476</v>
      </c>
      <c r="AL22" s="26">
        <f t="shared" si="21"/>
        <v>2849</v>
      </c>
      <c r="AM22" s="26">
        <f t="shared" si="21"/>
        <v>2459</v>
      </c>
      <c r="AN22" s="30" t="s">
        <v>38</v>
      </c>
      <c r="AO22" s="26">
        <f t="shared" ref="AO22:AV22" si="22">SUM(AO40+AO58)</f>
        <v>1956</v>
      </c>
      <c r="AP22" s="26">
        <f t="shared" si="22"/>
        <v>1661</v>
      </c>
      <c r="AQ22" s="26">
        <f t="shared" si="22"/>
        <v>1322</v>
      </c>
      <c r="AR22" s="26">
        <f t="shared" si="22"/>
        <v>1060</v>
      </c>
      <c r="AS22" s="26">
        <f t="shared" si="22"/>
        <v>751</v>
      </c>
      <c r="AT22" s="26">
        <f t="shared" si="22"/>
        <v>570</v>
      </c>
      <c r="AU22" s="26">
        <f t="shared" si="22"/>
        <v>419</v>
      </c>
      <c r="AV22" s="26">
        <f t="shared" si="22"/>
        <v>589</v>
      </c>
      <c r="AW22" s="15"/>
    </row>
    <row r="23" spans="2:49" ht="9.9499999999999993" customHeight="1">
      <c r="B23" s="23"/>
      <c r="C23" s="1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3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23"/>
      <c r="AD23" s="15"/>
      <c r="AE23" s="15"/>
      <c r="AF23" s="15"/>
      <c r="AG23" s="15"/>
      <c r="AH23" s="15"/>
      <c r="AI23" s="15"/>
      <c r="AJ23" s="14"/>
      <c r="AK23" s="14"/>
      <c r="AL23" s="14"/>
      <c r="AM23" s="14"/>
      <c r="AN23" s="31"/>
      <c r="AO23" s="14"/>
      <c r="AP23" s="14"/>
      <c r="AQ23" s="14"/>
      <c r="AR23" s="14"/>
      <c r="AS23" s="14"/>
      <c r="AT23" s="14"/>
      <c r="AU23" s="14"/>
      <c r="AV23" s="14"/>
      <c r="AW23" s="15"/>
    </row>
    <row r="24" spans="2:49" s="5" customFormat="1" ht="23.1" customHeight="1">
      <c r="B24" s="26" t="s">
        <v>17</v>
      </c>
      <c r="C24" s="26">
        <f>SUM(C25+C26+C27+C28+C29+C30+C31+C32+C33+C34+C35+C36+C37+C38+C39+C40)</f>
        <v>240028</v>
      </c>
      <c r="D24" s="26">
        <f>SUM(D25+D26+D27+D28+D29+D30+D31+D32+D33+D34+D35+D36+D37+D38+D39+D40)</f>
        <v>23580</v>
      </c>
      <c r="E24" s="26">
        <f t="shared" ref="E24:I24" si="23">SUM(E25+E26+E27+E28+E29+E30+E31+E32+E33+E34+E35+E36+E37+E38+E39+E40)</f>
        <v>4714</v>
      </c>
      <c r="F24" s="26">
        <f t="shared" si="23"/>
        <v>4706</v>
      </c>
      <c r="G24" s="26">
        <f t="shared" si="23"/>
        <v>4714</v>
      </c>
      <c r="H24" s="26">
        <f t="shared" si="23"/>
        <v>4720</v>
      </c>
      <c r="I24" s="26">
        <f t="shared" si="23"/>
        <v>4726</v>
      </c>
      <c r="J24" s="26">
        <f>SUM(J25+J26+J27+J28+J29+J30+J31+J32+J33+J34+J35+J36+J37+J38+J39+J40)</f>
        <v>23862</v>
      </c>
      <c r="K24" s="26">
        <f t="shared" ref="K24:AV24" si="24">SUM(K25+K26+K27+K28+K29+K30+K31+K32+K33+K34+K35+K36+K37+K38+K39+K40)</f>
        <v>4731</v>
      </c>
      <c r="L24" s="26">
        <f t="shared" si="24"/>
        <v>4743</v>
      </c>
      <c r="M24" s="26">
        <f t="shared" si="24"/>
        <v>4761</v>
      </c>
      <c r="N24" s="26">
        <f t="shared" si="24"/>
        <v>4793</v>
      </c>
      <c r="O24" s="26">
        <f t="shared" si="24"/>
        <v>4834</v>
      </c>
      <c r="P24" s="26" t="s">
        <v>17</v>
      </c>
      <c r="Q24" s="26">
        <f t="shared" si="24"/>
        <v>25062</v>
      </c>
      <c r="R24" s="26">
        <f t="shared" si="24"/>
        <v>4892</v>
      </c>
      <c r="S24" s="26">
        <f t="shared" si="24"/>
        <v>4955</v>
      </c>
      <c r="T24" s="26">
        <f t="shared" si="24"/>
        <v>5080</v>
      </c>
      <c r="U24" s="26">
        <f t="shared" si="24"/>
        <v>5065</v>
      </c>
      <c r="V24" s="26">
        <f t="shared" si="24"/>
        <v>5070</v>
      </c>
      <c r="W24" s="26">
        <f t="shared" si="24"/>
        <v>27727</v>
      </c>
      <c r="X24" s="26">
        <f t="shared" si="24"/>
        <v>5183</v>
      </c>
      <c r="Y24" s="26">
        <f t="shared" si="24"/>
        <v>5413</v>
      </c>
      <c r="Z24" s="26">
        <f t="shared" si="24"/>
        <v>5602</v>
      </c>
      <c r="AA24" s="26">
        <f t="shared" si="24"/>
        <v>5751</v>
      </c>
      <c r="AB24" s="26">
        <f t="shared" si="24"/>
        <v>5778</v>
      </c>
      <c r="AC24" s="26" t="s">
        <v>17</v>
      </c>
      <c r="AD24" s="26">
        <f t="shared" si="24"/>
        <v>27474</v>
      </c>
      <c r="AE24" s="26">
        <f t="shared" si="24"/>
        <v>5740</v>
      </c>
      <c r="AF24" s="26">
        <f t="shared" si="24"/>
        <v>5651</v>
      </c>
      <c r="AG24" s="26">
        <f t="shared" si="24"/>
        <v>5535</v>
      </c>
      <c r="AH24" s="26">
        <f t="shared" si="24"/>
        <v>5371</v>
      </c>
      <c r="AI24" s="26">
        <f t="shared" si="24"/>
        <v>5177</v>
      </c>
      <c r="AJ24" s="26">
        <f t="shared" si="24"/>
        <v>21917</v>
      </c>
      <c r="AK24" s="26">
        <f t="shared" si="24"/>
        <v>16528</v>
      </c>
      <c r="AL24" s="26">
        <f t="shared" si="24"/>
        <v>13406</v>
      </c>
      <c r="AM24" s="26">
        <f t="shared" si="24"/>
        <v>11949</v>
      </c>
      <c r="AN24" s="26" t="s">
        <v>17</v>
      </c>
      <c r="AO24" s="26">
        <f t="shared" si="24"/>
        <v>10818</v>
      </c>
      <c r="AP24" s="26">
        <f t="shared" si="24"/>
        <v>9220</v>
      </c>
      <c r="AQ24" s="26">
        <f t="shared" si="24"/>
        <v>7517</v>
      </c>
      <c r="AR24" s="26">
        <f t="shared" si="24"/>
        <v>6212</v>
      </c>
      <c r="AS24" s="26">
        <f t="shared" si="24"/>
        <v>5023</v>
      </c>
      <c r="AT24" s="26">
        <f t="shared" si="24"/>
        <v>3906</v>
      </c>
      <c r="AU24" s="26">
        <f t="shared" si="24"/>
        <v>2832</v>
      </c>
      <c r="AV24" s="26">
        <f t="shared" si="24"/>
        <v>2995</v>
      </c>
      <c r="AW24" s="14"/>
    </row>
    <row r="25" spans="2:49" ht="20.100000000000001" customHeight="1">
      <c r="B25" s="30" t="s">
        <v>23</v>
      </c>
      <c r="C25" s="24">
        <f>SUM(D25+J25+Q25+W25+AD25+AJ25+AK25+AL25+AM25+AO25+AP25+AQ25+AR25+AS25+AT25+AU25+AV25)</f>
        <v>34101</v>
      </c>
      <c r="D25" s="26">
        <f>SUM(I25+H25+G25+F25+E25)</f>
        <v>3133</v>
      </c>
      <c r="E25" s="25">
        <v>621</v>
      </c>
      <c r="F25" s="25">
        <v>614</v>
      </c>
      <c r="G25" s="25">
        <v>638</v>
      </c>
      <c r="H25" s="25">
        <v>644</v>
      </c>
      <c r="I25" s="25">
        <v>616</v>
      </c>
      <c r="J25" s="26">
        <f>SUM(O25+N25+M25+L25+K25)</f>
        <v>3067</v>
      </c>
      <c r="K25" s="25">
        <v>577</v>
      </c>
      <c r="L25" s="25">
        <v>617</v>
      </c>
      <c r="M25" s="25">
        <v>602</v>
      </c>
      <c r="N25" s="25">
        <v>612</v>
      </c>
      <c r="O25" s="25">
        <v>659</v>
      </c>
      <c r="P25" s="30" t="s">
        <v>23</v>
      </c>
      <c r="Q25" s="26">
        <f>SUM(V25+U25+T25+S25+R25)</f>
        <v>3309</v>
      </c>
      <c r="R25" s="25">
        <v>663</v>
      </c>
      <c r="S25" s="25">
        <v>668</v>
      </c>
      <c r="T25" s="25">
        <v>667</v>
      </c>
      <c r="U25" s="25">
        <v>645</v>
      </c>
      <c r="V25" s="25">
        <v>666</v>
      </c>
      <c r="W25" s="26">
        <f>SUM(AB25+AA25+Z25+Y25+X25)</f>
        <v>3824</v>
      </c>
      <c r="X25" s="25">
        <v>707</v>
      </c>
      <c r="Y25" s="25">
        <v>762</v>
      </c>
      <c r="Z25" s="25">
        <v>770</v>
      </c>
      <c r="AA25" s="25">
        <v>766</v>
      </c>
      <c r="AB25" s="25">
        <v>819</v>
      </c>
      <c r="AC25" s="30" t="s">
        <v>23</v>
      </c>
      <c r="AD25" s="26">
        <f>SUM(AI25+AH25+AG25+AF25+AE25)</f>
        <v>3885</v>
      </c>
      <c r="AE25" s="25">
        <v>812</v>
      </c>
      <c r="AF25" s="25">
        <v>822</v>
      </c>
      <c r="AG25" s="25">
        <v>784</v>
      </c>
      <c r="AH25" s="25">
        <v>735</v>
      </c>
      <c r="AI25" s="25">
        <v>732</v>
      </c>
      <c r="AJ25" s="26">
        <v>3126</v>
      </c>
      <c r="AK25" s="26">
        <v>2265</v>
      </c>
      <c r="AL25" s="26">
        <v>1832</v>
      </c>
      <c r="AM25" s="26">
        <v>1743</v>
      </c>
      <c r="AN25" s="30" t="s">
        <v>23</v>
      </c>
      <c r="AO25" s="26">
        <v>1660</v>
      </c>
      <c r="AP25" s="26">
        <v>1488</v>
      </c>
      <c r="AQ25" s="26">
        <v>1302</v>
      </c>
      <c r="AR25" s="26">
        <v>1031</v>
      </c>
      <c r="AS25" s="26">
        <v>899</v>
      </c>
      <c r="AT25" s="26">
        <v>620</v>
      </c>
      <c r="AU25" s="26">
        <v>476</v>
      </c>
      <c r="AV25" s="26">
        <v>441</v>
      </c>
      <c r="AW25" s="15"/>
    </row>
    <row r="26" spans="2:49" ht="20.100000000000001" customHeight="1">
      <c r="B26" s="30" t="s">
        <v>24</v>
      </c>
      <c r="C26" s="24">
        <f t="shared" ref="C26:C40" si="25">SUM(D26+J26+Q26+W26+AD26+AJ26+AK26+AL26+AM26+AO26+AP26+AQ26+AR26+AS26+AT26+AU26+AV26)</f>
        <v>27783</v>
      </c>
      <c r="D26" s="26">
        <f t="shared" ref="D26:D40" si="26">SUM(I26+H26+G26+F26+E26)</f>
        <v>2692</v>
      </c>
      <c r="E26" s="25">
        <v>549</v>
      </c>
      <c r="F26" s="25">
        <v>533</v>
      </c>
      <c r="G26" s="25">
        <v>524</v>
      </c>
      <c r="H26" s="25">
        <v>547</v>
      </c>
      <c r="I26" s="25">
        <v>539</v>
      </c>
      <c r="J26" s="26">
        <f t="shared" ref="J26:J40" si="27">SUM(O26+N26+M26+L26+K26)</f>
        <v>2888</v>
      </c>
      <c r="K26" s="25">
        <v>549</v>
      </c>
      <c r="L26" s="25">
        <v>593</v>
      </c>
      <c r="M26" s="25">
        <v>573</v>
      </c>
      <c r="N26" s="25">
        <v>543</v>
      </c>
      <c r="O26" s="25">
        <v>630</v>
      </c>
      <c r="P26" s="30" t="s">
        <v>24</v>
      </c>
      <c r="Q26" s="26">
        <f t="shared" ref="Q26:Q40" si="28">SUM(V26+U26+T26+S26+R26)</f>
        <v>3171</v>
      </c>
      <c r="R26" s="25">
        <v>585</v>
      </c>
      <c r="S26" s="25">
        <v>631</v>
      </c>
      <c r="T26" s="25">
        <v>619</v>
      </c>
      <c r="U26" s="25">
        <v>678</v>
      </c>
      <c r="V26" s="25">
        <v>658</v>
      </c>
      <c r="W26" s="26">
        <f t="shared" ref="W26:W40" si="29">SUM(AB26+AA26+Z26+Y26+X26)</f>
        <v>3330</v>
      </c>
      <c r="X26" s="25">
        <v>597</v>
      </c>
      <c r="Y26" s="25">
        <v>695</v>
      </c>
      <c r="Z26" s="25">
        <v>666</v>
      </c>
      <c r="AA26" s="25">
        <v>709</v>
      </c>
      <c r="AB26" s="25">
        <v>663</v>
      </c>
      <c r="AC26" s="30" t="s">
        <v>24</v>
      </c>
      <c r="AD26" s="26">
        <f t="shared" ref="AD26:AD40" si="30">SUM(AI26+AH26+AG26+AF26+AE26)</f>
        <v>3016</v>
      </c>
      <c r="AE26" s="25">
        <v>648</v>
      </c>
      <c r="AF26" s="25">
        <v>611</v>
      </c>
      <c r="AG26" s="25">
        <v>595</v>
      </c>
      <c r="AH26" s="25">
        <v>596</v>
      </c>
      <c r="AI26" s="25">
        <v>566</v>
      </c>
      <c r="AJ26" s="26">
        <v>2312</v>
      </c>
      <c r="AK26" s="26">
        <v>1850</v>
      </c>
      <c r="AL26" s="26">
        <v>1506</v>
      </c>
      <c r="AM26" s="26">
        <v>1355</v>
      </c>
      <c r="AN26" s="30" t="s">
        <v>24</v>
      </c>
      <c r="AO26" s="26">
        <v>1189</v>
      </c>
      <c r="AP26" s="26">
        <v>1077</v>
      </c>
      <c r="AQ26" s="26">
        <v>919</v>
      </c>
      <c r="AR26" s="26">
        <v>725</v>
      </c>
      <c r="AS26" s="26">
        <v>605</v>
      </c>
      <c r="AT26" s="26">
        <v>463</v>
      </c>
      <c r="AU26" s="26">
        <v>323</v>
      </c>
      <c r="AV26" s="26">
        <v>362</v>
      </c>
      <c r="AW26" s="15"/>
    </row>
    <row r="27" spans="2:49" ht="20.100000000000001" customHeight="1">
      <c r="B27" s="30" t="s">
        <v>25</v>
      </c>
      <c r="C27" s="24">
        <f t="shared" si="25"/>
        <v>18566</v>
      </c>
      <c r="D27" s="26">
        <f t="shared" si="26"/>
        <v>1806</v>
      </c>
      <c r="E27" s="25">
        <v>351</v>
      </c>
      <c r="F27" s="25">
        <v>349</v>
      </c>
      <c r="G27" s="25">
        <v>371</v>
      </c>
      <c r="H27" s="25">
        <v>351</v>
      </c>
      <c r="I27" s="25">
        <v>384</v>
      </c>
      <c r="J27" s="26">
        <f t="shared" si="27"/>
        <v>1835</v>
      </c>
      <c r="K27" s="25">
        <v>381</v>
      </c>
      <c r="L27" s="25">
        <v>358</v>
      </c>
      <c r="M27" s="25">
        <v>365</v>
      </c>
      <c r="N27" s="25">
        <v>352</v>
      </c>
      <c r="O27" s="25">
        <v>379</v>
      </c>
      <c r="P27" s="30" t="s">
        <v>25</v>
      </c>
      <c r="Q27" s="26">
        <f t="shared" si="28"/>
        <v>1916</v>
      </c>
      <c r="R27" s="25">
        <v>375</v>
      </c>
      <c r="S27" s="25">
        <v>359</v>
      </c>
      <c r="T27" s="25">
        <v>390</v>
      </c>
      <c r="U27" s="25">
        <v>398</v>
      </c>
      <c r="V27" s="25">
        <v>394</v>
      </c>
      <c r="W27" s="26">
        <f t="shared" si="29"/>
        <v>2012</v>
      </c>
      <c r="X27" s="25">
        <v>374</v>
      </c>
      <c r="Y27" s="25">
        <v>402</v>
      </c>
      <c r="Z27" s="25">
        <v>388</v>
      </c>
      <c r="AA27" s="25">
        <v>417</v>
      </c>
      <c r="AB27" s="25">
        <v>431</v>
      </c>
      <c r="AC27" s="30" t="s">
        <v>25</v>
      </c>
      <c r="AD27" s="26">
        <f t="shared" si="30"/>
        <v>2123</v>
      </c>
      <c r="AE27" s="25">
        <v>454</v>
      </c>
      <c r="AF27" s="25">
        <v>438</v>
      </c>
      <c r="AG27" s="25">
        <v>420</v>
      </c>
      <c r="AH27" s="25">
        <v>426</v>
      </c>
      <c r="AI27" s="25">
        <v>385</v>
      </c>
      <c r="AJ27" s="26">
        <v>1671</v>
      </c>
      <c r="AK27" s="26">
        <v>1304</v>
      </c>
      <c r="AL27" s="26">
        <v>1001</v>
      </c>
      <c r="AM27" s="26">
        <v>992</v>
      </c>
      <c r="AN27" s="30" t="s">
        <v>25</v>
      </c>
      <c r="AO27" s="26">
        <v>827</v>
      </c>
      <c r="AP27" s="26">
        <v>693</v>
      </c>
      <c r="AQ27" s="26">
        <v>556</v>
      </c>
      <c r="AR27" s="26">
        <v>498</v>
      </c>
      <c r="AS27" s="26">
        <v>433</v>
      </c>
      <c r="AT27" s="26">
        <v>324</v>
      </c>
      <c r="AU27" s="26">
        <v>295</v>
      </c>
      <c r="AV27" s="26">
        <v>280</v>
      </c>
      <c r="AW27" s="15"/>
    </row>
    <row r="28" spans="2:49" ht="20.100000000000001" customHeight="1">
      <c r="B28" s="30" t="s">
        <v>26</v>
      </c>
      <c r="C28" s="24">
        <f>SUM(D28+J28+Q28+W28+AD28+AJ28+AK28+AL28+AM28+AO28+AP28+AQ28+AR28+AS28+AT28+AU28+AV28)</f>
        <v>5479</v>
      </c>
      <c r="D28" s="26">
        <f t="shared" si="26"/>
        <v>634</v>
      </c>
      <c r="E28" s="25">
        <v>114</v>
      </c>
      <c r="F28" s="25">
        <v>126</v>
      </c>
      <c r="G28" s="25">
        <v>106</v>
      </c>
      <c r="H28" s="25">
        <v>137</v>
      </c>
      <c r="I28" s="25">
        <v>151</v>
      </c>
      <c r="J28" s="26">
        <f t="shared" si="27"/>
        <v>593</v>
      </c>
      <c r="K28" s="25">
        <v>141</v>
      </c>
      <c r="L28" s="25">
        <v>107</v>
      </c>
      <c r="M28" s="25">
        <v>112</v>
      </c>
      <c r="N28" s="25">
        <v>112</v>
      </c>
      <c r="O28" s="25">
        <v>121</v>
      </c>
      <c r="P28" s="30" t="s">
        <v>26</v>
      </c>
      <c r="Q28" s="26">
        <f t="shared" si="28"/>
        <v>590</v>
      </c>
      <c r="R28" s="25">
        <v>123</v>
      </c>
      <c r="S28" s="25">
        <v>102</v>
      </c>
      <c r="T28" s="25">
        <v>123</v>
      </c>
      <c r="U28" s="25">
        <v>121</v>
      </c>
      <c r="V28" s="25">
        <v>121</v>
      </c>
      <c r="W28" s="26">
        <f t="shared" si="29"/>
        <v>635</v>
      </c>
      <c r="X28" s="25">
        <v>125</v>
      </c>
      <c r="Y28" s="25">
        <v>104</v>
      </c>
      <c r="Z28" s="25">
        <v>142</v>
      </c>
      <c r="AA28" s="25">
        <v>112</v>
      </c>
      <c r="AB28" s="25">
        <v>152</v>
      </c>
      <c r="AC28" s="30" t="s">
        <v>26</v>
      </c>
      <c r="AD28" s="26">
        <f t="shared" si="30"/>
        <v>642</v>
      </c>
      <c r="AE28" s="25">
        <v>140</v>
      </c>
      <c r="AF28" s="25">
        <v>137</v>
      </c>
      <c r="AG28" s="25">
        <v>117</v>
      </c>
      <c r="AH28" s="25">
        <v>128</v>
      </c>
      <c r="AI28" s="25">
        <v>120</v>
      </c>
      <c r="AJ28" s="26">
        <v>511</v>
      </c>
      <c r="AK28" s="26">
        <v>342</v>
      </c>
      <c r="AL28" s="26">
        <v>292</v>
      </c>
      <c r="AM28" s="26">
        <v>221</v>
      </c>
      <c r="AN28" s="30" t="s">
        <v>26</v>
      </c>
      <c r="AO28" s="26">
        <v>223</v>
      </c>
      <c r="AP28" s="26">
        <v>223</v>
      </c>
      <c r="AQ28" s="26">
        <v>132</v>
      </c>
      <c r="AR28" s="26">
        <v>118</v>
      </c>
      <c r="AS28" s="26">
        <v>98</v>
      </c>
      <c r="AT28" s="26">
        <v>85</v>
      </c>
      <c r="AU28" s="26">
        <v>77</v>
      </c>
      <c r="AV28" s="26">
        <v>63</v>
      </c>
      <c r="AW28" s="15"/>
    </row>
    <row r="29" spans="2:49" ht="20.100000000000001" customHeight="1">
      <c r="B29" s="30" t="s">
        <v>27</v>
      </c>
      <c r="C29" s="24">
        <f t="shared" ref="C29:C32" si="31">SUM(D29+J29+Q29+W29+AD29+AJ29+AK29+AL29+AM29+AO29+AP29+AQ29+AR29+AS29+AT29+AU29+AV29)</f>
        <v>7352</v>
      </c>
      <c r="D29" s="26">
        <f t="shared" si="26"/>
        <v>800</v>
      </c>
      <c r="E29" s="25">
        <v>153</v>
      </c>
      <c r="F29" s="25">
        <v>154</v>
      </c>
      <c r="G29" s="25">
        <v>161</v>
      </c>
      <c r="H29" s="25">
        <v>163</v>
      </c>
      <c r="I29" s="25">
        <v>169</v>
      </c>
      <c r="J29" s="26">
        <f t="shared" si="27"/>
        <v>793</v>
      </c>
      <c r="K29" s="25">
        <v>159</v>
      </c>
      <c r="L29" s="25">
        <v>163</v>
      </c>
      <c r="M29" s="25">
        <v>167</v>
      </c>
      <c r="N29" s="25">
        <v>152</v>
      </c>
      <c r="O29" s="25">
        <v>152</v>
      </c>
      <c r="P29" s="30" t="s">
        <v>27</v>
      </c>
      <c r="Q29" s="26">
        <f t="shared" si="28"/>
        <v>793</v>
      </c>
      <c r="R29" s="25">
        <v>150</v>
      </c>
      <c r="S29" s="25">
        <v>173</v>
      </c>
      <c r="T29" s="25">
        <v>144</v>
      </c>
      <c r="U29" s="25">
        <v>171</v>
      </c>
      <c r="V29" s="25">
        <v>155</v>
      </c>
      <c r="W29" s="26">
        <f t="shared" si="29"/>
        <v>907</v>
      </c>
      <c r="X29" s="25">
        <v>178</v>
      </c>
      <c r="Y29" s="25">
        <v>168</v>
      </c>
      <c r="Z29" s="25">
        <v>183</v>
      </c>
      <c r="AA29" s="25">
        <v>220</v>
      </c>
      <c r="AB29" s="25">
        <v>158</v>
      </c>
      <c r="AC29" s="30" t="s">
        <v>27</v>
      </c>
      <c r="AD29" s="26">
        <f t="shared" si="30"/>
        <v>876</v>
      </c>
      <c r="AE29" s="25">
        <v>203</v>
      </c>
      <c r="AF29" s="25">
        <v>156</v>
      </c>
      <c r="AG29" s="25">
        <v>177</v>
      </c>
      <c r="AH29" s="25">
        <v>160</v>
      </c>
      <c r="AI29" s="25">
        <v>180</v>
      </c>
      <c r="AJ29" s="26">
        <v>699</v>
      </c>
      <c r="AK29" s="26">
        <v>458</v>
      </c>
      <c r="AL29" s="26">
        <v>382</v>
      </c>
      <c r="AM29" s="26">
        <v>292</v>
      </c>
      <c r="AN29" s="30" t="s">
        <v>27</v>
      </c>
      <c r="AO29" s="26">
        <v>310</v>
      </c>
      <c r="AP29" s="26">
        <v>253</v>
      </c>
      <c r="AQ29" s="26">
        <v>193</v>
      </c>
      <c r="AR29" s="26">
        <v>157</v>
      </c>
      <c r="AS29" s="26">
        <v>125</v>
      </c>
      <c r="AT29" s="26">
        <v>132</v>
      </c>
      <c r="AU29" s="26">
        <v>105</v>
      </c>
      <c r="AV29" s="26">
        <v>77</v>
      </c>
      <c r="AW29" s="15"/>
    </row>
    <row r="30" spans="2:49" ht="20.100000000000001" customHeight="1">
      <c r="B30" s="30" t="s">
        <v>28</v>
      </c>
      <c r="C30" s="24">
        <f t="shared" si="31"/>
        <v>38431</v>
      </c>
      <c r="D30" s="26">
        <f t="shared" si="26"/>
        <v>3586</v>
      </c>
      <c r="E30" s="25">
        <v>709</v>
      </c>
      <c r="F30" s="25">
        <v>738</v>
      </c>
      <c r="G30" s="25">
        <v>722</v>
      </c>
      <c r="H30" s="25">
        <v>703</v>
      </c>
      <c r="I30" s="25">
        <v>714</v>
      </c>
      <c r="J30" s="26">
        <f t="shared" si="27"/>
        <v>3800</v>
      </c>
      <c r="K30" s="25">
        <v>742</v>
      </c>
      <c r="L30" s="25">
        <v>765</v>
      </c>
      <c r="M30" s="25">
        <v>751</v>
      </c>
      <c r="N30" s="25">
        <v>787</v>
      </c>
      <c r="O30" s="25">
        <v>755</v>
      </c>
      <c r="P30" s="30" t="s">
        <v>28</v>
      </c>
      <c r="Q30" s="26">
        <f t="shared" si="28"/>
        <v>4018</v>
      </c>
      <c r="R30" s="25">
        <v>800</v>
      </c>
      <c r="S30" s="25">
        <v>741</v>
      </c>
      <c r="T30" s="25">
        <v>822</v>
      </c>
      <c r="U30" s="25">
        <v>840</v>
      </c>
      <c r="V30" s="25">
        <v>815</v>
      </c>
      <c r="W30" s="26">
        <f t="shared" si="29"/>
        <v>4562</v>
      </c>
      <c r="X30" s="25">
        <v>835</v>
      </c>
      <c r="Y30" s="25">
        <v>907</v>
      </c>
      <c r="Z30" s="25">
        <v>912</v>
      </c>
      <c r="AA30" s="25">
        <v>926</v>
      </c>
      <c r="AB30" s="25">
        <v>982</v>
      </c>
      <c r="AC30" s="30" t="s">
        <v>28</v>
      </c>
      <c r="AD30" s="26">
        <f t="shared" si="30"/>
        <v>4651</v>
      </c>
      <c r="AE30" s="25">
        <v>917</v>
      </c>
      <c r="AF30" s="25">
        <v>943</v>
      </c>
      <c r="AG30" s="25">
        <v>986</v>
      </c>
      <c r="AH30" s="25">
        <v>953</v>
      </c>
      <c r="AI30" s="25">
        <v>852</v>
      </c>
      <c r="AJ30" s="26">
        <v>3489</v>
      </c>
      <c r="AK30" s="26">
        <v>2702</v>
      </c>
      <c r="AL30" s="26">
        <v>2085</v>
      </c>
      <c r="AM30" s="26">
        <v>1867</v>
      </c>
      <c r="AN30" s="30" t="s">
        <v>28</v>
      </c>
      <c r="AO30" s="26">
        <v>1693</v>
      </c>
      <c r="AP30" s="26">
        <v>1464</v>
      </c>
      <c r="AQ30" s="26">
        <v>1143</v>
      </c>
      <c r="AR30" s="26">
        <v>971</v>
      </c>
      <c r="AS30" s="26">
        <v>779</v>
      </c>
      <c r="AT30" s="26">
        <v>630</v>
      </c>
      <c r="AU30" s="26">
        <v>448</v>
      </c>
      <c r="AV30" s="26">
        <v>543</v>
      </c>
      <c r="AW30" s="15"/>
    </row>
    <row r="31" spans="2:49" ht="20.100000000000001" customHeight="1">
      <c r="B31" s="30" t="s">
        <v>29</v>
      </c>
      <c r="C31" s="24">
        <f t="shared" si="31"/>
        <v>12220</v>
      </c>
      <c r="D31" s="26">
        <f t="shared" si="26"/>
        <v>1068</v>
      </c>
      <c r="E31" s="25">
        <v>256</v>
      </c>
      <c r="F31" s="25">
        <v>223</v>
      </c>
      <c r="G31" s="25">
        <v>192</v>
      </c>
      <c r="H31" s="25">
        <v>200</v>
      </c>
      <c r="I31" s="25">
        <v>197</v>
      </c>
      <c r="J31" s="26">
        <f t="shared" si="27"/>
        <v>1091</v>
      </c>
      <c r="K31" s="25">
        <v>196</v>
      </c>
      <c r="L31" s="25">
        <v>215</v>
      </c>
      <c r="M31" s="25">
        <v>228</v>
      </c>
      <c r="N31" s="25">
        <v>239</v>
      </c>
      <c r="O31" s="25">
        <v>213</v>
      </c>
      <c r="P31" s="30" t="s">
        <v>29</v>
      </c>
      <c r="Q31" s="26">
        <f t="shared" si="28"/>
        <v>1223</v>
      </c>
      <c r="R31" s="25">
        <v>220</v>
      </c>
      <c r="S31" s="25">
        <v>248</v>
      </c>
      <c r="T31" s="25">
        <v>255</v>
      </c>
      <c r="U31" s="25">
        <v>243</v>
      </c>
      <c r="V31" s="25">
        <v>257</v>
      </c>
      <c r="W31" s="26">
        <f t="shared" si="29"/>
        <v>1372</v>
      </c>
      <c r="X31" s="25">
        <v>265</v>
      </c>
      <c r="Y31" s="25">
        <v>246</v>
      </c>
      <c r="Z31" s="25">
        <v>295</v>
      </c>
      <c r="AA31" s="25">
        <v>277</v>
      </c>
      <c r="AB31" s="25">
        <v>289</v>
      </c>
      <c r="AC31" s="30" t="s">
        <v>29</v>
      </c>
      <c r="AD31" s="26">
        <f t="shared" si="30"/>
        <v>1470</v>
      </c>
      <c r="AE31" s="25">
        <v>325</v>
      </c>
      <c r="AF31" s="25">
        <v>305</v>
      </c>
      <c r="AG31" s="25">
        <v>287</v>
      </c>
      <c r="AH31" s="25">
        <v>297</v>
      </c>
      <c r="AI31" s="25">
        <v>256</v>
      </c>
      <c r="AJ31" s="26">
        <v>1111</v>
      </c>
      <c r="AK31" s="26">
        <v>815</v>
      </c>
      <c r="AL31" s="26">
        <v>696</v>
      </c>
      <c r="AM31" s="26">
        <v>678</v>
      </c>
      <c r="AN31" s="30" t="s">
        <v>29</v>
      </c>
      <c r="AO31" s="26">
        <v>628</v>
      </c>
      <c r="AP31" s="26">
        <v>461</v>
      </c>
      <c r="AQ31" s="26">
        <v>408</v>
      </c>
      <c r="AR31" s="26">
        <v>365</v>
      </c>
      <c r="AS31" s="26">
        <v>269</v>
      </c>
      <c r="AT31" s="26">
        <v>224</v>
      </c>
      <c r="AU31" s="26">
        <v>172</v>
      </c>
      <c r="AV31" s="26">
        <v>169</v>
      </c>
      <c r="AW31" s="15"/>
    </row>
    <row r="32" spans="2:49" ht="20.100000000000001" customHeight="1">
      <c r="B32" s="30" t="s">
        <v>30</v>
      </c>
      <c r="C32" s="24">
        <f t="shared" si="31"/>
        <v>27183</v>
      </c>
      <c r="D32" s="26">
        <f t="shared" si="26"/>
        <v>2920</v>
      </c>
      <c r="E32" s="25">
        <v>608</v>
      </c>
      <c r="F32" s="25">
        <v>568</v>
      </c>
      <c r="G32" s="25">
        <v>588</v>
      </c>
      <c r="H32" s="25">
        <v>581</v>
      </c>
      <c r="I32" s="25">
        <v>575</v>
      </c>
      <c r="J32" s="26">
        <f t="shared" si="27"/>
        <v>2870</v>
      </c>
      <c r="K32" s="25">
        <v>599</v>
      </c>
      <c r="L32" s="25">
        <v>525</v>
      </c>
      <c r="M32" s="25">
        <v>600</v>
      </c>
      <c r="N32" s="25">
        <v>587</v>
      </c>
      <c r="O32" s="25">
        <v>559</v>
      </c>
      <c r="P32" s="30" t="s">
        <v>30</v>
      </c>
      <c r="Q32" s="26">
        <f t="shared" si="28"/>
        <v>2943</v>
      </c>
      <c r="R32" s="25">
        <v>580</v>
      </c>
      <c r="S32" s="25">
        <v>581</v>
      </c>
      <c r="T32" s="25">
        <v>627</v>
      </c>
      <c r="U32" s="25">
        <v>590</v>
      </c>
      <c r="V32" s="25">
        <v>565</v>
      </c>
      <c r="W32" s="26">
        <f t="shared" si="29"/>
        <v>3200</v>
      </c>
      <c r="X32" s="25">
        <v>639</v>
      </c>
      <c r="Y32" s="25">
        <v>601</v>
      </c>
      <c r="Z32" s="25">
        <v>638</v>
      </c>
      <c r="AA32" s="25">
        <v>681</v>
      </c>
      <c r="AB32" s="25">
        <v>641</v>
      </c>
      <c r="AC32" s="30" t="s">
        <v>30</v>
      </c>
      <c r="AD32" s="26">
        <f t="shared" si="30"/>
        <v>3148</v>
      </c>
      <c r="AE32" s="25">
        <v>609</v>
      </c>
      <c r="AF32" s="25">
        <v>636</v>
      </c>
      <c r="AG32" s="25">
        <v>615</v>
      </c>
      <c r="AH32" s="25">
        <v>645</v>
      </c>
      <c r="AI32" s="25">
        <v>643</v>
      </c>
      <c r="AJ32" s="26">
        <v>2645</v>
      </c>
      <c r="AK32" s="26">
        <v>1793</v>
      </c>
      <c r="AL32" s="26">
        <v>1550</v>
      </c>
      <c r="AM32" s="26">
        <v>1319</v>
      </c>
      <c r="AN32" s="30" t="s">
        <v>30</v>
      </c>
      <c r="AO32" s="26">
        <v>1175</v>
      </c>
      <c r="AP32" s="26">
        <v>952</v>
      </c>
      <c r="AQ32" s="26">
        <v>727</v>
      </c>
      <c r="AR32" s="26">
        <v>607</v>
      </c>
      <c r="AS32" s="26">
        <v>476</v>
      </c>
      <c r="AT32" s="26">
        <v>408</v>
      </c>
      <c r="AU32" s="26">
        <v>217</v>
      </c>
      <c r="AV32" s="26">
        <v>233</v>
      </c>
      <c r="AW32" s="15"/>
    </row>
    <row r="33" spans="2:49" ht="20.100000000000001" customHeight="1">
      <c r="B33" s="30" t="s">
        <v>31</v>
      </c>
      <c r="C33" s="24">
        <f t="shared" si="25"/>
        <v>5924</v>
      </c>
      <c r="D33" s="26">
        <f t="shared" si="26"/>
        <v>585</v>
      </c>
      <c r="E33" s="25">
        <v>107</v>
      </c>
      <c r="F33" s="25">
        <v>124</v>
      </c>
      <c r="G33" s="25">
        <v>130</v>
      </c>
      <c r="H33" s="25">
        <v>104</v>
      </c>
      <c r="I33" s="25">
        <v>120</v>
      </c>
      <c r="J33" s="26">
        <f t="shared" si="27"/>
        <v>597</v>
      </c>
      <c r="K33" s="25">
        <v>135</v>
      </c>
      <c r="L33" s="25">
        <v>116</v>
      </c>
      <c r="M33" s="25">
        <v>117</v>
      </c>
      <c r="N33" s="25">
        <v>118</v>
      </c>
      <c r="O33" s="25">
        <v>111</v>
      </c>
      <c r="P33" s="30" t="s">
        <v>31</v>
      </c>
      <c r="Q33" s="26">
        <f t="shared" si="28"/>
        <v>618</v>
      </c>
      <c r="R33" s="25">
        <v>109</v>
      </c>
      <c r="S33" s="25">
        <v>114</v>
      </c>
      <c r="T33" s="25">
        <v>136</v>
      </c>
      <c r="U33" s="25">
        <v>118</v>
      </c>
      <c r="V33" s="25">
        <v>141</v>
      </c>
      <c r="W33" s="26">
        <f t="shared" si="29"/>
        <v>719</v>
      </c>
      <c r="X33" s="25">
        <v>129</v>
      </c>
      <c r="Y33" s="25">
        <v>136</v>
      </c>
      <c r="Z33" s="25">
        <v>158</v>
      </c>
      <c r="AA33" s="25">
        <v>149</v>
      </c>
      <c r="AB33" s="25">
        <v>147</v>
      </c>
      <c r="AC33" s="30" t="s">
        <v>31</v>
      </c>
      <c r="AD33" s="26">
        <f t="shared" si="30"/>
        <v>629</v>
      </c>
      <c r="AE33" s="25">
        <v>126</v>
      </c>
      <c r="AF33" s="25">
        <v>127</v>
      </c>
      <c r="AG33" s="25">
        <v>150</v>
      </c>
      <c r="AH33" s="25">
        <v>119</v>
      </c>
      <c r="AI33" s="25">
        <v>107</v>
      </c>
      <c r="AJ33" s="26">
        <v>542</v>
      </c>
      <c r="AK33" s="26">
        <v>410</v>
      </c>
      <c r="AL33" s="26">
        <v>311</v>
      </c>
      <c r="AM33" s="26">
        <v>288</v>
      </c>
      <c r="AN33" s="30" t="s">
        <v>31</v>
      </c>
      <c r="AO33" s="26">
        <v>285</v>
      </c>
      <c r="AP33" s="26">
        <v>231</v>
      </c>
      <c r="AQ33" s="26">
        <v>183</v>
      </c>
      <c r="AR33" s="26">
        <v>156</v>
      </c>
      <c r="AS33" s="26">
        <v>123</v>
      </c>
      <c r="AT33" s="26">
        <v>96</v>
      </c>
      <c r="AU33" s="26">
        <v>65</v>
      </c>
      <c r="AV33" s="26">
        <v>86</v>
      </c>
      <c r="AW33" s="15"/>
    </row>
    <row r="34" spans="2:49" s="4" customFormat="1" ht="20.100000000000001" customHeight="1">
      <c r="B34" s="30" t="s">
        <v>32</v>
      </c>
      <c r="C34" s="24">
        <f t="shared" si="25"/>
        <v>3084</v>
      </c>
      <c r="D34" s="26">
        <f t="shared" si="26"/>
        <v>290</v>
      </c>
      <c r="E34" s="25">
        <v>63</v>
      </c>
      <c r="F34" s="25">
        <v>54</v>
      </c>
      <c r="G34" s="25">
        <v>65</v>
      </c>
      <c r="H34" s="25">
        <v>57</v>
      </c>
      <c r="I34" s="25">
        <v>51</v>
      </c>
      <c r="J34" s="26">
        <f t="shared" si="27"/>
        <v>271</v>
      </c>
      <c r="K34" s="25">
        <v>55</v>
      </c>
      <c r="L34" s="25">
        <v>54</v>
      </c>
      <c r="M34" s="25">
        <v>59</v>
      </c>
      <c r="N34" s="25">
        <v>56</v>
      </c>
      <c r="O34" s="25">
        <v>47</v>
      </c>
      <c r="P34" s="30" t="s">
        <v>32</v>
      </c>
      <c r="Q34" s="26">
        <f t="shared" si="28"/>
        <v>301</v>
      </c>
      <c r="R34" s="25">
        <v>64</v>
      </c>
      <c r="S34" s="25">
        <v>71</v>
      </c>
      <c r="T34" s="25">
        <v>50</v>
      </c>
      <c r="U34" s="25">
        <v>64</v>
      </c>
      <c r="V34" s="25">
        <v>52</v>
      </c>
      <c r="W34" s="26">
        <f t="shared" si="29"/>
        <v>355</v>
      </c>
      <c r="X34" s="25">
        <v>60</v>
      </c>
      <c r="Y34" s="25">
        <v>71</v>
      </c>
      <c r="Z34" s="25">
        <v>77</v>
      </c>
      <c r="AA34" s="25">
        <v>59</v>
      </c>
      <c r="AB34" s="25">
        <v>88</v>
      </c>
      <c r="AC34" s="30" t="s">
        <v>32</v>
      </c>
      <c r="AD34" s="26">
        <f t="shared" si="30"/>
        <v>339</v>
      </c>
      <c r="AE34" s="25">
        <v>55</v>
      </c>
      <c r="AF34" s="25">
        <v>76</v>
      </c>
      <c r="AG34" s="25">
        <v>62</v>
      </c>
      <c r="AH34" s="25">
        <v>76</v>
      </c>
      <c r="AI34" s="25">
        <v>70</v>
      </c>
      <c r="AJ34" s="26">
        <v>297</v>
      </c>
      <c r="AK34" s="26">
        <v>228</v>
      </c>
      <c r="AL34" s="26">
        <v>181</v>
      </c>
      <c r="AM34" s="26">
        <v>168</v>
      </c>
      <c r="AN34" s="30" t="s">
        <v>32</v>
      </c>
      <c r="AO34" s="26">
        <v>131</v>
      </c>
      <c r="AP34" s="26">
        <v>122</v>
      </c>
      <c r="AQ34" s="26">
        <v>98</v>
      </c>
      <c r="AR34" s="26">
        <v>92</v>
      </c>
      <c r="AS34" s="26">
        <v>75</v>
      </c>
      <c r="AT34" s="26">
        <v>56</v>
      </c>
      <c r="AU34" s="26">
        <v>48</v>
      </c>
      <c r="AV34" s="26">
        <v>32</v>
      </c>
      <c r="AW34" s="15"/>
    </row>
    <row r="35" spans="2:49" s="5" customFormat="1" ht="20.100000000000001" customHeight="1">
      <c r="B35" s="30" t="s">
        <v>33</v>
      </c>
      <c r="C35" s="24">
        <f t="shared" si="25"/>
        <v>17287</v>
      </c>
      <c r="D35" s="26">
        <f t="shared" si="26"/>
        <v>1813</v>
      </c>
      <c r="E35" s="25">
        <v>322</v>
      </c>
      <c r="F35" s="25">
        <v>375</v>
      </c>
      <c r="G35" s="25">
        <v>375</v>
      </c>
      <c r="H35" s="25">
        <v>368</v>
      </c>
      <c r="I35" s="25">
        <v>373</v>
      </c>
      <c r="J35" s="26">
        <f t="shared" si="27"/>
        <v>1644</v>
      </c>
      <c r="K35" s="25">
        <v>340</v>
      </c>
      <c r="L35" s="25">
        <v>323</v>
      </c>
      <c r="M35" s="25">
        <v>328</v>
      </c>
      <c r="N35" s="25">
        <v>349</v>
      </c>
      <c r="O35" s="25">
        <v>304</v>
      </c>
      <c r="P35" s="30" t="s">
        <v>33</v>
      </c>
      <c r="Q35" s="26">
        <f t="shared" si="28"/>
        <v>1758</v>
      </c>
      <c r="R35" s="25">
        <v>351</v>
      </c>
      <c r="S35" s="25">
        <v>357</v>
      </c>
      <c r="T35" s="25">
        <v>350</v>
      </c>
      <c r="U35" s="25">
        <v>342</v>
      </c>
      <c r="V35" s="25">
        <v>358</v>
      </c>
      <c r="W35" s="26">
        <f t="shared" si="29"/>
        <v>1861</v>
      </c>
      <c r="X35" s="25">
        <v>362</v>
      </c>
      <c r="Y35" s="25">
        <v>362</v>
      </c>
      <c r="Z35" s="25">
        <v>371</v>
      </c>
      <c r="AA35" s="25">
        <v>372</v>
      </c>
      <c r="AB35" s="25">
        <v>394</v>
      </c>
      <c r="AC35" s="30" t="s">
        <v>33</v>
      </c>
      <c r="AD35" s="26">
        <f t="shared" si="30"/>
        <v>1963</v>
      </c>
      <c r="AE35" s="25">
        <v>431</v>
      </c>
      <c r="AF35" s="25">
        <v>396</v>
      </c>
      <c r="AG35" s="25">
        <v>400</v>
      </c>
      <c r="AH35" s="25">
        <v>376</v>
      </c>
      <c r="AI35" s="25">
        <v>360</v>
      </c>
      <c r="AJ35" s="26">
        <v>1677</v>
      </c>
      <c r="AK35" s="26">
        <v>1283</v>
      </c>
      <c r="AL35" s="26">
        <v>1078</v>
      </c>
      <c r="AM35" s="26">
        <v>831</v>
      </c>
      <c r="AN35" s="30" t="s">
        <v>33</v>
      </c>
      <c r="AO35" s="26">
        <v>831</v>
      </c>
      <c r="AP35" s="26">
        <v>664</v>
      </c>
      <c r="AQ35" s="26">
        <v>535</v>
      </c>
      <c r="AR35" s="26">
        <v>455</v>
      </c>
      <c r="AS35" s="26">
        <v>307</v>
      </c>
      <c r="AT35" s="26">
        <v>239</v>
      </c>
      <c r="AU35" s="26">
        <v>152</v>
      </c>
      <c r="AV35" s="26">
        <v>196</v>
      </c>
      <c r="AW35" s="14"/>
    </row>
    <row r="36" spans="2:49" s="4" customFormat="1" ht="20.100000000000001" customHeight="1">
      <c r="B36" s="30" t="s">
        <v>34</v>
      </c>
      <c r="C36" s="24">
        <f t="shared" si="25"/>
        <v>10136</v>
      </c>
      <c r="D36" s="26">
        <f t="shared" si="26"/>
        <v>1019</v>
      </c>
      <c r="E36" s="25">
        <v>211</v>
      </c>
      <c r="F36" s="25">
        <v>182</v>
      </c>
      <c r="G36" s="25">
        <v>195</v>
      </c>
      <c r="H36" s="25">
        <v>216</v>
      </c>
      <c r="I36" s="25">
        <v>215</v>
      </c>
      <c r="J36" s="26">
        <f t="shared" si="27"/>
        <v>1076</v>
      </c>
      <c r="K36" s="25">
        <v>200</v>
      </c>
      <c r="L36" s="25">
        <v>212</v>
      </c>
      <c r="M36" s="25">
        <v>221</v>
      </c>
      <c r="N36" s="25">
        <v>214</v>
      </c>
      <c r="O36" s="25">
        <v>229</v>
      </c>
      <c r="P36" s="30" t="s">
        <v>34</v>
      </c>
      <c r="Q36" s="26">
        <f t="shared" si="28"/>
        <v>1113</v>
      </c>
      <c r="R36" s="25">
        <v>209</v>
      </c>
      <c r="S36" s="25">
        <v>204</v>
      </c>
      <c r="T36" s="25">
        <v>249</v>
      </c>
      <c r="U36" s="25">
        <v>226</v>
      </c>
      <c r="V36" s="25">
        <v>225</v>
      </c>
      <c r="W36" s="26">
        <f t="shared" si="29"/>
        <v>1235</v>
      </c>
      <c r="X36" s="25">
        <v>235</v>
      </c>
      <c r="Y36" s="25">
        <v>218</v>
      </c>
      <c r="Z36" s="25">
        <v>242</v>
      </c>
      <c r="AA36" s="25">
        <v>276</v>
      </c>
      <c r="AB36" s="25">
        <v>264</v>
      </c>
      <c r="AC36" s="30" t="s">
        <v>34</v>
      </c>
      <c r="AD36" s="26">
        <f t="shared" si="30"/>
        <v>1143</v>
      </c>
      <c r="AE36" s="25">
        <v>254</v>
      </c>
      <c r="AF36" s="25">
        <v>233</v>
      </c>
      <c r="AG36" s="25">
        <v>235</v>
      </c>
      <c r="AH36" s="25">
        <v>205</v>
      </c>
      <c r="AI36" s="25">
        <v>216</v>
      </c>
      <c r="AJ36" s="26">
        <v>895</v>
      </c>
      <c r="AK36" s="26">
        <v>645</v>
      </c>
      <c r="AL36" s="26">
        <v>538</v>
      </c>
      <c r="AM36" s="26">
        <v>517</v>
      </c>
      <c r="AN36" s="30" t="s">
        <v>34</v>
      </c>
      <c r="AO36" s="26">
        <v>417</v>
      </c>
      <c r="AP36" s="26">
        <v>333</v>
      </c>
      <c r="AQ36" s="26">
        <v>302</v>
      </c>
      <c r="AR36" s="26">
        <v>236</v>
      </c>
      <c r="AS36" s="26">
        <v>223</v>
      </c>
      <c r="AT36" s="26">
        <v>166</v>
      </c>
      <c r="AU36" s="26">
        <v>120</v>
      </c>
      <c r="AV36" s="26">
        <v>158</v>
      </c>
      <c r="AW36" s="15"/>
    </row>
    <row r="37" spans="2:49" ht="20.100000000000001" customHeight="1">
      <c r="B37" s="30" t="s">
        <v>35</v>
      </c>
      <c r="C37" s="24">
        <f t="shared" si="25"/>
        <v>5677</v>
      </c>
      <c r="D37" s="26">
        <f t="shared" si="26"/>
        <v>586</v>
      </c>
      <c r="E37" s="25">
        <v>126</v>
      </c>
      <c r="F37" s="25">
        <v>115</v>
      </c>
      <c r="G37" s="25">
        <v>111</v>
      </c>
      <c r="H37" s="25">
        <v>110</v>
      </c>
      <c r="I37" s="25">
        <v>124</v>
      </c>
      <c r="J37" s="26">
        <f t="shared" si="27"/>
        <v>603</v>
      </c>
      <c r="K37" s="25">
        <v>112</v>
      </c>
      <c r="L37" s="25">
        <v>121</v>
      </c>
      <c r="M37" s="25">
        <v>104</v>
      </c>
      <c r="N37" s="25">
        <v>138</v>
      </c>
      <c r="O37" s="25">
        <v>128</v>
      </c>
      <c r="P37" s="30" t="s">
        <v>35</v>
      </c>
      <c r="Q37" s="26">
        <f t="shared" si="28"/>
        <v>590</v>
      </c>
      <c r="R37" s="25">
        <v>121</v>
      </c>
      <c r="S37" s="25">
        <v>136</v>
      </c>
      <c r="T37" s="25">
        <v>105</v>
      </c>
      <c r="U37" s="25">
        <v>114</v>
      </c>
      <c r="V37" s="25">
        <v>114</v>
      </c>
      <c r="W37" s="26">
        <f t="shared" si="29"/>
        <v>627</v>
      </c>
      <c r="X37" s="25">
        <v>120</v>
      </c>
      <c r="Y37" s="25">
        <v>131</v>
      </c>
      <c r="Z37" s="25">
        <v>125</v>
      </c>
      <c r="AA37" s="25">
        <v>126</v>
      </c>
      <c r="AB37" s="25">
        <v>125</v>
      </c>
      <c r="AC37" s="30" t="s">
        <v>35</v>
      </c>
      <c r="AD37" s="26">
        <f t="shared" si="30"/>
        <v>651</v>
      </c>
      <c r="AE37" s="25">
        <v>124</v>
      </c>
      <c r="AF37" s="25">
        <v>132</v>
      </c>
      <c r="AG37" s="25">
        <v>128</v>
      </c>
      <c r="AH37" s="25">
        <v>127</v>
      </c>
      <c r="AI37" s="25">
        <v>140</v>
      </c>
      <c r="AJ37" s="26">
        <v>525</v>
      </c>
      <c r="AK37" s="26">
        <v>403</v>
      </c>
      <c r="AL37" s="26">
        <v>302</v>
      </c>
      <c r="AM37" s="26">
        <v>283</v>
      </c>
      <c r="AN37" s="30" t="s">
        <v>35</v>
      </c>
      <c r="AO37" s="26">
        <v>267</v>
      </c>
      <c r="AP37" s="26">
        <v>219</v>
      </c>
      <c r="AQ37" s="26">
        <v>165</v>
      </c>
      <c r="AR37" s="26">
        <v>147</v>
      </c>
      <c r="AS37" s="26">
        <v>101</v>
      </c>
      <c r="AT37" s="26">
        <v>81</v>
      </c>
      <c r="AU37" s="26">
        <v>61</v>
      </c>
      <c r="AV37" s="26">
        <v>66</v>
      </c>
      <c r="AW37" s="15"/>
    </row>
    <row r="38" spans="2:49" ht="20.100000000000001" customHeight="1">
      <c r="B38" s="30" t="s">
        <v>36</v>
      </c>
      <c r="C38" s="24">
        <f t="shared" si="25"/>
        <v>5479</v>
      </c>
      <c r="D38" s="26">
        <f t="shared" si="26"/>
        <v>553</v>
      </c>
      <c r="E38" s="25">
        <v>101</v>
      </c>
      <c r="F38" s="25">
        <v>106</v>
      </c>
      <c r="G38" s="25">
        <v>113</v>
      </c>
      <c r="H38" s="25">
        <v>119</v>
      </c>
      <c r="I38" s="25">
        <v>114</v>
      </c>
      <c r="J38" s="26">
        <f t="shared" si="27"/>
        <v>605</v>
      </c>
      <c r="K38" s="25">
        <v>121</v>
      </c>
      <c r="L38" s="25">
        <v>125</v>
      </c>
      <c r="M38" s="25">
        <v>118</v>
      </c>
      <c r="N38" s="25">
        <v>121</v>
      </c>
      <c r="O38" s="25">
        <v>120</v>
      </c>
      <c r="P38" s="30" t="s">
        <v>36</v>
      </c>
      <c r="Q38" s="26">
        <f t="shared" si="28"/>
        <v>664</v>
      </c>
      <c r="R38" s="25">
        <v>115</v>
      </c>
      <c r="S38" s="25">
        <v>131</v>
      </c>
      <c r="T38" s="25">
        <v>138</v>
      </c>
      <c r="U38" s="25">
        <v>154</v>
      </c>
      <c r="V38" s="25">
        <v>126</v>
      </c>
      <c r="W38" s="26">
        <f t="shared" si="29"/>
        <v>713</v>
      </c>
      <c r="X38" s="25">
        <v>159</v>
      </c>
      <c r="Y38" s="25">
        <v>146</v>
      </c>
      <c r="Z38" s="25">
        <v>143</v>
      </c>
      <c r="AA38" s="25">
        <v>132</v>
      </c>
      <c r="AB38" s="25">
        <v>133</v>
      </c>
      <c r="AC38" s="30" t="s">
        <v>36</v>
      </c>
      <c r="AD38" s="26">
        <f t="shared" si="30"/>
        <v>624</v>
      </c>
      <c r="AE38" s="25">
        <v>159</v>
      </c>
      <c r="AF38" s="25">
        <v>127</v>
      </c>
      <c r="AG38" s="25">
        <v>134</v>
      </c>
      <c r="AH38" s="25">
        <v>110</v>
      </c>
      <c r="AI38" s="25">
        <v>94</v>
      </c>
      <c r="AJ38" s="26">
        <v>398</v>
      </c>
      <c r="AK38" s="26">
        <v>285</v>
      </c>
      <c r="AL38" s="26">
        <v>241</v>
      </c>
      <c r="AM38" s="26">
        <v>248</v>
      </c>
      <c r="AN38" s="30" t="s">
        <v>36</v>
      </c>
      <c r="AO38" s="26">
        <v>235</v>
      </c>
      <c r="AP38" s="26">
        <v>221</v>
      </c>
      <c r="AQ38" s="26">
        <v>185</v>
      </c>
      <c r="AR38" s="26">
        <v>145</v>
      </c>
      <c r="AS38" s="26">
        <v>143</v>
      </c>
      <c r="AT38" s="26">
        <v>86</v>
      </c>
      <c r="AU38" s="26">
        <v>67</v>
      </c>
      <c r="AV38" s="26">
        <v>66</v>
      </c>
      <c r="AW38" s="15"/>
    </row>
    <row r="39" spans="2:49" ht="20.100000000000001" customHeight="1">
      <c r="B39" s="30" t="s">
        <v>37</v>
      </c>
      <c r="C39" s="24">
        <f t="shared" si="25"/>
        <v>3651</v>
      </c>
      <c r="D39" s="26">
        <f t="shared" si="26"/>
        <v>405</v>
      </c>
      <c r="E39" s="25">
        <v>92</v>
      </c>
      <c r="F39" s="25">
        <v>84</v>
      </c>
      <c r="G39" s="25">
        <v>84</v>
      </c>
      <c r="H39" s="25">
        <v>70</v>
      </c>
      <c r="I39" s="25">
        <v>75</v>
      </c>
      <c r="J39" s="26">
        <f t="shared" si="27"/>
        <v>410</v>
      </c>
      <c r="K39" s="25">
        <v>85</v>
      </c>
      <c r="L39" s="25">
        <v>75</v>
      </c>
      <c r="M39" s="25">
        <v>83</v>
      </c>
      <c r="N39" s="25">
        <v>79</v>
      </c>
      <c r="O39" s="25">
        <v>88</v>
      </c>
      <c r="P39" s="30" t="s">
        <v>37</v>
      </c>
      <c r="Q39" s="26">
        <f t="shared" si="28"/>
        <v>429</v>
      </c>
      <c r="R39" s="25">
        <v>82</v>
      </c>
      <c r="S39" s="25">
        <v>94</v>
      </c>
      <c r="T39" s="25">
        <v>82</v>
      </c>
      <c r="U39" s="25">
        <v>76</v>
      </c>
      <c r="V39" s="25">
        <v>95</v>
      </c>
      <c r="W39" s="26">
        <f t="shared" si="29"/>
        <v>463</v>
      </c>
      <c r="X39" s="25">
        <v>83</v>
      </c>
      <c r="Y39" s="25">
        <v>86</v>
      </c>
      <c r="Z39" s="25">
        <v>100</v>
      </c>
      <c r="AA39" s="25">
        <v>101</v>
      </c>
      <c r="AB39" s="25">
        <v>93</v>
      </c>
      <c r="AC39" s="30" t="s">
        <v>37</v>
      </c>
      <c r="AD39" s="26">
        <f t="shared" si="30"/>
        <v>389</v>
      </c>
      <c r="AE39" s="25">
        <v>76</v>
      </c>
      <c r="AF39" s="25">
        <v>91</v>
      </c>
      <c r="AG39" s="25">
        <v>77</v>
      </c>
      <c r="AH39" s="25">
        <v>89</v>
      </c>
      <c r="AI39" s="25">
        <v>56</v>
      </c>
      <c r="AJ39" s="26">
        <v>319</v>
      </c>
      <c r="AK39" s="26">
        <v>215</v>
      </c>
      <c r="AL39" s="26">
        <v>204</v>
      </c>
      <c r="AM39" s="26">
        <v>163</v>
      </c>
      <c r="AN39" s="30" t="s">
        <v>37</v>
      </c>
      <c r="AO39" s="26">
        <v>137</v>
      </c>
      <c r="AP39" s="26">
        <v>133</v>
      </c>
      <c r="AQ39" s="26">
        <v>112</v>
      </c>
      <c r="AR39" s="26">
        <v>85</v>
      </c>
      <c r="AS39" s="26">
        <v>76</v>
      </c>
      <c r="AT39" s="26">
        <v>53</v>
      </c>
      <c r="AU39" s="26">
        <v>28</v>
      </c>
      <c r="AV39" s="26">
        <v>30</v>
      </c>
      <c r="AW39" s="15"/>
    </row>
    <row r="40" spans="2:49" ht="20.100000000000001" customHeight="1">
      <c r="B40" s="30" t="s">
        <v>38</v>
      </c>
      <c r="C40" s="24">
        <f t="shared" si="25"/>
        <v>17675</v>
      </c>
      <c r="D40" s="26">
        <f t="shared" si="26"/>
        <v>1690</v>
      </c>
      <c r="E40" s="25">
        <v>331</v>
      </c>
      <c r="F40" s="25">
        <v>361</v>
      </c>
      <c r="G40" s="25">
        <v>339</v>
      </c>
      <c r="H40" s="25">
        <v>350</v>
      </c>
      <c r="I40" s="25">
        <v>309</v>
      </c>
      <c r="J40" s="26">
        <f t="shared" si="27"/>
        <v>1719</v>
      </c>
      <c r="K40" s="25">
        <v>339</v>
      </c>
      <c r="L40" s="25">
        <v>374</v>
      </c>
      <c r="M40" s="25">
        <v>333</v>
      </c>
      <c r="N40" s="25">
        <v>334</v>
      </c>
      <c r="O40" s="25">
        <v>339</v>
      </c>
      <c r="P40" s="30" t="s">
        <v>38</v>
      </c>
      <c r="Q40" s="26">
        <f t="shared" si="28"/>
        <v>1626</v>
      </c>
      <c r="R40" s="25">
        <v>345</v>
      </c>
      <c r="S40" s="25">
        <v>345</v>
      </c>
      <c r="T40" s="25">
        <v>323</v>
      </c>
      <c r="U40" s="25">
        <v>285</v>
      </c>
      <c r="V40" s="25">
        <v>328</v>
      </c>
      <c r="W40" s="26">
        <f t="shared" si="29"/>
        <v>1912</v>
      </c>
      <c r="X40" s="25">
        <v>315</v>
      </c>
      <c r="Y40" s="25">
        <v>378</v>
      </c>
      <c r="Z40" s="25">
        <v>392</v>
      </c>
      <c r="AA40" s="25">
        <v>428</v>
      </c>
      <c r="AB40" s="25">
        <v>399</v>
      </c>
      <c r="AC40" s="30" t="s">
        <v>38</v>
      </c>
      <c r="AD40" s="26">
        <f t="shared" si="30"/>
        <v>1925</v>
      </c>
      <c r="AE40" s="25">
        <v>407</v>
      </c>
      <c r="AF40" s="25">
        <v>421</v>
      </c>
      <c r="AG40" s="25">
        <v>368</v>
      </c>
      <c r="AH40" s="25">
        <v>329</v>
      </c>
      <c r="AI40" s="25">
        <v>400</v>
      </c>
      <c r="AJ40" s="26">
        <v>1700</v>
      </c>
      <c r="AK40" s="26">
        <v>1530</v>
      </c>
      <c r="AL40" s="26">
        <v>1207</v>
      </c>
      <c r="AM40" s="26">
        <v>984</v>
      </c>
      <c r="AN40" s="30" t="s">
        <v>38</v>
      </c>
      <c r="AO40" s="26">
        <v>810</v>
      </c>
      <c r="AP40" s="26">
        <v>686</v>
      </c>
      <c r="AQ40" s="26">
        <v>557</v>
      </c>
      <c r="AR40" s="26">
        <v>424</v>
      </c>
      <c r="AS40" s="26">
        <v>291</v>
      </c>
      <c r="AT40" s="26">
        <v>243</v>
      </c>
      <c r="AU40" s="26">
        <v>178</v>
      </c>
      <c r="AV40" s="26">
        <v>193</v>
      </c>
      <c r="AW40" s="15"/>
    </row>
    <row r="41" spans="2:49" s="4" customFormat="1" ht="9.9499999999999993" customHeight="1">
      <c r="B41" s="25"/>
      <c r="C41" s="11"/>
      <c r="D41" s="14"/>
      <c r="E41" s="15"/>
      <c r="F41" s="15"/>
      <c r="G41" s="15"/>
      <c r="H41" s="15"/>
      <c r="I41" s="15"/>
      <c r="J41" s="14"/>
      <c r="K41" s="15"/>
      <c r="L41" s="15"/>
      <c r="M41" s="15"/>
      <c r="N41" s="15"/>
      <c r="O41" s="15"/>
      <c r="P41" s="2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23"/>
      <c r="AD41" s="15"/>
      <c r="AE41" s="15"/>
      <c r="AF41" s="15"/>
      <c r="AG41" s="15"/>
      <c r="AH41" s="15"/>
      <c r="AI41" s="15"/>
      <c r="AJ41" s="14"/>
      <c r="AK41" s="14"/>
      <c r="AL41" s="14"/>
      <c r="AM41" s="14"/>
      <c r="AN41" s="32"/>
      <c r="AO41" s="14"/>
      <c r="AP41" s="14"/>
      <c r="AQ41" s="14"/>
      <c r="AR41" s="14"/>
      <c r="AS41" s="14"/>
      <c r="AT41" s="14"/>
      <c r="AU41" s="14"/>
      <c r="AV41" s="14"/>
      <c r="AW41" s="15"/>
    </row>
    <row r="42" spans="2:49" s="5" customFormat="1" ht="23.1" customHeight="1">
      <c r="B42" s="26" t="s">
        <v>19</v>
      </c>
      <c r="C42" s="26">
        <f>SUM(C43+C44+C45+C46+C47+C48+C49+C50+C51+C52+C53+C54+C55+C56+C57+C58)</f>
        <v>266512</v>
      </c>
      <c r="D42" s="26">
        <f>SUM(D43+D44+D45+D46+D47+D48+D49+D50+D51+D52+D53+D54+D55+D56+D57+D58)</f>
        <v>22569</v>
      </c>
      <c r="E42" s="26">
        <f t="shared" ref="E42:I42" si="32">SUM(E43+E44+E45+E46+E47+E48+E49+E50+E51+E52+E53+E54+E55+E56+E57+E58)</f>
        <v>4504</v>
      </c>
      <c r="F42" s="26">
        <f t="shared" si="32"/>
        <v>4507</v>
      </c>
      <c r="G42" s="26">
        <f t="shared" si="32"/>
        <v>4512</v>
      </c>
      <c r="H42" s="26">
        <f t="shared" si="32"/>
        <v>4519</v>
      </c>
      <c r="I42" s="26">
        <f t="shared" si="32"/>
        <v>4527</v>
      </c>
      <c r="J42" s="26">
        <f>SUM(J43+J44+J45+J46+J47+J48+J49+J50+J51+J52+J53+J54+J55+J56+J57+J58)</f>
        <v>22857</v>
      </c>
      <c r="K42" s="26">
        <f t="shared" ref="K42:O42" si="33">SUM(K43+K44+K45+K46+K47+K48+K49+K50+K51+K52+K53+K54+K55+K56+K57+K58)</f>
        <v>4534</v>
      </c>
      <c r="L42" s="26">
        <f t="shared" si="33"/>
        <v>4544</v>
      </c>
      <c r="M42" s="26">
        <f t="shared" si="33"/>
        <v>4560</v>
      </c>
      <c r="N42" s="26">
        <f t="shared" si="33"/>
        <v>4590</v>
      </c>
      <c r="O42" s="26">
        <f t="shared" si="33"/>
        <v>4629</v>
      </c>
      <c r="P42" s="26" t="s">
        <v>19</v>
      </c>
      <c r="Q42" s="26">
        <f>SUM(Q43+Q44+Q45+Q46+Q47+Q48+Q49+Q50+Q51+Q52+Q53+Q54+Q55+Q56+Q57+Q58)</f>
        <v>24161</v>
      </c>
      <c r="R42" s="26">
        <f t="shared" ref="R42:V42" si="34">SUM(R43+R44+R45+R46+R47+R48+R49+R50+R51+R52+R53+R54+R55+R56+R57+R58)</f>
        <v>4684</v>
      </c>
      <c r="S42" s="26">
        <f t="shared" si="34"/>
        <v>4743</v>
      </c>
      <c r="T42" s="26">
        <f t="shared" si="34"/>
        <v>4892</v>
      </c>
      <c r="U42" s="26">
        <f t="shared" si="34"/>
        <v>4917</v>
      </c>
      <c r="V42" s="26">
        <f t="shared" si="34"/>
        <v>4925</v>
      </c>
      <c r="W42" s="26">
        <f>SUM(W43+W44+W45+W46+W47+W48+W49+W50+W51+W52+W53+W54+W55+W56+W57+W58)</f>
        <v>27192</v>
      </c>
      <c r="X42" s="26">
        <f t="shared" ref="X42:AB42" si="35">SUM(X43+X44+X45+X46+X47+X48+X49+X50+X51+X52+X53+X54+X55+X56+X57+X58)</f>
        <v>5045</v>
      </c>
      <c r="Y42" s="26">
        <f t="shared" si="35"/>
        <v>5285</v>
      </c>
      <c r="Z42" s="26">
        <f t="shared" si="35"/>
        <v>5486</v>
      </c>
      <c r="AA42" s="26">
        <f t="shared" si="35"/>
        <v>5659</v>
      </c>
      <c r="AB42" s="26">
        <f t="shared" si="35"/>
        <v>5717</v>
      </c>
      <c r="AC42" s="26" t="s">
        <v>19</v>
      </c>
      <c r="AD42" s="26">
        <f>SUM(AD43+AD44+AD45+AD46+AD47+AD48+AD49+AD50+AD51+AD52+AD53+AD54+AD55+AD56+AD57+AD58)</f>
        <v>27782</v>
      </c>
      <c r="AE42" s="26">
        <f t="shared" ref="AE42:AI42" si="36">SUM(AE43+AE44+AE45+AE46+AE47+AE48+AE49+AE50+AE51+AE52+AE53+AE54+AE55+AE56+AE57+AE58)</f>
        <v>5713</v>
      </c>
      <c r="AF42" s="26">
        <f t="shared" si="36"/>
        <v>5658</v>
      </c>
      <c r="AG42" s="26">
        <f t="shared" si="36"/>
        <v>5590</v>
      </c>
      <c r="AH42" s="26">
        <f t="shared" si="36"/>
        <v>5476</v>
      </c>
      <c r="AI42" s="26">
        <f t="shared" si="36"/>
        <v>5345</v>
      </c>
      <c r="AJ42" s="26">
        <f>SUM(AJ43+AJ44+AJ45+AJ46+AJ47+AJ48+AJ49+AJ50+AJ51+AJ52+AJ53+AJ54+AJ55+AJ56+AJ57+AJ58)</f>
        <v>23950</v>
      </c>
      <c r="AK42" s="26">
        <f t="shared" ref="AK42:AV42" si="37">SUM(AK43+AK44+AK45+AK46+AK47+AK48+AK49+AK50+AK51+AK52+AK53+AK54+AK55+AK56+AK57+AK58)</f>
        <v>20316</v>
      </c>
      <c r="AL42" s="26">
        <f t="shared" si="37"/>
        <v>17905</v>
      </c>
      <c r="AM42" s="26">
        <f t="shared" si="37"/>
        <v>16168</v>
      </c>
      <c r="AN42" s="26" t="s">
        <v>19</v>
      </c>
      <c r="AO42" s="26">
        <f t="shared" si="37"/>
        <v>14401</v>
      </c>
      <c r="AP42" s="26">
        <f t="shared" si="37"/>
        <v>12036</v>
      </c>
      <c r="AQ42" s="26">
        <f t="shared" si="37"/>
        <v>9732</v>
      </c>
      <c r="AR42" s="26">
        <f t="shared" si="37"/>
        <v>8011</v>
      </c>
      <c r="AS42" s="26">
        <f t="shared" si="37"/>
        <v>6367</v>
      </c>
      <c r="AT42" s="26">
        <f t="shared" si="37"/>
        <v>4915</v>
      </c>
      <c r="AU42" s="26">
        <f t="shared" si="37"/>
        <v>3660</v>
      </c>
      <c r="AV42" s="26">
        <f t="shared" si="37"/>
        <v>4490</v>
      </c>
      <c r="AW42" s="14"/>
    </row>
    <row r="43" spans="2:49" ht="20.100000000000001" customHeight="1">
      <c r="B43" s="30" t="s">
        <v>23</v>
      </c>
      <c r="C43" s="24">
        <f t="shared" ref="C43:C57" si="38">SUM(D43+J43+Q43+W43+AD43+AJ43+AK43+AL43+AM43+AO43+AP43+AQ43+AR43+AS43+AT43+AU43+AV43)</f>
        <v>38850</v>
      </c>
      <c r="D43" s="26">
        <f t="shared" ref="D43:D57" si="39">SUM(I43+H43+G43+F43+E43)</f>
        <v>2791</v>
      </c>
      <c r="E43" s="25">
        <v>561</v>
      </c>
      <c r="F43" s="25">
        <v>538</v>
      </c>
      <c r="G43" s="25">
        <v>563</v>
      </c>
      <c r="H43" s="25">
        <v>573</v>
      </c>
      <c r="I43" s="25">
        <v>556</v>
      </c>
      <c r="J43" s="26">
        <f>SUM(O43+N43+M43+L43+K43)</f>
        <v>2831</v>
      </c>
      <c r="K43" s="25">
        <v>561</v>
      </c>
      <c r="L43" s="25">
        <v>570</v>
      </c>
      <c r="M43" s="25">
        <v>559</v>
      </c>
      <c r="N43" s="25">
        <v>561</v>
      </c>
      <c r="O43" s="25">
        <v>580</v>
      </c>
      <c r="P43" s="30" t="s">
        <v>23</v>
      </c>
      <c r="Q43" s="26">
        <f t="shared" ref="Q43:Q58" si="40">SUM(V43+U43+T43+S43+R43)</f>
        <v>3119</v>
      </c>
      <c r="R43" s="25">
        <v>629</v>
      </c>
      <c r="S43" s="25">
        <v>610</v>
      </c>
      <c r="T43" s="25">
        <v>599</v>
      </c>
      <c r="U43" s="25">
        <v>625</v>
      </c>
      <c r="V43" s="25">
        <v>656</v>
      </c>
      <c r="W43" s="26">
        <f t="shared" ref="W43:W58" si="41">SUM(AB43+AA43+Z43+Y43+X43)</f>
        <v>3891</v>
      </c>
      <c r="X43" s="25">
        <v>701</v>
      </c>
      <c r="Y43" s="25">
        <v>757</v>
      </c>
      <c r="Z43" s="25">
        <v>786</v>
      </c>
      <c r="AA43" s="25">
        <v>842</v>
      </c>
      <c r="AB43" s="25">
        <v>805</v>
      </c>
      <c r="AC43" s="30" t="s">
        <v>23</v>
      </c>
      <c r="AD43" s="26">
        <f t="shared" ref="AD43:AD58" si="42">SUM(AI43+AH43+AG43+AF43+AE43)</f>
        <v>4023</v>
      </c>
      <c r="AE43" s="25">
        <v>804</v>
      </c>
      <c r="AF43" s="25">
        <v>814</v>
      </c>
      <c r="AG43" s="25">
        <v>815</v>
      </c>
      <c r="AH43" s="25">
        <v>821</v>
      </c>
      <c r="AI43" s="25">
        <v>769</v>
      </c>
      <c r="AJ43" s="26">
        <v>3265</v>
      </c>
      <c r="AK43" s="26">
        <v>2772</v>
      </c>
      <c r="AL43" s="26">
        <v>2614</v>
      </c>
      <c r="AM43" s="26">
        <v>2500</v>
      </c>
      <c r="AN43" s="30" t="s">
        <v>23</v>
      </c>
      <c r="AO43" s="26">
        <v>2379</v>
      </c>
      <c r="AP43" s="26">
        <v>1981</v>
      </c>
      <c r="AQ43" s="26">
        <v>1773</v>
      </c>
      <c r="AR43" s="26">
        <v>1352</v>
      </c>
      <c r="AS43" s="26">
        <v>1155</v>
      </c>
      <c r="AT43" s="26">
        <v>895</v>
      </c>
      <c r="AU43" s="26">
        <v>653</v>
      </c>
      <c r="AV43" s="26">
        <v>856</v>
      </c>
      <c r="AW43" s="15"/>
    </row>
    <row r="44" spans="2:49" ht="20.100000000000001" customHeight="1">
      <c r="B44" s="30" t="s">
        <v>24</v>
      </c>
      <c r="C44" s="24">
        <f t="shared" si="38"/>
        <v>30310</v>
      </c>
      <c r="D44" s="26">
        <f t="shared" si="39"/>
        <v>2517</v>
      </c>
      <c r="E44" s="25">
        <v>503</v>
      </c>
      <c r="F44" s="25">
        <v>514</v>
      </c>
      <c r="G44" s="25">
        <v>514</v>
      </c>
      <c r="H44" s="25">
        <v>519</v>
      </c>
      <c r="I44" s="25">
        <v>467</v>
      </c>
      <c r="J44" s="26">
        <f t="shared" ref="J44:J57" si="43">SUM(O44+N44+M44+L44+K44)</f>
        <v>2615</v>
      </c>
      <c r="K44" s="25">
        <v>528</v>
      </c>
      <c r="L44" s="25">
        <v>505</v>
      </c>
      <c r="M44" s="25">
        <v>520</v>
      </c>
      <c r="N44" s="25">
        <v>542</v>
      </c>
      <c r="O44" s="25">
        <v>520</v>
      </c>
      <c r="P44" s="30" t="s">
        <v>24</v>
      </c>
      <c r="Q44" s="26">
        <f t="shared" si="40"/>
        <v>2960</v>
      </c>
      <c r="R44" s="25">
        <v>578</v>
      </c>
      <c r="S44" s="25">
        <v>569</v>
      </c>
      <c r="T44" s="25">
        <v>612</v>
      </c>
      <c r="U44" s="25">
        <v>595</v>
      </c>
      <c r="V44" s="25">
        <v>606</v>
      </c>
      <c r="W44" s="26">
        <f t="shared" si="41"/>
        <v>3297</v>
      </c>
      <c r="X44" s="25">
        <v>617</v>
      </c>
      <c r="Y44" s="25">
        <v>620</v>
      </c>
      <c r="Z44" s="25">
        <v>694</v>
      </c>
      <c r="AA44" s="25">
        <v>686</v>
      </c>
      <c r="AB44" s="25">
        <v>680</v>
      </c>
      <c r="AC44" s="30" t="s">
        <v>24</v>
      </c>
      <c r="AD44" s="26">
        <f t="shared" si="42"/>
        <v>3095</v>
      </c>
      <c r="AE44" s="25">
        <v>650</v>
      </c>
      <c r="AF44" s="25">
        <v>627</v>
      </c>
      <c r="AG44" s="25">
        <v>683</v>
      </c>
      <c r="AH44" s="25">
        <v>555</v>
      </c>
      <c r="AI44" s="25">
        <v>580</v>
      </c>
      <c r="AJ44" s="26">
        <v>2638</v>
      </c>
      <c r="AK44" s="26">
        <v>2323</v>
      </c>
      <c r="AL44" s="26">
        <v>1950</v>
      </c>
      <c r="AM44" s="26">
        <v>1769</v>
      </c>
      <c r="AN44" s="30" t="s">
        <v>24</v>
      </c>
      <c r="AO44" s="26">
        <v>1577</v>
      </c>
      <c r="AP44" s="26">
        <v>1416</v>
      </c>
      <c r="AQ44" s="26">
        <v>1105</v>
      </c>
      <c r="AR44" s="26">
        <v>889</v>
      </c>
      <c r="AS44" s="26">
        <v>748</v>
      </c>
      <c r="AT44" s="26">
        <v>532</v>
      </c>
      <c r="AU44" s="26">
        <v>400</v>
      </c>
      <c r="AV44" s="26">
        <v>479</v>
      </c>
      <c r="AW44" s="15"/>
    </row>
    <row r="45" spans="2:49" ht="20.100000000000001" customHeight="1">
      <c r="B45" s="30" t="s">
        <v>25</v>
      </c>
      <c r="C45" s="24">
        <f t="shared" si="38"/>
        <v>20663</v>
      </c>
      <c r="D45" s="26">
        <f t="shared" si="39"/>
        <v>1796</v>
      </c>
      <c r="E45" s="25">
        <v>385</v>
      </c>
      <c r="F45" s="25">
        <v>329</v>
      </c>
      <c r="G45" s="25">
        <v>391</v>
      </c>
      <c r="H45" s="25">
        <v>337</v>
      </c>
      <c r="I45" s="25">
        <v>354</v>
      </c>
      <c r="J45" s="26">
        <f t="shared" si="43"/>
        <v>1844</v>
      </c>
      <c r="K45" s="25">
        <v>373</v>
      </c>
      <c r="L45" s="25">
        <v>345</v>
      </c>
      <c r="M45" s="25">
        <v>393</v>
      </c>
      <c r="N45" s="25">
        <v>364</v>
      </c>
      <c r="O45" s="25">
        <v>369</v>
      </c>
      <c r="P45" s="30" t="s">
        <v>25</v>
      </c>
      <c r="Q45" s="26">
        <f t="shared" si="40"/>
        <v>1858</v>
      </c>
      <c r="R45" s="25">
        <v>373</v>
      </c>
      <c r="S45" s="25">
        <v>354</v>
      </c>
      <c r="T45" s="25">
        <v>382</v>
      </c>
      <c r="U45" s="25">
        <v>344</v>
      </c>
      <c r="V45" s="25">
        <v>405</v>
      </c>
      <c r="W45" s="26">
        <f t="shared" si="41"/>
        <v>2041</v>
      </c>
      <c r="X45" s="25">
        <v>364</v>
      </c>
      <c r="Y45" s="25">
        <v>383</v>
      </c>
      <c r="Z45" s="25">
        <v>434</v>
      </c>
      <c r="AA45" s="25">
        <v>436</v>
      </c>
      <c r="AB45" s="25">
        <v>424</v>
      </c>
      <c r="AC45" s="30" t="s">
        <v>25</v>
      </c>
      <c r="AD45" s="26">
        <f t="shared" si="42"/>
        <v>2127</v>
      </c>
      <c r="AE45" s="25">
        <v>437</v>
      </c>
      <c r="AF45" s="25">
        <v>439</v>
      </c>
      <c r="AG45" s="25">
        <v>403</v>
      </c>
      <c r="AH45" s="25">
        <v>419</v>
      </c>
      <c r="AI45" s="25">
        <v>429</v>
      </c>
      <c r="AJ45" s="26">
        <v>1786</v>
      </c>
      <c r="AK45" s="26">
        <v>1599</v>
      </c>
      <c r="AL45" s="26">
        <v>1343</v>
      </c>
      <c r="AM45" s="26">
        <v>1205</v>
      </c>
      <c r="AN45" s="30" t="s">
        <v>25</v>
      </c>
      <c r="AO45" s="26">
        <v>1147</v>
      </c>
      <c r="AP45" s="26">
        <v>900</v>
      </c>
      <c r="AQ45" s="26">
        <v>760</v>
      </c>
      <c r="AR45" s="26">
        <v>617</v>
      </c>
      <c r="AS45" s="26">
        <v>524</v>
      </c>
      <c r="AT45" s="26">
        <v>402</v>
      </c>
      <c r="AU45" s="26">
        <v>314</v>
      </c>
      <c r="AV45" s="26">
        <v>400</v>
      </c>
      <c r="AW45" s="15"/>
    </row>
    <row r="46" spans="2:49" ht="20.100000000000001" customHeight="1">
      <c r="B46" s="30" t="s">
        <v>26</v>
      </c>
      <c r="C46" s="24">
        <f t="shared" si="38"/>
        <v>5224</v>
      </c>
      <c r="D46" s="26">
        <f t="shared" si="39"/>
        <v>537</v>
      </c>
      <c r="E46" s="25">
        <v>114</v>
      </c>
      <c r="F46" s="25">
        <v>90</v>
      </c>
      <c r="G46" s="25">
        <v>98</v>
      </c>
      <c r="H46" s="25">
        <v>115</v>
      </c>
      <c r="I46" s="25">
        <v>120</v>
      </c>
      <c r="J46" s="26">
        <f t="shared" si="43"/>
        <v>495</v>
      </c>
      <c r="K46" s="25">
        <v>101</v>
      </c>
      <c r="L46" s="25">
        <v>81</v>
      </c>
      <c r="M46" s="25">
        <v>111</v>
      </c>
      <c r="N46" s="25">
        <v>106</v>
      </c>
      <c r="O46" s="25">
        <v>96</v>
      </c>
      <c r="P46" s="30" t="s">
        <v>26</v>
      </c>
      <c r="Q46" s="26">
        <f t="shared" si="40"/>
        <v>511</v>
      </c>
      <c r="R46" s="25">
        <v>92</v>
      </c>
      <c r="S46" s="25">
        <v>95</v>
      </c>
      <c r="T46" s="25">
        <v>111</v>
      </c>
      <c r="U46" s="25">
        <v>104</v>
      </c>
      <c r="V46" s="25">
        <v>109</v>
      </c>
      <c r="W46" s="26">
        <f t="shared" si="41"/>
        <v>613</v>
      </c>
      <c r="X46" s="25">
        <v>98</v>
      </c>
      <c r="Y46" s="25">
        <v>134</v>
      </c>
      <c r="Z46" s="25">
        <v>127</v>
      </c>
      <c r="AA46" s="25">
        <v>130</v>
      </c>
      <c r="AB46" s="25">
        <v>124</v>
      </c>
      <c r="AC46" s="30" t="s">
        <v>26</v>
      </c>
      <c r="AD46" s="26">
        <f t="shared" si="42"/>
        <v>573</v>
      </c>
      <c r="AE46" s="25">
        <v>106</v>
      </c>
      <c r="AF46" s="25">
        <v>129</v>
      </c>
      <c r="AG46" s="25">
        <v>131</v>
      </c>
      <c r="AH46" s="25">
        <v>121</v>
      </c>
      <c r="AI46" s="25">
        <v>86</v>
      </c>
      <c r="AJ46" s="26">
        <v>444</v>
      </c>
      <c r="AK46" s="26">
        <v>371</v>
      </c>
      <c r="AL46" s="26">
        <v>300</v>
      </c>
      <c r="AM46" s="26">
        <v>295</v>
      </c>
      <c r="AN46" s="30" t="s">
        <v>26</v>
      </c>
      <c r="AO46" s="26">
        <v>242</v>
      </c>
      <c r="AP46" s="26">
        <v>222</v>
      </c>
      <c r="AQ46" s="26">
        <v>160</v>
      </c>
      <c r="AR46" s="26">
        <v>158</v>
      </c>
      <c r="AS46" s="26">
        <v>106</v>
      </c>
      <c r="AT46" s="26">
        <v>79</v>
      </c>
      <c r="AU46" s="26">
        <v>48</v>
      </c>
      <c r="AV46" s="26">
        <v>70</v>
      </c>
      <c r="AW46" s="15"/>
    </row>
    <row r="47" spans="2:49" ht="20.100000000000001" customHeight="1">
      <c r="B47" s="30" t="s">
        <v>27</v>
      </c>
      <c r="C47" s="24">
        <f t="shared" si="38"/>
        <v>7417</v>
      </c>
      <c r="D47" s="26">
        <f t="shared" si="39"/>
        <v>767</v>
      </c>
      <c r="E47" s="25">
        <v>155</v>
      </c>
      <c r="F47" s="25">
        <v>157</v>
      </c>
      <c r="G47" s="25">
        <v>159</v>
      </c>
      <c r="H47" s="25">
        <v>132</v>
      </c>
      <c r="I47" s="25">
        <v>164</v>
      </c>
      <c r="J47" s="26">
        <f t="shared" si="43"/>
        <v>742</v>
      </c>
      <c r="K47" s="25">
        <v>143</v>
      </c>
      <c r="L47" s="25">
        <v>166</v>
      </c>
      <c r="M47" s="25">
        <v>140</v>
      </c>
      <c r="N47" s="25">
        <v>133</v>
      </c>
      <c r="O47" s="25">
        <v>160</v>
      </c>
      <c r="P47" s="30" t="s">
        <v>27</v>
      </c>
      <c r="Q47" s="26">
        <f t="shared" si="40"/>
        <v>787</v>
      </c>
      <c r="R47" s="25">
        <v>155</v>
      </c>
      <c r="S47" s="25">
        <v>140</v>
      </c>
      <c r="T47" s="25">
        <v>160</v>
      </c>
      <c r="U47" s="25">
        <v>172</v>
      </c>
      <c r="V47" s="25">
        <v>160</v>
      </c>
      <c r="W47" s="26">
        <f t="shared" si="41"/>
        <v>796</v>
      </c>
      <c r="X47" s="25">
        <v>157</v>
      </c>
      <c r="Y47" s="25">
        <v>183</v>
      </c>
      <c r="Z47" s="25">
        <v>158</v>
      </c>
      <c r="AA47" s="25">
        <v>122</v>
      </c>
      <c r="AB47" s="25">
        <v>176</v>
      </c>
      <c r="AC47" s="30" t="s">
        <v>27</v>
      </c>
      <c r="AD47" s="26">
        <f t="shared" si="42"/>
        <v>810</v>
      </c>
      <c r="AE47" s="25">
        <v>173</v>
      </c>
      <c r="AF47" s="25">
        <v>176</v>
      </c>
      <c r="AG47" s="25">
        <v>168</v>
      </c>
      <c r="AH47" s="25">
        <v>138</v>
      </c>
      <c r="AI47" s="25">
        <v>155</v>
      </c>
      <c r="AJ47" s="26">
        <v>611</v>
      </c>
      <c r="AK47" s="26">
        <v>498</v>
      </c>
      <c r="AL47" s="26">
        <v>426</v>
      </c>
      <c r="AM47" s="26">
        <v>406</v>
      </c>
      <c r="AN47" s="30" t="s">
        <v>27</v>
      </c>
      <c r="AO47" s="26">
        <v>336</v>
      </c>
      <c r="AP47" s="26">
        <v>318</v>
      </c>
      <c r="AQ47" s="26">
        <v>217</v>
      </c>
      <c r="AR47" s="26">
        <v>209</v>
      </c>
      <c r="AS47" s="26">
        <v>165</v>
      </c>
      <c r="AT47" s="26">
        <v>124</v>
      </c>
      <c r="AU47" s="26">
        <v>94</v>
      </c>
      <c r="AV47" s="26">
        <v>111</v>
      </c>
      <c r="AW47" s="15"/>
    </row>
    <row r="48" spans="2:49" ht="20.100000000000001" customHeight="1">
      <c r="B48" s="30" t="s">
        <v>28</v>
      </c>
      <c r="C48" s="24">
        <f t="shared" si="38"/>
        <v>42296</v>
      </c>
      <c r="D48" s="26">
        <f t="shared" si="39"/>
        <v>3603</v>
      </c>
      <c r="E48" s="25">
        <v>714</v>
      </c>
      <c r="F48" s="25">
        <v>747</v>
      </c>
      <c r="G48" s="25">
        <v>721</v>
      </c>
      <c r="H48" s="25">
        <v>709</v>
      </c>
      <c r="I48" s="25">
        <v>712</v>
      </c>
      <c r="J48" s="26">
        <f t="shared" si="43"/>
        <v>3641</v>
      </c>
      <c r="K48" s="25">
        <v>729</v>
      </c>
      <c r="L48" s="25">
        <v>758</v>
      </c>
      <c r="M48" s="25">
        <v>712</v>
      </c>
      <c r="N48" s="25">
        <v>743</v>
      </c>
      <c r="O48" s="25">
        <v>699</v>
      </c>
      <c r="P48" s="30" t="s">
        <v>28</v>
      </c>
      <c r="Q48" s="26">
        <f t="shared" si="40"/>
        <v>3882</v>
      </c>
      <c r="R48" s="25">
        <v>734</v>
      </c>
      <c r="S48" s="25">
        <v>804</v>
      </c>
      <c r="T48" s="25">
        <v>765</v>
      </c>
      <c r="U48" s="25">
        <v>800</v>
      </c>
      <c r="V48" s="25">
        <v>779</v>
      </c>
      <c r="W48" s="26">
        <f t="shared" si="41"/>
        <v>4240</v>
      </c>
      <c r="X48" s="25">
        <v>798</v>
      </c>
      <c r="Y48" s="25">
        <v>815</v>
      </c>
      <c r="Z48" s="25">
        <v>850</v>
      </c>
      <c r="AA48" s="25">
        <v>897</v>
      </c>
      <c r="AB48" s="25">
        <v>880</v>
      </c>
      <c r="AC48" s="30" t="s">
        <v>28</v>
      </c>
      <c r="AD48" s="26">
        <f t="shared" si="42"/>
        <v>4477</v>
      </c>
      <c r="AE48" s="25">
        <v>899</v>
      </c>
      <c r="AF48" s="25">
        <v>907</v>
      </c>
      <c r="AG48" s="25">
        <v>919</v>
      </c>
      <c r="AH48" s="25">
        <v>921</v>
      </c>
      <c r="AI48" s="25">
        <v>831</v>
      </c>
      <c r="AJ48" s="26">
        <v>3848</v>
      </c>
      <c r="AK48" s="26">
        <v>3312</v>
      </c>
      <c r="AL48" s="26">
        <v>2798</v>
      </c>
      <c r="AM48" s="26">
        <v>2435</v>
      </c>
      <c r="AN48" s="30" t="s">
        <v>28</v>
      </c>
      <c r="AO48" s="26">
        <v>2271</v>
      </c>
      <c r="AP48" s="26">
        <v>1932</v>
      </c>
      <c r="AQ48" s="26">
        <v>1497</v>
      </c>
      <c r="AR48" s="26">
        <v>1219</v>
      </c>
      <c r="AS48" s="26">
        <v>1013</v>
      </c>
      <c r="AT48" s="26">
        <v>796</v>
      </c>
      <c r="AU48" s="26">
        <v>605</v>
      </c>
      <c r="AV48" s="26">
        <v>727</v>
      </c>
      <c r="AW48" s="15"/>
    </row>
    <row r="49" spans="2:49" ht="20.100000000000001" customHeight="1">
      <c r="B49" s="30" t="s">
        <v>29</v>
      </c>
      <c r="C49" s="24">
        <f t="shared" si="38"/>
        <v>13807</v>
      </c>
      <c r="D49" s="26">
        <f t="shared" si="39"/>
        <v>1027</v>
      </c>
      <c r="E49" s="25">
        <v>211</v>
      </c>
      <c r="F49" s="25">
        <v>210</v>
      </c>
      <c r="G49" s="25">
        <v>203</v>
      </c>
      <c r="H49" s="25">
        <v>195</v>
      </c>
      <c r="I49" s="25">
        <v>208</v>
      </c>
      <c r="J49" s="26">
        <f t="shared" si="43"/>
        <v>1079</v>
      </c>
      <c r="K49" s="25">
        <v>200</v>
      </c>
      <c r="L49" s="25">
        <v>204</v>
      </c>
      <c r="M49" s="25">
        <v>205</v>
      </c>
      <c r="N49" s="25">
        <v>224</v>
      </c>
      <c r="O49" s="25">
        <v>246</v>
      </c>
      <c r="P49" s="30" t="s">
        <v>29</v>
      </c>
      <c r="Q49" s="26">
        <f t="shared" si="40"/>
        <v>1236</v>
      </c>
      <c r="R49" s="25">
        <v>227</v>
      </c>
      <c r="S49" s="25">
        <v>261</v>
      </c>
      <c r="T49" s="25">
        <v>256</v>
      </c>
      <c r="U49" s="25">
        <v>251</v>
      </c>
      <c r="V49" s="25">
        <v>241</v>
      </c>
      <c r="W49" s="26">
        <f t="shared" si="41"/>
        <v>1331</v>
      </c>
      <c r="X49" s="25">
        <v>279</v>
      </c>
      <c r="Y49" s="25">
        <v>248</v>
      </c>
      <c r="Z49" s="25">
        <v>252</v>
      </c>
      <c r="AA49" s="25">
        <v>255</v>
      </c>
      <c r="AB49" s="25">
        <v>297</v>
      </c>
      <c r="AC49" s="30" t="s">
        <v>29</v>
      </c>
      <c r="AD49" s="26">
        <f t="shared" si="42"/>
        <v>1362</v>
      </c>
      <c r="AE49" s="25">
        <v>269</v>
      </c>
      <c r="AF49" s="25">
        <v>303</v>
      </c>
      <c r="AG49" s="25">
        <v>237</v>
      </c>
      <c r="AH49" s="25">
        <v>292</v>
      </c>
      <c r="AI49" s="25">
        <v>261</v>
      </c>
      <c r="AJ49" s="26">
        <v>1190</v>
      </c>
      <c r="AK49" s="26">
        <v>1116</v>
      </c>
      <c r="AL49" s="26">
        <v>953</v>
      </c>
      <c r="AM49" s="26">
        <v>934</v>
      </c>
      <c r="AN49" s="30" t="s">
        <v>29</v>
      </c>
      <c r="AO49" s="26">
        <v>804</v>
      </c>
      <c r="AP49" s="26">
        <v>635</v>
      </c>
      <c r="AQ49" s="26">
        <v>521</v>
      </c>
      <c r="AR49" s="26">
        <v>455</v>
      </c>
      <c r="AS49" s="26">
        <v>374</v>
      </c>
      <c r="AT49" s="26">
        <v>313</v>
      </c>
      <c r="AU49" s="26">
        <v>205</v>
      </c>
      <c r="AV49" s="26">
        <v>272</v>
      </c>
      <c r="AW49" s="15"/>
    </row>
    <row r="50" spans="2:49" ht="20.100000000000001" customHeight="1">
      <c r="B50" s="30" t="s">
        <v>30</v>
      </c>
      <c r="C50" s="24">
        <f t="shared" si="38"/>
        <v>29803</v>
      </c>
      <c r="D50" s="26">
        <f t="shared" si="39"/>
        <v>2882</v>
      </c>
      <c r="E50" s="25">
        <v>580</v>
      </c>
      <c r="F50" s="25">
        <v>571</v>
      </c>
      <c r="G50" s="25">
        <v>527</v>
      </c>
      <c r="H50" s="25">
        <v>595</v>
      </c>
      <c r="I50" s="25">
        <v>609</v>
      </c>
      <c r="J50" s="26">
        <f t="shared" si="43"/>
        <v>2841</v>
      </c>
      <c r="K50" s="25">
        <v>568</v>
      </c>
      <c r="L50" s="25">
        <v>554</v>
      </c>
      <c r="M50" s="25">
        <v>602</v>
      </c>
      <c r="N50" s="25">
        <v>506</v>
      </c>
      <c r="O50" s="25">
        <v>611</v>
      </c>
      <c r="P50" s="30" t="s">
        <v>30</v>
      </c>
      <c r="Q50" s="26">
        <f t="shared" si="40"/>
        <v>2801</v>
      </c>
      <c r="R50" s="25">
        <v>543</v>
      </c>
      <c r="S50" s="25">
        <v>540</v>
      </c>
      <c r="T50" s="25">
        <v>560</v>
      </c>
      <c r="U50" s="25">
        <v>614</v>
      </c>
      <c r="V50" s="25">
        <v>544</v>
      </c>
      <c r="W50" s="26">
        <f t="shared" si="41"/>
        <v>3164</v>
      </c>
      <c r="X50" s="25">
        <v>627</v>
      </c>
      <c r="Y50" s="25">
        <v>611</v>
      </c>
      <c r="Z50" s="25">
        <v>661</v>
      </c>
      <c r="AA50" s="25">
        <v>634</v>
      </c>
      <c r="AB50" s="25">
        <v>631</v>
      </c>
      <c r="AC50" s="30" t="s">
        <v>30</v>
      </c>
      <c r="AD50" s="26">
        <f t="shared" si="42"/>
        <v>3364</v>
      </c>
      <c r="AE50" s="25">
        <v>750</v>
      </c>
      <c r="AF50" s="25">
        <v>636</v>
      </c>
      <c r="AG50" s="25">
        <v>646</v>
      </c>
      <c r="AH50" s="25">
        <v>691</v>
      </c>
      <c r="AI50" s="25">
        <v>641</v>
      </c>
      <c r="AJ50" s="26">
        <v>2688</v>
      </c>
      <c r="AK50" s="26">
        <v>2109</v>
      </c>
      <c r="AL50" s="26">
        <v>1995</v>
      </c>
      <c r="AM50" s="26">
        <v>1727</v>
      </c>
      <c r="AN50" s="30" t="s">
        <v>30</v>
      </c>
      <c r="AO50" s="26">
        <v>1520</v>
      </c>
      <c r="AP50" s="26">
        <v>1171</v>
      </c>
      <c r="AQ50" s="26">
        <v>939</v>
      </c>
      <c r="AR50" s="26">
        <v>839</v>
      </c>
      <c r="AS50" s="26">
        <v>611</v>
      </c>
      <c r="AT50" s="26">
        <v>475</v>
      </c>
      <c r="AU50" s="26">
        <v>323</v>
      </c>
      <c r="AV50" s="26">
        <v>354</v>
      </c>
      <c r="AW50" s="15"/>
    </row>
    <row r="51" spans="2:49" ht="20.100000000000001" customHeight="1">
      <c r="B51" s="30" t="s">
        <v>31</v>
      </c>
      <c r="C51" s="24">
        <f t="shared" si="38"/>
        <v>6410</v>
      </c>
      <c r="D51" s="26">
        <f t="shared" si="39"/>
        <v>527</v>
      </c>
      <c r="E51" s="25">
        <v>99</v>
      </c>
      <c r="F51" s="25">
        <v>121</v>
      </c>
      <c r="G51" s="25">
        <v>108</v>
      </c>
      <c r="H51" s="25">
        <v>101</v>
      </c>
      <c r="I51" s="25">
        <v>98</v>
      </c>
      <c r="J51" s="26">
        <f t="shared" si="43"/>
        <v>537</v>
      </c>
      <c r="K51" s="25">
        <v>102</v>
      </c>
      <c r="L51" s="25">
        <v>124</v>
      </c>
      <c r="M51" s="25">
        <v>106</v>
      </c>
      <c r="N51" s="25">
        <v>105</v>
      </c>
      <c r="O51" s="25">
        <v>100</v>
      </c>
      <c r="P51" s="30" t="s">
        <v>31</v>
      </c>
      <c r="Q51" s="26">
        <f t="shared" si="40"/>
        <v>546</v>
      </c>
      <c r="R51" s="25">
        <v>116</v>
      </c>
      <c r="S51" s="25">
        <v>102</v>
      </c>
      <c r="T51" s="25">
        <v>120</v>
      </c>
      <c r="U51" s="25">
        <v>99</v>
      </c>
      <c r="V51" s="25">
        <v>109</v>
      </c>
      <c r="W51" s="26">
        <f t="shared" si="41"/>
        <v>715</v>
      </c>
      <c r="X51" s="25">
        <v>106</v>
      </c>
      <c r="Y51" s="25">
        <v>132</v>
      </c>
      <c r="Z51" s="25">
        <v>131</v>
      </c>
      <c r="AA51" s="25">
        <v>180</v>
      </c>
      <c r="AB51" s="25">
        <v>166</v>
      </c>
      <c r="AC51" s="30" t="s">
        <v>31</v>
      </c>
      <c r="AD51" s="26">
        <f t="shared" si="42"/>
        <v>673</v>
      </c>
      <c r="AE51" s="25">
        <v>133</v>
      </c>
      <c r="AF51" s="25">
        <v>151</v>
      </c>
      <c r="AG51" s="25">
        <v>120</v>
      </c>
      <c r="AH51" s="25">
        <v>128</v>
      </c>
      <c r="AI51" s="25">
        <v>141</v>
      </c>
      <c r="AJ51" s="26">
        <v>572</v>
      </c>
      <c r="AK51" s="26">
        <v>499</v>
      </c>
      <c r="AL51" s="26">
        <v>429</v>
      </c>
      <c r="AM51" s="26">
        <v>419</v>
      </c>
      <c r="AN51" s="30" t="s">
        <v>31</v>
      </c>
      <c r="AO51" s="26">
        <v>346</v>
      </c>
      <c r="AP51" s="26">
        <v>299</v>
      </c>
      <c r="AQ51" s="26">
        <v>224</v>
      </c>
      <c r="AR51" s="26">
        <v>191</v>
      </c>
      <c r="AS51" s="26">
        <v>147</v>
      </c>
      <c r="AT51" s="26">
        <v>112</v>
      </c>
      <c r="AU51" s="26">
        <v>87</v>
      </c>
      <c r="AV51" s="26">
        <v>87</v>
      </c>
      <c r="AW51" s="15"/>
    </row>
    <row r="52" spans="2:49" s="4" customFormat="1" ht="20.100000000000001" customHeight="1">
      <c r="B52" s="30" t="s">
        <v>32</v>
      </c>
      <c r="C52" s="24">
        <f t="shared" si="38"/>
        <v>3367</v>
      </c>
      <c r="D52" s="26">
        <f t="shared" si="39"/>
        <v>279</v>
      </c>
      <c r="E52" s="25">
        <v>53</v>
      </c>
      <c r="F52" s="25">
        <v>61</v>
      </c>
      <c r="G52" s="25">
        <v>56</v>
      </c>
      <c r="H52" s="25">
        <v>59</v>
      </c>
      <c r="I52" s="25">
        <v>50</v>
      </c>
      <c r="J52" s="26">
        <f t="shared" si="43"/>
        <v>279</v>
      </c>
      <c r="K52" s="25">
        <v>57</v>
      </c>
      <c r="L52" s="25">
        <v>58</v>
      </c>
      <c r="M52" s="25">
        <v>58</v>
      </c>
      <c r="N52" s="25">
        <v>58</v>
      </c>
      <c r="O52" s="25">
        <v>48</v>
      </c>
      <c r="P52" s="30" t="s">
        <v>32</v>
      </c>
      <c r="Q52" s="26">
        <f t="shared" si="40"/>
        <v>294</v>
      </c>
      <c r="R52" s="25">
        <v>65</v>
      </c>
      <c r="S52" s="25">
        <v>54</v>
      </c>
      <c r="T52" s="25">
        <v>62</v>
      </c>
      <c r="U52" s="25">
        <v>64</v>
      </c>
      <c r="V52" s="25">
        <v>49</v>
      </c>
      <c r="W52" s="26">
        <f t="shared" si="41"/>
        <v>317</v>
      </c>
      <c r="X52" s="25">
        <v>57</v>
      </c>
      <c r="Y52" s="25">
        <v>54</v>
      </c>
      <c r="Z52" s="25">
        <v>63</v>
      </c>
      <c r="AA52" s="25">
        <v>66</v>
      </c>
      <c r="AB52" s="25">
        <v>77</v>
      </c>
      <c r="AC52" s="30" t="s">
        <v>32</v>
      </c>
      <c r="AD52" s="26">
        <f t="shared" si="42"/>
        <v>297</v>
      </c>
      <c r="AE52" s="25">
        <v>60</v>
      </c>
      <c r="AF52" s="25">
        <v>47</v>
      </c>
      <c r="AG52" s="25">
        <v>61</v>
      </c>
      <c r="AH52" s="25">
        <v>70</v>
      </c>
      <c r="AI52" s="25">
        <v>59</v>
      </c>
      <c r="AJ52" s="26">
        <v>324</v>
      </c>
      <c r="AK52" s="26">
        <v>267</v>
      </c>
      <c r="AL52" s="26">
        <v>254</v>
      </c>
      <c r="AM52" s="26">
        <v>205</v>
      </c>
      <c r="AN52" s="30" t="s">
        <v>32</v>
      </c>
      <c r="AO52" s="26">
        <v>171</v>
      </c>
      <c r="AP52" s="26">
        <v>158</v>
      </c>
      <c r="AQ52" s="26">
        <v>120</v>
      </c>
      <c r="AR52" s="26">
        <v>115</v>
      </c>
      <c r="AS52" s="26">
        <v>94</v>
      </c>
      <c r="AT52" s="26">
        <v>81</v>
      </c>
      <c r="AU52" s="26">
        <v>58</v>
      </c>
      <c r="AV52" s="26">
        <v>54</v>
      </c>
      <c r="AW52" s="15"/>
    </row>
    <row r="53" spans="2:49" s="5" customFormat="1" ht="20.100000000000001" customHeight="1">
      <c r="B53" s="30" t="s">
        <v>33</v>
      </c>
      <c r="C53" s="24">
        <f t="shared" si="38"/>
        <v>20742</v>
      </c>
      <c r="D53" s="26">
        <f t="shared" si="39"/>
        <v>1829</v>
      </c>
      <c r="E53" s="25">
        <v>392</v>
      </c>
      <c r="F53" s="25">
        <v>344</v>
      </c>
      <c r="G53" s="25">
        <v>369</v>
      </c>
      <c r="H53" s="25">
        <v>378</v>
      </c>
      <c r="I53" s="25">
        <v>346</v>
      </c>
      <c r="J53" s="26">
        <f t="shared" si="43"/>
        <v>1759</v>
      </c>
      <c r="K53" s="25">
        <v>351</v>
      </c>
      <c r="L53" s="25">
        <v>352</v>
      </c>
      <c r="M53" s="25">
        <v>346</v>
      </c>
      <c r="N53" s="25">
        <v>358</v>
      </c>
      <c r="O53" s="25">
        <v>352</v>
      </c>
      <c r="P53" s="30" t="s">
        <v>33</v>
      </c>
      <c r="Q53" s="26">
        <f t="shared" si="40"/>
        <v>1759</v>
      </c>
      <c r="R53" s="25">
        <v>320</v>
      </c>
      <c r="S53" s="25">
        <v>346</v>
      </c>
      <c r="T53" s="25">
        <v>369</v>
      </c>
      <c r="U53" s="25">
        <v>372</v>
      </c>
      <c r="V53" s="25">
        <v>352</v>
      </c>
      <c r="W53" s="26">
        <f t="shared" si="41"/>
        <v>1994</v>
      </c>
      <c r="X53" s="25">
        <v>363</v>
      </c>
      <c r="Y53" s="25">
        <v>394</v>
      </c>
      <c r="Z53" s="25">
        <v>363</v>
      </c>
      <c r="AA53" s="25">
        <v>434</v>
      </c>
      <c r="AB53" s="25">
        <v>440</v>
      </c>
      <c r="AC53" s="30" t="s">
        <v>33</v>
      </c>
      <c r="AD53" s="26">
        <f t="shared" si="42"/>
        <v>2158</v>
      </c>
      <c r="AE53" s="25">
        <v>431</v>
      </c>
      <c r="AF53" s="25">
        <v>435</v>
      </c>
      <c r="AG53" s="25">
        <v>464</v>
      </c>
      <c r="AH53" s="25">
        <v>404</v>
      </c>
      <c r="AI53" s="25">
        <v>424</v>
      </c>
      <c r="AJ53" s="26">
        <v>2054</v>
      </c>
      <c r="AK53" s="26">
        <v>1676</v>
      </c>
      <c r="AL53" s="26">
        <v>1538</v>
      </c>
      <c r="AM53" s="26">
        <v>1258</v>
      </c>
      <c r="AN53" s="30" t="s">
        <v>33</v>
      </c>
      <c r="AO53" s="26">
        <v>1125</v>
      </c>
      <c r="AP53" s="26">
        <v>954</v>
      </c>
      <c r="AQ53" s="26">
        <v>741</v>
      </c>
      <c r="AR53" s="26">
        <v>563</v>
      </c>
      <c r="AS53" s="26">
        <v>438</v>
      </c>
      <c r="AT53" s="26">
        <v>329</v>
      </c>
      <c r="AU53" s="26">
        <v>257</v>
      </c>
      <c r="AV53" s="26">
        <v>310</v>
      </c>
      <c r="AW53" s="14"/>
    </row>
    <row r="54" spans="2:49" s="4" customFormat="1" ht="20.100000000000001" customHeight="1">
      <c r="B54" s="30" t="s">
        <v>34</v>
      </c>
      <c r="C54" s="24">
        <f t="shared" si="38"/>
        <v>10615</v>
      </c>
      <c r="D54" s="26">
        <f t="shared" si="39"/>
        <v>924</v>
      </c>
      <c r="E54" s="25">
        <v>184</v>
      </c>
      <c r="F54" s="25">
        <v>199</v>
      </c>
      <c r="G54" s="25">
        <v>173</v>
      </c>
      <c r="H54" s="25">
        <v>190</v>
      </c>
      <c r="I54" s="25">
        <v>178</v>
      </c>
      <c r="J54" s="26">
        <f t="shared" si="43"/>
        <v>998</v>
      </c>
      <c r="K54" s="25">
        <v>200</v>
      </c>
      <c r="L54" s="25">
        <v>187</v>
      </c>
      <c r="M54" s="25">
        <v>194</v>
      </c>
      <c r="N54" s="25">
        <v>215</v>
      </c>
      <c r="O54" s="25">
        <v>202</v>
      </c>
      <c r="P54" s="30" t="s">
        <v>34</v>
      </c>
      <c r="Q54" s="26">
        <f t="shared" si="40"/>
        <v>1094</v>
      </c>
      <c r="R54" s="25">
        <v>205</v>
      </c>
      <c r="S54" s="25">
        <v>211</v>
      </c>
      <c r="T54" s="25">
        <v>222</v>
      </c>
      <c r="U54" s="25">
        <v>214</v>
      </c>
      <c r="V54" s="25">
        <v>242</v>
      </c>
      <c r="W54" s="26">
        <f t="shared" si="41"/>
        <v>1076</v>
      </c>
      <c r="X54" s="25">
        <v>201</v>
      </c>
      <c r="Y54" s="25">
        <v>224</v>
      </c>
      <c r="Z54" s="25">
        <v>223</v>
      </c>
      <c r="AA54" s="25">
        <v>204</v>
      </c>
      <c r="AB54" s="25">
        <v>224</v>
      </c>
      <c r="AC54" s="30" t="s">
        <v>34</v>
      </c>
      <c r="AD54" s="26">
        <f t="shared" si="42"/>
        <v>1096</v>
      </c>
      <c r="AE54" s="25">
        <v>245</v>
      </c>
      <c r="AF54" s="25">
        <v>224</v>
      </c>
      <c r="AG54" s="25">
        <v>198</v>
      </c>
      <c r="AH54" s="25">
        <v>247</v>
      </c>
      <c r="AI54" s="25">
        <v>182</v>
      </c>
      <c r="AJ54" s="26">
        <v>945</v>
      </c>
      <c r="AK54" s="26">
        <v>814</v>
      </c>
      <c r="AL54" s="26">
        <v>659</v>
      </c>
      <c r="AM54" s="26">
        <v>634</v>
      </c>
      <c r="AN54" s="30" t="s">
        <v>34</v>
      </c>
      <c r="AO54" s="26">
        <v>517</v>
      </c>
      <c r="AP54" s="26">
        <v>431</v>
      </c>
      <c r="AQ54" s="26">
        <v>341</v>
      </c>
      <c r="AR54" s="26">
        <v>330</v>
      </c>
      <c r="AS54" s="26">
        <v>227</v>
      </c>
      <c r="AT54" s="26">
        <v>199</v>
      </c>
      <c r="AU54" s="26">
        <v>159</v>
      </c>
      <c r="AV54" s="26">
        <v>171</v>
      </c>
      <c r="AW54" s="15"/>
    </row>
    <row r="55" spans="2:49" ht="20.100000000000001" customHeight="1">
      <c r="B55" s="30" t="s">
        <v>35</v>
      </c>
      <c r="C55" s="24">
        <f t="shared" si="38"/>
        <v>6059</v>
      </c>
      <c r="D55" s="26">
        <f t="shared" si="39"/>
        <v>570</v>
      </c>
      <c r="E55" s="25">
        <v>109</v>
      </c>
      <c r="F55" s="25">
        <v>114</v>
      </c>
      <c r="G55" s="25">
        <v>130</v>
      </c>
      <c r="H55" s="25">
        <v>104</v>
      </c>
      <c r="I55" s="25">
        <v>113</v>
      </c>
      <c r="J55" s="26">
        <f t="shared" si="43"/>
        <v>615</v>
      </c>
      <c r="K55" s="25">
        <v>115</v>
      </c>
      <c r="L55" s="25">
        <v>113</v>
      </c>
      <c r="M55" s="25">
        <v>117</v>
      </c>
      <c r="N55" s="25">
        <v>137</v>
      </c>
      <c r="O55" s="25">
        <v>133</v>
      </c>
      <c r="P55" s="30" t="s">
        <v>35</v>
      </c>
      <c r="Q55" s="26">
        <f t="shared" si="40"/>
        <v>588</v>
      </c>
      <c r="R55" s="25">
        <v>103</v>
      </c>
      <c r="S55" s="25">
        <v>110</v>
      </c>
      <c r="T55" s="25">
        <v>129</v>
      </c>
      <c r="U55" s="25">
        <v>129</v>
      </c>
      <c r="V55" s="25">
        <v>117</v>
      </c>
      <c r="W55" s="26">
        <f t="shared" si="41"/>
        <v>622</v>
      </c>
      <c r="X55" s="25">
        <v>127</v>
      </c>
      <c r="Y55" s="25">
        <v>126</v>
      </c>
      <c r="Z55" s="25">
        <v>119</v>
      </c>
      <c r="AA55" s="25">
        <v>114</v>
      </c>
      <c r="AB55" s="25">
        <v>136</v>
      </c>
      <c r="AC55" s="30" t="s">
        <v>35</v>
      </c>
      <c r="AD55" s="26">
        <f t="shared" si="42"/>
        <v>630</v>
      </c>
      <c r="AE55" s="25">
        <v>131</v>
      </c>
      <c r="AF55" s="25">
        <v>126</v>
      </c>
      <c r="AG55" s="25">
        <v>115</v>
      </c>
      <c r="AH55" s="25">
        <v>110</v>
      </c>
      <c r="AI55" s="25">
        <v>148</v>
      </c>
      <c r="AJ55" s="26">
        <v>571</v>
      </c>
      <c r="AK55" s="26">
        <v>426</v>
      </c>
      <c r="AL55" s="26">
        <v>399</v>
      </c>
      <c r="AM55" s="26">
        <v>369</v>
      </c>
      <c r="AN55" s="30" t="s">
        <v>35</v>
      </c>
      <c r="AO55" s="26">
        <v>300</v>
      </c>
      <c r="AP55" s="26">
        <v>250</v>
      </c>
      <c r="AQ55" s="26">
        <v>229</v>
      </c>
      <c r="AR55" s="26">
        <v>148</v>
      </c>
      <c r="AS55" s="26">
        <v>119</v>
      </c>
      <c r="AT55" s="26">
        <v>94</v>
      </c>
      <c r="AU55" s="26">
        <v>64</v>
      </c>
      <c r="AV55" s="26">
        <v>65</v>
      </c>
      <c r="AW55" s="15"/>
    </row>
    <row r="56" spans="2:49" ht="20.100000000000001" customHeight="1">
      <c r="B56" s="30" t="s">
        <v>36</v>
      </c>
      <c r="C56" s="24">
        <f t="shared" si="38"/>
        <v>5696</v>
      </c>
      <c r="D56" s="26">
        <f t="shared" si="39"/>
        <v>491</v>
      </c>
      <c r="E56" s="25">
        <v>92</v>
      </c>
      <c r="F56" s="25">
        <v>105</v>
      </c>
      <c r="G56" s="25">
        <v>77</v>
      </c>
      <c r="H56" s="25">
        <v>113</v>
      </c>
      <c r="I56" s="25">
        <v>104</v>
      </c>
      <c r="J56" s="26">
        <f t="shared" si="43"/>
        <v>570</v>
      </c>
      <c r="K56" s="25">
        <v>116</v>
      </c>
      <c r="L56" s="25">
        <v>101</v>
      </c>
      <c r="M56" s="25">
        <v>119</v>
      </c>
      <c r="N56" s="25">
        <v>122</v>
      </c>
      <c r="O56" s="25">
        <v>112</v>
      </c>
      <c r="P56" s="30" t="s">
        <v>36</v>
      </c>
      <c r="Q56" s="26">
        <f t="shared" si="40"/>
        <v>621</v>
      </c>
      <c r="R56" s="25">
        <v>101</v>
      </c>
      <c r="S56" s="25">
        <v>134</v>
      </c>
      <c r="T56" s="25">
        <v>127</v>
      </c>
      <c r="U56" s="25">
        <v>116</v>
      </c>
      <c r="V56" s="25">
        <v>143</v>
      </c>
      <c r="W56" s="26">
        <f t="shared" si="41"/>
        <v>736</v>
      </c>
      <c r="X56" s="25">
        <v>132</v>
      </c>
      <c r="Y56" s="25">
        <v>142</v>
      </c>
      <c r="Z56" s="25">
        <v>159</v>
      </c>
      <c r="AA56" s="25">
        <v>158</v>
      </c>
      <c r="AB56" s="25">
        <v>145</v>
      </c>
      <c r="AC56" s="30" t="s">
        <v>36</v>
      </c>
      <c r="AD56" s="26">
        <f t="shared" si="42"/>
        <v>596</v>
      </c>
      <c r="AE56" s="25">
        <v>144</v>
      </c>
      <c r="AF56" s="25">
        <v>130</v>
      </c>
      <c r="AG56" s="25">
        <v>120</v>
      </c>
      <c r="AH56" s="25">
        <v>87</v>
      </c>
      <c r="AI56" s="25">
        <v>115</v>
      </c>
      <c r="AJ56" s="26">
        <v>416</v>
      </c>
      <c r="AK56" s="26">
        <v>319</v>
      </c>
      <c r="AL56" s="26">
        <v>327</v>
      </c>
      <c r="AM56" s="26">
        <v>321</v>
      </c>
      <c r="AN56" s="30" t="s">
        <v>36</v>
      </c>
      <c r="AO56" s="26">
        <v>302</v>
      </c>
      <c r="AP56" s="26">
        <v>232</v>
      </c>
      <c r="AQ56" s="26">
        <v>190</v>
      </c>
      <c r="AR56" s="26">
        <v>180</v>
      </c>
      <c r="AS56" s="26">
        <v>105</v>
      </c>
      <c r="AT56" s="26">
        <v>96</v>
      </c>
      <c r="AU56" s="26">
        <v>92</v>
      </c>
      <c r="AV56" s="26">
        <v>102</v>
      </c>
      <c r="AW56" s="15"/>
    </row>
    <row r="57" spans="2:49" ht="20.100000000000001" customHeight="1">
      <c r="B57" s="30" t="s">
        <v>37</v>
      </c>
      <c r="C57" s="24">
        <f t="shared" si="38"/>
        <v>4160</v>
      </c>
      <c r="D57" s="26">
        <f t="shared" si="39"/>
        <v>415</v>
      </c>
      <c r="E57" s="25">
        <v>81</v>
      </c>
      <c r="F57" s="25">
        <v>86</v>
      </c>
      <c r="G57" s="25">
        <v>90</v>
      </c>
      <c r="H57" s="25">
        <v>76</v>
      </c>
      <c r="I57" s="25">
        <v>82</v>
      </c>
      <c r="J57" s="26">
        <f t="shared" si="43"/>
        <v>412</v>
      </c>
      <c r="K57" s="25">
        <v>98</v>
      </c>
      <c r="L57" s="25">
        <v>73</v>
      </c>
      <c r="M57" s="25">
        <v>72</v>
      </c>
      <c r="N57" s="25">
        <v>91</v>
      </c>
      <c r="O57" s="25">
        <v>78</v>
      </c>
      <c r="P57" s="30" t="s">
        <v>37</v>
      </c>
      <c r="Q57" s="26">
        <f t="shared" si="40"/>
        <v>424</v>
      </c>
      <c r="R57" s="25">
        <v>82</v>
      </c>
      <c r="S57" s="25">
        <v>87</v>
      </c>
      <c r="T57" s="25">
        <v>75</v>
      </c>
      <c r="U57" s="25">
        <v>87</v>
      </c>
      <c r="V57" s="25">
        <v>93</v>
      </c>
      <c r="W57" s="26">
        <f t="shared" si="41"/>
        <v>456</v>
      </c>
      <c r="X57" s="25">
        <v>68</v>
      </c>
      <c r="Y57" s="25">
        <v>85</v>
      </c>
      <c r="Z57" s="25">
        <v>97</v>
      </c>
      <c r="AA57" s="25">
        <v>111</v>
      </c>
      <c r="AB57" s="25">
        <v>95</v>
      </c>
      <c r="AC57" s="30" t="s">
        <v>37</v>
      </c>
      <c r="AD57" s="26">
        <f t="shared" si="42"/>
        <v>434</v>
      </c>
      <c r="AE57" s="25">
        <v>95</v>
      </c>
      <c r="AF57" s="25">
        <v>90</v>
      </c>
      <c r="AG57" s="25">
        <v>92</v>
      </c>
      <c r="AH57" s="25">
        <v>83</v>
      </c>
      <c r="AI57" s="25">
        <v>74</v>
      </c>
      <c r="AJ57" s="26">
        <v>378</v>
      </c>
      <c r="AK57" s="26">
        <v>269</v>
      </c>
      <c r="AL57" s="26">
        <v>278</v>
      </c>
      <c r="AM57" s="26">
        <v>216</v>
      </c>
      <c r="AN57" s="30" t="s">
        <v>37</v>
      </c>
      <c r="AO57" s="26">
        <v>218</v>
      </c>
      <c r="AP57" s="26">
        <v>162</v>
      </c>
      <c r="AQ57" s="26">
        <v>150</v>
      </c>
      <c r="AR57" s="26">
        <v>110</v>
      </c>
      <c r="AS57" s="26">
        <v>81</v>
      </c>
      <c r="AT57" s="26">
        <v>61</v>
      </c>
      <c r="AU57" s="26">
        <v>60</v>
      </c>
      <c r="AV57" s="26">
        <v>36</v>
      </c>
      <c r="AW57" s="15"/>
    </row>
    <row r="58" spans="2:49" ht="20.100000000000001" customHeight="1">
      <c r="B58" s="30" t="s">
        <v>38</v>
      </c>
      <c r="C58" s="24">
        <f>SUM(D58+J58+Q58+W58+AD58+AJ58+AK58+AL58+AM58+AO58+AP58+AQ58+AR58+AS58+AT58+AU58+AV58)</f>
        <v>21093</v>
      </c>
      <c r="D58" s="26">
        <f>SUM(I58+H58+G58+F58+E58)</f>
        <v>1614</v>
      </c>
      <c r="E58" s="25">
        <v>271</v>
      </c>
      <c r="F58" s="25">
        <v>321</v>
      </c>
      <c r="G58" s="25">
        <v>333</v>
      </c>
      <c r="H58" s="25">
        <v>323</v>
      </c>
      <c r="I58" s="25">
        <v>366</v>
      </c>
      <c r="J58" s="26">
        <f>SUM(O58+N58+M58+L58+K58)</f>
        <v>1599</v>
      </c>
      <c r="K58" s="25">
        <v>292</v>
      </c>
      <c r="L58" s="25">
        <v>353</v>
      </c>
      <c r="M58" s="25">
        <v>306</v>
      </c>
      <c r="N58" s="25">
        <v>325</v>
      </c>
      <c r="O58" s="25">
        <v>323</v>
      </c>
      <c r="P58" s="30" t="s">
        <v>38</v>
      </c>
      <c r="Q58" s="26">
        <f t="shared" si="40"/>
        <v>1681</v>
      </c>
      <c r="R58" s="25">
        <v>361</v>
      </c>
      <c r="S58" s="25">
        <v>326</v>
      </c>
      <c r="T58" s="25">
        <v>343</v>
      </c>
      <c r="U58" s="25">
        <v>331</v>
      </c>
      <c r="V58" s="25">
        <v>320</v>
      </c>
      <c r="W58" s="26">
        <f t="shared" si="41"/>
        <v>1903</v>
      </c>
      <c r="X58" s="25">
        <v>350</v>
      </c>
      <c r="Y58" s="25">
        <v>377</v>
      </c>
      <c r="Z58" s="25">
        <v>369</v>
      </c>
      <c r="AA58" s="25">
        <v>390</v>
      </c>
      <c r="AB58" s="25">
        <v>417</v>
      </c>
      <c r="AC58" s="30" t="s">
        <v>38</v>
      </c>
      <c r="AD58" s="26">
        <f t="shared" si="42"/>
        <v>2067</v>
      </c>
      <c r="AE58" s="25">
        <v>386</v>
      </c>
      <c r="AF58" s="25">
        <v>424</v>
      </c>
      <c r="AG58" s="25">
        <v>418</v>
      </c>
      <c r="AH58" s="25">
        <v>389</v>
      </c>
      <c r="AI58" s="25">
        <v>450</v>
      </c>
      <c r="AJ58" s="26">
        <v>2220</v>
      </c>
      <c r="AK58" s="26">
        <v>1946</v>
      </c>
      <c r="AL58" s="26">
        <v>1642</v>
      </c>
      <c r="AM58" s="26">
        <v>1475</v>
      </c>
      <c r="AN58" s="30" t="s">
        <v>38</v>
      </c>
      <c r="AO58" s="26">
        <v>1146</v>
      </c>
      <c r="AP58" s="26">
        <v>975</v>
      </c>
      <c r="AQ58" s="26">
        <v>765</v>
      </c>
      <c r="AR58" s="26">
        <v>636</v>
      </c>
      <c r="AS58" s="26">
        <v>460</v>
      </c>
      <c r="AT58" s="26">
        <v>327</v>
      </c>
      <c r="AU58" s="26">
        <v>241</v>
      </c>
      <c r="AV58" s="26">
        <v>396</v>
      </c>
      <c r="AW58" s="15"/>
    </row>
    <row r="59" spans="2:49" ht="11.25" customHeight="1">
      <c r="B59" s="13"/>
      <c r="C59" s="1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</sheetData>
  <printOptions horizontalCentered="1"/>
  <pageMargins left="0.19685039370078741" right="0.35433070866141736" top="0.38" bottom="0.51181102362204722" header="0" footer="0.39370078740157483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AY59"/>
  <sheetViews>
    <sheetView showGridLines="0" zoomScale="90" zoomScaleNormal="90" zoomScaleSheetLayoutView="50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39</v>
      </c>
      <c r="C2" s="29" t="s">
        <v>43</v>
      </c>
      <c r="E2" s="9"/>
      <c r="F2" s="9"/>
      <c r="G2" s="9"/>
      <c r="H2" s="9"/>
      <c r="I2" s="8"/>
      <c r="P2" s="28" t="s">
        <v>39</v>
      </c>
      <c r="Q2" s="29" t="s">
        <v>43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39</v>
      </c>
      <c r="AD2" s="29" t="s">
        <v>43</v>
      </c>
      <c r="AE2"/>
      <c r="AF2" s="9"/>
      <c r="AG2" s="9"/>
      <c r="AH2" s="9"/>
      <c r="AI2" s="9"/>
      <c r="AJ2" s="2"/>
      <c r="AK2" s="2"/>
      <c r="AL2" s="2"/>
      <c r="AN2" s="28" t="s">
        <v>39</v>
      </c>
      <c r="AO2" s="29" t="s">
        <v>43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3.1" customHeight="1">
      <c r="B6" s="26" t="s">
        <v>0</v>
      </c>
      <c r="C6" s="26">
        <f>SUM(C7+C8+C9+C10+C11+C12+C13++C14+C15+C16+C17+C18+C19+C20+C21+C22)</f>
        <v>511304</v>
      </c>
      <c r="D6" s="26">
        <f>SUM(D7+D8+D9+D10+D11+D12+D13++D14+D15+D16+D17+D18+D19+D20+D21+D22)</f>
        <v>45995</v>
      </c>
      <c r="E6" s="26">
        <f t="shared" ref="E6:I6" si="0">SUM(E7+E8+E9+E10+E11+E12+E13++E14+E15+E16+E17+E18+E19+E20+E21+E22)</f>
        <v>9166</v>
      </c>
      <c r="F6" s="26">
        <f t="shared" si="0"/>
        <v>9178</v>
      </c>
      <c r="G6" s="26">
        <f t="shared" si="0"/>
        <v>9202</v>
      </c>
      <c r="H6" s="26">
        <f t="shared" si="0"/>
        <v>9217</v>
      </c>
      <c r="I6" s="26">
        <f t="shared" si="0"/>
        <v>9232</v>
      </c>
      <c r="J6" s="26">
        <f>SUM(J7+J8+J9+J10+J11+J12+J13++J14+J15+J16+J17+J18+J19+J20+J21+J22)</f>
        <v>46453</v>
      </c>
      <c r="K6" s="26">
        <f t="shared" ref="K6:O6" si="1">SUM(K7+K8+K9+K10+K11+K12+K13++K14+K15+K16+K17+K18+K19+K20+K21+K22)</f>
        <v>9240</v>
      </c>
      <c r="L6" s="26">
        <f t="shared" si="1"/>
        <v>9255</v>
      </c>
      <c r="M6" s="26">
        <f t="shared" si="1"/>
        <v>9275</v>
      </c>
      <c r="N6" s="26">
        <f t="shared" si="1"/>
        <v>9310</v>
      </c>
      <c r="O6" s="26">
        <f t="shared" si="1"/>
        <v>9373</v>
      </c>
      <c r="P6" s="26" t="s">
        <v>0</v>
      </c>
      <c r="Q6" s="26">
        <f>SUM(Q7+Q8+Q9+Q10+Q11+Q12+Q13++Q14+Q15+Q16+Q17+Q18+Q19+Q20+Q21+Q22)</f>
        <v>48616</v>
      </c>
      <c r="R6" s="26">
        <f t="shared" ref="R6:V6" si="2">SUM(R7+R8+R9+R10+R11+R12+R13++R14+R15+R16+R17+R18+R19+R20+R21+R22)</f>
        <v>9453</v>
      </c>
      <c r="S6" s="26">
        <f t="shared" si="2"/>
        <v>9564</v>
      </c>
      <c r="T6" s="26">
        <f t="shared" si="2"/>
        <v>9684</v>
      </c>
      <c r="U6" s="26">
        <f t="shared" si="2"/>
        <v>9956</v>
      </c>
      <c r="V6" s="26">
        <f t="shared" si="2"/>
        <v>9959</v>
      </c>
      <c r="W6" s="26">
        <f>SUM(W7+W8+W9+W10+W11+W12+W13++W14+W15+W16+W17+W18+W19+W20+W21+W22)</f>
        <v>53169</v>
      </c>
      <c r="X6" s="26">
        <f t="shared" ref="X6:AB6" si="3">SUM(X7+X8+X9+X10+X11+X12+X13++X14+X15+X16+X17+X18+X19+X20+X21+X22)</f>
        <v>9964</v>
      </c>
      <c r="Y6" s="26">
        <f t="shared" si="3"/>
        <v>10188</v>
      </c>
      <c r="Z6" s="26">
        <f t="shared" si="3"/>
        <v>10648</v>
      </c>
      <c r="AA6" s="26">
        <f t="shared" si="3"/>
        <v>11028</v>
      </c>
      <c r="AB6" s="26">
        <f t="shared" si="3"/>
        <v>11341</v>
      </c>
      <c r="AC6" s="26" t="s">
        <v>0</v>
      </c>
      <c r="AD6" s="26">
        <f>SUM(AD7+AD8+AD9+AD10+AD11+AD12+AD13++AD14+AD15+AD16+AD17+AD18+AD19+AD20+AD21+AD22)</f>
        <v>55825</v>
      </c>
      <c r="AE6" s="26">
        <f t="shared" ref="AE6:AI6" si="4">SUM(AE7+AE8+AE9+AE10+AE11+AE12+AE13++AE14+AE15+AE16+AE17+AE18+AE19+AE20+AE21+AE22)</f>
        <v>11418</v>
      </c>
      <c r="AF6" s="26">
        <f t="shared" si="4"/>
        <v>11373</v>
      </c>
      <c r="AG6" s="26">
        <f t="shared" si="4"/>
        <v>11228</v>
      </c>
      <c r="AH6" s="26">
        <f t="shared" si="4"/>
        <v>11042</v>
      </c>
      <c r="AI6" s="26">
        <f t="shared" si="4"/>
        <v>10764</v>
      </c>
      <c r="AJ6" s="26">
        <f>SUM(AJ7+AJ8+AJ9+AJ10+AJ11+AJ12+AJ13++AJ14+AJ15+AJ16+AJ17+AJ18+AJ19+AJ20+AJ21+AJ22)</f>
        <v>47707</v>
      </c>
      <c r="AK6" s="26">
        <f t="shared" ref="AK6:AV6" si="5">SUM(AK7+AK8+AK9+AK10+AK11+AK12+AK13++AK14+AK15+AK16+AK17+AK18+AK19+AK20+AK21+AK22)</f>
        <v>38059</v>
      </c>
      <c r="AL6" s="26">
        <f t="shared" si="5"/>
        <v>32006</v>
      </c>
      <c r="AM6" s="26">
        <f t="shared" si="5"/>
        <v>28469</v>
      </c>
      <c r="AN6" s="26" t="s">
        <v>20</v>
      </c>
      <c r="AO6" s="26">
        <f t="shared" si="5"/>
        <v>25666</v>
      </c>
      <c r="AP6" s="26">
        <f t="shared" si="5"/>
        <v>21942</v>
      </c>
      <c r="AQ6" s="26">
        <f t="shared" si="5"/>
        <v>17738</v>
      </c>
      <c r="AR6" s="26">
        <f t="shared" si="5"/>
        <v>14611</v>
      </c>
      <c r="AS6" s="26">
        <f t="shared" si="5"/>
        <v>11650</v>
      </c>
      <c r="AT6" s="26">
        <f t="shared" si="5"/>
        <v>9063</v>
      </c>
      <c r="AU6" s="26">
        <f t="shared" si="5"/>
        <v>6555</v>
      </c>
      <c r="AV6" s="26">
        <f t="shared" si="5"/>
        <v>7780</v>
      </c>
      <c r="AW6" s="14"/>
      <c r="AY6" s="5">
        <f>SUM(D6+J6+Q6+W6+AD6+AJ6+AK6+AL6+AM6+AO6+AP6+AQ6+AR6+AS6+AT6+AU6+AV6)</f>
        <v>511304</v>
      </c>
    </row>
    <row r="7" spans="2:51" ht="20.100000000000001" customHeight="1">
      <c r="B7" s="30" t="s">
        <v>23</v>
      </c>
      <c r="C7" s="24">
        <f>SUM(D7+J7+Q7+W7+AD7+AJ7+AK7+AL7+AM7+AO7+AP7+AQ7+AR7+AS7+AT7+AU7+AV7)</f>
        <v>72651</v>
      </c>
      <c r="D7" s="26">
        <f>SUM(I7+H7+G7+F7+E7)</f>
        <v>5817</v>
      </c>
      <c r="E7" s="25">
        <f>SUM(E25+E43)</f>
        <v>1159</v>
      </c>
      <c r="F7" s="25">
        <f t="shared" ref="F7:I10" si="6">SUM(F25+F43)</f>
        <v>1130</v>
      </c>
      <c r="G7" s="25">
        <f t="shared" si="6"/>
        <v>1180</v>
      </c>
      <c r="H7" s="25">
        <f t="shared" si="6"/>
        <v>1196</v>
      </c>
      <c r="I7" s="25">
        <f t="shared" si="6"/>
        <v>1152</v>
      </c>
      <c r="J7" s="26">
        <f>SUM(O7+N7+M7+L7+K7)</f>
        <v>5780</v>
      </c>
      <c r="K7" s="25">
        <f>+K25+K43</f>
        <v>1118</v>
      </c>
      <c r="L7" s="25">
        <f t="shared" ref="L7:O10" si="7">+L25+L43</f>
        <v>1165</v>
      </c>
      <c r="M7" s="25">
        <f t="shared" si="7"/>
        <v>1139</v>
      </c>
      <c r="N7" s="25">
        <f t="shared" si="7"/>
        <v>1148</v>
      </c>
      <c r="O7" s="25">
        <f t="shared" si="7"/>
        <v>1210</v>
      </c>
      <c r="P7" s="30" t="s">
        <v>23</v>
      </c>
      <c r="Q7" s="26">
        <f>SUM(V7+U7+T7+S7+R7)</f>
        <v>6259</v>
      </c>
      <c r="R7" s="25">
        <f>SUM(R25+R43)</f>
        <v>1258</v>
      </c>
      <c r="S7" s="25">
        <f t="shared" ref="S7:V10" si="8">SUM(S25+S43)</f>
        <v>1242</v>
      </c>
      <c r="T7" s="25">
        <f t="shared" si="8"/>
        <v>1212</v>
      </c>
      <c r="U7" s="25">
        <f t="shared" si="8"/>
        <v>1248</v>
      </c>
      <c r="V7" s="25">
        <f t="shared" si="8"/>
        <v>1299</v>
      </c>
      <c r="W7" s="26">
        <f>+X7+Y7+Z7+AA7+AB7</f>
        <v>7361</v>
      </c>
      <c r="X7" s="25">
        <f>+X25+X43</f>
        <v>1352</v>
      </c>
      <c r="Y7" s="25">
        <f t="shared" ref="Y7:AB10" si="9">+Y25+Y43</f>
        <v>1425</v>
      </c>
      <c r="Z7" s="25">
        <f t="shared" si="9"/>
        <v>1473</v>
      </c>
      <c r="AA7" s="25">
        <f t="shared" si="9"/>
        <v>1533</v>
      </c>
      <c r="AB7" s="25">
        <f t="shared" si="9"/>
        <v>1578</v>
      </c>
      <c r="AC7" s="30" t="s">
        <v>23</v>
      </c>
      <c r="AD7" s="26">
        <f>SUM(AI7+AH7+AG7+AF7+AE7)</f>
        <v>7873</v>
      </c>
      <c r="AE7" s="25">
        <f t="shared" ref="AE7:AV21" si="10">SUM(AE25+AE43)</f>
        <v>1588</v>
      </c>
      <c r="AF7" s="25">
        <f t="shared" si="10"/>
        <v>1620</v>
      </c>
      <c r="AG7" s="25">
        <f t="shared" si="10"/>
        <v>1590</v>
      </c>
      <c r="AH7" s="25">
        <f t="shared" si="10"/>
        <v>1561</v>
      </c>
      <c r="AI7" s="25">
        <f t="shared" si="10"/>
        <v>1514</v>
      </c>
      <c r="AJ7" s="26">
        <f t="shared" si="10"/>
        <v>6549</v>
      </c>
      <c r="AK7" s="26">
        <f t="shared" si="10"/>
        <v>5124</v>
      </c>
      <c r="AL7" s="26">
        <f t="shared" si="10"/>
        <v>4476</v>
      </c>
      <c r="AM7" s="26">
        <f t="shared" si="10"/>
        <v>4233</v>
      </c>
      <c r="AN7" s="30" t="s">
        <v>23</v>
      </c>
      <c r="AO7" s="26">
        <f t="shared" si="10"/>
        <v>4052</v>
      </c>
      <c r="AP7" s="26">
        <f t="shared" si="10"/>
        <v>3530</v>
      </c>
      <c r="AQ7" s="26">
        <f t="shared" si="10"/>
        <v>3118</v>
      </c>
      <c r="AR7" s="26">
        <f t="shared" si="10"/>
        <v>2414</v>
      </c>
      <c r="AS7" s="26">
        <f t="shared" si="10"/>
        <v>2072</v>
      </c>
      <c r="AT7" s="26">
        <f t="shared" si="10"/>
        <v>1537</v>
      </c>
      <c r="AU7" s="26">
        <f t="shared" si="10"/>
        <v>1126</v>
      </c>
      <c r="AV7" s="26">
        <f t="shared" si="10"/>
        <v>1330</v>
      </c>
      <c r="AW7" s="15"/>
    </row>
    <row r="8" spans="2:51" ht="20.100000000000001" customHeight="1">
      <c r="B8" s="30" t="s">
        <v>24</v>
      </c>
      <c r="C8" s="24">
        <f t="shared" ref="C8:C22" si="11">SUM(D8+J8+Q8+W8+AD8+AJ8+AK8+AL8+AM8+AO8+AP8+AQ8+AR8+AS8+AT8+AU8+AV8)</f>
        <v>58360</v>
      </c>
      <c r="D8" s="26">
        <f t="shared" ref="D8:D22" si="12">SUM(I8+H8+G8+F8+E8)</f>
        <v>5170</v>
      </c>
      <c r="E8" s="25">
        <f>SUM(E26+E44)</f>
        <v>1042</v>
      </c>
      <c r="F8" s="25">
        <f t="shared" si="6"/>
        <v>1039</v>
      </c>
      <c r="G8" s="25">
        <f t="shared" si="6"/>
        <v>1031</v>
      </c>
      <c r="H8" s="25">
        <f t="shared" si="6"/>
        <v>1058</v>
      </c>
      <c r="I8" s="25">
        <f t="shared" si="6"/>
        <v>1000</v>
      </c>
      <c r="J8" s="26">
        <f t="shared" ref="J8:J22" si="13">SUM(O8+N8+M8+L8+K8)</f>
        <v>5447</v>
      </c>
      <c r="K8" s="25">
        <f>+K26+K44</f>
        <v>1069</v>
      </c>
      <c r="L8" s="25">
        <f t="shared" si="7"/>
        <v>1089</v>
      </c>
      <c r="M8" s="25">
        <f t="shared" si="7"/>
        <v>1081</v>
      </c>
      <c r="N8" s="25">
        <f t="shared" si="7"/>
        <v>1073</v>
      </c>
      <c r="O8" s="25">
        <f t="shared" si="7"/>
        <v>1135</v>
      </c>
      <c r="P8" s="30" t="s">
        <v>24</v>
      </c>
      <c r="Q8" s="26">
        <f t="shared" ref="Q8:Q22" si="14">SUM(V8+U8+T8+S8+R8)</f>
        <v>6034</v>
      </c>
      <c r="R8" s="25">
        <f>SUM(R26+R44)</f>
        <v>1143</v>
      </c>
      <c r="S8" s="25">
        <f t="shared" si="8"/>
        <v>1179</v>
      </c>
      <c r="T8" s="25">
        <f t="shared" si="8"/>
        <v>1192</v>
      </c>
      <c r="U8" s="25">
        <f t="shared" si="8"/>
        <v>1266</v>
      </c>
      <c r="V8" s="25">
        <f t="shared" si="8"/>
        <v>1254</v>
      </c>
      <c r="W8" s="26">
        <f t="shared" ref="W8:W22" si="15">+X8+Y8+Z8+AA8+AB8</f>
        <v>6390</v>
      </c>
      <c r="X8" s="25">
        <f>+X26+X44</f>
        <v>1178</v>
      </c>
      <c r="Y8" s="25">
        <f t="shared" si="9"/>
        <v>1248</v>
      </c>
      <c r="Z8" s="25">
        <f t="shared" si="9"/>
        <v>1301</v>
      </c>
      <c r="AA8" s="25">
        <f t="shared" si="9"/>
        <v>1343</v>
      </c>
      <c r="AB8" s="25">
        <f t="shared" si="9"/>
        <v>1320</v>
      </c>
      <c r="AC8" s="30" t="s">
        <v>24</v>
      </c>
      <c r="AD8" s="26">
        <f t="shared" ref="AD8:AD22" si="16">SUM(AI8+AH8+AG8+AF8+AE8)</f>
        <v>6149</v>
      </c>
      <c r="AE8" s="25">
        <f t="shared" si="10"/>
        <v>1289</v>
      </c>
      <c r="AF8" s="25">
        <f t="shared" si="10"/>
        <v>1240</v>
      </c>
      <c r="AG8" s="25">
        <f t="shared" si="10"/>
        <v>1285</v>
      </c>
      <c r="AH8" s="25">
        <f t="shared" si="10"/>
        <v>1167</v>
      </c>
      <c r="AI8" s="25">
        <f t="shared" si="10"/>
        <v>1168</v>
      </c>
      <c r="AJ8" s="26">
        <f t="shared" si="10"/>
        <v>5124</v>
      </c>
      <c r="AK8" s="26">
        <f t="shared" si="10"/>
        <v>4290</v>
      </c>
      <c r="AL8" s="26">
        <f t="shared" si="10"/>
        <v>3516</v>
      </c>
      <c r="AM8" s="26">
        <f t="shared" si="10"/>
        <v>3149</v>
      </c>
      <c r="AN8" s="30" t="s">
        <v>24</v>
      </c>
      <c r="AO8" s="26">
        <f t="shared" si="10"/>
        <v>2804</v>
      </c>
      <c r="AP8" s="26">
        <f t="shared" si="10"/>
        <v>2563</v>
      </c>
      <c r="AQ8" s="26">
        <f t="shared" si="10"/>
        <v>2074</v>
      </c>
      <c r="AR8" s="26">
        <f t="shared" si="10"/>
        <v>1652</v>
      </c>
      <c r="AS8" s="26">
        <f t="shared" si="10"/>
        <v>1380</v>
      </c>
      <c r="AT8" s="26">
        <f t="shared" si="10"/>
        <v>1019</v>
      </c>
      <c r="AU8" s="26">
        <f t="shared" si="10"/>
        <v>728</v>
      </c>
      <c r="AV8" s="26">
        <f t="shared" si="10"/>
        <v>871</v>
      </c>
      <c r="AW8" s="15"/>
    </row>
    <row r="9" spans="2:51" ht="20.100000000000001" customHeight="1">
      <c r="B9" s="30" t="s">
        <v>25</v>
      </c>
      <c r="C9" s="24">
        <f t="shared" si="11"/>
        <v>39463</v>
      </c>
      <c r="D9" s="26">
        <f t="shared" si="12"/>
        <v>3576</v>
      </c>
      <c r="E9" s="25">
        <f>SUM(E27+E45)</f>
        <v>729</v>
      </c>
      <c r="F9" s="25">
        <f t="shared" si="6"/>
        <v>672</v>
      </c>
      <c r="G9" s="25">
        <f t="shared" si="6"/>
        <v>757</v>
      </c>
      <c r="H9" s="25">
        <f t="shared" si="6"/>
        <v>684</v>
      </c>
      <c r="I9" s="25">
        <f t="shared" si="6"/>
        <v>734</v>
      </c>
      <c r="J9" s="26">
        <f t="shared" si="13"/>
        <v>3645</v>
      </c>
      <c r="K9" s="25">
        <f>+K27+K45</f>
        <v>750</v>
      </c>
      <c r="L9" s="25">
        <f t="shared" si="7"/>
        <v>697</v>
      </c>
      <c r="M9" s="25">
        <f t="shared" si="7"/>
        <v>752</v>
      </c>
      <c r="N9" s="25">
        <f t="shared" si="7"/>
        <v>708</v>
      </c>
      <c r="O9" s="25">
        <f t="shared" si="7"/>
        <v>738</v>
      </c>
      <c r="P9" s="30" t="s">
        <v>25</v>
      </c>
      <c r="Q9" s="26">
        <f t="shared" si="14"/>
        <v>3715</v>
      </c>
      <c r="R9" s="25">
        <f>SUM(R27+R45)</f>
        <v>736</v>
      </c>
      <c r="S9" s="25">
        <f t="shared" si="8"/>
        <v>701</v>
      </c>
      <c r="T9" s="25">
        <f t="shared" si="8"/>
        <v>747</v>
      </c>
      <c r="U9" s="25">
        <f t="shared" si="8"/>
        <v>737</v>
      </c>
      <c r="V9" s="25">
        <f t="shared" si="8"/>
        <v>794</v>
      </c>
      <c r="W9" s="26">
        <f t="shared" si="15"/>
        <v>3911</v>
      </c>
      <c r="X9" s="25">
        <f>+X27+X45</f>
        <v>715</v>
      </c>
      <c r="Y9" s="25">
        <f t="shared" si="9"/>
        <v>745</v>
      </c>
      <c r="Z9" s="25">
        <f t="shared" si="9"/>
        <v>787</v>
      </c>
      <c r="AA9" s="25">
        <f t="shared" si="9"/>
        <v>822</v>
      </c>
      <c r="AB9" s="25">
        <f t="shared" si="9"/>
        <v>842</v>
      </c>
      <c r="AC9" s="30" t="s">
        <v>25</v>
      </c>
      <c r="AD9" s="26">
        <f t="shared" si="16"/>
        <v>4278</v>
      </c>
      <c r="AE9" s="25">
        <f t="shared" si="10"/>
        <v>885</v>
      </c>
      <c r="AF9" s="25">
        <f t="shared" si="10"/>
        <v>879</v>
      </c>
      <c r="AG9" s="25">
        <f t="shared" si="10"/>
        <v>828</v>
      </c>
      <c r="AH9" s="25">
        <f t="shared" si="10"/>
        <v>857</v>
      </c>
      <c r="AI9" s="25">
        <f t="shared" si="10"/>
        <v>829</v>
      </c>
      <c r="AJ9" s="26">
        <f t="shared" si="10"/>
        <v>3581</v>
      </c>
      <c r="AK9" s="26">
        <f t="shared" si="10"/>
        <v>2986</v>
      </c>
      <c r="AL9" s="26">
        <f t="shared" si="10"/>
        <v>2386</v>
      </c>
      <c r="AM9" s="26">
        <f t="shared" si="10"/>
        <v>2216</v>
      </c>
      <c r="AN9" s="30" t="s">
        <v>25</v>
      </c>
      <c r="AO9" s="26">
        <f t="shared" si="10"/>
        <v>2002</v>
      </c>
      <c r="AP9" s="26">
        <f t="shared" si="10"/>
        <v>1639</v>
      </c>
      <c r="AQ9" s="26">
        <f t="shared" si="10"/>
        <v>1349</v>
      </c>
      <c r="AR9" s="26">
        <f t="shared" si="10"/>
        <v>1142</v>
      </c>
      <c r="AS9" s="26">
        <f t="shared" si="10"/>
        <v>976</v>
      </c>
      <c r="AT9" s="26">
        <f t="shared" si="10"/>
        <v>744</v>
      </c>
      <c r="AU9" s="26">
        <f t="shared" si="10"/>
        <v>613</v>
      </c>
      <c r="AV9" s="26">
        <f t="shared" si="10"/>
        <v>704</v>
      </c>
      <c r="AW9" s="15"/>
    </row>
    <row r="10" spans="2:51" ht="20.100000000000001" customHeight="1">
      <c r="B10" s="30" t="s">
        <v>26</v>
      </c>
      <c r="C10" s="24">
        <f t="shared" si="11"/>
        <v>10821</v>
      </c>
      <c r="D10" s="26">
        <f t="shared" si="12"/>
        <v>1170</v>
      </c>
      <c r="E10" s="25">
        <f>SUM(E28+E46)</f>
        <v>228</v>
      </c>
      <c r="F10" s="25">
        <f t="shared" si="6"/>
        <v>216</v>
      </c>
      <c r="G10" s="25">
        <f t="shared" si="6"/>
        <v>204</v>
      </c>
      <c r="H10" s="25">
        <f t="shared" si="6"/>
        <v>252</v>
      </c>
      <c r="I10" s="25">
        <f t="shared" si="6"/>
        <v>270</v>
      </c>
      <c r="J10" s="26">
        <f t="shared" si="13"/>
        <v>1085</v>
      </c>
      <c r="K10" s="25">
        <f>+K28+K46</f>
        <v>242</v>
      </c>
      <c r="L10" s="25">
        <f t="shared" si="7"/>
        <v>188</v>
      </c>
      <c r="M10" s="25">
        <f t="shared" si="7"/>
        <v>223</v>
      </c>
      <c r="N10" s="25">
        <f t="shared" si="7"/>
        <v>217</v>
      </c>
      <c r="O10" s="25">
        <f t="shared" si="7"/>
        <v>215</v>
      </c>
      <c r="P10" s="30" t="s">
        <v>26</v>
      </c>
      <c r="Q10" s="26">
        <f t="shared" si="14"/>
        <v>1092</v>
      </c>
      <c r="R10" s="25">
        <f>SUM(R28+R46)</f>
        <v>213</v>
      </c>
      <c r="S10" s="25">
        <f t="shared" si="8"/>
        <v>195</v>
      </c>
      <c r="T10" s="25">
        <f t="shared" si="8"/>
        <v>228</v>
      </c>
      <c r="U10" s="25">
        <f t="shared" si="8"/>
        <v>226</v>
      </c>
      <c r="V10" s="25">
        <f t="shared" si="8"/>
        <v>230</v>
      </c>
      <c r="W10" s="26">
        <f t="shared" si="15"/>
        <v>1213</v>
      </c>
      <c r="X10" s="25">
        <f>+X28+X46</f>
        <v>218</v>
      </c>
      <c r="Y10" s="25">
        <f t="shared" si="9"/>
        <v>228</v>
      </c>
      <c r="Z10" s="25">
        <f t="shared" si="9"/>
        <v>259</v>
      </c>
      <c r="AA10" s="25">
        <f t="shared" si="9"/>
        <v>235</v>
      </c>
      <c r="AB10" s="25">
        <f t="shared" si="9"/>
        <v>273</v>
      </c>
      <c r="AC10" s="30" t="s">
        <v>26</v>
      </c>
      <c r="AD10" s="26">
        <f t="shared" si="16"/>
        <v>1232</v>
      </c>
      <c r="AE10" s="25">
        <f t="shared" si="10"/>
        <v>246</v>
      </c>
      <c r="AF10" s="25">
        <f t="shared" si="10"/>
        <v>269</v>
      </c>
      <c r="AG10" s="25">
        <f t="shared" si="10"/>
        <v>251</v>
      </c>
      <c r="AH10" s="25">
        <f t="shared" si="10"/>
        <v>254</v>
      </c>
      <c r="AI10" s="25">
        <f t="shared" si="10"/>
        <v>212</v>
      </c>
      <c r="AJ10" s="26">
        <f t="shared" si="10"/>
        <v>997</v>
      </c>
      <c r="AK10" s="26">
        <f t="shared" si="10"/>
        <v>739</v>
      </c>
      <c r="AL10" s="26">
        <f t="shared" si="10"/>
        <v>606</v>
      </c>
      <c r="AM10" s="26">
        <f t="shared" si="10"/>
        <v>524</v>
      </c>
      <c r="AN10" s="30" t="s">
        <v>26</v>
      </c>
      <c r="AO10" s="26">
        <f t="shared" si="10"/>
        <v>475</v>
      </c>
      <c r="AP10" s="26">
        <f t="shared" si="10"/>
        <v>461</v>
      </c>
      <c r="AQ10" s="26">
        <f t="shared" si="10"/>
        <v>299</v>
      </c>
      <c r="AR10" s="26">
        <f t="shared" si="10"/>
        <v>284</v>
      </c>
      <c r="AS10" s="26">
        <f t="shared" si="10"/>
        <v>209</v>
      </c>
      <c r="AT10" s="26">
        <f t="shared" si="10"/>
        <v>169</v>
      </c>
      <c r="AU10" s="26">
        <f t="shared" si="10"/>
        <v>127</v>
      </c>
      <c r="AV10" s="26">
        <f t="shared" si="10"/>
        <v>139</v>
      </c>
      <c r="AW10" s="15"/>
    </row>
    <row r="11" spans="2:51" ht="20.100000000000001" customHeight="1">
      <c r="B11" s="30" t="s">
        <v>27</v>
      </c>
      <c r="C11" s="24">
        <f t="shared" si="11"/>
        <v>14923</v>
      </c>
      <c r="D11" s="26">
        <f t="shared" si="12"/>
        <v>1566</v>
      </c>
      <c r="E11" s="25">
        <f t="shared" ref="E11:I22" si="17">SUM(E29+E47)</f>
        <v>307</v>
      </c>
      <c r="F11" s="25">
        <f t="shared" si="17"/>
        <v>311</v>
      </c>
      <c r="G11" s="25">
        <f t="shared" si="17"/>
        <v>320</v>
      </c>
      <c r="H11" s="25">
        <f t="shared" si="17"/>
        <v>295</v>
      </c>
      <c r="I11" s="25">
        <f t="shared" si="17"/>
        <v>333</v>
      </c>
      <c r="J11" s="26">
        <f t="shared" si="13"/>
        <v>1531</v>
      </c>
      <c r="K11" s="25">
        <f t="shared" ref="K11:O22" si="18">+K29+K47</f>
        <v>302</v>
      </c>
      <c r="L11" s="25">
        <f t="shared" si="18"/>
        <v>329</v>
      </c>
      <c r="M11" s="25">
        <f t="shared" si="18"/>
        <v>307</v>
      </c>
      <c r="N11" s="25">
        <f t="shared" si="18"/>
        <v>283</v>
      </c>
      <c r="O11" s="25">
        <f t="shared" si="18"/>
        <v>310</v>
      </c>
      <c r="P11" s="30" t="s">
        <v>27</v>
      </c>
      <c r="Q11" s="26">
        <f t="shared" si="14"/>
        <v>1564</v>
      </c>
      <c r="R11" s="25">
        <f t="shared" ref="R11:V22" si="19">SUM(R29+R47)</f>
        <v>301</v>
      </c>
      <c r="S11" s="25">
        <f t="shared" si="19"/>
        <v>309</v>
      </c>
      <c r="T11" s="25">
        <f t="shared" si="19"/>
        <v>296</v>
      </c>
      <c r="U11" s="25">
        <f t="shared" si="19"/>
        <v>343</v>
      </c>
      <c r="V11" s="25">
        <f t="shared" si="19"/>
        <v>315</v>
      </c>
      <c r="W11" s="26">
        <f t="shared" si="15"/>
        <v>1653</v>
      </c>
      <c r="X11" s="25">
        <f t="shared" ref="X11:AB22" si="20">+X29+X47</f>
        <v>327</v>
      </c>
      <c r="Y11" s="25">
        <f t="shared" si="20"/>
        <v>335</v>
      </c>
      <c r="Z11" s="25">
        <f t="shared" si="20"/>
        <v>328</v>
      </c>
      <c r="AA11" s="25">
        <f t="shared" si="20"/>
        <v>332</v>
      </c>
      <c r="AB11" s="25">
        <f t="shared" si="20"/>
        <v>331</v>
      </c>
      <c r="AC11" s="30" t="s">
        <v>27</v>
      </c>
      <c r="AD11" s="26">
        <f t="shared" si="16"/>
        <v>1710</v>
      </c>
      <c r="AE11" s="25">
        <f t="shared" si="10"/>
        <v>376</v>
      </c>
      <c r="AF11" s="25">
        <f t="shared" si="10"/>
        <v>336</v>
      </c>
      <c r="AG11" s="25">
        <f t="shared" si="10"/>
        <v>350</v>
      </c>
      <c r="AH11" s="25">
        <f t="shared" si="10"/>
        <v>305</v>
      </c>
      <c r="AI11" s="25">
        <f t="shared" si="10"/>
        <v>343</v>
      </c>
      <c r="AJ11" s="26">
        <f t="shared" si="10"/>
        <v>1366</v>
      </c>
      <c r="AK11" s="26">
        <f t="shared" si="10"/>
        <v>990</v>
      </c>
      <c r="AL11" s="26">
        <f t="shared" si="10"/>
        <v>827</v>
      </c>
      <c r="AM11" s="26">
        <f t="shared" si="10"/>
        <v>708</v>
      </c>
      <c r="AN11" s="30" t="s">
        <v>27</v>
      </c>
      <c r="AO11" s="26">
        <f t="shared" si="10"/>
        <v>659</v>
      </c>
      <c r="AP11" s="26">
        <f t="shared" si="10"/>
        <v>591</v>
      </c>
      <c r="AQ11" s="26">
        <f t="shared" si="10"/>
        <v>423</v>
      </c>
      <c r="AR11" s="26">
        <f t="shared" si="10"/>
        <v>377</v>
      </c>
      <c r="AS11" s="26">
        <f t="shared" si="10"/>
        <v>298</v>
      </c>
      <c r="AT11" s="26">
        <f t="shared" si="10"/>
        <v>263</v>
      </c>
      <c r="AU11" s="26">
        <f t="shared" si="10"/>
        <v>201</v>
      </c>
      <c r="AV11" s="26">
        <f t="shared" si="10"/>
        <v>196</v>
      </c>
      <c r="AW11" s="15"/>
    </row>
    <row r="12" spans="2:51" ht="20.100000000000001" customHeight="1">
      <c r="B12" s="30" t="s">
        <v>28</v>
      </c>
      <c r="C12" s="24">
        <f t="shared" si="11"/>
        <v>81285</v>
      </c>
      <c r="D12" s="26">
        <f t="shared" si="12"/>
        <v>7145</v>
      </c>
      <c r="E12" s="25">
        <f t="shared" si="17"/>
        <v>1412</v>
      </c>
      <c r="F12" s="25">
        <f t="shared" si="17"/>
        <v>1474</v>
      </c>
      <c r="G12" s="25">
        <f t="shared" si="17"/>
        <v>1435</v>
      </c>
      <c r="H12" s="25">
        <f t="shared" si="17"/>
        <v>1405</v>
      </c>
      <c r="I12" s="25">
        <f t="shared" si="17"/>
        <v>1419</v>
      </c>
      <c r="J12" s="26">
        <f t="shared" si="13"/>
        <v>7378</v>
      </c>
      <c r="K12" s="25">
        <f t="shared" si="18"/>
        <v>1463</v>
      </c>
      <c r="L12" s="25">
        <f t="shared" si="18"/>
        <v>1513</v>
      </c>
      <c r="M12" s="25">
        <f t="shared" si="18"/>
        <v>1452</v>
      </c>
      <c r="N12" s="25">
        <f t="shared" si="18"/>
        <v>1514</v>
      </c>
      <c r="O12" s="25">
        <f t="shared" si="18"/>
        <v>1436</v>
      </c>
      <c r="P12" s="30" t="s">
        <v>28</v>
      </c>
      <c r="Q12" s="26">
        <f t="shared" si="14"/>
        <v>7785</v>
      </c>
      <c r="R12" s="25">
        <f t="shared" si="19"/>
        <v>1511</v>
      </c>
      <c r="S12" s="25">
        <f t="shared" si="19"/>
        <v>1520</v>
      </c>
      <c r="T12" s="25">
        <f t="shared" si="19"/>
        <v>1537</v>
      </c>
      <c r="U12" s="25">
        <f t="shared" si="19"/>
        <v>1632</v>
      </c>
      <c r="V12" s="25">
        <f t="shared" si="19"/>
        <v>1585</v>
      </c>
      <c r="W12" s="26">
        <f t="shared" si="15"/>
        <v>8504</v>
      </c>
      <c r="X12" s="25">
        <f t="shared" si="20"/>
        <v>1588</v>
      </c>
      <c r="Y12" s="25">
        <f t="shared" si="20"/>
        <v>1636</v>
      </c>
      <c r="Z12" s="25">
        <f t="shared" si="20"/>
        <v>1689</v>
      </c>
      <c r="AA12" s="25">
        <f t="shared" si="20"/>
        <v>1758</v>
      </c>
      <c r="AB12" s="25">
        <f t="shared" si="20"/>
        <v>1833</v>
      </c>
      <c r="AC12" s="30" t="s">
        <v>28</v>
      </c>
      <c r="AD12" s="26">
        <f t="shared" si="16"/>
        <v>9203</v>
      </c>
      <c r="AE12" s="25">
        <f t="shared" si="10"/>
        <v>1807</v>
      </c>
      <c r="AF12" s="25">
        <f t="shared" si="10"/>
        <v>1856</v>
      </c>
      <c r="AG12" s="25">
        <f t="shared" si="10"/>
        <v>1918</v>
      </c>
      <c r="AH12" s="25">
        <f t="shared" si="10"/>
        <v>1904</v>
      </c>
      <c r="AI12" s="25">
        <f t="shared" si="10"/>
        <v>1718</v>
      </c>
      <c r="AJ12" s="26">
        <f t="shared" si="10"/>
        <v>7608</v>
      </c>
      <c r="AK12" s="26">
        <f t="shared" si="10"/>
        <v>6193</v>
      </c>
      <c r="AL12" s="26">
        <f t="shared" si="10"/>
        <v>4975</v>
      </c>
      <c r="AM12" s="26">
        <f t="shared" si="10"/>
        <v>4344</v>
      </c>
      <c r="AN12" s="30" t="s">
        <v>28</v>
      </c>
      <c r="AO12" s="26">
        <f t="shared" si="10"/>
        <v>4025</v>
      </c>
      <c r="AP12" s="26">
        <f t="shared" si="10"/>
        <v>3498</v>
      </c>
      <c r="AQ12" s="26">
        <f t="shared" si="10"/>
        <v>2709</v>
      </c>
      <c r="AR12" s="26">
        <f t="shared" si="10"/>
        <v>2246</v>
      </c>
      <c r="AS12" s="26">
        <f t="shared" si="10"/>
        <v>1830</v>
      </c>
      <c r="AT12" s="26">
        <f t="shared" si="10"/>
        <v>1463</v>
      </c>
      <c r="AU12" s="26">
        <f t="shared" si="10"/>
        <v>1061</v>
      </c>
      <c r="AV12" s="26">
        <f t="shared" si="10"/>
        <v>1318</v>
      </c>
      <c r="AW12" s="15"/>
    </row>
    <row r="13" spans="2:51" ht="20.100000000000001" customHeight="1">
      <c r="B13" s="30" t="s">
        <v>29</v>
      </c>
      <c r="C13" s="24">
        <f t="shared" si="11"/>
        <v>26056</v>
      </c>
      <c r="D13" s="26">
        <f t="shared" si="12"/>
        <v>2068</v>
      </c>
      <c r="E13" s="25">
        <f t="shared" si="17"/>
        <v>460</v>
      </c>
      <c r="F13" s="25">
        <f t="shared" si="17"/>
        <v>427</v>
      </c>
      <c r="G13" s="25">
        <f t="shared" si="17"/>
        <v>390</v>
      </c>
      <c r="H13" s="25">
        <f t="shared" si="17"/>
        <v>390</v>
      </c>
      <c r="I13" s="25">
        <f t="shared" si="17"/>
        <v>401</v>
      </c>
      <c r="J13" s="26">
        <f t="shared" si="13"/>
        <v>2138</v>
      </c>
      <c r="K13" s="25">
        <f t="shared" si="18"/>
        <v>391</v>
      </c>
      <c r="L13" s="25">
        <f t="shared" si="18"/>
        <v>414</v>
      </c>
      <c r="M13" s="25">
        <f t="shared" si="18"/>
        <v>427</v>
      </c>
      <c r="N13" s="25">
        <f t="shared" si="18"/>
        <v>455</v>
      </c>
      <c r="O13" s="25">
        <f t="shared" si="18"/>
        <v>451</v>
      </c>
      <c r="P13" s="30" t="s">
        <v>29</v>
      </c>
      <c r="Q13" s="26">
        <f t="shared" si="14"/>
        <v>2406</v>
      </c>
      <c r="R13" s="25">
        <f t="shared" si="19"/>
        <v>437</v>
      </c>
      <c r="S13" s="25">
        <f t="shared" si="19"/>
        <v>497</v>
      </c>
      <c r="T13" s="25">
        <f t="shared" si="19"/>
        <v>492</v>
      </c>
      <c r="U13" s="25">
        <f t="shared" si="19"/>
        <v>488</v>
      </c>
      <c r="V13" s="25">
        <f t="shared" si="19"/>
        <v>492</v>
      </c>
      <c r="W13" s="26">
        <f t="shared" si="15"/>
        <v>2594</v>
      </c>
      <c r="X13" s="25">
        <f t="shared" si="20"/>
        <v>525</v>
      </c>
      <c r="Y13" s="25">
        <f t="shared" si="20"/>
        <v>466</v>
      </c>
      <c r="Z13" s="25">
        <f t="shared" si="20"/>
        <v>521</v>
      </c>
      <c r="AA13" s="25">
        <f t="shared" si="20"/>
        <v>509</v>
      </c>
      <c r="AB13" s="25">
        <f t="shared" si="20"/>
        <v>573</v>
      </c>
      <c r="AC13" s="30" t="s">
        <v>29</v>
      </c>
      <c r="AD13" s="26">
        <f t="shared" si="16"/>
        <v>2835</v>
      </c>
      <c r="AE13" s="25">
        <f t="shared" si="10"/>
        <v>587</v>
      </c>
      <c r="AF13" s="25">
        <f t="shared" si="10"/>
        <v>606</v>
      </c>
      <c r="AG13" s="25">
        <f t="shared" si="10"/>
        <v>524</v>
      </c>
      <c r="AH13" s="25">
        <f t="shared" si="10"/>
        <v>594</v>
      </c>
      <c r="AI13" s="25">
        <f t="shared" si="10"/>
        <v>524</v>
      </c>
      <c r="AJ13" s="26">
        <f t="shared" si="10"/>
        <v>2370</v>
      </c>
      <c r="AK13" s="26">
        <f t="shared" si="10"/>
        <v>1975</v>
      </c>
      <c r="AL13" s="26">
        <f t="shared" si="10"/>
        <v>1670</v>
      </c>
      <c r="AM13" s="26">
        <f t="shared" si="10"/>
        <v>1618</v>
      </c>
      <c r="AN13" s="30" t="s">
        <v>29</v>
      </c>
      <c r="AO13" s="26">
        <f t="shared" si="10"/>
        <v>1445</v>
      </c>
      <c r="AP13" s="26">
        <f t="shared" si="10"/>
        <v>1122</v>
      </c>
      <c r="AQ13" s="26">
        <f t="shared" si="10"/>
        <v>948</v>
      </c>
      <c r="AR13" s="26">
        <f t="shared" si="10"/>
        <v>835</v>
      </c>
      <c r="AS13" s="26">
        <f t="shared" si="10"/>
        <v>652</v>
      </c>
      <c r="AT13" s="26">
        <f t="shared" si="10"/>
        <v>548</v>
      </c>
      <c r="AU13" s="26">
        <f t="shared" si="10"/>
        <v>378</v>
      </c>
      <c r="AV13" s="26">
        <f t="shared" si="10"/>
        <v>454</v>
      </c>
      <c r="AW13" s="15"/>
    </row>
    <row r="14" spans="2:51" ht="20.100000000000001" customHeight="1">
      <c r="B14" s="30" t="s">
        <v>30</v>
      </c>
      <c r="C14" s="24">
        <f t="shared" si="11"/>
        <v>57510</v>
      </c>
      <c r="D14" s="26">
        <f t="shared" si="12"/>
        <v>5785</v>
      </c>
      <c r="E14" s="25">
        <f t="shared" si="17"/>
        <v>1182</v>
      </c>
      <c r="F14" s="25">
        <f t="shared" si="17"/>
        <v>1135</v>
      </c>
      <c r="G14" s="25">
        <f t="shared" si="17"/>
        <v>1113</v>
      </c>
      <c r="H14" s="25">
        <f t="shared" si="17"/>
        <v>1174</v>
      </c>
      <c r="I14" s="25">
        <f t="shared" si="17"/>
        <v>1181</v>
      </c>
      <c r="J14" s="26">
        <f t="shared" si="13"/>
        <v>5682</v>
      </c>
      <c r="K14" s="25">
        <f t="shared" si="18"/>
        <v>1165</v>
      </c>
      <c r="L14" s="25">
        <f t="shared" si="18"/>
        <v>1076</v>
      </c>
      <c r="M14" s="25">
        <f t="shared" si="18"/>
        <v>1197</v>
      </c>
      <c r="N14" s="25">
        <f t="shared" si="18"/>
        <v>1085</v>
      </c>
      <c r="O14" s="25">
        <f t="shared" si="18"/>
        <v>1159</v>
      </c>
      <c r="P14" s="30" t="s">
        <v>30</v>
      </c>
      <c r="Q14" s="26">
        <f t="shared" si="14"/>
        <v>5678</v>
      </c>
      <c r="R14" s="25">
        <f t="shared" si="19"/>
        <v>1109</v>
      </c>
      <c r="S14" s="25">
        <f t="shared" si="19"/>
        <v>1107</v>
      </c>
      <c r="T14" s="25">
        <f t="shared" si="19"/>
        <v>1154</v>
      </c>
      <c r="U14" s="25">
        <f t="shared" si="19"/>
        <v>1202</v>
      </c>
      <c r="V14" s="25">
        <f t="shared" si="19"/>
        <v>1106</v>
      </c>
      <c r="W14" s="26">
        <f t="shared" si="15"/>
        <v>6167</v>
      </c>
      <c r="X14" s="25">
        <f t="shared" si="20"/>
        <v>1235</v>
      </c>
      <c r="Y14" s="25">
        <f t="shared" si="20"/>
        <v>1155</v>
      </c>
      <c r="Z14" s="25">
        <f t="shared" si="20"/>
        <v>1249</v>
      </c>
      <c r="AA14" s="25">
        <f t="shared" si="20"/>
        <v>1272</v>
      </c>
      <c r="AB14" s="25">
        <f t="shared" si="20"/>
        <v>1256</v>
      </c>
      <c r="AC14" s="30" t="s">
        <v>30</v>
      </c>
      <c r="AD14" s="26">
        <f t="shared" si="16"/>
        <v>6585</v>
      </c>
      <c r="AE14" s="25">
        <f t="shared" si="10"/>
        <v>1356</v>
      </c>
      <c r="AF14" s="25">
        <f t="shared" si="10"/>
        <v>1280</v>
      </c>
      <c r="AG14" s="25">
        <f t="shared" si="10"/>
        <v>1274</v>
      </c>
      <c r="AH14" s="25">
        <f t="shared" si="10"/>
        <v>1361</v>
      </c>
      <c r="AI14" s="25">
        <f t="shared" si="10"/>
        <v>1314</v>
      </c>
      <c r="AJ14" s="26">
        <f t="shared" si="10"/>
        <v>5550</v>
      </c>
      <c r="AK14" s="26">
        <f t="shared" si="10"/>
        <v>4031</v>
      </c>
      <c r="AL14" s="26">
        <f t="shared" si="10"/>
        <v>3624</v>
      </c>
      <c r="AM14" s="26">
        <f t="shared" si="10"/>
        <v>3086</v>
      </c>
      <c r="AN14" s="30" t="s">
        <v>30</v>
      </c>
      <c r="AO14" s="26">
        <f t="shared" si="10"/>
        <v>2745</v>
      </c>
      <c r="AP14" s="26">
        <f t="shared" si="10"/>
        <v>2194</v>
      </c>
      <c r="AQ14" s="26">
        <f t="shared" si="10"/>
        <v>1716</v>
      </c>
      <c r="AR14" s="26">
        <f t="shared" si="10"/>
        <v>1487</v>
      </c>
      <c r="AS14" s="26">
        <f t="shared" si="10"/>
        <v>1114</v>
      </c>
      <c r="AT14" s="26">
        <f t="shared" si="10"/>
        <v>909</v>
      </c>
      <c r="AU14" s="26">
        <f t="shared" si="10"/>
        <v>546</v>
      </c>
      <c r="AV14" s="26">
        <f t="shared" si="10"/>
        <v>611</v>
      </c>
      <c r="AW14" s="15"/>
    </row>
    <row r="15" spans="2:51" ht="20.100000000000001" customHeight="1">
      <c r="B15" s="30" t="s">
        <v>31</v>
      </c>
      <c r="C15" s="24">
        <f t="shared" si="11"/>
        <v>12483</v>
      </c>
      <c r="D15" s="26">
        <f t="shared" si="12"/>
        <v>1111</v>
      </c>
      <c r="E15" s="25">
        <f t="shared" si="17"/>
        <v>206</v>
      </c>
      <c r="F15" s="25">
        <f t="shared" si="17"/>
        <v>245</v>
      </c>
      <c r="G15" s="25">
        <f t="shared" si="17"/>
        <v>238</v>
      </c>
      <c r="H15" s="25">
        <f t="shared" si="17"/>
        <v>205</v>
      </c>
      <c r="I15" s="25">
        <f t="shared" si="17"/>
        <v>217</v>
      </c>
      <c r="J15" s="26">
        <f t="shared" si="13"/>
        <v>1129</v>
      </c>
      <c r="K15" s="25">
        <f t="shared" si="18"/>
        <v>237</v>
      </c>
      <c r="L15" s="25">
        <f t="shared" si="18"/>
        <v>239</v>
      </c>
      <c r="M15" s="25">
        <f t="shared" si="18"/>
        <v>222</v>
      </c>
      <c r="N15" s="25">
        <f t="shared" si="18"/>
        <v>222</v>
      </c>
      <c r="O15" s="25">
        <f t="shared" si="18"/>
        <v>209</v>
      </c>
      <c r="P15" s="30" t="s">
        <v>31</v>
      </c>
      <c r="Q15" s="26">
        <f t="shared" si="14"/>
        <v>1154</v>
      </c>
      <c r="R15" s="25">
        <f t="shared" si="19"/>
        <v>223</v>
      </c>
      <c r="S15" s="25">
        <f t="shared" si="19"/>
        <v>213</v>
      </c>
      <c r="T15" s="25">
        <f t="shared" si="19"/>
        <v>250</v>
      </c>
      <c r="U15" s="25">
        <f t="shared" si="19"/>
        <v>218</v>
      </c>
      <c r="V15" s="25">
        <f t="shared" si="19"/>
        <v>250</v>
      </c>
      <c r="W15" s="26">
        <f t="shared" si="15"/>
        <v>1393</v>
      </c>
      <c r="X15" s="25">
        <f t="shared" si="20"/>
        <v>230</v>
      </c>
      <c r="Y15" s="25">
        <f t="shared" si="20"/>
        <v>256</v>
      </c>
      <c r="Z15" s="25">
        <f t="shared" si="20"/>
        <v>278</v>
      </c>
      <c r="AA15" s="25">
        <f t="shared" si="20"/>
        <v>319</v>
      </c>
      <c r="AB15" s="25">
        <f t="shared" si="20"/>
        <v>310</v>
      </c>
      <c r="AC15" s="30" t="s">
        <v>31</v>
      </c>
      <c r="AD15" s="26">
        <f t="shared" si="16"/>
        <v>1318</v>
      </c>
      <c r="AE15" s="25">
        <f t="shared" si="10"/>
        <v>259</v>
      </c>
      <c r="AF15" s="25">
        <f t="shared" si="10"/>
        <v>280</v>
      </c>
      <c r="AG15" s="25">
        <f t="shared" si="10"/>
        <v>273</v>
      </c>
      <c r="AH15" s="25">
        <f t="shared" si="10"/>
        <v>252</v>
      </c>
      <c r="AI15" s="25">
        <f t="shared" si="10"/>
        <v>254</v>
      </c>
      <c r="AJ15" s="26">
        <f t="shared" si="10"/>
        <v>1161</v>
      </c>
      <c r="AK15" s="26">
        <f t="shared" si="10"/>
        <v>941</v>
      </c>
      <c r="AL15" s="26">
        <f t="shared" si="10"/>
        <v>759</v>
      </c>
      <c r="AM15" s="26">
        <f t="shared" si="10"/>
        <v>718</v>
      </c>
      <c r="AN15" s="30" t="s">
        <v>31</v>
      </c>
      <c r="AO15" s="26">
        <f t="shared" si="10"/>
        <v>645</v>
      </c>
      <c r="AP15" s="26">
        <f t="shared" si="10"/>
        <v>549</v>
      </c>
      <c r="AQ15" s="26">
        <f t="shared" si="10"/>
        <v>420</v>
      </c>
      <c r="AR15" s="26">
        <f t="shared" si="10"/>
        <v>358</v>
      </c>
      <c r="AS15" s="26">
        <f t="shared" si="10"/>
        <v>278</v>
      </c>
      <c r="AT15" s="26">
        <f t="shared" si="10"/>
        <v>215</v>
      </c>
      <c r="AU15" s="26">
        <f t="shared" si="10"/>
        <v>154</v>
      </c>
      <c r="AV15" s="26">
        <f t="shared" si="10"/>
        <v>180</v>
      </c>
      <c r="AW15" s="15"/>
    </row>
    <row r="16" spans="2:51" s="4" customFormat="1" ht="20.100000000000001" customHeight="1">
      <c r="B16" s="30" t="s">
        <v>32</v>
      </c>
      <c r="C16" s="24">
        <f t="shared" si="11"/>
        <v>6524</v>
      </c>
      <c r="D16" s="26">
        <f t="shared" si="12"/>
        <v>569</v>
      </c>
      <c r="E16" s="25">
        <f t="shared" si="17"/>
        <v>116</v>
      </c>
      <c r="F16" s="25">
        <f t="shared" si="17"/>
        <v>115</v>
      </c>
      <c r="G16" s="25">
        <f t="shared" si="17"/>
        <v>121</v>
      </c>
      <c r="H16" s="25">
        <f t="shared" si="17"/>
        <v>116</v>
      </c>
      <c r="I16" s="25">
        <f t="shared" si="17"/>
        <v>101</v>
      </c>
      <c r="J16" s="26">
        <f t="shared" si="13"/>
        <v>548</v>
      </c>
      <c r="K16" s="25">
        <f t="shared" si="18"/>
        <v>112</v>
      </c>
      <c r="L16" s="25">
        <f t="shared" si="18"/>
        <v>112</v>
      </c>
      <c r="M16" s="25">
        <f t="shared" si="18"/>
        <v>117</v>
      </c>
      <c r="N16" s="25">
        <f t="shared" si="18"/>
        <v>112</v>
      </c>
      <c r="O16" s="25">
        <f t="shared" si="18"/>
        <v>95</v>
      </c>
      <c r="P16" s="30" t="s">
        <v>32</v>
      </c>
      <c r="Q16" s="26">
        <f t="shared" si="14"/>
        <v>588</v>
      </c>
      <c r="R16" s="25">
        <f t="shared" si="19"/>
        <v>127</v>
      </c>
      <c r="S16" s="25">
        <f t="shared" si="19"/>
        <v>123</v>
      </c>
      <c r="T16" s="25">
        <f t="shared" si="19"/>
        <v>109</v>
      </c>
      <c r="U16" s="25">
        <f t="shared" si="19"/>
        <v>128</v>
      </c>
      <c r="V16" s="25">
        <f t="shared" si="19"/>
        <v>101</v>
      </c>
      <c r="W16" s="26">
        <f t="shared" si="15"/>
        <v>653</v>
      </c>
      <c r="X16" s="25">
        <f t="shared" si="20"/>
        <v>115</v>
      </c>
      <c r="Y16" s="25">
        <f t="shared" si="20"/>
        <v>119</v>
      </c>
      <c r="Z16" s="25">
        <f t="shared" si="20"/>
        <v>135</v>
      </c>
      <c r="AA16" s="25">
        <f t="shared" si="20"/>
        <v>121</v>
      </c>
      <c r="AB16" s="25">
        <f t="shared" si="20"/>
        <v>163</v>
      </c>
      <c r="AC16" s="30" t="s">
        <v>32</v>
      </c>
      <c r="AD16" s="26">
        <f t="shared" si="16"/>
        <v>643</v>
      </c>
      <c r="AE16" s="25">
        <f t="shared" si="10"/>
        <v>114</v>
      </c>
      <c r="AF16" s="25">
        <f t="shared" si="10"/>
        <v>124</v>
      </c>
      <c r="AG16" s="25">
        <f t="shared" si="10"/>
        <v>124</v>
      </c>
      <c r="AH16" s="25">
        <f t="shared" si="10"/>
        <v>149</v>
      </c>
      <c r="AI16" s="25">
        <f t="shared" si="10"/>
        <v>132</v>
      </c>
      <c r="AJ16" s="26">
        <f t="shared" si="10"/>
        <v>646</v>
      </c>
      <c r="AK16" s="26">
        <f t="shared" si="10"/>
        <v>511</v>
      </c>
      <c r="AL16" s="26">
        <f t="shared" si="10"/>
        <v>445</v>
      </c>
      <c r="AM16" s="26">
        <f t="shared" si="10"/>
        <v>378</v>
      </c>
      <c r="AN16" s="30" t="s">
        <v>32</v>
      </c>
      <c r="AO16" s="26">
        <f t="shared" si="10"/>
        <v>308</v>
      </c>
      <c r="AP16" s="26">
        <f t="shared" si="10"/>
        <v>288</v>
      </c>
      <c r="AQ16" s="26">
        <f t="shared" si="10"/>
        <v>224</v>
      </c>
      <c r="AR16" s="26">
        <f t="shared" si="10"/>
        <v>213</v>
      </c>
      <c r="AS16" s="26">
        <f t="shared" si="10"/>
        <v>173</v>
      </c>
      <c r="AT16" s="26">
        <f t="shared" si="10"/>
        <v>141</v>
      </c>
      <c r="AU16" s="26">
        <f t="shared" si="10"/>
        <v>107</v>
      </c>
      <c r="AV16" s="26">
        <f t="shared" si="10"/>
        <v>89</v>
      </c>
      <c r="AW16" s="15"/>
    </row>
    <row r="17" spans="2:49" s="5" customFormat="1" ht="20.100000000000001" customHeight="1">
      <c r="B17" s="30" t="s">
        <v>33</v>
      </c>
      <c r="C17" s="24">
        <f t="shared" si="11"/>
        <v>39144</v>
      </c>
      <c r="D17" s="26">
        <f t="shared" si="12"/>
        <v>3697</v>
      </c>
      <c r="E17" s="25">
        <f t="shared" si="17"/>
        <v>723</v>
      </c>
      <c r="F17" s="25">
        <f t="shared" si="17"/>
        <v>729</v>
      </c>
      <c r="G17" s="25">
        <f t="shared" si="17"/>
        <v>756</v>
      </c>
      <c r="H17" s="25">
        <f t="shared" si="17"/>
        <v>758</v>
      </c>
      <c r="I17" s="25">
        <f t="shared" si="17"/>
        <v>731</v>
      </c>
      <c r="J17" s="26">
        <f t="shared" si="13"/>
        <v>3449</v>
      </c>
      <c r="K17" s="25">
        <f t="shared" si="18"/>
        <v>702</v>
      </c>
      <c r="L17" s="25">
        <f t="shared" si="18"/>
        <v>686</v>
      </c>
      <c r="M17" s="25">
        <f t="shared" si="18"/>
        <v>683</v>
      </c>
      <c r="N17" s="25">
        <f t="shared" si="18"/>
        <v>715</v>
      </c>
      <c r="O17" s="25">
        <f t="shared" si="18"/>
        <v>663</v>
      </c>
      <c r="P17" s="30" t="s">
        <v>33</v>
      </c>
      <c r="Q17" s="26">
        <f t="shared" si="14"/>
        <v>3540</v>
      </c>
      <c r="R17" s="25">
        <f t="shared" si="19"/>
        <v>675</v>
      </c>
      <c r="S17" s="25">
        <f t="shared" si="19"/>
        <v>707</v>
      </c>
      <c r="T17" s="25">
        <f t="shared" si="19"/>
        <v>711</v>
      </c>
      <c r="U17" s="25">
        <f t="shared" si="19"/>
        <v>726</v>
      </c>
      <c r="V17" s="25">
        <f t="shared" si="19"/>
        <v>721</v>
      </c>
      <c r="W17" s="26">
        <f t="shared" si="15"/>
        <v>3805</v>
      </c>
      <c r="X17" s="25">
        <f t="shared" si="20"/>
        <v>720</v>
      </c>
      <c r="Y17" s="25">
        <f t="shared" si="20"/>
        <v>734</v>
      </c>
      <c r="Z17" s="25">
        <f t="shared" si="20"/>
        <v>718</v>
      </c>
      <c r="AA17" s="25">
        <f t="shared" si="20"/>
        <v>794</v>
      </c>
      <c r="AB17" s="25">
        <f t="shared" si="20"/>
        <v>839</v>
      </c>
      <c r="AC17" s="30" t="s">
        <v>33</v>
      </c>
      <c r="AD17" s="26">
        <f t="shared" si="16"/>
        <v>4243</v>
      </c>
      <c r="AE17" s="25">
        <f t="shared" si="10"/>
        <v>876</v>
      </c>
      <c r="AF17" s="25">
        <f t="shared" si="10"/>
        <v>852</v>
      </c>
      <c r="AG17" s="25">
        <f t="shared" si="10"/>
        <v>888</v>
      </c>
      <c r="AH17" s="25">
        <f t="shared" si="10"/>
        <v>810</v>
      </c>
      <c r="AI17" s="25">
        <f t="shared" si="10"/>
        <v>817</v>
      </c>
      <c r="AJ17" s="26">
        <f t="shared" si="10"/>
        <v>3951</v>
      </c>
      <c r="AK17" s="26">
        <f t="shared" si="10"/>
        <v>3112</v>
      </c>
      <c r="AL17" s="26">
        <f t="shared" si="10"/>
        <v>2724</v>
      </c>
      <c r="AM17" s="26">
        <f t="shared" si="10"/>
        <v>2156</v>
      </c>
      <c r="AN17" s="30" t="s">
        <v>33</v>
      </c>
      <c r="AO17" s="26">
        <f t="shared" si="10"/>
        <v>2029</v>
      </c>
      <c r="AP17" s="26">
        <f t="shared" si="10"/>
        <v>1703</v>
      </c>
      <c r="AQ17" s="26">
        <f t="shared" si="10"/>
        <v>1338</v>
      </c>
      <c r="AR17" s="26">
        <f t="shared" si="10"/>
        <v>1066</v>
      </c>
      <c r="AS17" s="26">
        <f t="shared" si="10"/>
        <v>778</v>
      </c>
      <c r="AT17" s="26">
        <f t="shared" si="10"/>
        <v>595</v>
      </c>
      <c r="AU17" s="26">
        <f t="shared" si="10"/>
        <v>421</v>
      </c>
      <c r="AV17" s="26">
        <f t="shared" si="10"/>
        <v>537</v>
      </c>
      <c r="AW17" s="14"/>
    </row>
    <row r="18" spans="2:49" s="4" customFormat="1" ht="20.100000000000001" customHeight="1">
      <c r="B18" s="30" t="s">
        <v>34</v>
      </c>
      <c r="C18" s="24">
        <f t="shared" si="11"/>
        <v>20868</v>
      </c>
      <c r="D18" s="26">
        <f t="shared" si="12"/>
        <v>1931</v>
      </c>
      <c r="E18" s="25">
        <f t="shared" si="17"/>
        <v>391</v>
      </c>
      <c r="F18" s="25">
        <f t="shared" si="17"/>
        <v>379</v>
      </c>
      <c r="G18" s="25">
        <f t="shared" si="17"/>
        <v>366</v>
      </c>
      <c r="H18" s="25">
        <f t="shared" si="17"/>
        <v>404</v>
      </c>
      <c r="I18" s="25">
        <f t="shared" si="17"/>
        <v>391</v>
      </c>
      <c r="J18" s="26">
        <f t="shared" si="13"/>
        <v>2056</v>
      </c>
      <c r="K18" s="25">
        <f t="shared" si="18"/>
        <v>398</v>
      </c>
      <c r="L18" s="25">
        <f t="shared" si="18"/>
        <v>397</v>
      </c>
      <c r="M18" s="25">
        <f t="shared" si="18"/>
        <v>411</v>
      </c>
      <c r="N18" s="25">
        <f t="shared" si="18"/>
        <v>425</v>
      </c>
      <c r="O18" s="25">
        <f t="shared" si="18"/>
        <v>425</v>
      </c>
      <c r="P18" s="30" t="s">
        <v>34</v>
      </c>
      <c r="Q18" s="26">
        <f t="shared" si="14"/>
        <v>2174</v>
      </c>
      <c r="R18" s="25">
        <f t="shared" si="19"/>
        <v>408</v>
      </c>
      <c r="S18" s="25">
        <f t="shared" si="19"/>
        <v>408</v>
      </c>
      <c r="T18" s="25">
        <f t="shared" si="19"/>
        <v>456</v>
      </c>
      <c r="U18" s="25">
        <f t="shared" si="19"/>
        <v>438</v>
      </c>
      <c r="V18" s="25">
        <f t="shared" si="19"/>
        <v>464</v>
      </c>
      <c r="W18" s="26">
        <f t="shared" si="15"/>
        <v>2231</v>
      </c>
      <c r="X18" s="25">
        <f t="shared" si="20"/>
        <v>424</v>
      </c>
      <c r="Y18" s="25">
        <f t="shared" si="20"/>
        <v>419</v>
      </c>
      <c r="Z18" s="25">
        <f t="shared" si="20"/>
        <v>446</v>
      </c>
      <c r="AA18" s="25">
        <f t="shared" si="20"/>
        <v>462</v>
      </c>
      <c r="AB18" s="25">
        <f t="shared" si="20"/>
        <v>480</v>
      </c>
      <c r="AC18" s="30" t="s">
        <v>34</v>
      </c>
      <c r="AD18" s="26">
        <f t="shared" si="16"/>
        <v>2256</v>
      </c>
      <c r="AE18" s="25">
        <f t="shared" si="10"/>
        <v>496</v>
      </c>
      <c r="AF18" s="25">
        <f t="shared" si="10"/>
        <v>458</v>
      </c>
      <c r="AG18" s="25">
        <f t="shared" si="10"/>
        <v>436</v>
      </c>
      <c r="AH18" s="25">
        <f t="shared" si="10"/>
        <v>460</v>
      </c>
      <c r="AI18" s="25">
        <f t="shared" si="10"/>
        <v>406</v>
      </c>
      <c r="AJ18" s="26">
        <f t="shared" si="10"/>
        <v>1907</v>
      </c>
      <c r="AK18" s="26">
        <f t="shared" si="10"/>
        <v>1502</v>
      </c>
      <c r="AL18" s="26">
        <f t="shared" si="10"/>
        <v>1220</v>
      </c>
      <c r="AM18" s="26">
        <f t="shared" si="10"/>
        <v>1162</v>
      </c>
      <c r="AN18" s="30" t="s">
        <v>34</v>
      </c>
      <c r="AO18" s="26">
        <f t="shared" si="10"/>
        <v>947</v>
      </c>
      <c r="AP18" s="26">
        <f t="shared" si="10"/>
        <v>786</v>
      </c>
      <c r="AQ18" s="26">
        <f t="shared" si="10"/>
        <v>660</v>
      </c>
      <c r="AR18" s="26">
        <f t="shared" si="10"/>
        <v>580</v>
      </c>
      <c r="AS18" s="26">
        <f t="shared" si="10"/>
        <v>460</v>
      </c>
      <c r="AT18" s="26">
        <f t="shared" si="10"/>
        <v>374</v>
      </c>
      <c r="AU18" s="26">
        <f t="shared" si="10"/>
        <v>281</v>
      </c>
      <c r="AV18" s="26">
        <f t="shared" si="10"/>
        <v>341</v>
      </c>
      <c r="AW18" s="15"/>
    </row>
    <row r="19" spans="2:49" ht="20.100000000000001" customHeight="1">
      <c r="B19" s="30" t="s">
        <v>35</v>
      </c>
      <c r="C19" s="24">
        <f t="shared" si="11"/>
        <v>11858</v>
      </c>
      <c r="D19" s="26">
        <f t="shared" si="12"/>
        <v>1155</v>
      </c>
      <c r="E19" s="25">
        <f t="shared" si="17"/>
        <v>234</v>
      </c>
      <c r="F19" s="25">
        <f t="shared" si="17"/>
        <v>229</v>
      </c>
      <c r="G19" s="25">
        <f t="shared" si="17"/>
        <v>241</v>
      </c>
      <c r="H19" s="25">
        <f t="shared" si="17"/>
        <v>214</v>
      </c>
      <c r="I19" s="25">
        <f t="shared" si="17"/>
        <v>237</v>
      </c>
      <c r="J19" s="26">
        <f t="shared" si="13"/>
        <v>1213</v>
      </c>
      <c r="K19" s="25">
        <f t="shared" si="18"/>
        <v>227</v>
      </c>
      <c r="L19" s="25">
        <f t="shared" si="18"/>
        <v>234</v>
      </c>
      <c r="M19" s="25">
        <f t="shared" si="18"/>
        <v>221</v>
      </c>
      <c r="N19" s="25">
        <f t="shared" si="18"/>
        <v>272</v>
      </c>
      <c r="O19" s="25">
        <f t="shared" si="18"/>
        <v>259</v>
      </c>
      <c r="P19" s="30" t="s">
        <v>35</v>
      </c>
      <c r="Q19" s="26">
        <f t="shared" si="14"/>
        <v>1165</v>
      </c>
      <c r="R19" s="25">
        <f t="shared" si="19"/>
        <v>222</v>
      </c>
      <c r="S19" s="25">
        <f t="shared" si="19"/>
        <v>243</v>
      </c>
      <c r="T19" s="25">
        <f t="shared" si="19"/>
        <v>227</v>
      </c>
      <c r="U19" s="25">
        <f t="shared" si="19"/>
        <v>242</v>
      </c>
      <c r="V19" s="25">
        <f t="shared" si="19"/>
        <v>231</v>
      </c>
      <c r="W19" s="26">
        <f t="shared" si="15"/>
        <v>1210</v>
      </c>
      <c r="X19" s="25">
        <f t="shared" si="20"/>
        <v>241</v>
      </c>
      <c r="Y19" s="25">
        <f t="shared" si="20"/>
        <v>245</v>
      </c>
      <c r="Z19" s="25">
        <f t="shared" si="20"/>
        <v>234</v>
      </c>
      <c r="AA19" s="25">
        <f t="shared" si="20"/>
        <v>232</v>
      </c>
      <c r="AB19" s="25">
        <f t="shared" si="20"/>
        <v>258</v>
      </c>
      <c r="AC19" s="30" t="s">
        <v>35</v>
      </c>
      <c r="AD19" s="26">
        <f t="shared" si="16"/>
        <v>1298</v>
      </c>
      <c r="AE19" s="25">
        <f t="shared" si="10"/>
        <v>255</v>
      </c>
      <c r="AF19" s="25">
        <f t="shared" si="10"/>
        <v>260</v>
      </c>
      <c r="AG19" s="25">
        <f t="shared" si="10"/>
        <v>246</v>
      </c>
      <c r="AH19" s="25">
        <f t="shared" si="10"/>
        <v>242</v>
      </c>
      <c r="AI19" s="25">
        <f t="shared" si="10"/>
        <v>295</v>
      </c>
      <c r="AJ19" s="26">
        <f t="shared" si="10"/>
        <v>1141</v>
      </c>
      <c r="AK19" s="26">
        <f t="shared" si="10"/>
        <v>857</v>
      </c>
      <c r="AL19" s="26">
        <f t="shared" si="10"/>
        <v>717</v>
      </c>
      <c r="AM19" s="26">
        <f t="shared" si="10"/>
        <v>661</v>
      </c>
      <c r="AN19" s="30" t="s">
        <v>35</v>
      </c>
      <c r="AO19" s="26">
        <f t="shared" si="10"/>
        <v>578</v>
      </c>
      <c r="AP19" s="26">
        <f t="shared" si="10"/>
        <v>484</v>
      </c>
      <c r="AQ19" s="26">
        <f t="shared" si="10"/>
        <v>406</v>
      </c>
      <c r="AR19" s="26">
        <f t="shared" si="10"/>
        <v>304</v>
      </c>
      <c r="AS19" s="26">
        <f t="shared" si="10"/>
        <v>226</v>
      </c>
      <c r="AT19" s="26">
        <f t="shared" si="10"/>
        <v>179</v>
      </c>
      <c r="AU19" s="26">
        <f t="shared" si="10"/>
        <v>127</v>
      </c>
      <c r="AV19" s="26">
        <f t="shared" si="10"/>
        <v>137</v>
      </c>
      <c r="AW19" s="15"/>
    </row>
    <row r="20" spans="2:49" ht="20.100000000000001" customHeight="1">
      <c r="B20" s="30" t="s">
        <v>36</v>
      </c>
      <c r="C20" s="24">
        <f t="shared" si="11"/>
        <v>11217</v>
      </c>
      <c r="D20" s="26">
        <f t="shared" si="12"/>
        <v>1035</v>
      </c>
      <c r="E20" s="25">
        <f t="shared" si="17"/>
        <v>191</v>
      </c>
      <c r="F20" s="25">
        <f t="shared" si="17"/>
        <v>209</v>
      </c>
      <c r="G20" s="25">
        <f t="shared" si="17"/>
        <v>189</v>
      </c>
      <c r="H20" s="25">
        <f t="shared" si="17"/>
        <v>230</v>
      </c>
      <c r="I20" s="25">
        <f t="shared" si="17"/>
        <v>216</v>
      </c>
      <c r="J20" s="26">
        <f t="shared" si="13"/>
        <v>1165</v>
      </c>
      <c r="K20" s="25">
        <f t="shared" si="18"/>
        <v>235</v>
      </c>
      <c r="L20" s="25">
        <f t="shared" si="18"/>
        <v>224</v>
      </c>
      <c r="M20" s="25">
        <f t="shared" si="18"/>
        <v>235</v>
      </c>
      <c r="N20" s="25">
        <f t="shared" si="18"/>
        <v>241</v>
      </c>
      <c r="O20" s="25">
        <f t="shared" si="18"/>
        <v>230</v>
      </c>
      <c r="P20" s="30" t="s">
        <v>36</v>
      </c>
      <c r="Q20" s="26">
        <f t="shared" si="14"/>
        <v>1266</v>
      </c>
      <c r="R20" s="25">
        <f t="shared" si="19"/>
        <v>212</v>
      </c>
      <c r="S20" s="25">
        <f t="shared" si="19"/>
        <v>261</v>
      </c>
      <c r="T20" s="25">
        <f t="shared" si="19"/>
        <v>257</v>
      </c>
      <c r="U20" s="25">
        <f t="shared" si="19"/>
        <v>269</v>
      </c>
      <c r="V20" s="25">
        <f t="shared" si="19"/>
        <v>267</v>
      </c>
      <c r="W20" s="26">
        <f t="shared" si="15"/>
        <v>1398</v>
      </c>
      <c r="X20" s="25">
        <f t="shared" si="20"/>
        <v>283</v>
      </c>
      <c r="Y20" s="25">
        <f t="shared" si="20"/>
        <v>274</v>
      </c>
      <c r="Z20" s="25">
        <f t="shared" si="20"/>
        <v>289</v>
      </c>
      <c r="AA20" s="25">
        <f t="shared" si="20"/>
        <v>279</v>
      </c>
      <c r="AB20" s="25">
        <f t="shared" si="20"/>
        <v>273</v>
      </c>
      <c r="AC20" s="30" t="s">
        <v>36</v>
      </c>
      <c r="AD20" s="26">
        <f t="shared" si="16"/>
        <v>1227</v>
      </c>
      <c r="AE20" s="25">
        <f t="shared" si="10"/>
        <v>301</v>
      </c>
      <c r="AF20" s="25">
        <f t="shared" si="10"/>
        <v>258</v>
      </c>
      <c r="AG20" s="25">
        <f t="shared" si="10"/>
        <v>255</v>
      </c>
      <c r="AH20" s="25">
        <f t="shared" si="10"/>
        <v>200</v>
      </c>
      <c r="AI20" s="25">
        <f t="shared" si="10"/>
        <v>213</v>
      </c>
      <c r="AJ20" s="26">
        <f t="shared" si="10"/>
        <v>847</v>
      </c>
      <c r="AK20" s="26">
        <f t="shared" si="10"/>
        <v>622</v>
      </c>
      <c r="AL20" s="26">
        <f t="shared" si="10"/>
        <v>579</v>
      </c>
      <c r="AM20" s="26">
        <f t="shared" si="10"/>
        <v>574</v>
      </c>
      <c r="AN20" s="30" t="s">
        <v>36</v>
      </c>
      <c r="AO20" s="26">
        <f t="shared" si="10"/>
        <v>545</v>
      </c>
      <c r="AP20" s="26">
        <f t="shared" si="10"/>
        <v>466</v>
      </c>
      <c r="AQ20" s="26">
        <f t="shared" si="10"/>
        <v>385</v>
      </c>
      <c r="AR20" s="26">
        <f t="shared" si="10"/>
        <v>333</v>
      </c>
      <c r="AS20" s="26">
        <f t="shared" si="10"/>
        <v>253</v>
      </c>
      <c r="AT20" s="26">
        <f t="shared" si="10"/>
        <v>187</v>
      </c>
      <c r="AU20" s="26">
        <f t="shared" si="10"/>
        <v>160</v>
      </c>
      <c r="AV20" s="26">
        <f t="shared" si="10"/>
        <v>175</v>
      </c>
      <c r="AW20" s="15"/>
    </row>
    <row r="21" spans="2:49" ht="20.100000000000001" customHeight="1">
      <c r="B21" s="30" t="s">
        <v>37</v>
      </c>
      <c r="C21" s="24">
        <f t="shared" si="11"/>
        <v>7851</v>
      </c>
      <c r="D21" s="26">
        <f t="shared" si="12"/>
        <v>816</v>
      </c>
      <c r="E21" s="25">
        <f t="shared" si="17"/>
        <v>171</v>
      </c>
      <c r="F21" s="25">
        <f t="shared" si="17"/>
        <v>169</v>
      </c>
      <c r="G21" s="25">
        <f t="shared" si="17"/>
        <v>173</v>
      </c>
      <c r="H21" s="25">
        <f t="shared" si="17"/>
        <v>146</v>
      </c>
      <c r="I21" s="25">
        <f t="shared" si="17"/>
        <v>157</v>
      </c>
      <c r="J21" s="26">
        <f t="shared" si="13"/>
        <v>815</v>
      </c>
      <c r="K21" s="25">
        <f t="shared" si="18"/>
        <v>182</v>
      </c>
      <c r="L21" s="25">
        <f t="shared" si="18"/>
        <v>147</v>
      </c>
      <c r="M21" s="25">
        <f t="shared" si="18"/>
        <v>154</v>
      </c>
      <c r="N21" s="25">
        <f t="shared" si="18"/>
        <v>168</v>
      </c>
      <c r="O21" s="25">
        <f t="shared" si="18"/>
        <v>164</v>
      </c>
      <c r="P21" s="30" t="s">
        <v>37</v>
      </c>
      <c r="Q21" s="26">
        <f t="shared" si="14"/>
        <v>840</v>
      </c>
      <c r="R21" s="25">
        <f t="shared" si="19"/>
        <v>162</v>
      </c>
      <c r="S21" s="25">
        <f t="shared" si="19"/>
        <v>178</v>
      </c>
      <c r="T21" s="25">
        <f t="shared" si="19"/>
        <v>152</v>
      </c>
      <c r="U21" s="25">
        <f t="shared" si="19"/>
        <v>162</v>
      </c>
      <c r="V21" s="25">
        <f t="shared" si="19"/>
        <v>186</v>
      </c>
      <c r="W21" s="26">
        <f t="shared" si="15"/>
        <v>888</v>
      </c>
      <c r="X21" s="25">
        <f t="shared" si="20"/>
        <v>147</v>
      </c>
      <c r="Y21" s="25">
        <f t="shared" si="20"/>
        <v>163</v>
      </c>
      <c r="Z21" s="25">
        <f t="shared" si="20"/>
        <v>189</v>
      </c>
      <c r="AA21" s="25">
        <f t="shared" si="20"/>
        <v>204</v>
      </c>
      <c r="AB21" s="25">
        <f t="shared" si="20"/>
        <v>185</v>
      </c>
      <c r="AC21" s="30" t="s">
        <v>37</v>
      </c>
      <c r="AD21" s="26">
        <f t="shared" si="16"/>
        <v>828</v>
      </c>
      <c r="AE21" s="25">
        <f t="shared" si="10"/>
        <v>170</v>
      </c>
      <c r="AF21" s="25">
        <f t="shared" si="10"/>
        <v>181</v>
      </c>
      <c r="AG21" s="25">
        <f t="shared" si="10"/>
        <v>170</v>
      </c>
      <c r="AH21" s="25">
        <f t="shared" si="10"/>
        <v>175</v>
      </c>
      <c r="AI21" s="25">
        <f t="shared" si="10"/>
        <v>132</v>
      </c>
      <c r="AJ21" s="26">
        <f t="shared" si="10"/>
        <v>723</v>
      </c>
      <c r="AK21" s="26">
        <f t="shared" si="10"/>
        <v>498</v>
      </c>
      <c r="AL21" s="26">
        <f t="shared" si="10"/>
        <v>491</v>
      </c>
      <c r="AM21" s="26">
        <f t="shared" si="10"/>
        <v>383</v>
      </c>
      <c r="AN21" s="30" t="s">
        <v>37</v>
      </c>
      <c r="AO21" s="26">
        <f t="shared" si="10"/>
        <v>360</v>
      </c>
      <c r="AP21" s="26">
        <f t="shared" si="10"/>
        <v>305</v>
      </c>
      <c r="AQ21" s="26">
        <f t="shared" si="10"/>
        <v>270</v>
      </c>
      <c r="AR21" s="26">
        <f t="shared" si="10"/>
        <v>200</v>
      </c>
      <c r="AS21" s="26">
        <f t="shared" si="10"/>
        <v>160</v>
      </c>
      <c r="AT21" s="26">
        <f t="shared" si="10"/>
        <v>117</v>
      </c>
      <c r="AU21" s="26">
        <f t="shared" si="10"/>
        <v>89</v>
      </c>
      <c r="AV21" s="26">
        <f t="shared" si="10"/>
        <v>68</v>
      </c>
      <c r="AW21" s="15"/>
    </row>
    <row r="22" spans="2:49" ht="20.100000000000001" customHeight="1">
      <c r="B22" s="30" t="s">
        <v>38</v>
      </c>
      <c r="C22" s="24">
        <f t="shared" si="11"/>
        <v>40290</v>
      </c>
      <c r="D22" s="26">
        <f t="shared" si="12"/>
        <v>3384</v>
      </c>
      <c r="E22" s="25">
        <f t="shared" si="17"/>
        <v>615</v>
      </c>
      <c r="F22" s="25">
        <f t="shared" si="17"/>
        <v>699</v>
      </c>
      <c r="G22" s="25">
        <f t="shared" si="17"/>
        <v>688</v>
      </c>
      <c r="H22" s="25">
        <f t="shared" si="17"/>
        <v>690</v>
      </c>
      <c r="I22" s="25">
        <f t="shared" si="17"/>
        <v>692</v>
      </c>
      <c r="J22" s="26">
        <f t="shared" si="13"/>
        <v>3392</v>
      </c>
      <c r="K22" s="25">
        <f t="shared" si="18"/>
        <v>647</v>
      </c>
      <c r="L22" s="25">
        <f t="shared" si="18"/>
        <v>745</v>
      </c>
      <c r="M22" s="25">
        <f t="shared" si="18"/>
        <v>654</v>
      </c>
      <c r="N22" s="25">
        <f t="shared" si="18"/>
        <v>672</v>
      </c>
      <c r="O22" s="25">
        <f t="shared" si="18"/>
        <v>674</v>
      </c>
      <c r="P22" s="30" t="s">
        <v>38</v>
      </c>
      <c r="Q22" s="26">
        <f t="shared" si="14"/>
        <v>3356</v>
      </c>
      <c r="R22" s="25">
        <f t="shared" si="19"/>
        <v>716</v>
      </c>
      <c r="S22" s="25">
        <f t="shared" si="19"/>
        <v>681</v>
      </c>
      <c r="T22" s="25">
        <f t="shared" si="19"/>
        <v>664</v>
      </c>
      <c r="U22" s="25">
        <f t="shared" si="19"/>
        <v>631</v>
      </c>
      <c r="V22" s="25">
        <f t="shared" si="19"/>
        <v>664</v>
      </c>
      <c r="W22" s="26">
        <f t="shared" si="15"/>
        <v>3798</v>
      </c>
      <c r="X22" s="25">
        <f t="shared" si="20"/>
        <v>666</v>
      </c>
      <c r="Y22" s="25">
        <f t="shared" si="20"/>
        <v>740</v>
      </c>
      <c r="Z22" s="25">
        <f t="shared" si="20"/>
        <v>752</v>
      </c>
      <c r="AA22" s="25">
        <f t="shared" si="20"/>
        <v>813</v>
      </c>
      <c r="AB22" s="25">
        <f t="shared" si="20"/>
        <v>827</v>
      </c>
      <c r="AC22" s="30" t="s">
        <v>38</v>
      </c>
      <c r="AD22" s="26">
        <f t="shared" si="16"/>
        <v>4147</v>
      </c>
      <c r="AE22" s="25">
        <f t="shared" ref="AE22:AM22" si="21">SUM(AE40+AE58)</f>
        <v>813</v>
      </c>
      <c r="AF22" s="25">
        <f t="shared" si="21"/>
        <v>874</v>
      </c>
      <c r="AG22" s="25">
        <f t="shared" si="21"/>
        <v>816</v>
      </c>
      <c r="AH22" s="25">
        <f t="shared" si="21"/>
        <v>751</v>
      </c>
      <c r="AI22" s="25">
        <f t="shared" si="21"/>
        <v>893</v>
      </c>
      <c r="AJ22" s="26">
        <f t="shared" si="21"/>
        <v>4186</v>
      </c>
      <c r="AK22" s="26">
        <f t="shared" si="21"/>
        <v>3688</v>
      </c>
      <c r="AL22" s="26">
        <f t="shared" si="21"/>
        <v>2991</v>
      </c>
      <c r="AM22" s="26">
        <f t="shared" si="21"/>
        <v>2559</v>
      </c>
      <c r="AN22" s="30" t="s">
        <v>38</v>
      </c>
      <c r="AO22" s="26">
        <f t="shared" ref="AO22:AV22" si="22">SUM(AO40+AO58)</f>
        <v>2047</v>
      </c>
      <c r="AP22" s="26">
        <f t="shared" si="22"/>
        <v>1763</v>
      </c>
      <c r="AQ22" s="26">
        <f t="shared" si="22"/>
        <v>1399</v>
      </c>
      <c r="AR22" s="26">
        <f t="shared" si="22"/>
        <v>1120</v>
      </c>
      <c r="AS22" s="26">
        <f t="shared" si="22"/>
        <v>791</v>
      </c>
      <c r="AT22" s="26">
        <f t="shared" si="22"/>
        <v>603</v>
      </c>
      <c r="AU22" s="26">
        <f t="shared" si="22"/>
        <v>436</v>
      </c>
      <c r="AV22" s="26">
        <f t="shared" si="22"/>
        <v>630</v>
      </c>
      <c r="AW22" s="15"/>
    </row>
    <row r="23" spans="2:49" ht="9.9499999999999993" customHeight="1">
      <c r="B23" s="23"/>
      <c r="C23" s="1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3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23"/>
      <c r="AD23" s="15"/>
      <c r="AE23" s="15"/>
      <c r="AF23" s="15"/>
      <c r="AG23" s="15"/>
      <c r="AH23" s="15"/>
      <c r="AI23" s="15"/>
      <c r="AJ23" s="14"/>
      <c r="AK23" s="14"/>
      <c r="AL23" s="14"/>
      <c r="AM23" s="14"/>
      <c r="AN23" s="31"/>
      <c r="AO23" s="14"/>
      <c r="AP23" s="14"/>
      <c r="AQ23" s="14"/>
      <c r="AR23" s="14"/>
      <c r="AS23" s="14"/>
      <c r="AT23" s="14"/>
      <c r="AU23" s="14"/>
      <c r="AV23" s="14"/>
      <c r="AW23" s="15"/>
    </row>
    <row r="24" spans="2:49" s="5" customFormat="1" ht="23.1" customHeight="1">
      <c r="B24" s="26" t="s">
        <v>17</v>
      </c>
      <c r="C24" s="26">
        <f>SUM(C25+C26+C27+C28+C29+C30+C31+C32+C33+C34+C35+C36+C37+C38+C39+C40)</f>
        <v>242257</v>
      </c>
      <c r="D24" s="26">
        <f>SUM(D25+D26+D27+D28+D29+D30+D31+D32+D33+D34+D35+D36+D37+D38+D39+D40)</f>
        <v>23501</v>
      </c>
      <c r="E24" s="26">
        <f t="shared" ref="E24:I24" si="23">SUM(E25+E26+E27+E28+E29+E30+E31+E32+E33+E34+E35+E36+E37+E38+E39+E40)</f>
        <v>4688</v>
      </c>
      <c r="F24" s="26">
        <f t="shared" si="23"/>
        <v>4688</v>
      </c>
      <c r="G24" s="26">
        <f t="shared" si="23"/>
        <v>4700</v>
      </c>
      <c r="H24" s="26">
        <f t="shared" si="23"/>
        <v>4709</v>
      </c>
      <c r="I24" s="26">
        <f t="shared" si="23"/>
        <v>4716</v>
      </c>
      <c r="J24" s="26">
        <f>SUM(J25+J26+J27+J28+J29+J30+J31+J32+J33+J34+J35+J36+J37+J38+J39+J40)</f>
        <v>23725</v>
      </c>
      <c r="K24" s="26">
        <f t="shared" ref="K24:AV24" si="24">SUM(K25+K26+K27+K28+K29+K30+K31+K32+K33+K34+K35+K36+K37+K38+K39+K40)</f>
        <v>4719</v>
      </c>
      <c r="L24" s="26">
        <f t="shared" si="24"/>
        <v>4726</v>
      </c>
      <c r="M24" s="26">
        <f t="shared" si="24"/>
        <v>4737</v>
      </c>
      <c r="N24" s="26">
        <f t="shared" si="24"/>
        <v>4755</v>
      </c>
      <c r="O24" s="26">
        <f t="shared" si="24"/>
        <v>4788</v>
      </c>
      <c r="P24" s="26" t="s">
        <v>17</v>
      </c>
      <c r="Q24" s="26">
        <f t="shared" si="24"/>
        <v>24791</v>
      </c>
      <c r="R24" s="26">
        <f t="shared" si="24"/>
        <v>4829</v>
      </c>
      <c r="S24" s="26">
        <f t="shared" si="24"/>
        <v>4886</v>
      </c>
      <c r="T24" s="26">
        <f t="shared" si="24"/>
        <v>4949</v>
      </c>
      <c r="U24" s="26">
        <f t="shared" si="24"/>
        <v>5073</v>
      </c>
      <c r="V24" s="26">
        <f t="shared" si="24"/>
        <v>5054</v>
      </c>
      <c r="W24" s="26">
        <f t="shared" si="24"/>
        <v>26879</v>
      </c>
      <c r="X24" s="26">
        <f t="shared" si="24"/>
        <v>5054</v>
      </c>
      <c r="Y24" s="26">
        <f t="shared" si="24"/>
        <v>5162</v>
      </c>
      <c r="Z24" s="26">
        <f t="shared" si="24"/>
        <v>5386</v>
      </c>
      <c r="AA24" s="26">
        <f t="shared" si="24"/>
        <v>5567</v>
      </c>
      <c r="AB24" s="26">
        <f t="shared" si="24"/>
        <v>5710</v>
      </c>
      <c r="AC24" s="26" t="s">
        <v>17</v>
      </c>
      <c r="AD24" s="26">
        <f t="shared" si="24"/>
        <v>27820</v>
      </c>
      <c r="AE24" s="26">
        <f t="shared" si="24"/>
        <v>5732</v>
      </c>
      <c r="AF24" s="26">
        <f t="shared" si="24"/>
        <v>5691</v>
      </c>
      <c r="AG24" s="26">
        <f t="shared" si="24"/>
        <v>5600</v>
      </c>
      <c r="AH24" s="26">
        <f t="shared" si="24"/>
        <v>5481</v>
      </c>
      <c r="AI24" s="26">
        <f t="shared" si="24"/>
        <v>5316</v>
      </c>
      <c r="AJ24" s="26">
        <f t="shared" si="24"/>
        <v>22971</v>
      </c>
      <c r="AK24" s="26">
        <f t="shared" si="24"/>
        <v>17222</v>
      </c>
      <c r="AL24" s="26">
        <f t="shared" si="24"/>
        <v>13745</v>
      </c>
      <c r="AM24" s="26">
        <f t="shared" si="24"/>
        <v>12052</v>
      </c>
      <c r="AN24" s="26" t="s">
        <v>17</v>
      </c>
      <c r="AO24" s="26">
        <f t="shared" si="24"/>
        <v>10959</v>
      </c>
      <c r="AP24" s="26">
        <f t="shared" si="24"/>
        <v>9473</v>
      </c>
      <c r="AQ24" s="26">
        <f t="shared" si="24"/>
        <v>7698</v>
      </c>
      <c r="AR24" s="26">
        <f t="shared" si="24"/>
        <v>6355</v>
      </c>
      <c r="AS24" s="26">
        <f t="shared" si="24"/>
        <v>5112</v>
      </c>
      <c r="AT24" s="26">
        <f t="shared" si="24"/>
        <v>3995</v>
      </c>
      <c r="AU24" s="26">
        <f t="shared" si="24"/>
        <v>2856</v>
      </c>
      <c r="AV24" s="26">
        <f t="shared" si="24"/>
        <v>3103</v>
      </c>
      <c r="AW24" s="14"/>
    </row>
    <row r="25" spans="2:49" ht="20.100000000000001" customHeight="1">
      <c r="B25" s="30" t="s">
        <v>23</v>
      </c>
      <c r="C25" s="24">
        <f>SUM(D25+J25+Q25+W25+AD25+AJ25+AK25+AL25+AM25+AO25+AP25+AQ25+AR25+AS25+AT25+AU25+AV25)</f>
        <v>33960</v>
      </c>
      <c r="D25" s="26">
        <f>SUM(I25+H25+G25+F25+E25)</f>
        <v>3077</v>
      </c>
      <c r="E25" s="25">
        <v>609</v>
      </c>
      <c r="F25" s="25">
        <v>602</v>
      </c>
      <c r="G25" s="25">
        <v>627</v>
      </c>
      <c r="H25" s="25">
        <v>633</v>
      </c>
      <c r="I25" s="25">
        <v>606</v>
      </c>
      <c r="J25" s="26">
        <f>SUM(O25+N25+M25+L25+K25)</f>
        <v>3007</v>
      </c>
      <c r="K25" s="25">
        <v>567</v>
      </c>
      <c r="L25" s="25">
        <v>606</v>
      </c>
      <c r="M25" s="25">
        <v>591</v>
      </c>
      <c r="N25" s="25">
        <v>599</v>
      </c>
      <c r="O25" s="25">
        <v>644</v>
      </c>
      <c r="P25" s="30" t="s">
        <v>23</v>
      </c>
      <c r="Q25" s="26">
        <f>SUM(V25+U25+T25+S25+R25)</f>
        <v>3227</v>
      </c>
      <c r="R25" s="25">
        <v>645</v>
      </c>
      <c r="S25" s="25">
        <v>649</v>
      </c>
      <c r="T25" s="25">
        <v>641</v>
      </c>
      <c r="U25" s="25">
        <v>637</v>
      </c>
      <c r="V25" s="25">
        <v>655</v>
      </c>
      <c r="W25" s="26">
        <f>SUM(AB25+AA25+Z25+Y25+X25)</f>
        <v>3655</v>
      </c>
      <c r="X25" s="25">
        <v>680</v>
      </c>
      <c r="Y25" s="25">
        <v>716</v>
      </c>
      <c r="Z25" s="25">
        <v>730</v>
      </c>
      <c r="AA25" s="25">
        <v>732</v>
      </c>
      <c r="AB25" s="25">
        <v>797</v>
      </c>
      <c r="AC25" s="30" t="s">
        <v>23</v>
      </c>
      <c r="AD25" s="26">
        <f>SUM(AI25+AH25+AG25+AF25+AE25)</f>
        <v>3878</v>
      </c>
      <c r="AE25" s="25">
        <v>800</v>
      </c>
      <c r="AF25" s="25">
        <v>815</v>
      </c>
      <c r="AG25" s="25">
        <v>782</v>
      </c>
      <c r="AH25" s="25">
        <v>739</v>
      </c>
      <c r="AI25" s="25">
        <v>742</v>
      </c>
      <c r="AJ25" s="26">
        <v>3229</v>
      </c>
      <c r="AK25" s="26">
        <v>2325</v>
      </c>
      <c r="AL25" s="26">
        <v>1851</v>
      </c>
      <c r="AM25" s="26">
        <v>1733</v>
      </c>
      <c r="AN25" s="30" t="s">
        <v>23</v>
      </c>
      <c r="AO25" s="26">
        <v>1658</v>
      </c>
      <c r="AP25" s="26">
        <v>1508</v>
      </c>
      <c r="AQ25" s="26">
        <v>1315</v>
      </c>
      <c r="AR25" s="26">
        <v>1041</v>
      </c>
      <c r="AS25" s="26">
        <v>903</v>
      </c>
      <c r="AT25" s="26">
        <v>627</v>
      </c>
      <c r="AU25" s="26">
        <v>475</v>
      </c>
      <c r="AV25" s="26">
        <v>451</v>
      </c>
      <c r="AW25" s="15"/>
    </row>
    <row r="26" spans="2:49" ht="20.100000000000001" customHeight="1">
      <c r="B26" s="30" t="s">
        <v>24</v>
      </c>
      <c r="C26" s="24">
        <f t="shared" ref="C26:C40" si="25">SUM(D26+J26+Q26+W26+AD26+AJ26+AK26+AL26+AM26+AO26+AP26+AQ26+AR26+AS26+AT26+AU26+AV26)</f>
        <v>27908</v>
      </c>
      <c r="D26" s="26">
        <f t="shared" ref="D26:D40" si="26">SUM(I26+H26+G26+F26+E26)</f>
        <v>2672</v>
      </c>
      <c r="E26" s="25">
        <v>544</v>
      </c>
      <c r="F26" s="25">
        <v>529</v>
      </c>
      <c r="G26" s="25">
        <v>520</v>
      </c>
      <c r="H26" s="25">
        <v>543</v>
      </c>
      <c r="I26" s="25">
        <v>536</v>
      </c>
      <c r="J26" s="26">
        <f t="shared" ref="J26:J40" si="27">SUM(O26+N26+M26+L26+K26)</f>
        <v>2858</v>
      </c>
      <c r="K26" s="25">
        <v>545</v>
      </c>
      <c r="L26" s="25">
        <v>588</v>
      </c>
      <c r="M26" s="25">
        <v>566</v>
      </c>
      <c r="N26" s="25">
        <v>537</v>
      </c>
      <c r="O26" s="25">
        <v>622</v>
      </c>
      <c r="P26" s="30" t="s">
        <v>24</v>
      </c>
      <c r="Q26" s="26">
        <f t="shared" ref="Q26:Q40" si="28">SUM(V26+U26+T26+S26+R26)</f>
        <v>3126</v>
      </c>
      <c r="R26" s="25">
        <v>575</v>
      </c>
      <c r="S26" s="25">
        <v>620</v>
      </c>
      <c r="T26" s="25">
        <v>601</v>
      </c>
      <c r="U26" s="25">
        <v>677</v>
      </c>
      <c r="V26" s="25">
        <v>653</v>
      </c>
      <c r="W26" s="26">
        <f t="shared" ref="W26:W40" si="29">SUM(AB26+AA26+Z26+Y26+X26)</f>
        <v>3215</v>
      </c>
      <c r="X26" s="25">
        <v>580</v>
      </c>
      <c r="Y26" s="25">
        <v>660</v>
      </c>
      <c r="Z26" s="25">
        <v>638</v>
      </c>
      <c r="AA26" s="25">
        <v>684</v>
      </c>
      <c r="AB26" s="25">
        <v>653</v>
      </c>
      <c r="AC26" s="30" t="s">
        <v>24</v>
      </c>
      <c r="AD26" s="26">
        <f t="shared" ref="AD26:AD40" si="30">SUM(AI26+AH26+AG26+AF26+AE26)</f>
        <v>3043</v>
      </c>
      <c r="AE26" s="25">
        <v>645</v>
      </c>
      <c r="AF26" s="25">
        <v>613</v>
      </c>
      <c r="AG26" s="25">
        <v>600</v>
      </c>
      <c r="AH26" s="25">
        <v>606</v>
      </c>
      <c r="AI26" s="25">
        <v>579</v>
      </c>
      <c r="AJ26" s="26">
        <v>2413</v>
      </c>
      <c r="AK26" s="26">
        <v>1919</v>
      </c>
      <c r="AL26" s="26">
        <v>1537</v>
      </c>
      <c r="AM26" s="26">
        <v>1361</v>
      </c>
      <c r="AN26" s="30" t="s">
        <v>24</v>
      </c>
      <c r="AO26" s="26">
        <v>1200</v>
      </c>
      <c r="AP26" s="26">
        <v>1102</v>
      </c>
      <c r="AQ26" s="26">
        <v>938</v>
      </c>
      <c r="AR26" s="26">
        <v>739</v>
      </c>
      <c r="AS26" s="26">
        <v>614</v>
      </c>
      <c r="AT26" s="26">
        <v>472</v>
      </c>
      <c r="AU26" s="26">
        <v>325</v>
      </c>
      <c r="AV26" s="26">
        <v>374</v>
      </c>
      <c r="AW26" s="15"/>
    </row>
    <row r="27" spans="2:49" ht="20.100000000000001" customHeight="1">
      <c r="B27" s="30" t="s">
        <v>25</v>
      </c>
      <c r="C27" s="24">
        <f t="shared" si="25"/>
        <v>18683</v>
      </c>
      <c r="D27" s="26">
        <f t="shared" si="26"/>
        <v>1794</v>
      </c>
      <c r="E27" s="25">
        <v>348</v>
      </c>
      <c r="F27" s="25">
        <v>346</v>
      </c>
      <c r="G27" s="25">
        <v>369</v>
      </c>
      <c r="H27" s="25">
        <v>349</v>
      </c>
      <c r="I27" s="25">
        <v>382</v>
      </c>
      <c r="J27" s="26">
        <f t="shared" si="27"/>
        <v>1818</v>
      </c>
      <c r="K27" s="25">
        <v>379</v>
      </c>
      <c r="L27" s="25">
        <v>355</v>
      </c>
      <c r="M27" s="25">
        <v>362</v>
      </c>
      <c r="N27" s="25">
        <v>348</v>
      </c>
      <c r="O27" s="25">
        <v>374</v>
      </c>
      <c r="P27" s="30" t="s">
        <v>25</v>
      </c>
      <c r="Q27" s="26">
        <f t="shared" si="28"/>
        <v>1890</v>
      </c>
      <c r="R27" s="25">
        <v>369</v>
      </c>
      <c r="S27" s="25">
        <v>353</v>
      </c>
      <c r="T27" s="25">
        <v>379</v>
      </c>
      <c r="U27" s="25">
        <v>397</v>
      </c>
      <c r="V27" s="25">
        <v>392</v>
      </c>
      <c r="W27" s="26">
        <f t="shared" si="29"/>
        <v>1943</v>
      </c>
      <c r="X27" s="25">
        <v>362</v>
      </c>
      <c r="Y27" s="25">
        <v>382</v>
      </c>
      <c r="Z27" s="25">
        <v>372</v>
      </c>
      <c r="AA27" s="25">
        <v>402</v>
      </c>
      <c r="AB27" s="25">
        <v>425</v>
      </c>
      <c r="AC27" s="30" t="s">
        <v>25</v>
      </c>
      <c r="AD27" s="26">
        <f t="shared" si="30"/>
        <v>2143</v>
      </c>
      <c r="AE27" s="25">
        <v>452</v>
      </c>
      <c r="AF27" s="25">
        <v>440</v>
      </c>
      <c r="AG27" s="25">
        <v>424</v>
      </c>
      <c r="AH27" s="25">
        <v>433</v>
      </c>
      <c r="AI27" s="25">
        <v>394</v>
      </c>
      <c r="AJ27" s="26">
        <v>1745</v>
      </c>
      <c r="AK27" s="26">
        <v>1353</v>
      </c>
      <c r="AL27" s="26">
        <v>1022</v>
      </c>
      <c r="AM27" s="26">
        <v>997</v>
      </c>
      <c r="AN27" s="30" t="s">
        <v>25</v>
      </c>
      <c r="AO27" s="26">
        <v>835</v>
      </c>
      <c r="AP27" s="26">
        <v>710</v>
      </c>
      <c r="AQ27" s="26">
        <v>568</v>
      </c>
      <c r="AR27" s="26">
        <v>508</v>
      </c>
      <c r="AS27" s="26">
        <v>440</v>
      </c>
      <c r="AT27" s="26">
        <v>331</v>
      </c>
      <c r="AU27" s="26">
        <v>297</v>
      </c>
      <c r="AV27" s="26">
        <v>289</v>
      </c>
      <c r="AW27" s="15"/>
    </row>
    <row r="28" spans="2:49" ht="20.100000000000001" customHeight="1">
      <c r="B28" s="30" t="s">
        <v>26</v>
      </c>
      <c r="C28" s="24">
        <f>SUM(D28+J28+Q28+W28+AD28+AJ28+AK28+AL28+AM28+AO28+AP28+AQ28+AR28+AS28+AT28+AU28+AV28)</f>
        <v>5548</v>
      </c>
      <c r="D28" s="26">
        <f t="shared" si="26"/>
        <v>633</v>
      </c>
      <c r="E28" s="25">
        <v>114</v>
      </c>
      <c r="F28" s="25">
        <v>126</v>
      </c>
      <c r="G28" s="25">
        <v>106</v>
      </c>
      <c r="H28" s="25">
        <v>137</v>
      </c>
      <c r="I28" s="25">
        <v>150</v>
      </c>
      <c r="J28" s="26">
        <f t="shared" si="27"/>
        <v>592</v>
      </c>
      <c r="K28" s="25">
        <v>141</v>
      </c>
      <c r="L28" s="25">
        <v>107</v>
      </c>
      <c r="M28" s="25">
        <v>112</v>
      </c>
      <c r="N28" s="25">
        <v>112</v>
      </c>
      <c r="O28" s="25">
        <v>120</v>
      </c>
      <c r="P28" s="30" t="s">
        <v>26</v>
      </c>
      <c r="Q28" s="26">
        <f t="shared" si="28"/>
        <v>586</v>
      </c>
      <c r="R28" s="25">
        <v>122</v>
      </c>
      <c r="S28" s="25">
        <v>101</v>
      </c>
      <c r="T28" s="25">
        <v>120</v>
      </c>
      <c r="U28" s="25">
        <v>122</v>
      </c>
      <c r="V28" s="25">
        <v>121</v>
      </c>
      <c r="W28" s="26">
        <f t="shared" si="29"/>
        <v>619</v>
      </c>
      <c r="X28" s="25">
        <v>122</v>
      </c>
      <c r="Y28" s="25">
        <v>100</v>
      </c>
      <c r="Z28" s="25">
        <v>137</v>
      </c>
      <c r="AA28" s="25">
        <v>109</v>
      </c>
      <c r="AB28" s="25">
        <v>151</v>
      </c>
      <c r="AC28" s="30" t="s">
        <v>26</v>
      </c>
      <c r="AD28" s="26">
        <f t="shared" si="30"/>
        <v>653</v>
      </c>
      <c r="AE28" s="25">
        <v>140</v>
      </c>
      <c r="AF28" s="25">
        <v>139</v>
      </c>
      <c r="AG28" s="25">
        <v>119</v>
      </c>
      <c r="AH28" s="25">
        <v>131</v>
      </c>
      <c r="AI28" s="25">
        <v>124</v>
      </c>
      <c r="AJ28" s="26">
        <v>538</v>
      </c>
      <c r="AK28" s="26">
        <v>358</v>
      </c>
      <c r="AL28" s="26">
        <v>300</v>
      </c>
      <c r="AM28" s="26">
        <v>224</v>
      </c>
      <c r="AN28" s="30" t="s">
        <v>26</v>
      </c>
      <c r="AO28" s="26">
        <v>227</v>
      </c>
      <c r="AP28" s="26">
        <v>230</v>
      </c>
      <c r="AQ28" s="26">
        <v>136</v>
      </c>
      <c r="AR28" s="26">
        <v>121</v>
      </c>
      <c r="AS28" s="26">
        <v>100</v>
      </c>
      <c r="AT28" s="26">
        <v>87</v>
      </c>
      <c r="AU28" s="26">
        <v>78</v>
      </c>
      <c r="AV28" s="26">
        <v>66</v>
      </c>
      <c r="AW28" s="15"/>
    </row>
    <row r="29" spans="2:49" ht="20.100000000000001" customHeight="1">
      <c r="B29" s="30" t="s">
        <v>27</v>
      </c>
      <c r="C29" s="24">
        <f t="shared" ref="C29:C32" si="31">SUM(D29+J29+Q29+W29+AD29+AJ29+AK29+AL29+AM29+AO29+AP29+AQ29+AR29+AS29+AT29+AU29+AV29)</f>
        <v>7433</v>
      </c>
      <c r="D29" s="26">
        <f t="shared" si="26"/>
        <v>800</v>
      </c>
      <c r="E29" s="25">
        <v>153</v>
      </c>
      <c r="F29" s="25">
        <v>154</v>
      </c>
      <c r="G29" s="25">
        <v>161</v>
      </c>
      <c r="H29" s="25">
        <v>163</v>
      </c>
      <c r="I29" s="25">
        <v>169</v>
      </c>
      <c r="J29" s="26">
        <f t="shared" si="27"/>
        <v>791</v>
      </c>
      <c r="K29" s="25">
        <v>159</v>
      </c>
      <c r="L29" s="25">
        <v>163</v>
      </c>
      <c r="M29" s="25">
        <v>167</v>
      </c>
      <c r="N29" s="25">
        <v>151</v>
      </c>
      <c r="O29" s="25">
        <v>151</v>
      </c>
      <c r="P29" s="30" t="s">
        <v>27</v>
      </c>
      <c r="Q29" s="26">
        <f t="shared" si="28"/>
        <v>787</v>
      </c>
      <c r="R29" s="25">
        <v>148</v>
      </c>
      <c r="S29" s="25">
        <v>171</v>
      </c>
      <c r="T29" s="25">
        <v>141</v>
      </c>
      <c r="U29" s="25">
        <v>172</v>
      </c>
      <c r="V29" s="25">
        <v>155</v>
      </c>
      <c r="W29" s="26">
        <f t="shared" si="29"/>
        <v>882</v>
      </c>
      <c r="X29" s="25">
        <v>174</v>
      </c>
      <c r="Y29" s="25">
        <v>161</v>
      </c>
      <c r="Z29" s="25">
        <v>176</v>
      </c>
      <c r="AA29" s="25">
        <v>214</v>
      </c>
      <c r="AB29" s="25">
        <v>157</v>
      </c>
      <c r="AC29" s="30" t="s">
        <v>27</v>
      </c>
      <c r="AD29" s="26">
        <f t="shared" si="30"/>
        <v>890</v>
      </c>
      <c r="AE29" s="25">
        <v>203</v>
      </c>
      <c r="AF29" s="25">
        <v>158</v>
      </c>
      <c r="AG29" s="25">
        <v>180</v>
      </c>
      <c r="AH29" s="25">
        <v>164</v>
      </c>
      <c r="AI29" s="25">
        <v>185</v>
      </c>
      <c r="AJ29" s="26">
        <v>734</v>
      </c>
      <c r="AK29" s="26">
        <v>478</v>
      </c>
      <c r="AL29" s="26">
        <v>392</v>
      </c>
      <c r="AM29" s="26">
        <v>295</v>
      </c>
      <c r="AN29" s="30" t="s">
        <v>27</v>
      </c>
      <c r="AO29" s="26">
        <v>315</v>
      </c>
      <c r="AP29" s="26">
        <v>261</v>
      </c>
      <c r="AQ29" s="26">
        <v>198</v>
      </c>
      <c r="AR29" s="26">
        <v>161</v>
      </c>
      <c r="AS29" s="26">
        <v>128</v>
      </c>
      <c r="AT29" s="26">
        <v>135</v>
      </c>
      <c r="AU29" s="26">
        <v>106</v>
      </c>
      <c r="AV29" s="26">
        <v>80</v>
      </c>
      <c r="AW29" s="15"/>
    </row>
    <row r="30" spans="2:49" ht="20.100000000000001" customHeight="1">
      <c r="B30" s="30" t="s">
        <v>28</v>
      </c>
      <c r="C30" s="24">
        <f t="shared" si="31"/>
        <v>38699</v>
      </c>
      <c r="D30" s="26">
        <f t="shared" si="26"/>
        <v>3566</v>
      </c>
      <c r="E30" s="25">
        <v>704</v>
      </c>
      <c r="F30" s="25">
        <v>733</v>
      </c>
      <c r="G30" s="25">
        <v>718</v>
      </c>
      <c r="H30" s="25">
        <v>700</v>
      </c>
      <c r="I30" s="25">
        <v>711</v>
      </c>
      <c r="J30" s="26">
        <f t="shared" si="27"/>
        <v>3768</v>
      </c>
      <c r="K30" s="25">
        <v>738</v>
      </c>
      <c r="L30" s="25">
        <v>760</v>
      </c>
      <c r="M30" s="25">
        <v>745</v>
      </c>
      <c r="N30" s="25">
        <v>779</v>
      </c>
      <c r="O30" s="25">
        <v>746</v>
      </c>
      <c r="P30" s="30" t="s">
        <v>28</v>
      </c>
      <c r="Q30" s="26">
        <f t="shared" si="28"/>
        <v>3967</v>
      </c>
      <c r="R30" s="25">
        <v>788</v>
      </c>
      <c r="S30" s="25">
        <v>729</v>
      </c>
      <c r="T30" s="25">
        <v>799</v>
      </c>
      <c r="U30" s="25">
        <v>840</v>
      </c>
      <c r="V30" s="25">
        <v>811</v>
      </c>
      <c r="W30" s="26">
        <f t="shared" si="29"/>
        <v>4413</v>
      </c>
      <c r="X30" s="25">
        <v>813</v>
      </c>
      <c r="Y30" s="25">
        <v>863</v>
      </c>
      <c r="Z30" s="25">
        <v>875</v>
      </c>
      <c r="AA30" s="25">
        <v>894</v>
      </c>
      <c r="AB30" s="25">
        <v>968</v>
      </c>
      <c r="AC30" s="30" t="s">
        <v>28</v>
      </c>
      <c r="AD30" s="26">
        <f t="shared" si="30"/>
        <v>4701</v>
      </c>
      <c r="AE30" s="25">
        <v>914</v>
      </c>
      <c r="AF30" s="25">
        <v>948</v>
      </c>
      <c r="AG30" s="25">
        <v>995</v>
      </c>
      <c r="AH30" s="25">
        <v>971</v>
      </c>
      <c r="AI30" s="25">
        <v>873</v>
      </c>
      <c r="AJ30" s="26">
        <v>3647</v>
      </c>
      <c r="AK30" s="26">
        <v>2807</v>
      </c>
      <c r="AL30" s="26">
        <v>2131</v>
      </c>
      <c r="AM30" s="26">
        <v>1879</v>
      </c>
      <c r="AN30" s="30" t="s">
        <v>28</v>
      </c>
      <c r="AO30" s="26">
        <v>1711</v>
      </c>
      <c r="AP30" s="26">
        <v>1501</v>
      </c>
      <c r="AQ30" s="26">
        <v>1168</v>
      </c>
      <c r="AR30" s="26">
        <v>992</v>
      </c>
      <c r="AS30" s="26">
        <v>792</v>
      </c>
      <c r="AT30" s="26">
        <v>643</v>
      </c>
      <c r="AU30" s="26">
        <v>451</v>
      </c>
      <c r="AV30" s="26">
        <v>562</v>
      </c>
      <c r="AW30" s="15"/>
    </row>
    <row r="31" spans="2:49" ht="20.100000000000001" customHeight="1">
      <c r="B31" s="30" t="s">
        <v>29</v>
      </c>
      <c r="C31" s="24">
        <f t="shared" si="31"/>
        <v>12215</v>
      </c>
      <c r="D31" s="26">
        <f t="shared" si="26"/>
        <v>1053</v>
      </c>
      <c r="E31" s="25">
        <v>252</v>
      </c>
      <c r="F31" s="25">
        <v>220</v>
      </c>
      <c r="G31" s="25">
        <v>189</v>
      </c>
      <c r="H31" s="25">
        <v>197</v>
      </c>
      <c r="I31" s="25">
        <v>195</v>
      </c>
      <c r="J31" s="26">
        <f t="shared" si="27"/>
        <v>1074</v>
      </c>
      <c r="K31" s="25">
        <v>193</v>
      </c>
      <c r="L31" s="25">
        <v>212</v>
      </c>
      <c r="M31" s="25">
        <v>225</v>
      </c>
      <c r="N31" s="25">
        <v>235</v>
      </c>
      <c r="O31" s="25">
        <v>209</v>
      </c>
      <c r="P31" s="30" t="s">
        <v>29</v>
      </c>
      <c r="Q31" s="26">
        <f t="shared" si="28"/>
        <v>1198</v>
      </c>
      <c r="R31" s="25">
        <v>215</v>
      </c>
      <c r="S31" s="25">
        <v>242</v>
      </c>
      <c r="T31" s="25">
        <v>246</v>
      </c>
      <c r="U31" s="25">
        <v>241</v>
      </c>
      <c r="V31" s="25">
        <v>254</v>
      </c>
      <c r="W31" s="26">
        <f t="shared" si="29"/>
        <v>1317</v>
      </c>
      <c r="X31" s="25">
        <v>256</v>
      </c>
      <c r="Y31" s="25">
        <v>232</v>
      </c>
      <c r="Z31" s="25">
        <v>281</v>
      </c>
      <c r="AA31" s="25">
        <v>265</v>
      </c>
      <c r="AB31" s="25">
        <v>283</v>
      </c>
      <c r="AC31" s="30" t="s">
        <v>29</v>
      </c>
      <c r="AD31" s="26">
        <f t="shared" si="30"/>
        <v>1472</v>
      </c>
      <c r="AE31" s="25">
        <v>321</v>
      </c>
      <c r="AF31" s="25">
        <v>304</v>
      </c>
      <c r="AG31" s="25">
        <v>287</v>
      </c>
      <c r="AH31" s="25">
        <v>300</v>
      </c>
      <c r="AI31" s="25">
        <v>260</v>
      </c>
      <c r="AJ31" s="26">
        <v>1152</v>
      </c>
      <c r="AK31" s="26">
        <v>840</v>
      </c>
      <c r="AL31" s="26">
        <v>706</v>
      </c>
      <c r="AM31" s="26">
        <v>677</v>
      </c>
      <c r="AN31" s="30" t="s">
        <v>29</v>
      </c>
      <c r="AO31" s="26">
        <v>630</v>
      </c>
      <c r="AP31" s="26">
        <v>469</v>
      </c>
      <c r="AQ31" s="26">
        <v>414</v>
      </c>
      <c r="AR31" s="26">
        <v>370</v>
      </c>
      <c r="AS31" s="26">
        <v>271</v>
      </c>
      <c r="AT31" s="26">
        <v>227</v>
      </c>
      <c r="AU31" s="26">
        <v>172</v>
      </c>
      <c r="AV31" s="26">
        <v>173</v>
      </c>
      <c r="AW31" s="15"/>
    </row>
    <row r="32" spans="2:49" ht="20.100000000000001" customHeight="1">
      <c r="B32" s="30" t="s">
        <v>30</v>
      </c>
      <c r="C32" s="24">
        <f t="shared" si="31"/>
        <v>27455</v>
      </c>
      <c r="D32" s="26">
        <f t="shared" si="26"/>
        <v>2912</v>
      </c>
      <c r="E32" s="25">
        <v>605</v>
      </c>
      <c r="F32" s="25">
        <v>566</v>
      </c>
      <c r="G32" s="25">
        <v>587</v>
      </c>
      <c r="H32" s="25">
        <v>580</v>
      </c>
      <c r="I32" s="25">
        <v>574</v>
      </c>
      <c r="J32" s="26">
        <f t="shared" si="27"/>
        <v>2858</v>
      </c>
      <c r="K32" s="25">
        <v>599</v>
      </c>
      <c r="L32" s="25">
        <v>524</v>
      </c>
      <c r="M32" s="25">
        <v>598</v>
      </c>
      <c r="N32" s="25">
        <v>583</v>
      </c>
      <c r="O32" s="25">
        <v>554</v>
      </c>
      <c r="P32" s="30" t="s">
        <v>30</v>
      </c>
      <c r="Q32" s="26">
        <f t="shared" si="28"/>
        <v>2915</v>
      </c>
      <c r="R32" s="25">
        <v>573</v>
      </c>
      <c r="S32" s="25">
        <v>574</v>
      </c>
      <c r="T32" s="25">
        <v>612</v>
      </c>
      <c r="U32" s="25">
        <v>592</v>
      </c>
      <c r="V32" s="25">
        <v>564</v>
      </c>
      <c r="W32" s="26">
        <f t="shared" si="29"/>
        <v>3106</v>
      </c>
      <c r="X32" s="25">
        <v>624</v>
      </c>
      <c r="Y32" s="25">
        <v>574</v>
      </c>
      <c r="Z32" s="25">
        <v>614</v>
      </c>
      <c r="AA32" s="25">
        <v>660</v>
      </c>
      <c r="AB32" s="25">
        <v>634</v>
      </c>
      <c r="AC32" s="30" t="s">
        <v>30</v>
      </c>
      <c r="AD32" s="26">
        <f t="shared" si="30"/>
        <v>3193</v>
      </c>
      <c r="AE32" s="25">
        <v>609</v>
      </c>
      <c r="AF32" s="25">
        <v>641</v>
      </c>
      <c r="AG32" s="25">
        <v>623</v>
      </c>
      <c r="AH32" s="25">
        <v>659</v>
      </c>
      <c r="AI32" s="25">
        <v>661</v>
      </c>
      <c r="AJ32" s="26">
        <v>2775</v>
      </c>
      <c r="AK32" s="26">
        <v>1869</v>
      </c>
      <c r="AL32" s="26">
        <v>1590</v>
      </c>
      <c r="AM32" s="26">
        <v>1332</v>
      </c>
      <c r="AN32" s="30" t="s">
        <v>30</v>
      </c>
      <c r="AO32" s="26">
        <v>1192</v>
      </c>
      <c r="AP32" s="26">
        <v>980</v>
      </c>
      <c r="AQ32" s="26">
        <v>746</v>
      </c>
      <c r="AR32" s="26">
        <v>622</v>
      </c>
      <c r="AS32" s="26">
        <v>486</v>
      </c>
      <c r="AT32" s="26">
        <v>418</v>
      </c>
      <c r="AU32" s="26">
        <v>219</v>
      </c>
      <c r="AV32" s="26">
        <v>242</v>
      </c>
      <c r="AW32" s="15"/>
    </row>
    <row r="33" spans="2:49" ht="20.100000000000001" customHeight="1">
      <c r="B33" s="30" t="s">
        <v>31</v>
      </c>
      <c r="C33" s="24">
        <f t="shared" si="25"/>
        <v>5994</v>
      </c>
      <c r="D33" s="26">
        <f t="shared" si="26"/>
        <v>585</v>
      </c>
      <c r="E33" s="25">
        <v>107</v>
      </c>
      <c r="F33" s="25">
        <v>124</v>
      </c>
      <c r="G33" s="25">
        <v>130</v>
      </c>
      <c r="H33" s="25">
        <v>104</v>
      </c>
      <c r="I33" s="25">
        <v>120</v>
      </c>
      <c r="J33" s="26">
        <f t="shared" si="27"/>
        <v>595</v>
      </c>
      <c r="K33" s="25">
        <v>135</v>
      </c>
      <c r="L33" s="25">
        <v>116</v>
      </c>
      <c r="M33" s="25">
        <v>117</v>
      </c>
      <c r="N33" s="25">
        <v>117</v>
      </c>
      <c r="O33" s="25">
        <v>110</v>
      </c>
      <c r="P33" s="30" t="s">
        <v>31</v>
      </c>
      <c r="Q33" s="26">
        <f t="shared" si="28"/>
        <v>613</v>
      </c>
      <c r="R33" s="25">
        <v>108</v>
      </c>
      <c r="S33" s="25">
        <v>112</v>
      </c>
      <c r="T33" s="25">
        <v>133</v>
      </c>
      <c r="U33" s="25">
        <v>119</v>
      </c>
      <c r="V33" s="25">
        <v>141</v>
      </c>
      <c r="W33" s="26">
        <f t="shared" si="29"/>
        <v>699</v>
      </c>
      <c r="X33" s="25">
        <v>126</v>
      </c>
      <c r="Y33" s="25">
        <v>130</v>
      </c>
      <c r="Z33" s="25">
        <v>152</v>
      </c>
      <c r="AA33" s="25">
        <v>145</v>
      </c>
      <c r="AB33" s="25">
        <v>146</v>
      </c>
      <c r="AC33" s="30" t="s">
        <v>31</v>
      </c>
      <c r="AD33" s="26">
        <f t="shared" si="30"/>
        <v>638</v>
      </c>
      <c r="AE33" s="25">
        <v>126</v>
      </c>
      <c r="AF33" s="25">
        <v>128</v>
      </c>
      <c r="AG33" s="25">
        <v>152</v>
      </c>
      <c r="AH33" s="25">
        <v>122</v>
      </c>
      <c r="AI33" s="25">
        <v>110</v>
      </c>
      <c r="AJ33" s="26">
        <v>569</v>
      </c>
      <c r="AK33" s="26">
        <v>428</v>
      </c>
      <c r="AL33" s="26">
        <v>320</v>
      </c>
      <c r="AM33" s="26">
        <v>291</v>
      </c>
      <c r="AN33" s="30" t="s">
        <v>31</v>
      </c>
      <c r="AO33" s="26">
        <v>290</v>
      </c>
      <c r="AP33" s="26">
        <v>238</v>
      </c>
      <c r="AQ33" s="26">
        <v>188</v>
      </c>
      <c r="AR33" s="26">
        <v>160</v>
      </c>
      <c r="AS33" s="26">
        <v>126</v>
      </c>
      <c r="AT33" s="26">
        <v>99</v>
      </c>
      <c r="AU33" s="26">
        <v>66</v>
      </c>
      <c r="AV33" s="26">
        <v>89</v>
      </c>
      <c r="AW33" s="15"/>
    </row>
    <row r="34" spans="2:49" s="4" customFormat="1" ht="20.100000000000001" customHeight="1">
      <c r="B34" s="30" t="s">
        <v>32</v>
      </c>
      <c r="C34" s="24">
        <f t="shared" si="25"/>
        <v>3118</v>
      </c>
      <c r="D34" s="26">
        <f t="shared" si="26"/>
        <v>290</v>
      </c>
      <c r="E34" s="25">
        <v>63</v>
      </c>
      <c r="F34" s="25">
        <v>54</v>
      </c>
      <c r="G34" s="25">
        <v>65</v>
      </c>
      <c r="H34" s="25">
        <v>57</v>
      </c>
      <c r="I34" s="25">
        <v>51</v>
      </c>
      <c r="J34" s="26">
        <f t="shared" si="27"/>
        <v>269</v>
      </c>
      <c r="K34" s="25">
        <v>55</v>
      </c>
      <c r="L34" s="25">
        <v>54</v>
      </c>
      <c r="M34" s="25">
        <v>59</v>
      </c>
      <c r="N34" s="25">
        <v>54</v>
      </c>
      <c r="O34" s="25">
        <v>47</v>
      </c>
      <c r="P34" s="30" t="s">
        <v>32</v>
      </c>
      <c r="Q34" s="26">
        <f t="shared" si="28"/>
        <v>298</v>
      </c>
      <c r="R34" s="25">
        <v>63</v>
      </c>
      <c r="S34" s="25">
        <v>70</v>
      </c>
      <c r="T34" s="25">
        <v>49</v>
      </c>
      <c r="U34" s="25">
        <v>64</v>
      </c>
      <c r="V34" s="25">
        <v>52</v>
      </c>
      <c r="W34" s="26">
        <f t="shared" si="29"/>
        <v>345</v>
      </c>
      <c r="X34" s="25">
        <v>59</v>
      </c>
      <c r="Y34" s="25">
        <v>68</v>
      </c>
      <c r="Z34" s="25">
        <v>74</v>
      </c>
      <c r="AA34" s="25">
        <v>57</v>
      </c>
      <c r="AB34" s="25">
        <v>87</v>
      </c>
      <c r="AC34" s="30" t="s">
        <v>32</v>
      </c>
      <c r="AD34" s="26">
        <f t="shared" si="30"/>
        <v>345</v>
      </c>
      <c r="AE34" s="25">
        <v>55</v>
      </c>
      <c r="AF34" s="25">
        <v>77</v>
      </c>
      <c r="AG34" s="25">
        <v>63</v>
      </c>
      <c r="AH34" s="25">
        <v>78</v>
      </c>
      <c r="AI34" s="25">
        <v>72</v>
      </c>
      <c r="AJ34" s="26">
        <v>311</v>
      </c>
      <c r="AK34" s="26">
        <v>238</v>
      </c>
      <c r="AL34" s="26">
        <v>186</v>
      </c>
      <c r="AM34" s="26">
        <v>170</v>
      </c>
      <c r="AN34" s="30" t="s">
        <v>32</v>
      </c>
      <c r="AO34" s="26">
        <v>133</v>
      </c>
      <c r="AP34" s="26">
        <v>125</v>
      </c>
      <c r="AQ34" s="26">
        <v>100</v>
      </c>
      <c r="AR34" s="26">
        <v>94</v>
      </c>
      <c r="AS34" s="26">
        <v>76</v>
      </c>
      <c r="AT34" s="26">
        <v>57</v>
      </c>
      <c r="AU34" s="26">
        <v>48</v>
      </c>
      <c r="AV34" s="26">
        <v>33</v>
      </c>
      <c r="AW34" s="15"/>
    </row>
    <row r="35" spans="2:49" s="5" customFormat="1" ht="20.100000000000001" customHeight="1">
      <c r="B35" s="30" t="s">
        <v>33</v>
      </c>
      <c r="C35" s="24">
        <f t="shared" si="25"/>
        <v>17781</v>
      </c>
      <c r="D35" s="26">
        <f t="shared" si="26"/>
        <v>1840</v>
      </c>
      <c r="E35" s="25">
        <v>326</v>
      </c>
      <c r="F35" s="25">
        <v>380</v>
      </c>
      <c r="G35" s="25">
        <v>381</v>
      </c>
      <c r="H35" s="25">
        <v>374</v>
      </c>
      <c r="I35" s="25">
        <v>379</v>
      </c>
      <c r="J35" s="26">
        <f t="shared" si="27"/>
        <v>1665</v>
      </c>
      <c r="K35" s="25">
        <v>345</v>
      </c>
      <c r="L35" s="25">
        <v>328</v>
      </c>
      <c r="M35" s="25">
        <v>332</v>
      </c>
      <c r="N35" s="25">
        <v>353</v>
      </c>
      <c r="O35" s="25">
        <v>307</v>
      </c>
      <c r="P35" s="30" t="s">
        <v>33</v>
      </c>
      <c r="Q35" s="26">
        <f t="shared" si="28"/>
        <v>1771</v>
      </c>
      <c r="R35" s="25">
        <v>353</v>
      </c>
      <c r="S35" s="25">
        <v>359</v>
      </c>
      <c r="T35" s="25">
        <v>347</v>
      </c>
      <c r="U35" s="25">
        <v>349</v>
      </c>
      <c r="V35" s="25">
        <v>363</v>
      </c>
      <c r="W35" s="26">
        <f t="shared" si="29"/>
        <v>1839</v>
      </c>
      <c r="X35" s="25">
        <v>360</v>
      </c>
      <c r="Y35" s="25">
        <v>352</v>
      </c>
      <c r="Z35" s="25">
        <v>363</v>
      </c>
      <c r="AA35" s="25">
        <v>367</v>
      </c>
      <c r="AB35" s="25">
        <v>397</v>
      </c>
      <c r="AC35" s="30" t="s">
        <v>33</v>
      </c>
      <c r="AD35" s="26">
        <f t="shared" si="30"/>
        <v>2023</v>
      </c>
      <c r="AE35" s="25">
        <v>438</v>
      </c>
      <c r="AF35" s="25">
        <v>406</v>
      </c>
      <c r="AG35" s="25">
        <v>412</v>
      </c>
      <c r="AH35" s="25">
        <v>391</v>
      </c>
      <c r="AI35" s="25">
        <v>376</v>
      </c>
      <c r="AJ35" s="26">
        <v>1789</v>
      </c>
      <c r="AK35" s="26">
        <v>1360</v>
      </c>
      <c r="AL35" s="26">
        <v>1125</v>
      </c>
      <c r="AM35" s="26">
        <v>854</v>
      </c>
      <c r="AN35" s="30" t="s">
        <v>33</v>
      </c>
      <c r="AO35" s="26">
        <v>857</v>
      </c>
      <c r="AP35" s="26">
        <v>695</v>
      </c>
      <c r="AQ35" s="26">
        <v>558</v>
      </c>
      <c r="AR35" s="26">
        <v>474</v>
      </c>
      <c r="AS35" s="26">
        <v>319</v>
      </c>
      <c r="AT35" s="26">
        <v>249</v>
      </c>
      <c r="AU35" s="26">
        <v>156</v>
      </c>
      <c r="AV35" s="26">
        <v>207</v>
      </c>
      <c r="AW35" s="14"/>
    </row>
    <row r="36" spans="2:49" s="4" customFormat="1" ht="20.100000000000001" customHeight="1">
      <c r="B36" s="30" t="s">
        <v>34</v>
      </c>
      <c r="C36" s="24">
        <f t="shared" si="25"/>
        <v>10195</v>
      </c>
      <c r="D36" s="26">
        <f t="shared" si="26"/>
        <v>1013</v>
      </c>
      <c r="E36" s="25">
        <v>209</v>
      </c>
      <c r="F36" s="25">
        <v>181</v>
      </c>
      <c r="G36" s="25">
        <v>194</v>
      </c>
      <c r="H36" s="25">
        <v>215</v>
      </c>
      <c r="I36" s="25">
        <v>214</v>
      </c>
      <c r="J36" s="26">
        <f t="shared" si="27"/>
        <v>1067</v>
      </c>
      <c r="K36" s="25">
        <v>199</v>
      </c>
      <c r="L36" s="25">
        <v>211</v>
      </c>
      <c r="M36" s="25">
        <v>219</v>
      </c>
      <c r="N36" s="25">
        <v>212</v>
      </c>
      <c r="O36" s="25">
        <v>226</v>
      </c>
      <c r="P36" s="30" t="s">
        <v>34</v>
      </c>
      <c r="Q36" s="26">
        <f t="shared" si="28"/>
        <v>1099</v>
      </c>
      <c r="R36" s="25">
        <v>206</v>
      </c>
      <c r="S36" s="25">
        <v>201</v>
      </c>
      <c r="T36" s="25">
        <v>242</v>
      </c>
      <c r="U36" s="25">
        <v>226</v>
      </c>
      <c r="V36" s="25">
        <v>224</v>
      </c>
      <c r="W36" s="26">
        <f t="shared" si="29"/>
        <v>1195</v>
      </c>
      <c r="X36" s="25">
        <v>229</v>
      </c>
      <c r="Y36" s="25">
        <v>207</v>
      </c>
      <c r="Z36" s="25">
        <v>233</v>
      </c>
      <c r="AA36" s="25">
        <v>266</v>
      </c>
      <c r="AB36" s="25">
        <v>260</v>
      </c>
      <c r="AC36" s="30" t="s">
        <v>34</v>
      </c>
      <c r="AD36" s="26">
        <f t="shared" si="30"/>
        <v>1154</v>
      </c>
      <c r="AE36" s="25">
        <v>253</v>
      </c>
      <c r="AF36" s="25">
        <v>234</v>
      </c>
      <c r="AG36" s="25">
        <v>237</v>
      </c>
      <c r="AH36" s="25">
        <v>209</v>
      </c>
      <c r="AI36" s="25">
        <v>221</v>
      </c>
      <c r="AJ36" s="26">
        <v>935</v>
      </c>
      <c r="AK36" s="26">
        <v>670</v>
      </c>
      <c r="AL36" s="26">
        <v>550</v>
      </c>
      <c r="AM36" s="26">
        <v>520</v>
      </c>
      <c r="AN36" s="30" t="s">
        <v>34</v>
      </c>
      <c r="AO36" s="26">
        <v>421</v>
      </c>
      <c r="AP36" s="26">
        <v>341</v>
      </c>
      <c r="AQ36" s="26">
        <v>309</v>
      </c>
      <c r="AR36" s="26">
        <v>241</v>
      </c>
      <c r="AS36" s="26">
        <v>227</v>
      </c>
      <c r="AT36" s="26">
        <v>169</v>
      </c>
      <c r="AU36" s="26">
        <v>121</v>
      </c>
      <c r="AV36" s="26">
        <v>163</v>
      </c>
      <c r="AW36" s="15"/>
    </row>
    <row r="37" spans="2:49" ht="20.100000000000001" customHeight="1">
      <c r="B37" s="30" t="s">
        <v>35</v>
      </c>
      <c r="C37" s="24">
        <f t="shared" si="25"/>
        <v>5738</v>
      </c>
      <c r="D37" s="26">
        <f t="shared" si="26"/>
        <v>585</v>
      </c>
      <c r="E37" s="25">
        <v>125</v>
      </c>
      <c r="F37" s="25">
        <v>115</v>
      </c>
      <c r="G37" s="25">
        <v>111</v>
      </c>
      <c r="H37" s="25">
        <v>110</v>
      </c>
      <c r="I37" s="25">
        <v>124</v>
      </c>
      <c r="J37" s="26">
        <f t="shared" si="27"/>
        <v>600</v>
      </c>
      <c r="K37" s="25">
        <v>112</v>
      </c>
      <c r="L37" s="25">
        <v>121</v>
      </c>
      <c r="M37" s="25">
        <v>104</v>
      </c>
      <c r="N37" s="25">
        <v>136</v>
      </c>
      <c r="O37" s="25">
        <v>127</v>
      </c>
      <c r="P37" s="30" t="s">
        <v>35</v>
      </c>
      <c r="Q37" s="26">
        <f t="shared" si="28"/>
        <v>584</v>
      </c>
      <c r="R37" s="25">
        <v>120</v>
      </c>
      <c r="S37" s="25">
        <v>134</v>
      </c>
      <c r="T37" s="25">
        <v>102</v>
      </c>
      <c r="U37" s="25">
        <v>114</v>
      </c>
      <c r="V37" s="25">
        <v>114</v>
      </c>
      <c r="W37" s="26">
        <f t="shared" si="29"/>
        <v>608</v>
      </c>
      <c r="X37" s="25">
        <v>117</v>
      </c>
      <c r="Y37" s="25">
        <v>125</v>
      </c>
      <c r="Z37" s="25">
        <v>120</v>
      </c>
      <c r="AA37" s="25">
        <v>122</v>
      </c>
      <c r="AB37" s="25">
        <v>124</v>
      </c>
      <c r="AC37" s="30" t="s">
        <v>35</v>
      </c>
      <c r="AD37" s="26">
        <f t="shared" si="30"/>
        <v>661</v>
      </c>
      <c r="AE37" s="25">
        <v>124</v>
      </c>
      <c r="AF37" s="25">
        <v>133</v>
      </c>
      <c r="AG37" s="25">
        <v>130</v>
      </c>
      <c r="AH37" s="25">
        <v>130</v>
      </c>
      <c r="AI37" s="25">
        <v>144</v>
      </c>
      <c r="AJ37" s="26">
        <v>551</v>
      </c>
      <c r="AK37" s="26">
        <v>420</v>
      </c>
      <c r="AL37" s="26">
        <v>310</v>
      </c>
      <c r="AM37" s="26">
        <v>286</v>
      </c>
      <c r="AN37" s="30" t="s">
        <v>35</v>
      </c>
      <c r="AO37" s="26">
        <v>271</v>
      </c>
      <c r="AP37" s="26">
        <v>225</v>
      </c>
      <c r="AQ37" s="26">
        <v>169</v>
      </c>
      <c r="AR37" s="26">
        <v>151</v>
      </c>
      <c r="AS37" s="26">
        <v>103</v>
      </c>
      <c r="AT37" s="26">
        <v>83</v>
      </c>
      <c r="AU37" s="26">
        <v>62</v>
      </c>
      <c r="AV37" s="26">
        <v>69</v>
      </c>
      <c r="AW37" s="15"/>
    </row>
    <row r="38" spans="2:49" ht="20.100000000000001" customHeight="1">
      <c r="B38" s="30" t="s">
        <v>36</v>
      </c>
      <c r="C38" s="24">
        <f t="shared" si="25"/>
        <v>5499</v>
      </c>
      <c r="D38" s="26">
        <f t="shared" si="26"/>
        <v>548</v>
      </c>
      <c r="E38" s="25">
        <v>100</v>
      </c>
      <c r="F38" s="25">
        <v>105</v>
      </c>
      <c r="G38" s="25">
        <v>112</v>
      </c>
      <c r="H38" s="25">
        <v>118</v>
      </c>
      <c r="I38" s="25">
        <v>113</v>
      </c>
      <c r="J38" s="26">
        <f t="shared" si="27"/>
        <v>600</v>
      </c>
      <c r="K38" s="25">
        <v>120</v>
      </c>
      <c r="L38" s="25">
        <v>124</v>
      </c>
      <c r="M38" s="25">
        <v>117</v>
      </c>
      <c r="N38" s="25">
        <v>120</v>
      </c>
      <c r="O38" s="25">
        <v>119</v>
      </c>
      <c r="P38" s="30" t="s">
        <v>36</v>
      </c>
      <c r="Q38" s="26">
        <f t="shared" si="28"/>
        <v>655</v>
      </c>
      <c r="R38" s="25">
        <v>113</v>
      </c>
      <c r="S38" s="25">
        <v>129</v>
      </c>
      <c r="T38" s="25">
        <v>134</v>
      </c>
      <c r="U38" s="25">
        <v>154</v>
      </c>
      <c r="V38" s="25">
        <v>125</v>
      </c>
      <c r="W38" s="26">
        <f t="shared" si="29"/>
        <v>689</v>
      </c>
      <c r="X38" s="25">
        <v>155</v>
      </c>
      <c r="Y38" s="25">
        <v>139</v>
      </c>
      <c r="Z38" s="25">
        <v>137</v>
      </c>
      <c r="AA38" s="25">
        <v>127</v>
      </c>
      <c r="AB38" s="25">
        <v>131</v>
      </c>
      <c r="AC38" s="30" t="s">
        <v>36</v>
      </c>
      <c r="AD38" s="26">
        <f t="shared" si="30"/>
        <v>629</v>
      </c>
      <c r="AE38" s="25">
        <v>158</v>
      </c>
      <c r="AF38" s="25">
        <v>128</v>
      </c>
      <c r="AG38" s="25">
        <v>135</v>
      </c>
      <c r="AH38" s="25">
        <v>112</v>
      </c>
      <c r="AI38" s="25">
        <v>96</v>
      </c>
      <c r="AJ38" s="26">
        <v>419</v>
      </c>
      <c r="AK38" s="26">
        <v>296</v>
      </c>
      <c r="AL38" s="26">
        <v>246</v>
      </c>
      <c r="AM38" s="26">
        <v>249</v>
      </c>
      <c r="AN38" s="30" t="s">
        <v>36</v>
      </c>
      <c r="AO38" s="26">
        <v>237</v>
      </c>
      <c r="AP38" s="26">
        <v>226</v>
      </c>
      <c r="AQ38" s="26">
        <v>189</v>
      </c>
      <c r="AR38" s="26">
        <v>148</v>
      </c>
      <c r="AS38" s="26">
        <v>145</v>
      </c>
      <c r="AT38" s="26">
        <v>88</v>
      </c>
      <c r="AU38" s="26">
        <v>67</v>
      </c>
      <c r="AV38" s="26">
        <v>68</v>
      </c>
      <c r="AW38" s="15"/>
    </row>
    <row r="39" spans="2:49" ht="20.100000000000001" customHeight="1">
      <c r="B39" s="30" t="s">
        <v>37</v>
      </c>
      <c r="C39" s="24">
        <f t="shared" si="25"/>
        <v>3666</v>
      </c>
      <c r="D39" s="26">
        <f t="shared" si="26"/>
        <v>402</v>
      </c>
      <c r="E39" s="25">
        <v>91</v>
      </c>
      <c r="F39" s="25">
        <v>83</v>
      </c>
      <c r="G39" s="25">
        <v>83</v>
      </c>
      <c r="H39" s="25">
        <v>70</v>
      </c>
      <c r="I39" s="25">
        <v>75</v>
      </c>
      <c r="J39" s="26">
        <f t="shared" si="27"/>
        <v>405</v>
      </c>
      <c r="K39" s="25">
        <v>84</v>
      </c>
      <c r="L39" s="25">
        <v>74</v>
      </c>
      <c r="M39" s="25">
        <v>82</v>
      </c>
      <c r="N39" s="25">
        <v>78</v>
      </c>
      <c r="O39" s="25">
        <v>87</v>
      </c>
      <c r="P39" s="30" t="s">
        <v>37</v>
      </c>
      <c r="Q39" s="26">
        <f t="shared" si="28"/>
        <v>423</v>
      </c>
      <c r="R39" s="25">
        <v>81</v>
      </c>
      <c r="S39" s="25">
        <v>92</v>
      </c>
      <c r="T39" s="25">
        <v>80</v>
      </c>
      <c r="U39" s="25">
        <v>76</v>
      </c>
      <c r="V39" s="25">
        <v>94</v>
      </c>
      <c r="W39" s="26">
        <f t="shared" si="29"/>
        <v>448</v>
      </c>
      <c r="X39" s="25">
        <v>81</v>
      </c>
      <c r="Y39" s="25">
        <v>82</v>
      </c>
      <c r="Z39" s="25">
        <v>96</v>
      </c>
      <c r="AA39" s="25">
        <v>97</v>
      </c>
      <c r="AB39" s="25">
        <v>92</v>
      </c>
      <c r="AC39" s="30" t="s">
        <v>37</v>
      </c>
      <c r="AD39" s="26">
        <f t="shared" si="30"/>
        <v>393</v>
      </c>
      <c r="AE39" s="25">
        <v>76</v>
      </c>
      <c r="AF39" s="25">
        <v>91</v>
      </c>
      <c r="AG39" s="25">
        <v>78</v>
      </c>
      <c r="AH39" s="25">
        <v>91</v>
      </c>
      <c r="AI39" s="25">
        <v>57</v>
      </c>
      <c r="AJ39" s="26">
        <v>333</v>
      </c>
      <c r="AK39" s="26">
        <v>223</v>
      </c>
      <c r="AL39" s="26">
        <v>208</v>
      </c>
      <c r="AM39" s="26">
        <v>164</v>
      </c>
      <c r="AN39" s="30" t="s">
        <v>37</v>
      </c>
      <c r="AO39" s="26">
        <v>138</v>
      </c>
      <c r="AP39" s="26">
        <v>137</v>
      </c>
      <c r="AQ39" s="26">
        <v>115</v>
      </c>
      <c r="AR39" s="26">
        <v>87</v>
      </c>
      <c r="AS39" s="26">
        <v>77</v>
      </c>
      <c r="AT39" s="26">
        <v>54</v>
      </c>
      <c r="AU39" s="26">
        <v>28</v>
      </c>
      <c r="AV39" s="26">
        <v>31</v>
      </c>
      <c r="AW39" s="15"/>
    </row>
    <row r="40" spans="2:49" ht="20.100000000000001" customHeight="1">
      <c r="B40" s="30" t="s">
        <v>38</v>
      </c>
      <c r="C40" s="24">
        <f t="shared" si="25"/>
        <v>18365</v>
      </c>
      <c r="D40" s="26">
        <f t="shared" si="26"/>
        <v>1731</v>
      </c>
      <c r="E40" s="25">
        <v>338</v>
      </c>
      <c r="F40" s="25">
        <v>370</v>
      </c>
      <c r="G40" s="25">
        <v>347</v>
      </c>
      <c r="H40" s="25">
        <v>359</v>
      </c>
      <c r="I40" s="25">
        <v>317</v>
      </c>
      <c r="J40" s="26">
        <f t="shared" si="27"/>
        <v>1758</v>
      </c>
      <c r="K40" s="25">
        <v>348</v>
      </c>
      <c r="L40" s="25">
        <v>383</v>
      </c>
      <c r="M40" s="25">
        <v>341</v>
      </c>
      <c r="N40" s="25">
        <v>341</v>
      </c>
      <c r="O40" s="25">
        <v>345</v>
      </c>
      <c r="P40" s="30" t="s">
        <v>38</v>
      </c>
      <c r="Q40" s="26">
        <f t="shared" si="28"/>
        <v>1652</v>
      </c>
      <c r="R40" s="25">
        <v>350</v>
      </c>
      <c r="S40" s="25">
        <v>350</v>
      </c>
      <c r="T40" s="25">
        <v>323</v>
      </c>
      <c r="U40" s="25">
        <v>293</v>
      </c>
      <c r="V40" s="25">
        <v>336</v>
      </c>
      <c r="W40" s="26">
        <f t="shared" si="29"/>
        <v>1906</v>
      </c>
      <c r="X40" s="25">
        <v>316</v>
      </c>
      <c r="Y40" s="25">
        <v>371</v>
      </c>
      <c r="Z40" s="25">
        <v>388</v>
      </c>
      <c r="AA40" s="25">
        <v>426</v>
      </c>
      <c r="AB40" s="25">
        <v>405</v>
      </c>
      <c r="AC40" s="30" t="s">
        <v>38</v>
      </c>
      <c r="AD40" s="26">
        <f t="shared" si="30"/>
        <v>2004</v>
      </c>
      <c r="AE40" s="25">
        <v>418</v>
      </c>
      <c r="AF40" s="25">
        <v>436</v>
      </c>
      <c r="AG40" s="25">
        <v>383</v>
      </c>
      <c r="AH40" s="25">
        <v>345</v>
      </c>
      <c r="AI40" s="25">
        <v>422</v>
      </c>
      <c r="AJ40" s="26">
        <v>1831</v>
      </c>
      <c r="AK40" s="26">
        <v>1638</v>
      </c>
      <c r="AL40" s="26">
        <v>1271</v>
      </c>
      <c r="AM40" s="26">
        <v>1020</v>
      </c>
      <c r="AN40" s="30" t="s">
        <v>38</v>
      </c>
      <c r="AO40" s="26">
        <v>844</v>
      </c>
      <c r="AP40" s="26">
        <v>725</v>
      </c>
      <c r="AQ40" s="26">
        <v>587</v>
      </c>
      <c r="AR40" s="26">
        <v>446</v>
      </c>
      <c r="AS40" s="26">
        <v>305</v>
      </c>
      <c r="AT40" s="26">
        <v>256</v>
      </c>
      <c r="AU40" s="26">
        <v>185</v>
      </c>
      <c r="AV40" s="26">
        <v>206</v>
      </c>
      <c r="AW40" s="15"/>
    </row>
    <row r="41" spans="2:49" s="4" customFormat="1" ht="9.9499999999999993" customHeight="1">
      <c r="B41" s="25"/>
      <c r="C41" s="11"/>
      <c r="D41" s="14"/>
      <c r="E41" s="15"/>
      <c r="F41" s="15"/>
      <c r="G41" s="15"/>
      <c r="H41" s="15"/>
      <c r="I41" s="15"/>
      <c r="J41" s="14"/>
      <c r="K41" s="15"/>
      <c r="L41" s="15"/>
      <c r="M41" s="15"/>
      <c r="N41" s="15"/>
      <c r="O41" s="15"/>
      <c r="P41" s="2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23"/>
      <c r="AD41" s="15"/>
      <c r="AE41" s="15"/>
      <c r="AF41" s="15"/>
      <c r="AG41" s="15"/>
      <c r="AH41" s="15"/>
      <c r="AI41" s="15"/>
      <c r="AJ41" s="14"/>
      <c r="AK41" s="14"/>
      <c r="AL41" s="14"/>
      <c r="AM41" s="14"/>
      <c r="AN41" s="32"/>
      <c r="AO41" s="14"/>
      <c r="AP41" s="14"/>
      <c r="AQ41" s="14"/>
      <c r="AR41" s="14"/>
      <c r="AS41" s="14"/>
      <c r="AT41" s="14"/>
      <c r="AU41" s="14"/>
      <c r="AV41" s="14"/>
      <c r="AW41" s="15"/>
    </row>
    <row r="42" spans="2:49" s="5" customFormat="1" ht="23.1" customHeight="1">
      <c r="B42" s="26" t="s">
        <v>19</v>
      </c>
      <c r="C42" s="26">
        <f>SUM(C43+C44+C45+C46+C47+C48+C49+C50+C51+C52+C53+C54+C55+C56+C57+C58)</f>
        <v>269047</v>
      </c>
      <c r="D42" s="26">
        <f>SUM(D43+D44+D45+D46+D47+D48+D49+D50+D51+D52+D53+D54+D55+D56+D57+D58)</f>
        <v>22494</v>
      </c>
      <c r="E42" s="26">
        <f t="shared" ref="E42:I42" si="32">SUM(E43+E44+E45+E46+E47+E48+E49+E50+E51+E52+E53+E54+E55+E56+E57+E58)</f>
        <v>4478</v>
      </c>
      <c r="F42" s="26">
        <f t="shared" si="32"/>
        <v>4490</v>
      </c>
      <c r="G42" s="26">
        <f t="shared" si="32"/>
        <v>4502</v>
      </c>
      <c r="H42" s="26">
        <f t="shared" si="32"/>
        <v>4508</v>
      </c>
      <c r="I42" s="26">
        <f t="shared" si="32"/>
        <v>4516</v>
      </c>
      <c r="J42" s="26">
        <f>SUM(J43+J44+J45+J46+J47+J48+J49+J50+J51+J52+J53+J54+J55+J56+J57+J58)</f>
        <v>22728</v>
      </c>
      <c r="K42" s="26">
        <f t="shared" ref="K42:O42" si="33">SUM(K43+K44+K45+K46+K47+K48+K49+K50+K51+K52+K53+K54+K55+K56+K57+K58)</f>
        <v>4521</v>
      </c>
      <c r="L42" s="26">
        <f t="shared" si="33"/>
        <v>4529</v>
      </c>
      <c r="M42" s="26">
        <f t="shared" si="33"/>
        <v>4538</v>
      </c>
      <c r="N42" s="26">
        <f t="shared" si="33"/>
        <v>4555</v>
      </c>
      <c r="O42" s="26">
        <f t="shared" si="33"/>
        <v>4585</v>
      </c>
      <c r="P42" s="26" t="s">
        <v>19</v>
      </c>
      <c r="Q42" s="26">
        <f>SUM(Q43+Q44+Q45+Q46+Q47+Q48+Q49+Q50+Q51+Q52+Q53+Q54+Q55+Q56+Q57+Q58)</f>
        <v>23825</v>
      </c>
      <c r="R42" s="26">
        <f t="shared" ref="R42:V42" si="34">SUM(R43+R44+R45+R46+R47+R48+R49+R50+R51+R52+R53+R54+R55+R56+R57+R58)</f>
        <v>4624</v>
      </c>
      <c r="S42" s="26">
        <f t="shared" si="34"/>
        <v>4678</v>
      </c>
      <c r="T42" s="26">
        <f t="shared" si="34"/>
        <v>4735</v>
      </c>
      <c r="U42" s="26">
        <f t="shared" si="34"/>
        <v>4883</v>
      </c>
      <c r="V42" s="26">
        <f t="shared" si="34"/>
        <v>4905</v>
      </c>
      <c r="W42" s="26">
        <f>SUM(W43+W44+W45+W46+W47+W48+W49+W50+W51+W52+W53+W54+W55+W56+W57+W58)</f>
        <v>26290</v>
      </c>
      <c r="X42" s="26">
        <f t="shared" ref="X42:AB42" si="35">SUM(X43+X44+X45+X46+X47+X48+X49+X50+X51+X52+X53+X54+X55+X56+X57+X58)</f>
        <v>4910</v>
      </c>
      <c r="Y42" s="26">
        <f t="shared" si="35"/>
        <v>5026</v>
      </c>
      <c r="Z42" s="26">
        <f t="shared" si="35"/>
        <v>5262</v>
      </c>
      <c r="AA42" s="26">
        <f t="shared" si="35"/>
        <v>5461</v>
      </c>
      <c r="AB42" s="26">
        <f t="shared" si="35"/>
        <v>5631</v>
      </c>
      <c r="AC42" s="26" t="s">
        <v>19</v>
      </c>
      <c r="AD42" s="26">
        <f>SUM(AD43+AD44+AD45+AD46+AD47+AD48+AD49+AD50+AD51+AD52+AD53+AD54+AD55+AD56+AD57+AD58)</f>
        <v>28005</v>
      </c>
      <c r="AE42" s="26">
        <f t="shared" ref="AE42:AI42" si="36">SUM(AE43+AE44+AE45+AE46+AE47+AE48+AE49+AE50+AE51+AE52+AE53+AE54+AE55+AE56+AE57+AE58)</f>
        <v>5686</v>
      </c>
      <c r="AF42" s="26">
        <f t="shared" si="36"/>
        <v>5682</v>
      </c>
      <c r="AG42" s="26">
        <f t="shared" si="36"/>
        <v>5628</v>
      </c>
      <c r="AH42" s="26">
        <f t="shared" si="36"/>
        <v>5561</v>
      </c>
      <c r="AI42" s="26">
        <f t="shared" si="36"/>
        <v>5448</v>
      </c>
      <c r="AJ42" s="26">
        <f>SUM(AJ43+AJ44+AJ45+AJ46+AJ47+AJ48+AJ49+AJ50+AJ51+AJ52+AJ53+AJ54+AJ55+AJ56+AJ57+AJ58)</f>
        <v>24736</v>
      </c>
      <c r="AK42" s="26">
        <f t="shared" ref="AK42:AV42" si="37">SUM(AK43+AK44+AK45+AK46+AK47+AK48+AK49+AK50+AK51+AK52+AK53+AK54+AK55+AK56+AK57+AK58)</f>
        <v>20837</v>
      </c>
      <c r="AL42" s="26">
        <f t="shared" si="37"/>
        <v>18261</v>
      </c>
      <c r="AM42" s="26">
        <f t="shared" si="37"/>
        <v>16417</v>
      </c>
      <c r="AN42" s="26" t="s">
        <v>19</v>
      </c>
      <c r="AO42" s="26">
        <f t="shared" si="37"/>
        <v>14707</v>
      </c>
      <c r="AP42" s="26">
        <f t="shared" si="37"/>
        <v>12469</v>
      </c>
      <c r="AQ42" s="26">
        <f t="shared" si="37"/>
        <v>10040</v>
      </c>
      <c r="AR42" s="26">
        <f t="shared" si="37"/>
        <v>8256</v>
      </c>
      <c r="AS42" s="26">
        <f t="shared" si="37"/>
        <v>6538</v>
      </c>
      <c r="AT42" s="26">
        <f t="shared" si="37"/>
        <v>5068</v>
      </c>
      <c r="AU42" s="26">
        <f t="shared" si="37"/>
        <v>3699</v>
      </c>
      <c r="AV42" s="26">
        <f t="shared" si="37"/>
        <v>4677</v>
      </c>
      <c r="AW42" s="14"/>
    </row>
    <row r="43" spans="2:49" ht="20.100000000000001" customHeight="1">
      <c r="B43" s="30" t="s">
        <v>23</v>
      </c>
      <c r="C43" s="24">
        <f t="shared" ref="C43:C57" si="38">SUM(D43+J43+Q43+W43+AD43+AJ43+AK43+AL43+AM43+AO43+AP43+AQ43+AR43+AS43+AT43+AU43+AV43)</f>
        <v>38691</v>
      </c>
      <c r="D43" s="26">
        <f t="shared" ref="D43:D57" si="39">SUM(I43+H43+G43+F43+E43)</f>
        <v>2740</v>
      </c>
      <c r="E43" s="25">
        <v>550</v>
      </c>
      <c r="F43" s="25">
        <v>528</v>
      </c>
      <c r="G43" s="25">
        <v>553</v>
      </c>
      <c r="H43" s="25">
        <v>563</v>
      </c>
      <c r="I43" s="25">
        <v>546</v>
      </c>
      <c r="J43" s="26">
        <f>SUM(O43+N43+M43+L43+K43)</f>
        <v>2773</v>
      </c>
      <c r="K43" s="25">
        <v>551</v>
      </c>
      <c r="L43" s="25">
        <v>559</v>
      </c>
      <c r="M43" s="25">
        <v>548</v>
      </c>
      <c r="N43" s="25">
        <v>549</v>
      </c>
      <c r="O43" s="25">
        <v>566</v>
      </c>
      <c r="P43" s="30" t="s">
        <v>23</v>
      </c>
      <c r="Q43" s="26">
        <f t="shared" ref="Q43:Q58" si="40">SUM(V43+U43+T43+S43+R43)</f>
        <v>3032</v>
      </c>
      <c r="R43" s="25">
        <v>613</v>
      </c>
      <c r="S43" s="25">
        <v>593</v>
      </c>
      <c r="T43" s="25">
        <v>571</v>
      </c>
      <c r="U43" s="25">
        <v>611</v>
      </c>
      <c r="V43" s="25">
        <v>644</v>
      </c>
      <c r="W43" s="26">
        <f t="shared" ref="W43:W58" si="41">SUM(AB43+AA43+Z43+Y43+X43)</f>
        <v>3706</v>
      </c>
      <c r="X43" s="25">
        <v>672</v>
      </c>
      <c r="Y43" s="25">
        <v>709</v>
      </c>
      <c r="Z43" s="25">
        <v>743</v>
      </c>
      <c r="AA43" s="25">
        <v>801</v>
      </c>
      <c r="AB43" s="25">
        <v>781</v>
      </c>
      <c r="AC43" s="30" t="s">
        <v>23</v>
      </c>
      <c r="AD43" s="26">
        <f t="shared" ref="AD43:AD58" si="42">SUM(AI43+AH43+AG43+AF43+AE43)</f>
        <v>3995</v>
      </c>
      <c r="AE43" s="25">
        <v>788</v>
      </c>
      <c r="AF43" s="25">
        <v>805</v>
      </c>
      <c r="AG43" s="25">
        <v>808</v>
      </c>
      <c r="AH43" s="25">
        <v>822</v>
      </c>
      <c r="AI43" s="25">
        <v>772</v>
      </c>
      <c r="AJ43" s="26">
        <v>3320</v>
      </c>
      <c r="AK43" s="26">
        <v>2799</v>
      </c>
      <c r="AL43" s="26">
        <v>2625</v>
      </c>
      <c r="AM43" s="26">
        <v>2500</v>
      </c>
      <c r="AN43" s="30" t="s">
        <v>23</v>
      </c>
      <c r="AO43" s="26">
        <v>2394</v>
      </c>
      <c r="AP43" s="26">
        <v>2022</v>
      </c>
      <c r="AQ43" s="26">
        <v>1803</v>
      </c>
      <c r="AR43" s="26">
        <v>1373</v>
      </c>
      <c r="AS43" s="26">
        <v>1169</v>
      </c>
      <c r="AT43" s="26">
        <v>910</v>
      </c>
      <c r="AU43" s="26">
        <v>651</v>
      </c>
      <c r="AV43" s="26">
        <v>879</v>
      </c>
      <c r="AW43" s="15"/>
    </row>
    <row r="44" spans="2:49" ht="20.100000000000001" customHeight="1">
      <c r="B44" s="30" t="s">
        <v>24</v>
      </c>
      <c r="C44" s="24">
        <f t="shared" si="38"/>
        <v>30452</v>
      </c>
      <c r="D44" s="26">
        <f t="shared" si="39"/>
        <v>2498</v>
      </c>
      <c r="E44" s="25">
        <v>498</v>
      </c>
      <c r="F44" s="25">
        <v>510</v>
      </c>
      <c r="G44" s="25">
        <v>511</v>
      </c>
      <c r="H44" s="25">
        <v>515</v>
      </c>
      <c r="I44" s="25">
        <v>464</v>
      </c>
      <c r="J44" s="26">
        <f t="shared" ref="J44:J57" si="43">SUM(O44+N44+M44+L44+K44)</f>
        <v>2589</v>
      </c>
      <c r="K44" s="25">
        <v>524</v>
      </c>
      <c r="L44" s="25">
        <v>501</v>
      </c>
      <c r="M44" s="25">
        <v>515</v>
      </c>
      <c r="N44" s="25">
        <v>536</v>
      </c>
      <c r="O44" s="25">
        <v>513</v>
      </c>
      <c r="P44" s="30" t="s">
        <v>24</v>
      </c>
      <c r="Q44" s="26">
        <f t="shared" si="40"/>
        <v>2908</v>
      </c>
      <c r="R44" s="25">
        <v>568</v>
      </c>
      <c r="S44" s="25">
        <v>559</v>
      </c>
      <c r="T44" s="25">
        <v>591</v>
      </c>
      <c r="U44" s="25">
        <v>589</v>
      </c>
      <c r="V44" s="25">
        <v>601</v>
      </c>
      <c r="W44" s="26">
        <f t="shared" si="41"/>
        <v>3175</v>
      </c>
      <c r="X44" s="25">
        <v>598</v>
      </c>
      <c r="Y44" s="25">
        <v>588</v>
      </c>
      <c r="Z44" s="25">
        <v>663</v>
      </c>
      <c r="AA44" s="25">
        <v>659</v>
      </c>
      <c r="AB44" s="25">
        <v>667</v>
      </c>
      <c r="AC44" s="30" t="s">
        <v>24</v>
      </c>
      <c r="AD44" s="26">
        <f t="shared" si="42"/>
        <v>3106</v>
      </c>
      <c r="AE44" s="25">
        <v>644</v>
      </c>
      <c r="AF44" s="25">
        <v>627</v>
      </c>
      <c r="AG44" s="25">
        <v>685</v>
      </c>
      <c r="AH44" s="25">
        <v>561</v>
      </c>
      <c r="AI44" s="25">
        <v>589</v>
      </c>
      <c r="AJ44" s="26">
        <v>2711</v>
      </c>
      <c r="AK44" s="26">
        <v>2371</v>
      </c>
      <c r="AL44" s="26">
        <v>1979</v>
      </c>
      <c r="AM44" s="26">
        <v>1788</v>
      </c>
      <c r="AN44" s="30" t="s">
        <v>24</v>
      </c>
      <c r="AO44" s="26">
        <v>1604</v>
      </c>
      <c r="AP44" s="26">
        <v>1461</v>
      </c>
      <c r="AQ44" s="26">
        <v>1136</v>
      </c>
      <c r="AR44" s="26">
        <v>913</v>
      </c>
      <c r="AS44" s="26">
        <v>766</v>
      </c>
      <c r="AT44" s="26">
        <v>547</v>
      </c>
      <c r="AU44" s="26">
        <v>403</v>
      </c>
      <c r="AV44" s="26">
        <v>497</v>
      </c>
      <c r="AW44" s="15"/>
    </row>
    <row r="45" spans="2:49" ht="20.100000000000001" customHeight="1">
      <c r="B45" s="30" t="s">
        <v>25</v>
      </c>
      <c r="C45" s="24">
        <f t="shared" si="38"/>
        <v>20780</v>
      </c>
      <c r="D45" s="26">
        <f t="shared" si="39"/>
        <v>1782</v>
      </c>
      <c r="E45" s="25">
        <v>381</v>
      </c>
      <c r="F45" s="25">
        <v>326</v>
      </c>
      <c r="G45" s="25">
        <v>388</v>
      </c>
      <c r="H45" s="25">
        <v>335</v>
      </c>
      <c r="I45" s="25">
        <v>352</v>
      </c>
      <c r="J45" s="26">
        <f t="shared" si="43"/>
        <v>1827</v>
      </c>
      <c r="K45" s="25">
        <v>371</v>
      </c>
      <c r="L45" s="25">
        <v>342</v>
      </c>
      <c r="M45" s="25">
        <v>390</v>
      </c>
      <c r="N45" s="25">
        <v>360</v>
      </c>
      <c r="O45" s="25">
        <v>364</v>
      </c>
      <c r="P45" s="30" t="s">
        <v>25</v>
      </c>
      <c r="Q45" s="26">
        <f t="shared" si="40"/>
        <v>1825</v>
      </c>
      <c r="R45" s="25">
        <v>367</v>
      </c>
      <c r="S45" s="25">
        <v>348</v>
      </c>
      <c r="T45" s="25">
        <v>368</v>
      </c>
      <c r="U45" s="25">
        <v>340</v>
      </c>
      <c r="V45" s="25">
        <v>402</v>
      </c>
      <c r="W45" s="26">
        <f t="shared" si="41"/>
        <v>1968</v>
      </c>
      <c r="X45" s="25">
        <v>353</v>
      </c>
      <c r="Y45" s="25">
        <v>363</v>
      </c>
      <c r="Z45" s="25">
        <v>415</v>
      </c>
      <c r="AA45" s="25">
        <v>420</v>
      </c>
      <c r="AB45" s="25">
        <v>417</v>
      </c>
      <c r="AC45" s="30" t="s">
        <v>25</v>
      </c>
      <c r="AD45" s="26">
        <f t="shared" si="42"/>
        <v>2135</v>
      </c>
      <c r="AE45" s="25">
        <v>433</v>
      </c>
      <c r="AF45" s="25">
        <v>439</v>
      </c>
      <c r="AG45" s="25">
        <v>404</v>
      </c>
      <c r="AH45" s="25">
        <v>424</v>
      </c>
      <c r="AI45" s="25">
        <v>435</v>
      </c>
      <c r="AJ45" s="26">
        <v>1836</v>
      </c>
      <c r="AK45" s="26">
        <v>1633</v>
      </c>
      <c r="AL45" s="26">
        <v>1364</v>
      </c>
      <c r="AM45" s="26">
        <v>1219</v>
      </c>
      <c r="AN45" s="30" t="s">
        <v>25</v>
      </c>
      <c r="AO45" s="26">
        <v>1167</v>
      </c>
      <c r="AP45" s="26">
        <v>929</v>
      </c>
      <c r="AQ45" s="26">
        <v>781</v>
      </c>
      <c r="AR45" s="26">
        <v>634</v>
      </c>
      <c r="AS45" s="26">
        <v>536</v>
      </c>
      <c r="AT45" s="26">
        <v>413</v>
      </c>
      <c r="AU45" s="26">
        <v>316</v>
      </c>
      <c r="AV45" s="26">
        <v>415</v>
      </c>
      <c r="AW45" s="15"/>
    </row>
    <row r="46" spans="2:49" ht="20.100000000000001" customHeight="1">
      <c r="B46" s="30" t="s">
        <v>26</v>
      </c>
      <c r="C46" s="24">
        <f t="shared" si="38"/>
        <v>5273</v>
      </c>
      <c r="D46" s="26">
        <f t="shared" si="39"/>
        <v>537</v>
      </c>
      <c r="E46" s="25">
        <v>114</v>
      </c>
      <c r="F46" s="25">
        <v>90</v>
      </c>
      <c r="G46" s="25">
        <v>98</v>
      </c>
      <c r="H46" s="25">
        <v>115</v>
      </c>
      <c r="I46" s="25">
        <v>120</v>
      </c>
      <c r="J46" s="26">
        <f t="shared" si="43"/>
        <v>493</v>
      </c>
      <c r="K46" s="25">
        <v>101</v>
      </c>
      <c r="L46" s="25">
        <v>81</v>
      </c>
      <c r="M46" s="25">
        <v>111</v>
      </c>
      <c r="N46" s="25">
        <v>105</v>
      </c>
      <c r="O46" s="25">
        <v>95</v>
      </c>
      <c r="P46" s="30" t="s">
        <v>26</v>
      </c>
      <c r="Q46" s="26">
        <f t="shared" si="40"/>
        <v>506</v>
      </c>
      <c r="R46" s="25">
        <v>91</v>
      </c>
      <c r="S46" s="25">
        <v>94</v>
      </c>
      <c r="T46" s="25">
        <v>108</v>
      </c>
      <c r="U46" s="25">
        <v>104</v>
      </c>
      <c r="V46" s="25">
        <v>109</v>
      </c>
      <c r="W46" s="26">
        <f t="shared" si="41"/>
        <v>594</v>
      </c>
      <c r="X46" s="25">
        <v>96</v>
      </c>
      <c r="Y46" s="25">
        <v>128</v>
      </c>
      <c r="Z46" s="25">
        <v>122</v>
      </c>
      <c r="AA46" s="25">
        <v>126</v>
      </c>
      <c r="AB46" s="25">
        <v>122</v>
      </c>
      <c r="AC46" s="30" t="s">
        <v>26</v>
      </c>
      <c r="AD46" s="26">
        <f t="shared" si="42"/>
        <v>579</v>
      </c>
      <c r="AE46" s="25">
        <v>106</v>
      </c>
      <c r="AF46" s="25">
        <v>130</v>
      </c>
      <c r="AG46" s="25">
        <v>132</v>
      </c>
      <c r="AH46" s="25">
        <v>123</v>
      </c>
      <c r="AI46" s="25">
        <v>88</v>
      </c>
      <c r="AJ46" s="26">
        <v>459</v>
      </c>
      <c r="AK46" s="26">
        <v>381</v>
      </c>
      <c r="AL46" s="26">
        <v>306</v>
      </c>
      <c r="AM46" s="26">
        <v>300</v>
      </c>
      <c r="AN46" s="30" t="s">
        <v>26</v>
      </c>
      <c r="AO46" s="26">
        <v>248</v>
      </c>
      <c r="AP46" s="26">
        <v>231</v>
      </c>
      <c r="AQ46" s="26">
        <v>163</v>
      </c>
      <c r="AR46" s="26">
        <v>163</v>
      </c>
      <c r="AS46" s="26">
        <v>109</v>
      </c>
      <c r="AT46" s="26">
        <v>82</v>
      </c>
      <c r="AU46" s="26">
        <v>49</v>
      </c>
      <c r="AV46" s="26">
        <v>73</v>
      </c>
      <c r="AW46" s="15"/>
    </row>
    <row r="47" spans="2:49" ht="20.100000000000001" customHeight="1">
      <c r="B47" s="30" t="s">
        <v>27</v>
      </c>
      <c r="C47" s="24">
        <f t="shared" si="38"/>
        <v>7490</v>
      </c>
      <c r="D47" s="26">
        <f t="shared" si="39"/>
        <v>766</v>
      </c>
      <c r="E47" s="25">
        <v>154</v>
      </c>
      <c r="F47" s="25">
        <v>157</v>
      </c>
      <c r="G47" s="25">
        <v>159</v>
      </c>
      <c r="H47" s="25">
        <v>132</v>
      </c>
      <c r="I47" s="25">
        <v>164</v>
      </c>
      <c r="J47" s="26">
        <f t="shared" si="43"/>
        <v>740</v>
      </c>
      <c r="K47" s="25">
        <v>143</v>
      </c>
      <c r="L47" s="25">
        <v>166</v>
      </c>
      <c r="M47" s="25">
        <v>140</v>
      </c>
      <c r="N47" s="25">
        <v>132</v>
      </c>
      <c r="O47" s="25">
        <v>159</v>
      </c>
      <c r="P47" s="30" t="s">
        <v>27</v>
      </c>
      <c r="Q47" s="26">
        <f t="shared" si="40"/>
        <v>777</v>
      </c>
      <c r="R47" s="25">
        <v>153</v>
      </c>
      <c r="S47" s="25">
        <v>138</v>
      </c>
      <c r="T47" s="25">
        <v>155</v>
      </c>
      <c r="U47" s="25">
        <v>171</v>
      </c>
      <c r="V47" s="25">
        <v>160</v>
      </c>
      <c r="W47" s="26">
        <f t="shared" si="41"/>
        <v>771</v>
      </c>
      <c r="X47" s="25">
        <v>153</v>
      </c>
      <c r="Y47" s="25">
        <v>174</v>
      </c>
      <c r="Z47" s="25">
        <v>152</v>
      </c>
      <c r="AA47" s="25">
        <v>118</v>
      </c>
      <c r="AB47" s="25">
        <v>174</v>
      </c>
      <c r="AC47" s="30" t="s">
        <v>27</v>
      </c>
      <c r="AD47" s="26">
        <f t="shared" si="42"/>
        <v>820</v>
      </c>
      <c r="AE47" s="25">
        <v>173</v>
      </c>
      <c r="AF47" s="25">
        <v>178</v>
      </c>
      <c r="AG47" s="25">
        <v>170</v>
      </c>
      <c r="AH47" s="25">
        <v>141</v>
      </c>
      <c r="AI47" s="25">
        <v>158</v>
      </c>
      <c r="AJ47" s="26">
        <v>632</v>
      </c>
      <c r="AK47" s="26">
        <v>512</v>
      </c>
      <c r="AL47" s="26">
        <v>435</v>
      </c>
      <c r="AM47" s="26">
        <v>413</v>
      </c>
      <c r="AN47" s="30" t="s">
        <v>27</v>
      </c>
      <c r="AO47" s="26">
        <v>344</v>
      </c>
      <c r="AP47" s="26">
        <v>330</v>
      </c>
      <c r="AQ47" s="26">
        <v>225</v>
      </c>
      <c r="AR47" s="26">
        <v>216</v>
      </c>
      <c r="AS47" s="26">
        <v>170</v>
      </c>
      <c r="AT47" s="26">
        <v>128</v>
      </c>
      <c r="AU47" s="26">
        <v>95</v>
      </c>
      <c r="AV47" s="26">
        <v>116</v>
      </c>
      <c r="AW47" s="15"/>
    </row>
    <row r="48" spans="2:49" ht="20.100000000000001" customHeight="1">
      <c r="B48" s="30" t="s">
        <v>28</v>
      </c>
      <c r="C48" s="24">
        <f t="shared" si="38"/>
        <v>42586</v>
      </c>
      <c r="D48" s="26">
        <f t="shared" si="39"/>
        <v>3579</v>
      </c>
      <c r="E48" s="25">
        <v>708</v>
      </c>
      <c r="F48" s="25">
        <v>741</v>
      </c>
      <c r="G48" s="25">
        <v>717</v>
      </c>
      <c r="H48" s="25">
        <v>705</v>
      </c>
      <c r="I48" s="25">
        <v>708</v>
      </c>
      <c r="J48" s="26">
        <f t="shared" si="43"/>
        <v>3610</v>
      </c>
      <c r="K48" s="25">
        <v>725</v>
      </c>
      <c r="L48" s="25">
        <v>753</v>
      </c>
      <c r="M48" s="25">
        <v>707</v>
      </c>
      <c r="N48" s="25">
        <v>735</v>
      </c>
      <c r="O48" s="25">
        <v>690</v>
      </c>
      <c r="P48" s="30" t="s">
        <v>28</v>
      </c>
      <c r="Q48" s="26">
        <f t="shared" si="40"/>
        <v>3818</v>
      </c>
      <c r="R48" s="25">
        <v>723</v>
      </c>
      <c r="S48" s="25">
        <v>791</v>
      </c>
      <c r="T48" s="25">
        <v>738</v>
      </c>
      <c r="U48" s="25">
        <v>792</v>
      </c>
      <c r="V48" s="25">
        <v>774</v>
      </c>
      <c r="W48" s="26">
        <f t="shared" si="41"/>
        <v>4091</v>
      </c>
      <c r="X48" s="25">
        <v>775</v>
      </c>
      <c r="Y48" s="25">
        <v>773</v>
      </c>
      <c r="Z48" s="25">
        <v>814</v>
      </c>
      <c r="AA48" s="25">
        <v>864</v>
      </c>
      <c r="AB48" s="25">
        <v>865</v>
      </c>
      <c r="AC48" s="30" t="s">
        <v>28</v>
      </c>
      <c r="AD48" s="26">
        <f t="shared" si="42"/>
        <v>4502</v>
      </c>
      <c r="AE48" s="25">
        <v>893</v>
      </c>
      <c r="AF48" s="25">
        <v>908</v>
      </c>
      <c r="AG48" s="25">
        <v>923</v>
      </c>
      <c r="AH48" s="25">
        <v>933</v>
      </c>
      <c r="AI48" s="25">
        <v>845</v>
      </c>
      <c r="AJ48" s="26">
        <v>3961</v>
      </c>
      <c r="AK48" s="26">
        <v>3386</v>
      </c>
      <c r="AL48" s="26">
        <v>2844</v>
      </c>
      <c r="AM48" s="26">
        <v>2465</v>
      </c>
      <c r="AN48" s="30" t="s">
        <v>28</v>
      </c>
      <c r="AO48" s="26">
        <v>2314</v>
      </c>
      <c r="AP48" s="26">
        <v>1997</v>
      </c>
      <c r="AQ48" s="26">
        <v>1541</v>
      </c>
      <c r="AR48" s="26">
        <v>1254</v>
      </c>
      <c r="AS48" s="26">
        <v>1038</v>
      </c>
      <c r="AT48" s="26">
        <v>820</v>
      </c>
      <c r="AU48" s="26">
        <v>610</v>
      </c>
      <c r="AV48" s="26">
        <v>756</v>
      </c>
      <c r="AW48" s="15"/>
    </row>
    <row r="49" spans="2:49" ht="20.100000000000001" customHeight="1">
      <c r="B49" s="30" t="s">
        <v>29</v>
      </c>
      <c r="C49" s="24">
        <f t="shared" si="38"/>
        <v>13841</v>
      </c>
      <c r="D49" s="26">
        <f t="shared" si="39"/>
        <v>1015</v>
      </c>
      <c r="E49" s="25">
        <v>208</v>
      </c>
      <c r="F49" s="25">
        <v>207</v>
      </c>
      <c r="G49" s="25">
        <v>201</v>
      </c>
      <c r="H49" s="25">
        <v>193</v>
      </c>
      <c r="I49" s="25">
        <v>206</v>
      </c>
      <c r="J49" s="26">
        <f t="shared" si="43"/>
        <v>1064</v>
      </c>
      <c r="K49" s="25">
        <v>198</v>
      </c>
      <c r="L49" s="25">
        <v>202</v>
      </c>
      <c r="M49" s="25">
        <v>202</v>
      </c>
      <c r="N49" s="25">
        <v>220</v>
      </c>
      <c r="O49" s="25">
        <v>242</v>
      </c>
      <c r="P49" s="30" t="s">
        <v>29</v>
      </c>
      <c r="Q49" s="26">
        <f t="shared" si="40"/>
        <v>1208</v>
      </c>
      <c r="R49" s="25">
        <v>222</v>
      </c>
      <c r="S49" s="25">
        <v>255</v>
      </c>
      <c r="T49" s="25">
        <v>246</v>
      </c>
      <c r="U49" s="25">
        <v>247</v>
      </c>
      <c r="V49" s="25">
        <v>238</v>
      </c>
      <c r="W49" s="26">
        <f t="shared" si="41"/>
        <v>1277</v>
      </c>
      <c r="X49" s="25">
        <v>269</v>
      </c>
      <c r="Y49" s="25">
        <v>234</v>
      </c>
      <c r="Z49" s="25">
        <v>240</v>
      </c>
      <c r="AA49" s="25">
        <v>244</v>
      </c>
      <c r="AB49" s="25">
        <v>290</v>
      </c>
      <c r="AC49" s="30" t="s">
        <v>29</v>
      </c>
      <c r="AD49" s="26">
        <f t="shared" si="42"/>
        <v>1363</v>
      </c>
      <c r="AE49" s="25">
        <v>266</v>
      </c>
      <c r="AF49" s="25">
        <v>302</v>
      </c>
      <c r="AG49" s="25">
        <v>237</v>
      </c>
      <c r="AH49" s="25">
        <v>294</v>
      </c>
      <c r="AI49" s="25">
        <v>264</v>
      </c>
      <c r="AJ49" s="26">
        <v>1218</v>
      </c>
      <c r="AK49" s="26">
        <v>1135</v>
      </c>
      <c r="AL49" s="26">
        <v>964</v>
      </c>
      <c r="AM49" s="26">
        <v>941</v>
      </c>
      <c r="AN49" s="30" t="s">
        <v>29</v>
      </c>
      <c r="AO49" s="26">
        <v>815</v>
      </c>
      <c r="AP49" s="26">
        <v>653</v>
      </c>
      <c r="AQ49" s="26">
        <v>534</v>
      </c>
      <c r="AR49" s="26">
        <v>465</v>
      </c>
      <c r="AS49" s="26">
        <v>381</v>
      </c>
      <c r="AT49" s="26">
        <v>321</v>
      </c>
      <c r="AU49" s="26">
        <v>206</v>
      </c>
      <c r="AV49" s="26">
        <v>281</v>
      </c>
      <c r="AW49" s="15"/>
    </row>
    <row r="50" spans="2:49" ht="20.100000000000001" customHeight="1">
      <c r="B50" s="30" t="s">
        <v>30</v>
      </c>
      <c r="C50" s="24">
        <f t="shared" si="38"/>
        <v>30055</v>
      </c>
      <c r="D50" s="26">
        <f t="shared" si="39"/>
        <v>2873</v>
      </c>
      <c r="E50" s="25">
        <v>577</v>
      </c>
      <c r="F50" s="25">
        <v>569</v>
      </c>
      <c r="G50" s="25">
        <v>526</v>
      </c>
      <c r="H50" s="25">
        <v>594</v>
      </c>
      <c r="I50" s="25">
        <v>607</v>
      </c>
      <c r="J50" s="26">
        <f t="shared" si="43"/>
        <v>2824</v>
      </c>
      <c r="K50" s="25">
        <v>566</v>
      </c>
      <c r="L50" s="25">
        <v>552</v>
      </c>
      <c r="M50" s="25">
        <v>599</v>
      </c>
      <c r="N50" s="25">
        <v>502</v>
      </c>
      <c r="O50" s="25">
        <v>605</v>
      </c>
      <c r="P50" s="30" t="s">
        <v>30</v>
      </c>
      <c r="Q50" s="26">
        <f t="shared" si="40"/>
        <v>2763</v>
      </c>
      <c r="R50" s="25">
        <v>536</v>
      </c>
      <c r="S50" s="25">
        <v>533</v>
      </c>
      <c r="T50" s="25">
        <v>542</v>
      </c>
      <c r="U50" s="25">
        <v>610</v>
      </c>
      <c r="V50" s="25">
        <v>542</v>
      </c>
      <c r="W50" s="26">
        <f t="shared" si="41"/>
        <v>3061</v>
      </c>
      <c r="X50" s="25">
        <v>611</v>
      </c>
      <c r="Y50" s="25">
        <v>581</v>
      </c>
      <c r="Z50" s="25">
        <v>635</v>
      </c>
      <c r="AA50" s="25">
        <v>612</v>
      </c>
      <c r="AB50" s="25">
        <v>622</v>
      </c>
      <c r="AC50" s="30" t="s">
        <v>30</v>
      </c>
      <c r="AD50" s="26">
        <f t="shared" si="42"/>
        <v>3392</v>
      </c>
      <c r="AE50" s="25">
        <v>747</v>
      </c>
      <c r="AF50" s="25">
        <v>639</v>
      </c>
      <c r="AG50" s="25">
        <v>651</v>
      </c>
      <c r="AH50" s="25">
        <v>702</v>
      </c>
      <c r="AI50" s="25">
        <v>653</v>
      </c>
      <c r="AJ50" s="26">
        <v>2775</v>
      </c>
      <c r="AK50" s="26">
        <v>2162</v>
      </c>
      <c r="AL50" s="26">
        <v>2034</v>
      </c>
      <c r="AM50" s="26">
        <v>1754</v>
      </c>
      <c r="AN50" s="30" t="s">
        <v>30</v>
      </c>
      <c r="AO50" s="26">
        <v>1553</v>
      </c>
      <c r="AP50" s="26">
        <v>1214</v>
      </c>
      <c r="AQ50" s="26">
        <v>970</v>
      </c>
      <c r="AR50" s="26">
        <v>865</v>
      </c>
      <c r="AS50" s="26">
        <v>628</v>
      </c>
      <c r="AT50" s="26">
        <v>491</v>
      </c>
      <c r="AU50" s="26">
        <v>327</v>
      </c>
      <c r="AV50" s="26">
        <v>369</v>
      </c>
      <c r="AW50" s="15"/>
    </row>
    <row r="51" spans="2:49" ht="20.100000000000001" customHeight="1">
      <c r="B51" s="30" t="s">
        <v>31</v>
      </c>
      <c r="C51" s="24">
        <f t="shared" si="38"/>
        <v>6489</v>
      </c>
      <c r="D51" s="26">
        <f t="shared" si="39"/>
        <v>526</v>
      </c>
      <c r="E51" s="25">
        <v>99</v>
      </c>
      <c r="F51" s="25">
        <v>121</v>
      </c>
      <c r="G51" s="25">
        <v>108</v>
      </c>
      <c r="H51" s="25">
        <v>101</v>
      </c>
      <c r="I51" s="25">
        <v>97</v>
      </c>
      <c r="J51" s="26">
        <f t="shared" si="43"/>
        <v>534</v>
      </c>
      <c r="K51" s="25">
        <v>102</v>
      </c>
      <c r="L51" s="25">
        <v>123</v>
      </c>
      <c r="M51" s="25">
        <v>105</v>
      </c>
      <c r="N51" s="25">
        <v>105</v>
      </c>
      <c r="O51" s="25">
        <v>99</v>
      </c>
      <c r="P51" s="30" t="s">
        <v>31</v>
      </c>
      <c r="Q51" s="26">
        <f t="shared" si="40"/>
        <v>541</v>
      </c>
      <c r="R51" s="25">
        <v>115</v>
      </c>
      <c r="S51" s="25">
        <v>101</v>
      </c>
      <c r="T51" s="25">
        <v>117</v>
      </c>
      <c r="U51" s="25">
        <v>99</v>
      </c>
      <c r="V51" s="25">
        <v>109</v>
      </c>
      <c r="W51" s="26">
        <f t="shared" si="41"/>
        <v>694</v>
      </c>
      <c r="X51" s="25">
        <v>104</v>
      </c>
      <c r="Y51" s="25">
        <v>126</v>
      </c>
      <c r="Z51" s="25">
        <v>126</v>
      </c>
      <c r="AA51" s="25">
        <v>174</v>
      </c>
      <c r="AB51" s="25">
        <v>164</v>
      </c>
      <c r="AC51" s="30" t="s">
        <v>31</v>
      </c>
      <c r="AD51" s="26">
        <f t="shared" si="42"/>
        <v>680</v>
      </c>
      <c r="AE51" s="25">
        <v>133</v>
      </c>
      <c r="AF51" s="25">
        <v>152</v>
      </c>
      <c r="AG51" s="25">
        <v>121</v>
      </c>
      <c r="AH51" s="25">
        <v>130</v>
      </c>
      <c r="AI51" s="25">
        <v>144</v>
      </c>
      <c r="AJ51" s="26">
        <v>592</v>
      </c>
      <c r="AK51" s="26">
        <v>513</v>
      </c>
      <c r="AL51" s="26">
        <v>439</v>
      </c>
      <c r="AM51" s="26">
        <v>427</v>
      </c>
      <c r="AN51" s="30" t="s">
        <v>31</v>
      </c>
      <c r="AO51" s="26">
        <v>355</v>
      </c>
      <c r="AP51" s="26">
        <v>311</v>
      </c>
      <c r="AQ51" s="26">
        <v>232</v>
      </c>
      <c r="AR51" s="26">
        <v>198</v>
      </c>
      <c r="AS51" s="26">
        <v>152</v>
      </c>
      <c r="AT51" s="26">
        <v>116</v>
      </c>
      <c r="AU51" s="26">
        <v>88</v>
      </c>
      <c r="AV51" s="26">
        <v>91</v>
      </c>
      <c r="AW51" s="15"/>
    </row>
    <row r="52" spans="2:49" s="4" customFormat="1" ht="20.100000000000001" customHeight="1">
      <c r="B52" s="30" t="s">
        <v>32</v>
      </c>
      <c r="C52" s="24">
        <f t="shared" si="38"/>
        <v>3406</v>
      </c>
      <c r="D52" s="26">
        <f t="shared" si="39"/>
        <v>279</v>
      </c>
      <c r="E52" s="25">
        <v>53</v>
      </c>
      <c r="F52" s="25">
        <v>61</v>
      </c>
      <c r="G52" s="25">
        <v>56</v>
      </c>
      <c r="H52" s="25">
        <v>59</v>
      </c>
      <c r="I52" s="25">
        <v>50</v>
      </c>
      <c r="J52" s="26">
        <f t="shared" si="43"/>
        <v>279</v>
      </c>
      <c r="K52" s="25">
        <v>57</v>
      </c>
      <c r="L52" s="25">
        <v>58</v>
      </c>
      <c r="M52" s="25">
        <v>58</v>
      </c>
      <c r="N52" s="25">
        <v>58</v>
      </c>
      <c r="O52" s="25">
        <v>48</v>
      </c>
      <c r="P52" s="30" t="s">
        <v>32</v>
      </c>
      <c r="Q52" s="26">
        <f t="shared" si="40"/>
        <v>290</v>
      </c>
      <c r="R52" s="25">
        <v>64</v>
      </c>
      <c r="S52" s="25">
        <v>53</v>
      </c>
      <c r="T52" s="25">
        <v>60</v>
      </c>
      <c r="U52" s="25">
        <v>64</v>
      </c>
      <c r="V52" s="25">
        <v>49</v>
      </c>
      <c r="W52" s="26">
        <f t="shared" si="41"/>
        <v>308</v>
      </c>
      <c r="X52" s="25">
        <v>56</v>
      </c>
      <c r="Y52" s="25">
        <v>51</v>
      </c>
      <c r="Z52" s="25">
        <v>61</v>
      </c>
      <c r="AA52" s="25">
        <v>64</v>
      </c>
      <c r="AB52" s="25">
        <v>76</v>
      </c>
      <c r="AC52" s="30" t="s">
        <v>32</v>
      </c>
      <c r="AD52" s="26">
        <f t="shared" si="42"/>
        <v>298</v>
      </c>
      <c r="AE52" s="25">
        <v>59</v>
      </c>
      <c r="AF52" s="25">
        <v>47</v>
      </c>
      <c r="AG52" s="25">
        <v>61</v>
      </c>
      <c r="AH52" s="25">
        <v>71</v>
      </c>
      <c r="AI52" s="25">
        <v>60</v>
      </c>
      <c r="AJ52" s="26">
        <v>335</v>
      </c>
      <c r="AK52" s="26">
        <v>273</v>
      </c>
      <c r="AL52" s="26">
        <v>259</v>
      </c>
      <c r="AM52" s="26">
        <v>208</v>
      </c>
      <c r="AN52" s="30" t="s">
        <v>32</v>
      </c>
      <c r="AO52" s="26">
        <v>175</v>
      </c>
      <c r="AP52" s="26">
        <v>163</v>
      </c>
      <c r="AQ52" s="26">
        <v>124</v>
      </c>
      <c r="AR52" s="26">
        <v>119</v>
      </c>
      <c r="AS52" s="26">
        <v>97</v>
      </c>
      <c r="AT52" s="26">
        <v>84</v>
      </c>
      <c r="AU52" s="26">
        <v>59</v>
      </c>
      <c r="AV52" s="26">
        <v>56</v>
      </c>
      <c r="AW52" s="15"/>
    </row>
    <row r="53" spans="2:49" s="5" customFormat="1" ht="20.100000000000001" customHeight="1">
      <c r="B53" s="30" t="s">
        <v>33</v>
      </c>
      <c r="C53" s="24">
        <f t="shared" si="38"/>
        <v>21363</v>
      </c>
      <c r="D53" s="26">
        <f t="shared" si="39"/>
        <v>1857</v>
      </c>
      <c r="E53" s="25">
        <v>397</v>
      </c>
      <c r="F53" s="25">
        <v>349</v>
      </c>
      <c r="G53" s="25">
        <v>375</v>
      </c>
      <c r="H53" s="25">
        <v>384</v>
      </c>
      <c r="I53" s="25">
        <v>352</v>
      </c>
      <c r="J53" s="26">
        <f t="shared" si="43"/>
        <v>1784</v>
      </c>
      <c r="K53" s="25">
        <v>357</v>
      </c>
      <c r="L53" s="25">
        <v>358</v>
      </c>
      <c r="M53" s="25">
        <v>351</v>
      </c>
      <c r="N53" s="25">
        <v>362</v>
      </c>
      <c r="O53" s="25">
        <v>356</v>
      </c>
      <c r="P53" s="30" t="s">
        <v>33</v>
      </c>
      <c r="Q53" s="26">
        <f t="shared" si="40"/>
        <v>1769</v>
      </c>
      <c r="R53" s="25">
        <v>322</v>
      </c>
      <c r="S53" s="25">
        <v>348</v>
      </c>
      <c r="T53" s="25">
        <v>364</v>
      </c>
      <c r="U53" s="25">
        <v>377</v>
      </c>
      <c r="V53" s="25">
        <v>358</v>
      </c>
      <c r="W53" s="26">
        <f t="shared" si="41"/>
        <v>1966</v>
      </c>
      <c r="X53" s="25">
        <v>360</v>
      </c>
      <c r="Y53" s="25">
        <v>382</v>
      </c>
      <c r="Z53" s="25">
        <v>355</v>
      </c>
      <c r="AA53" s="25">
        <v>427</v>
      </c>
      <c r="AB53" s="25">
        <v>442</v>
      </c>
      <c r="AC53" s="30" t="s">
        <v>33</v>
      </c>
      <c r="AD53" s="26">
        <f t="shared" si="42"/>
        <v>2220</v>
      </c>
      <c r="AE53" s="25">
        <v>438</v>
      </c>
      <c r="AF53" s="25">
        <v>446</v>
      </c>
      <c r="AG53" s="25">
        <v>476</v>
      </c>
      <c r="AH53" s="25">
        <v>419</v>
      </c>
      <c r="AI53" s="25">
        <v>441</v>
      </c>
      <c r="AJ53" s="26">
        <v>2162</v>
      </c>
      <c r="AK53" s="26">
        <v>1752</v>
      </c>
      <c r="AL53" s="26">
        <v>1599</v>
      </c>
      <c r="AM53" s="26">
        <v>1302</v>
      </c>
      <c r="AN53" s="30" t="s">
        <v>33</v>
      </c>
      <c r="AO53" s="26">
        <v>1172</v>
      </c>
      <c r="AP53" s="26">
        <v>1008</v>
      </c>
      <c r="AQ53" s="26">
        <v>780</v>
      </c>
      <c r="AR53" s="26">
        <v>592</v>
      </c>
      <c r="AS53" s="26">
        <v>459</v>
      </c>
      <c r="AT53" s="26">
        <v>346</v>
      </c>
      <c r="AU53" s="26">
        <v>265</v>
      </c>
      <c r="AV53" s="26">
        <v>330</v>
      </c>
      <c r="AW53" s="14"/>
    </row>
    <row r="54" spans="2:49" s="4" customFormat="1" ht="20.100000000000001" customHeight="1">
      <c r="B54" s="30" t="s">
        <v>34</v>
      </c>
      <c r="C54" s="24">
        <f t="shared" si="38"/>
        <v>10673</v>
      </c>
      <c r="D54" s="26">
        <f t="shared" si="39"/>
        <v>918</v>
      </c>
      <c r="E54" s="25">
        <v>182</v>
      </c>
      <c r="F54" s="25">
        <v>198</v>
      </c>
      <c r="G54" s="25">
        <v>172</v>
      </c>
      <c r="H54" s="25">
        <v>189</v>
      </c>
      <c r="I54" s="25">
        <v>177</v>
      </c>
      <c r="J54" s="26">
        <f t="shared" si="43"/>
        <v>989</v>
      </c>
      <c r="K54" s="25">
        <v>199</v>
      </c>
      <c r="L54" s="25">
        <v>186</v>
      </c>
      <c r="M54" s="25">
        <v>192</v>
      </c>
      <c r="N54" s="25">
        <v>213</v>
      </c>
      <c r="O54" s="25">
        <v>199</v>
      </c>
      <c r="P54" s="30" t="s">
        <v>34</v>
      </c>
      <c r="Q54" s="26">
        <f t="shared" si="40"/>
        <v>1075</v>
      </c>
      <c r="R54" s="25">
        <v>202</v>
      </c>
      <c r="S54" s="25">
        <v>207</v>
      </c>
      <c r="T54" s="25">
        <v>214</v>
      </c>
      <c r="U54" s="25">
        <v>212</v>
      </c>
      <c r="V54" s="25">
        <v>240</v>
      </c>
      <c r="W54" s="26">
        <f t="shared" si="41"/>
        <v>1036</v>
      </c>
      <c r="X54" s="25">
        <v>195</v>
      </c>
      <c r="Y54" s="25">
        <v>212</v>
      </c>
      <c r="Z54" s="25">
        <v>213</v>
      </c>
      <c r="AA54" s="25">
        <v>196</v>
      </c>
      <c r="AB54" s="25">
        <v>220</v>
      </c>
      <c r="AC54" s="30" t="s">
        <v>34</v>
      </c>
      <c r="AD54" s="26">
        <f t="shared" si="42"/>
        <v>1102</v>
      </c>
      <c r="AE54" s="25">
        <v>243</v>
      </c>
      <c r="AF54" s="25">
        <v>224</v>
      </c>
      <c r="AG54" s="25">
        <v>199</v>
      </c>
      <c r="AH54" s="25">
        <v>251</v>
      </c>
      <c r="AI54" s="25">
        <v>185</v>
      </c>
      <c r="AJ54" s="26">
        <v>972</v>
      </c>
      <c r="AK54" s="26">
        <v>832</v>
      </c>
      <c r="AL54" s="26">
        <v>670</v>
      </c>
      <c r="AM54" s="26">
        <v>642</v>
      </c>
      <c r="AN54" s="30" t="s">
        <v>34</v>
      </c>
      <c r="AO54" s="26">
        <v>526</v>
      </c>
      <c r="AP54" s="26">
        <v>445</v>
      </c>
      <c r="AQ54" s="26">
        <v>351</v>
      </c>
      <c r="AR54" s="26">
        <v>339</v>
      </c>
      <c r="AS54" s="26">
        <v>233</v>
      </c>
      <c r="AT54" s="26">
        <v>205</v>
      </c>
      <c r="AU54" s="26">
        <v>160</v>
      </c>
      <c r="AV54" s="26">
        <v>178</v>
      </c>
      <c r="AW54" s="15"/>
    </row>
    <row r="55" spans="2:49" ht="20.100000000000001" customHeight="1">
      <c r="B55" s="30" t="s">
        <v>35</v>
      </c>
      <c r="C55" s="24">
        <f t="shared" si="38"/>
        <v>6120</v>
      </c>
      <c r="D55" s="26">
        <f t="shared" si="39"/>
        <v>570</v>
      </c>
      <c r="E55" s="25">
        <v>109</v>
      </c>
      <c r="F55" s="25">
        <v>114</v>
      </c>
      <c r="G55" s="25">
        <v>130</v>
      </c>
      <c r="H55" s="25">
        <v>104</v>
      </c>
      <c r="I55" s="25">
        <v>113</v>
      </c>
      <c r="J55" s="26">
        <f t="shared" si="43"/>
        <v>613</v>
      </c>
      <c r="K55" s="25">
        <v>115</v>
      </c>
      <c r="L55" s="25">
        <v>113</v>
      </c>
      <c r="M55" s="25">
        <v>117</v>
      </c>
      <c r="N55" s="25">
        <v>136</v>
      </c>
      <c r="O55" s="25">
        <v>132</v>
      </c>
      <c r="P55" s="30" t="s">
        <v>35</v>
      </c>
      <c r="Q55" s="26">
        <f t="shared" si="40"/>
        <v>581</v>
      </c>
      <c r="R55" s="25">
        <v>102</v>
      </c>
      <c r="S55" s="25">
        <v>109</v>
      </c>
      <c r="T55" s="25">
        <v>125</v>
      </c>
      <c r="U55" s="25">
        <v>128</v>
      </c>
      <c r="V55" s="25">
        <v>117</v>
      </c>
      <c r="W55" s="26">
        <f t="shared" si="41"/>
        <v>602</v>
      </c>
      <c r="X55" s="25">
        <v>124</v>
      </c>
      <c r="Y55" s="25">
        <v>120</v>
      </c>
      <c r="Z55" s="25">
        <v>114</v>
      </c>
      <c r="AA55" s="25">
        <v>110</v>
      </c>
      <c r="AB55" s="25">
        <v>134</v>
      </c>
      <c r="AC55" s="30" t="s">
        <v>35</v>
      </c>
      <c r="AD55" s="26">
        <f t="shared" si="42"/>
        <v>637</v>
      </c>
      <c r="AE55" s="25">
        <v>131</v>
      </c>
      <c r="AF55" s="25">
        <v>127</v>
      </c>
      <c r="AG55" s="25">
        <v>116</v>
      </c>
      <c r="AH55" s="25">
        <v>112</v>
      </c>
      <c r="AI55" s="25">
        <v>151</v>
      </c>
      <c r="AJ55" s="26">
        <v>590</v>
      </c>
      <c r="AK55" s="26">
        <v>437</v>
      </c>
      <c r="AL55" s="26">
        <v>407</v>
      </c>
      <c r="AM55" s="26">
        <v>375</v>
      </c>
      <c r="AN55" s="30" t="s">
        <v>35</v>
      </c>
      <c r="AO55" s="26">
        <v>307</v>
      </c>
      <c r="AP55" s="26">
        <v>259</v>
      </c>
      <c r="AQ55" s="26">
        <v>237</v>
      </c>
      <c r="AR55" s="26">
        <v>153</v>
      </c>
      <c r="AS55" s="26">
        <v>123</v>
      </c>
      <c r="AT55" s="26">
        <v>96</v>
      </c>
      <c r="AU55" s="26">
        <v>65</v>
      </c>
      <c r="AV55" s="26">
        <v>68</v>
      </c>
      <c r="AW55" s="15"/>
    </row>
    <row r="56" spans="2:49" ht="20.100000000000001" customHeight="1">
      <c r="B56" s="30" t="s">
        <v>36</v>
      </c>
      <c r="C56" s="24">
        <f t="shared" si="38"/>
        <v>5718</v>
      </c>
      <c r="D56" s="26">
        <f t="shared" si="39"/>
        <v>487</v>
      </c>
      <c r="E56" s="25">
        <v>91</v>
      </c>
      <c r="F56" s="25">
        <v>104</v>
      </c>
      <c r="G56" s="25">
        <v>77</v>
      </c>
      <c r="H56" s="25">
        <v>112</v>
      </c>
      <c r="I56" s="25">
        <v>103</v>
      </c>
      <c r="J56" s="26">
        <f t="shared" si="43"/>
        <v>565</v>
      </c>
      <c r="K56" s="25">
        <v>115</v>
      </c>
      <c r="L56" s="25">
        <v>100</v>
      </c>
      <c r="M56" s="25">
        <v>118</v>
      </c>
      <c r="N56" s="25">
        <v>121</v>
      </c>
      <c r="O56" s="25">
        <v>111</v>
      </c>
      <c r="P56" s="30" t="s">
        <v>36</v>
      </c>
      <c r="Q56" s="26">
        <f t="shared" si="40"/>
        <v>611</v>
      </c>
      <c r="R56" s="25">
        <v>99</v>
      </c>
      <c r="S56" s="25">
        <v>132</v>
      </c>
      <c r="T56" s="25">
        <v>123</v>
      </c>
      <c r="U56" s="25">
        <v>115</v>
      </c>
      <c r="V56" s="25">
        <v>142</v>
      </c>
      <c r="W56" s="26">
        <f t="shared" si="41"/>
        <v>709</v>
      </c>
      <c r="X56" s="25">
        <v>128</v>
      </c>
      <c r="Y56" s="25">
        <v>135</v>
      </c>
      <c r="Z56" s="25">
        <v>152</v>
      </c>
      <c r="AA56" s="25">
        <v>152</v>
      </c>
      <c r="AB56" s="25">
        <v>142</v>
      </c>
      <c r="AC56" s="30" t="s">
        <v>36</v>
      </c>
      <c r="AD56" s="26">
        <f t="shared" si="42"/>
        <v>598</v>
      </c>
      <c r="AE56" s="25">
        <v>143</v>
      </c>
      <c r="AF56" s="25">
        <v>130</v>
      </c>
      <c r="AG56" s="25">
        <v>120</v>
      </c>
      <c r="AH56" s="25">
        <v>88</v>
      </c>
      <c r="AI56" s="25">
        <v>117</v>
      </c>
      <c r="AJ56" s="26">
        <v>428</v>
      </c>
      <c r="AK56" s="26">
        <v>326</v>
      </c>
      <c r="AL56" s="26">
        <v>333</v>
      </c>
      <c r="AM56" s="26">
        <v>325</v>
      </c>
      <c r="AN56" s="30" t="s">
        <v>36</v>
      </c>
      <c r="AO56" s="26">
        <v>308</v>
      </c>
      <c r="AP56" s="26">
        <v>240</v>
      </c>
      <c r="AQ56" s="26">
        <v>196</v>
      </c>
      <c r="AR56" s="26">
        <v>185</v>
      </c>
      <c r="AS56" s="26">
        <v>108</v>
      </c>
      <c r="AT56" s="26">
        <v>99</v>
      </c>
      <c r="AU56" s="26">
        <v>93</v>
      </c>
      <c r="AV56" s="26">
        <v>107</v>
      </c>
      <c r="AW56" s="15"/>
    </row>
    <row r="57" spans="2:49" ht="20.100000000000001" customHeight="1">
      <c r="B57" s="30" t="s">
        <v>37</v>
      </c>
      <c r="C57" s="24">
        <f t="shared" si="38"/>
        <v>4185</v>
      </c>
      <c r="D57" s="26">
        <f t="shared" si="39"/>
        <v>414</v>
      </c>
      <c r="E57" s="25">
        <v>80</v>
      </c>
      <c r="F57" s="25">
        <v>86</v>
      </c>
      <c r="G57" s="25">
        <v>90</v>
      </c>
      <c r="H57" s="25">
        <v>76</v>
      </c>
      <c r="I57" s="25">
        <v>82</v>
      </c>
      <c r="J57" s="26">
        <f t="shared" si="43"/>
        <v>410</v>
      </c>
      <c r="K57" s="25">
        <v>98</v>
      </c>
      <c r="L57" s="25">
        <v>73</v>
      </c>
      <c r="M57" s="25">
        <v>72</v>
      </c>
      <c r="N57" s="25">
        <v>90</v>
      </c>
      <c r="O57" s="25">
        <v>77</v>
      </c>
      <c r="P57" s="30" t="s">
        <v>37</v>
      </c>
      <c r="Q57" s="26">
        <f t="shared" si="40"/>
        <v>417</v>
      </c>
      <c r="R57" s="25">
        <v>81</v>
      </c>
      <c r="S57" s="25">
        <v>86</v>
      </c>
      <c r="T57" s="25">
        <v>72</v>
      </c>
      <c r="U57" s="25">
        <v>86</v>
      </c>
      <c r="V57" s="25">
        <v>92</v>
      </c>
      <c r="W57" s="26">
        <f t="shared" si="41"/>
        <v>440</v>
      </c>
      <c r="X57" s="25">
        <v>66</v>
      </c>
      <c r="Y57" s="25">
        <v>81</v>
      </c>
      <c r="Z57" s="25">
        <v>93</v>
      </c>
      <c r="AA57" s="25">
        <v>107</v>
      </c>
      <c r="AB57" s="25">
        <v>93</v>
      </c>
      <c r="AC57" s="30" t="s">
        <v>37</v>
      </c>
      <c r="AD57" s="26">
        <f t="shared" si="42"/>
        <v>435</v>
      </c>
      <c r="AE57" s="25">
        <v>94</v>
      </c>
      <c r="AF57" s="25">
        <v>90</v>
      </c>
      <c r="AG57" s="25">
        <v>92</v>
      </c>
      <c r="AH57" s="25">
        <v>84</v>
      </c>
      <c r="AI57" s="25">
        <v>75</v>
      </c>
      <c r="AJ57" s="26">
        <v>390</v>
      </c>
      <c r="AK57" s="26">
        <v>275</v>
      </c>
      <c r="AL57" s="26">
        <v>283</v>
      </c>
      <c r="AM57" s="26">
        <v>219</v>
      </c>
      <c r="AN57" s="30" t="s">
        <v>37</v>
      </c>
      <c r="AO57" s="26">
        <v>222</v>
      </c>
      <c r="AP57" s="26">
        <v>168</v>
      </c>
      <c r="AQ57" s="26">
        <v>155</v>
      </c>
      <c r="AR57" s="26">
        <v>113</v>
      </c>
      <c r="AS57" s="26">
        <v>83</v>
      </c>
      <c r="AT57" s="26">
        <v>63</v>
      </c>
      <c r="AU57" s="26">
        <v>61</v>
      </c>
      <c r="AV57" s="26">
        <v>37</v>
      </c>
      <c r="AW57" s="15"/>
    </row>
    <row r="58" spans="2:49" ht="20.100000000000001" customHeight="1">
      <c r="B58" s="30" t="s">
        <v>38</v>
      </c>
      <c r="C58" s="24">
        <f>SUM(D58+J58+Q58+W58+AD58+AJ58+AK58+AL58+AM58+AO58+AP58+AQ58+AR58+AS58+AT58+AU58+AV58)</f>
        <v>21925</v>
      </c>
      <c r="D58" s="26">
        <f>SUM(I58+H58+G58+F58+E58)</f>
        <v>1653</v>
      </c>
      <c r="E58" s="25">
        <v>277</v>
      </c>
      <c r="F58" s="25">
        <v>329</v>
      </c>
      <c r="G58" s="25">
        <v>341</v>
      </c>
      <c r="H58" s="25">
        <v>331</v>
      </c>
      <c r="I58" s="25">
        <v>375</v>
      </c>
      <c r="J58" s="26">
        <f>SUM(O58+N58+M58+L58+K58)</f>
        <v>1634</v>
      </c>
      <c r="K58" s="25">
        <v>299</v>
      </c>
      <c r="L58" s="25">
        <v>362</v>
      </c>
      <c r="M58" s="25">
        <v>313</v>
      </c>
      <c r="N58" s="25">
        <v>331</v>
      </c>
      <c r="O58" s="25">
        <v>329</v>
      </c>
      <c r="P58" s="30" t="s">
        <v>38</v>
      </c>
      <c r="Q58" s="26">
        <f t="shared" si="40"/>
        <v>1704</v>
      </c>
      <c r="R58" s="25">
        <v>366</v>
      </c>
      <c r="S58" s="25">
        <v>331</v>
      </c>
      <c r="T58" s="25">
        <v>341</v>
      </c>
      <c r="U58" s="25">
        <v>338</v>
      </c>
      <c r="V58" s="25">
        <v>328</v>
      </c>
      <c r="W58" s="26">
        <f t="shared" si="41"/>
        <v>1892</v>
      </c>
      <c r="X58" s="25">
        <v>350</v>
      </c>
      <c r="Y58" s="25">
        <v>369</v>
      </c>
      <c r="Z58" s="25">
        <v>364</v>
      </c>
      <c r="AA58" s="25">
        <v>387</v>
      </c>
      <c r="AB58" s="25">
        <v>422</v>
      </c>
      <c r="AC58" s="30" t="s">
        <v>38</v>
      </c>
      <c r="AD58" s="26">
        <f t="shared" si="42"/>
        <v>2143</v>
      </c>
      <c r="AE58" s="25">
        <v>395</v>
      </c>
      <c r="AF58" s="25">
        <v>438</v>
      </c>
      <c r="AG58" s="25">
        <v>433</v>
      </c>
      <c r="AH58" s="25">
        <v>406</v>
      </c>
      <c r="AI58" s="25">
        <v>471</v>
      </c>
      <c r="AJ58" s="26">
        <v>2355</v>
      </c>
      <c r="AK58" s="26">
        <v>2050</v>
      </c>
      <c r="AL58" s="26">
        <v>1720</v>
      </c>
      <c r="AM58" s="26">
        <v>1539</v>
      </c>
      <c r="AN58" s="30" t="s">
        <v>38</v>
      </c>
      <c r="AO58" s="26">
        <v>1203</v>
      </c>
      <c r="AP58" s="26">
        <v>1038</v>
      </c>
      <c r="AQ58" s="26">
        <v>812</v>
      </c>
      <c r="AR58" s="26">
        <v>674</v>
      </c>
      <c r="AS58" s="26">
        <v>486</v>
      </c>
      <c r="AT58" s="26">
        <v>347</v>
      </c>
      <c r="AU58" s="26">
        <v>251</v>
      </c>
      <c r="AV58" s="26">
        <v>424</v>
      </c>
      <c r="AW58" s="15"/>
    </row>
    <row r="59" spans="2:49" ht="11.25" customHeight="1">
      <c r="B59" s="13"/>
      <c r="C59" s="1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</sheetData>
  <printOptions horizontalCentered="1"/>
  <pageMargins left="0.19685039370078741" right="0.35433070866141736" top="0.38" bottom="0.51181102362204722" header="0" footer="0.39370078740157483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Y5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39</v>
      </c>
      <c r="C2" s="29" t="s">
        <v>42</v>
      </c>
      <c r="E2" s="9"/>
      <c r="F2" s="9"/>
      <c r="G2" s="9"/>
      <c r="H2" s="9"/>
      <c r="I2" s="8"/>
      <c r="P2" s="28" t="s">
        <v>39</v>
      </c>
      <c r="Q2" s="29" t="s">
        <v>42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39</v>
      </c>
      <c r="AD2" s="29" t="s">
        <v>42</v>
      </c>
      <c r="AE2"/>
      <c r="AF2" s="9"/>
      <c r="AG2" s="9"/>
      <c r="AH2" s="9"/>
      <c r="AI2" s="9"/>
      <c r="AJ2" s="2"/>
      <c r="AK2" s="2"/>
      <c r="AL2" s="2"/>
      <c r="AN2" s="28" t="s">
        <v>39</v>
      </c>
      <c r="AO2" s="29" t="s">
        <v>42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3.1" customHeight="1">
      <c r="B6" s="26" t="s">
        <v>0</v>
      </c>
      <c r="C6" s="26">
        <f>SUM(C7+C8+C9+C10+C11+C12+C13++C14+C15+C16+C17+C18+C19+C20+C21+C22)</f>
        <v>516069</v>
      </c>
      <c r="D6" s="26">
        <f>SUM(D7+D8+D9+D10+D11+D12+D13++D14+D15+D16+D17+D18+D19+D20+D21+D22)</f>
        <v>45813</v>
      </c>
      <c r="E6" s="26">
        <f t="shared" ref="E6:I6" si="0">SUM(E7+E8+E9+E10+E11+E12+E13++E14+E15+E16+E17+E18+E19+E20+E21+E22)</f>
        <v>9112</v>
      </c>
      <c r="F6" s="26">
        <f t="shared" si="0"/>
        <v>9128</v>
      </c>
      <c r="G6" s="26">
        <f t="shared" si="0"/>
        <v>9167</v>
      </c>
      <c r="H6" s="26">
        <f t="shared" si="0"/>
        <v>9195</v>
      </c>
      <c r="I6" s="26">
        <f t="shared" si="0"/>
        <v>9211</v>
      </c>
      <c r="J6" s="26">
        <f>SUM(J7+J8+J9+J10+J11+J12+J13++J14+J15+J16+J17+J18+J19+J20+J21+J22)</f>
        <v>46262</v>
      </c>
      <c r="K6" s="26">
        <f t="shared" ref="K6:O6" si="1">SUM(K7+K8+K9+K10+K11+K12+K13++K14+K15+K16+K17+K18+K19+K20+K21+K22)</f>
        <v>9219</v>
      </c>
      <c r="L6" s="26">
        <f t="shared" si="1"/>
        <v>9230</v>
      </c>
      <c r="M6" s="26">
        <f t="shared" si="1"/>
        <v>9245</v>
      </c>
      <c r="N6" s="26">
        <f t="shared" si="1"/>
        <v>9266</v>
      </c>
      <c r="O6" s="26">
        <f t="shared" si="1"/>
        <v>9302</v>
      </c>
      <c r="P6" s="26" t="s">
        <v>0</v>
      </c>
      <c r="Q6" s="26">
        <f>SUM(Q7+Q8+Q9+Q10+Q11+Q12+Q13++Q14+Q15+Q16+Q17+Q18+Q19+Q20+Q21+Q22)</f>
        <v>47962</v>
      </c>
      <c r="R6" s="26">
        <f t="shared" ref="R6:V6" si="2">SUM(R7+R8+R9+R10+R11+R12+R13++R14+R15+R16+R17+R18+R19+R20+R21+R22)</f>
        <v>9364</v>
      </c>
      <c r="S6" s="26">
        <f t="shared" si="2"/>
        <v>9443</v>
      </c>
      <c r="T6" s="26">
        <f t="shared" si="2"/>
        <v>9552</v>
      </c>
      <c r="U6" s="26">
        <f t="shared" si="2"/>
        <v>9668</v>
      </c>
      <c r="V6" s="26">
        <f t="shared" si="2"/>
        <v>9935</v>
      </c>
      <c r="W6" s="26">
        <f>SUM(W7+W8+W9+W10+W11+W12+W13++W14+W15+W16+W17+W18+W19+W20+W21+W22)</f>
        <v>51554</v>
      </c>
      <c r="X6" s="26">
        <f t="shared" ref="X6:AB6" si="3">SUM(X7+X8+X9+X10+X11+X12+X13++X14+X15+X16+X17+X18+X19+X20+X21+X22)</f>
        <v>9931</v>
      </c>
      <c r="Y6" s="26">
        <f t="shared" si="3"/>
        <v>9928</v>
      </c>
      <c r="Z6" s="26">
        <f t="shared" si="3"/>
        <v>10141</v>
      </c>
      <c r="AA6" s="26">
        <f t="shared" si="3"/>
        <v>10591</v>
      </c>
      <c r="AB6" s="26">
        <f t="shared" si="3"/>
        <v>10963</v>
      </c>
      <c r="AC6" s="26" t="s">
        <v>0</v>
      </c>
      <c r="AD6" s="26">
        <f>SUM(AD7+AD8+AD9+AD10+AD11+AD12+AD13++AD14+AD15+AD16+AD17+AD18+AD19+AD20+AD21+AD22)</f>
        <v>56020</v>
      </c>
      <c r="AE6" s="26">
        <f t="shared" ref="AE6:AI6" si="4">SUM(AE7+AE8+AE9+AE10+AE11+AE12+AE13++AE14+AE15+AE16+AE17+AE18+AE19+AE20+AE21+AE22)</f>
        <v>11269</v>
      </c>
      <c r="AF6" s="26">
        <f t="shared" si="4"/>
        <v>11342</v>
      </c>
      <c r="AG6" s="26">
        <f t="shared" si="4"/>
        <v>11296</v>
      </c>
      <c r="AH6" s="26">
        <f t="shared" si="4"/>
        <v>11150</v>
      </c>
      <c r="AI6" s="26">
        <f t="shared" si="4"/>
        <v>10963</v>
      </c>
      <c r="AJ6" s="26">
        <f>SUM(AJ7+AJ8+AJ9+AJ10+AJ11+AJ12+AJ13++AJ14+AJ15+AJ16+AJ17+AJ18+AJ19+AJ20+AJ21+AJ22)</f>
        <v>49445</v>
      </c>
      <c r="AK6" s="26">
        <f t="shared" ref="AK6:AV6" si="5">SUM(AK7+AK8+AK9+AK10+AK11+AK12+AK13++AK14+AK15+AK16+AK17+AK18+AK19+AK20+AK21+AK22)</f>
        <v>39422</v>
      </c>
      <c r="AL6" s="26">
        <f t="shared" si="5"/>
        <v>32803</v>
      </c>
      <c r="AM6" s="26">
        <f t="shared" si="5"/>
        <v>28861</v>
      </c>
      <c r="AN6" s="26" t="s">
        <v>20</v>
      </c>
      <c r="AO6" s="26">
        <f t="shared" si="5"/>
        <v>26051</v>
      </c>
      <c r="AP6" s="26">
        <f t="shared" si="5"/>
        <v>22608</v>
      </c>
      <c r="AQ6" s="26">
        <f t="shared" si="5"/>
        <v>18311</v>
      </c>
      <c r="AR6" s="26">
        <f t="shared" si="5"/>
        <v>15001</v>
      </c>
      <c r="AS6" s="26">
        <f t="shared" si="5"/>
        <v>11928</v>
      </c>
      <c r="AT6" s="26">
        <f t="shared" si="5"/>
        <v>9314</v>
      </c>
      <c r="AU6" s="26">
        <f t="shared" si="5"/>
        <v>6659</v>
      </c>
      <c r="AV6" s="26">
        <f t="shared" si="5"/>
        <v>8055</v>
      </c>
      <c r="AW6" s="14"/>
      <c r="AY6" s="5">
        <f>SUM(D6+J6+Q6+W6+AD6+AJ6+AK6+AL6+AM6+AO6+AP6+AQ6+AR6+AS6+AT6+AU6+AV6)</f>
        <v>516069</v>
      </c>
    </row>
    <row r="7" spans="2:51" ht="20.100000000000001" customHeight="1">
      <c r="B7" s="30" t="s">
        <v>23</v>
      </c>
      <c r="C7" s="24">
        <f>SUM(D7+J7+Q7+W7+AD7+AJ7+AK7+AL7+AM7+AO7+AP7+AQ7+AR7+AS7+AT7+AU7+AV7)</f>
        <v>72330</v>
      </c>
      <c r="D7" s="26">
        <f>SUM(I7+H7+G7+F7+E7)</f>
        <v>5707</v>
      </c>
      <c r="E7" s="25">
        <f>SUM(E25+E43)</f>
        <v>1136</v>
      </c>
      <c r="F7" s="25">
        <f t="shared" ref="F7:I10" si="6">SUM(F25+F43)</f>
        <v>1107</v>
      </c>
      <c r="G7" s="25">
        <f t="shared" si="6"/>
        <v>1157</v>
      </c>
      <c r="H7" s="25">
        <f t="shared" si="6"/>
        <v>1175</v>
      </c>
      <c r="I7" s="25">
        <f t="shared" si="6"/>
        <v>1132</v>
      </c>
      <c r="J7" s="26">
        <f>SUM(O7+N7+M7+L7+K7)</f>
        <v>5671</v>
      </c>
      <c r="K7" s="25">
        <f>+K25+K43</f>
        <v>1099</v>
      </c>
      <c r="L7" s="25">
        <f t="shared" ref="L7:O10" si="7">+L25+L43</f>
        <v>1145</v>
      </c>
      <c r="M7" s="25">
        <f t="shared" si="7"/>
        <v>1119</v>
      </c>
      <c r="N7" s="25">
        <f t="shared" si="7"/>
        <v>1125</v>
      </c>
      <c r="O7" s="25">
        <f t="shared" si="7"/>
        <v>1183</v>
      </c>
      <c r="P7" s="30" t="s">
        <v>23</v>
      </c>
      <c r="Q7" s="26">
        <f>SUM(V7+U7+T7+S7+R7)</f>
        <v>6085</v>
      </c>
      <c r="R7" s="25">
        <f>SUM(R25+R43)</f>
        <v>1228</v>
      </c>
      <c r="S7" s="25">
        <f t="shared" ref="S7:V10" si="8">SUM(S25+S43)</f>
        <v>1209</v>
      </c>
      <c r="T7" s="25">
        <f t="shared" si="8"/>
        <v>1178</v>
      </c>
      <c r="U7" s="25">
        <f t="shared" si="8"/>
        <v>1194</v>
      </c>
      <c r="V7" s="25">
        <f t="shared" si="8"/>
        <v>1276</v>
      </c>
      <c r="W7" s="26">
        <f>+X7+Y7+Z7+AA7+AB7</f>
        <v>7035</v>
      </c>
      <c r="X7" s="25">
        <f>+X25+X43</f>
        <v>1328</v>
      </c>
      <c r="Y7" s="25">
        <f t="shared" ref="Y7:AB10" si="9">+Y25+Y43</f>
        <v>1369</v>
      </c>
      <c r="Z7" s="25">
        <f t="shared" si="9"/>
        <v>1384</v>
      </c>
      <c r="AA7" s="25">
        <f t="shared" si="9"/>
        <v>1451</v>
      </c>
      <c r="AB7" s="25">
        <f t="shared" si="9"/>
        <v>1503</v>
      </c>
      <c r="AC7" s="30" t="s">
        <v>23</v>
      </c>
      <c r="AD7" s="26">
        <f>SUM(AI7+AH7+AG7+AF7+AE7)</f>
        <v>7783</v>
      </c>
      <c r="AE7" s="25">
        <f t="shared" ref="AE7:AV21" si="10">SUM(AE25+AE43)</f>
        <v>1544</v>
      </c>
      <c r="AF7" s="25">
        <f t="shared" si="10"/>
        <v>1592</v>
      </c>
      <c r="AG7" s="25">
        <f t="shared" si="10"/>
        <v>1576</v>
      </c>
      <c r="AH7" s="25">
        <f t="shared" si="10"/>
        <v>1554</v>
      </c>
      <c r="AI7" s="25">
        <f t="shared" si="10"/>
        <v>1517</v>
      </c>
      <c r="AJ7" s="26">
        <f t="shared" si="10"/>
        <v>6685</v>
      </c>
      <c r="AK7" s="26">
        <f t="shared" si="10"/>
        <v>5226</v>
      </c>
      <c r="AL7" s="26">
        <f t="shared" si="10"/>
        <v>4516</v>
      </c>
      <c r="AM7" s="26">
        <f t="shared" si="10"/>
        <v>4227</v>
      </c>
      <c r="AN7" s="30" t="s">
        <v>23</v>
      </c>
      <c r="AO7" s="26">
        <f t="shared" si="10"/>
        <v>4052</v>
      </c>
      <c r="AP7" s="26">
        <f t="shared" si="10"/>
        <v>3586</v>
      </c>
      <c r="AQ7" s="26">
        <f t="shared" si="10"/>
        <v>3174</v>
      </c>
      <c r="AR7" s="26">
        <f t="shared" si="10"/>
        <v>2444</v>
      </c>
      <c r="AS7" s="26">
        <f t="shared" si="10"/>
        <v>2093</v>
      </c>
      <c r="AT7" s="26">
        <f t="shared" si="10"/>
        <v>1559</v>
      </c>
      <c r="AU7" s="26">
        <f t="shared" si="10"/>
        <v>1128</v>
      </c>
      <c r="AV7" s="26">
        <f t="shared" si="10"/>
        <v>1359</v>
      </c>
      <c r="AW7" s="15"/>
    </row>
    <row r="8" spans="2:51" ht="20.100000000000001" customHeight="1">
      <c r="B8" s="30" t="s">
        <v>24</v>
      </c>
      <c r="C8" s="24">
        <f t="shared" ref="C8:C22" si="11">SUM(D8+J8+Q8+W8+AD8+AJ8+AK8+AL8+AM8+AO8+AP8+AQ8+AR8+AS8+AT8+AU8+AV8)</f>
        <v>58613</v>
      </c>
      <c r="D8" s="26">
        <f t="shared" ref="D8:D22" si="12">SUM(I8+H8+G8+F8+E8)</f>
        <v>5126</v>
      </c>
      <c r="E8" s="25">
        <f>SUM(E26+E44)</f>
        <v>1032</v>
      </c>
      <c r="F8" s="25">
        <f t="shared" si="6"/>
        <v>1028</v>
      </c>
      <c r="G8" s="25">
        <f t="shared" si="6"/>
        <v>1021</v>
      </c>
      <c r="H8" s="25">
        <f t="shared" si="6"/>
        <v>1051</v>
      </c>
      <c r="I8" s="25">
        <f t="shared" si="6"/>
        <v>994</v>
      </c>
      <c r="J8" s="26">
        <f t="shared" ref="J8:J22" si="13">SUM(O8+N8+M8+L8+K8)</f>
        <v>5398</v>
      </c>
      <c r="K8" s="25">
        <f>+K26+K44</f>
        <v>1061</v>
      </c>
      <c r="L8" s="25">
        <f t="shared" si="7"/>
        <v>1081</v>
      </c>
      <c r="M8" s="25">
        <f t="shared" si="7"/>
        <v>1071</v>
      </c>
      <c r="N8" s="25">
        <f t="shared" si="7"/>
        <v>1063</v>
      </c>
      <c r="O8" s="25">
        <f t="shared" si="7"/>
        <v>1122</v>
      </c>
      <c r="P8" s="30" t="s">
        <v>24</v>
      </c>
      <c r="Q8" s="26">
        <f t="shared" ref="Q8:Q22" si="14">SUM(V8+U8+T8+S8+R8)</f>
        <v>5929</v>
      </c>
      <c r="R8" s="25">
        <f>SUM(R26+R44)</f>
        <v>1127</v>
      </c>
      <c r="S8" s="25">
        <f t="shared" si="8"/>
        <v>1160</v>
      </c>
      <c r="T8" s="25">
        <f t="shared" si="8"/>
        <v>1170</v>
      </c>
      <c r="U8" s="25">
        <f t="shared" si="8"/>
        <v>1225</v>
      </c>
      <c r="V8" s="25">
        <f t="shared" si="8"/>
        <v>1247</v>
      </c>
      <c r="W8" s="26">
        <f t="shared" ref="W8:W22" si="15">+X8+Y8+Z8+AA8+AB8</f>
        <v>6170</v>
      </c>
      <c r="X8" s="25">
        <f>+X26+X44</f>
        <v>1169</v>
      </c>
      <c r="Y8" s="25">
        <f t="shared" si="9"/>
        <v>1211</v>
      </c>
      <c r="Z8" s="25">
        <f t="shared" si="9"/>
        <v>1234</v>
      </c>
      <c r="AA8" s="25">
        <f t="shared" si="9"/>
        <v>1285</v>
      </c>
      <c r="AB8" s="25">
        <f t="shared" si="9"/>
        <v>1271</v>
      </c>
      <c r="AC8" s="30" t="s">
        <v>24</v>
      </c>
      <c r="AD8" s="26">
        <f t="shared" ref="AD8:AD22" si="16">SUM(AI8+AH8+AG8+AF8+AE8)</f>
        <v>6145</v>
      </c>
      <c r="AE8" s="25">
        <f t="shared" si="10"/>
        <v>1267</v>
      </c>
      <c r="AF8" s="25">
        <f t="shared" si="10"/>
        <v>1232</v>
      </c>
      <c r="AG8" s="25">
        <f t="shared" si="10"/>
        <v>1287</v>
      </c>
      <c r="AH8" s="25">
        <f t="shared" si="10"/>
        <v>1174</v>
      </c>
      <c r="AI8" s="25">
        <f t="shared" si="10"/>
        <v>1185</v>
      </c>
      <c r="AJ8" s="26">
        <f t="shared" si="10"/>
        <v>5284</v>
      </c>
      <c r="AK8" s="26">
        <f t="shared" si="10"/>
        <v>4421</v>
      </c>
      <c r="AL8" s="26">
        <f t="shared" si="10"/>
        <v>3586</v>
      </c>
      <c r="AM8" s="26">
        <f t="shared" si="10"/>
        <v>3178</v>
      </c>
      <c r="AN8" s="30" t="s">
        <v>24</v>
      </c>
      <c r="AO8" s="26">
        <f t="shared" si="10"/>
        <v>2834</v>
      </c>
      <c r="AP8" s="26">
        <f t="shared" si="10"/>
        <v>2630</v>
      </c>
      <c r="AQ8" s="26">
        <f t="shared" si="10"/>
        <v>2133</v>
      </c>
      <c r="AR8" s="26">
        <f t="shared" si="10"/>
        <v>1690</v>
      </c>
      <c r="AS8" s="26">
        <f t="shared" si="10"/>
        <v>1408</v>
      </c>
      <c r="AT8" s="26">
        <f t="shared" si="10"/>
        <v>1044</v>
      </c>
      <c r="AU8" s="26">
        <f t="shared" si="10"/>
        <v>738</v>
      </c>
      <c r="AV8" s="26">
        <f t="shared" si="10"/>
        <v>899</v>
      </c>
      <c r="AW8" s="15"/>
    </row>
    <row r="9" spans="2:51" ht="20.100000000000001" customHeight="1">
      <c r="B9" s="30" t="s">
        <v>25</v>
      </c>
      <c r="C9" s="24">
        <f t="shared" si="11"/>
        <v>39688</v>
      </c>
      <c r="D9" s="26">
        <f t="shared" si="12"/>
        <v>3547</v>
      </c>
      <c r="E9" s="25">
        <f>SUM(E27+E45)</f>
        <v>721</v>
      </c>
      <c r="F9" s="25">
        <f t="shared" si="6"/>
        <v>666</v>
      </c>
      <c r="G9" s="25">
        <f t="shared" si="6"/>
        <v>751</v>
      </c>
      <c r="H9" s="25">
        <f t="shared" si="6"/>
        <v>680</v>
      </c>
      <c r="I9" s="25">
        <f t="shared" si="6"/>
        <v>729</v>
      </c>
      <c r="J9" s="26">
        <f t="shared" si="13"/>
        <v>3617</v>
      </c>
      <c r="K9" s="25">
        <f>+K27+K45</f>
        <v>746</v>
      </c>
      <c r="L9" s="25">
        <f t="shared" si="7"/>
        <v>692</v>
      </c>
      <c r="M9" s="25">
        <f t="shared" si="7"/>
        <v>747</v>
      </c>
      <c r="N9" s="25">
        <f t="shared" si="7"/>
        <v>702</v>
      </c>
      <c r="O9" s="25">
        <f t="shared" si="7"/>
        <v>730</v>
      </c>
      <c r="P9" s="30" t="s">
        <v>25</v>
      </c>
      <c r="Q9" s="26">
        <f t="shared" si="14"/>
        <v>3652</v>
      </c>
      <c r="R9" s="25">
        <f>SUM(R27+R45)</f>
        <v>726</v>
      </c>
      <c r="S9" s="25">
        <f t="shared" si="8"/>
        <v>689</v>
      </c>
      <c r="T9" s="25">
        <f t="shared" si="8"/>
        <v>734</v>
      </c>
      <c r="U9" s="25">
        <f t="shared" si="8"/>
        <v>714</v>
      </c>
      <c r="V9" s="25">
        <f t="shared" si="8"/>
        <v>789</v>
      </c>
      <c r="W9" s="26">
        <f t="shared" si="15"/>
        <v>3777</v>
      </c>
      <c r="X9" s="25">
        <f>+X27+X45</f>
        <v>710</v>
      </c>
      <c r="Y9" s="25">
        <f t="shared" si="9"/>
        <v>723</v>
      </c>
      <c r="Z9" s="25">
        <f t="shared" si="9"/>
        <v>747</v>
      </c>
      <c r="AA9" s="25">
        <f t="shared" si="9"/>
        <v>786</v>
      </c>
      <c r="AB9" s="25">
        <f t="shared" si="9"/>
        <v>811</v>
      </c>
      <c r="AC9" s="30" t="s">
        <v>25</v>
      </c>
      <c r="AD9" s="26">
        <f t="shared" si="16"/>
        <v>4278</v>
      </c>
      <c r="AE9" s="25">
        <f t="shared" si="10"/>
        <v>870</v>
      </c>
      <c r="AF9" s="25">
        <f t="shared" si="10"/>
        <v>873</v>
      </c>
      <c r="AG9" s="25">
        <f t="shared" si="10"/>
        <v>830</v>
      </c>
      <c r="AH9" s="25">
        <f t="shared" si="10"/>
        <v>864</v>
      </c>
      <c r="AI9" s="25">
        <f t="shared" si="10"/>
        <v>841</v>
      </c>
      <c r="AJ9" s="26">
        <f t="shared" si="10"/>
        <v>3696</v>
      </c>
      <c r="AK9" s="26">
        <f t="shared" si="10"/>
        <v>3079</v>
      </c>
      <c r="AL9" s="26">
        <f t="shared" si="10"/>
        <v>2434</v>
      </c>
      <c r="AM9" s="26">
        <f t="shared" si="10"/>
        <v>2238</v>
      </c>
      <c r="AN9" s="30" t="s">
        <v>25</v>
      </c>
      <c r="AO9" s="26">
        <f t="shared" si="10"/>
        <v>2025</v>
      </c>
      <c r="AP9" s="26">
        <f t="shared" si="10"/>
        <v>1683</v>
      </c>
      <c r="AQ9" s="26">
        <f t="shared" si="10"/>
        <v>1388</v>
      </c>
      <c r="AR9" s="26">
        <f t="shared" si="10"/>
        <v>1168</v>
      </c>
      <c r="AS9" s="26">
        <f t="shared" si="10"/>
        <v>996</v>
      </c>
      <c r="AT9" s="26">
        <f t="shared" si="10"/>
        <v>763</v>
      </c>
      <c r="AU9" s="26">
        <f t="shared" si="10"/>
        <v>621</v>
      </c>
      <c r="AV9" s="26">
        <f t="shared" si="10"/>
        <v>726</v>
      </c>
      <c r="AW9" s="15"/>
    </row>
    <row r="10" spans="2:51" ht="20.100000000000001" customHeight="1">
      <c r="B10" s="30" t="s">
        <v>26</v>
      </c>
      <c r="C10" s="24">
        <f t="shared" si="11"/>
        <v>10939</v>
      </c>
      <c r="D10" s="26">
        <f t="shared" si="12"/>
        <v>1171</v>
      </c>
      <c r="E10" s="25">
        <f>SUM(E28+E46)</f>
        <v>228</v>
      </c>
      <c r="F10" s="25">
        <f t="shared" si="6"/>
        <v>216</v>
      </c>
      <c r="G10" s="25">
        <f t="shared" si="6"/>
        <v>205</v>
      </c>
      <c r="H10" s="25">
        <f t="shared" si="6"/>
        <v>252</v>
      </c>
      <c r="I10" s="25">
        <f t="shared" si="6"/>
        <v>270</v>
      </c>
      <c r="J10" s="26">
        <f t="shared" si="13"/>
        <v>1085</v>
      </c>
      <c r="K10" s="25">
        <f>+K28+K46</f>
        <v>243</v>
      </c>
      <c r="L10" s="25">
        <f t="shared" si="7"/>
        <v>188</v>
      </c>
      <c r="M10" s="25">
        <f t="shared" si="7"/>
        <v>223</v>
      </c>
      <c r="N10" s="25">
        <f t="shared" si="7"/>
        <v>217</v>
      </c>
      <c r="O10" s="25">
        <f t="shared" si="7"/>
        <v>214</v>
      </c>
      <c r="P10" s="30" t="s">
        <v>26</v>
      </c>
      <c r="Q10" s="26">
        <f t="shared" si="14"/>
        <v>1082</v>
      </c>
      <c r="R10" s="25">
        <f>SUM(R28+R46)</f>
        <v>211</v>
      </c>
      <c r="S10" s="25">
        <f t="shared" si="8"/>
        <v>194</v>
      </c>
      <c r="T10" s="25">
        <f t="shared" si="8"/>
        <v>226</v>
      </c>
      <c r="U10" s="25">
        <f t="shared" si="8"/>
        <v>220</v>
      </c>
      <c r="V10" s="25">
        <f t="shared" si="8"/>
        <v>231</v>
      </c>
      <c r="W10" s="26">
        <f t="shared" si="15"/>
        <v>1180</v>
      </c>
      <c r="X10" s="25">
        <f>+X28+X46</f>
        <v>218</v>
      </c>
      <c r="Y10" s="25">
        <f t="shared" si="9"/>
        <v>223</v>
      </c>
      <c r="Z10" s="25">
        <f t="shared" si="9"/>
        <v>248</v>
      </c>
      <c r="AA10" s="25">
        <f t="shared" si="9"/>
        <v>226</v>
      </c>
      <c r="AB10" s="25">
        <f t="shared" si="9"/>
        <v>265</v>
      </c>
      <c r="AC10" s="30" t="s">
        <v>26</v>
      </c>
      <c r="AD10" s="26">
        <f t="shared" si="16"/>
        <v>1240</v>
      </c>
      <c r="AE10" s="25">
        <f t="shared" si="10"/>
        <v>244</v>
      </c>
      <c r="AF10" s="25">
        <f t="shared" si="10"/>
        <v>269</v>
      </c>
      <c r="AG10" s="25">
        <f t="shared" si="10"/>
        <v>253</v>
      </c>
      <c r="AH10" s="25">
        <f t="shared" si="10"/>
        <v>257</v>
      </c>
      <c r="AI10" s="25">
        <f t="shared" si="10"/>
        <v>217</v>
      </c>
      <c r="AJ10" s="26">
        <f t="shared" si="10"/>
        <v>1036</v>
      </c>
      <c r="AK10" s="26">
        <f t="shared" si="10"/>
        <v>768</v>
      </c>
      <c r="AL10" s="26">
        <f t="shared" si="10"/>
        <v>623</v>
      </c>
      <c r="AM10" s="26">
        <f t="shared" si="10"/>
        <v>532</v>
      </c>
      <c r="AN10" s="30" t="s">
        <v>26</v>
      </c>
      <c r="AO10" s="26">
        <f t="shared" si="10"/>
        <v>483</v>
      </c>
      <c r="AP10" s="26">
        <f t="shared" si="10"/>
        <v>476</v>
      </c>
      <c r="AQ10" s="26">
        <f t="shared" si="10"/>
        <v>309</v>
      </c>
      <c r="AR10" s="26">
        <f t="shared" si="10"/>
        <v>292</v>
      </c>
      <c r="AS10" s="26">
        <f t="shared" si="10"/>
        <v>214</v>
      </c>
      <c r="AT10" s="26">
        <f t="shared" si="10"/>
        <v>174</v>
      </c>
      <c r="AU10" s="26">
        <f t="shared" si="10"/>
        <v>130</v>
      </c>
      <c r="AV10" s="26">
        <f t="shared" si="10"/>
        <v>144</v>
      </c>
      <c r="AW10" s="15"/>
    </row>
    <row r="11" spans="2:51" ht="20.100000000000001" customHeight="1">
      <c r="B11" s="30" t="s">
        <v>27</v>
      </c>
      <c r="C11" s="24">
        <f t="shared" si="11"/>
        <v>15078</v>
      </c>
      <c r="D11" s="26">
        <f t="shared" si="12"/>
        <v>1564</v>
      </c>
      <c r="E11" s="25">
        <f t="shared" ref="E11:I22" si="17">SUM(E29+E47)</f>
        <v>306</v>
      </c>
      <c r="F11" s="25">
        <f t="shared" si="17"/>
        <v>310</v>
      </c>
      <c r="G11" s="25">
        <f t="shared" si="17"/>
        <v>320</v>
      </c>
      <c r="H11" s="25">
        <f t="shared" si="17"/>
        <v>295</v>
      </c>
      <c r="I11" s="25">
        <f t="shared" si="17"/>
        <v>333</v>
      </c>
      <c r="J11" s="26">
        <f t="shared" si="13"/>
        <v>1529</v>
      </c>
      <c r="K11" s="25">
        <f t="shared" ref="K11:O22" si="18">+K29+K47</f>
        <v>302</v>
      </c>
      <c r="L11" s="25">
        <f t="shared" si="18"/>
        <v>329</v>
      </c>
      <c r="M11" s="25">
        <f t="shared" si="18"/>
        <v>307</v>
      </c>
      <c r="N11" s="25">
        <f t="shared" si="18"/>
        <v>283</v>
      </c>
      <c r="O11" s="25">
        <f t="shared" si="18"/>
        <v>308</v>
      </c>
      <c r="P11" s="30" t="s">
        <v>27</v>
      </c>
      <c r="Q11" s="26">
        <f t="shared" si="14"/>
        <v>1546</v>
      </c>
      <c r="R11" s="25">
        <f t="shared" ref="R11:V22" si="19">SUM(R29+R47)</f>
        <v>299</v>
      </c>
      <c r="S11" s="25">
        <f t="shared" si="19"/>
        <v>306</v>
      </c>
      <c r="T11" s="25">
        <f t="shared" si="19"/>
        <v>292</v>
      </c>
      <c r="U11" s="25">
        <f t="shared" si="19"/>
        <v>334</v>
      </c>
      <c r="V11" s="25">
        <f t="shared" si="19"/>
        <v>315</v>
      </c>
      <c r="W11" s="26">
        <f t="shared" si="15"/>
        <v>1608</v>
      </c>
      <c r="X11" s="25">
        <f t="shared" ref="X11:AB22" si="20">+X29+X47</f>
        <v>327</v>
      </c>
      <c r="Y11" s="25">
        <f t="shared" si="20"/>
        <v>328</v>
      </c>
      <c r="Z11" s="25">
        <f t="shared" si="20"/>
        <v>313</v>
      </c>
      <c r="AA11" s="25">
        <f t="shared" si="20"/>
        <v>320</v>
      </c>
      <c r="AB11" s="25">
        <f t="shared" si="20"/>
        <v>320</v>
      </c>
      <c r="AC11" s="30" t="s">
        <v>27</v>
      </c>
      <c r="AD11" s="26">
        <f t="shared" si="16"/>
        <v>1720</v>
      </c>
      <c r="AE11" s="25">
        <f t="shared" si="10"/>
        <v>372</v>
      </c>
      <c r="AF11" s="25">
        <f t="shared" si="10"/>
        <v>336</v>
      </c>
      <c r="AG11" s="25">
        <f t="shared" si="10"/>
        <v>353</v>
      </c>
      <c r="AH11" s="25">
        <f t="shared" si="10"/>
        <v>309</v>
      </c>
      <c r="AI11" s="25">
        <f t="shared" si="10"/>
        <v>350</v>
      </c>
      <c r="AJ11" s="26">
        <f t="shared" si="10"/>
        <v>1420</v>
      </c>
      <c r="AK11" s="26">
        <f t="shared" si="10"/>
        <v>1028</v>
      </c>
      <c r="AL11" s="26">
        <f t="shared" si="10"/>
        <v>849</v>
      </c>
      <c r="AM11" s="26">
        <f t="shared" si="10"/>
        <v>719</v>
      </c>
      <c r="AN11" s="30" t="s">
        <v>27</v>
      </c>
      <c r="AO11" s="26">
        <f t="shared" si="10"/>
        <v>670</v>
      </c>
      <c r="AP11" s="26">
        <f t="shared" si="10"/>
        <v>610</v>
      </c>
      <c r="AQ11" s="26">
        <f t="shared" si="10"/>
        <v>438</v>
      </c>
      <c r="AR11" s="26">
        <f t="shared" si="10"/>
        <v>388</v>
      </c>
      <c r="AS11" s="26">
        <f t="shared" si="10"/>
        <v>308</v>
      </c>
      <c r="AT11" s="26">
        <f t="shared" si="10"/>
        <v>272</v>
      </c>
      <c r="AU11" s="26">
        <f t="shared" si="10"/>
        <v>205</v>
      </c>
      <c r="AV11" s="26">
        <f t="shared" si="10"/>
        <v>204</v>
      </c>
      <c r="AW11" s="15"/>
    </row>
    <row r="12" spans="2:51" ht="20.100000000000001" customHeight="1">
      <c r="B12" s="30" t="s">
        <v>28</v>
      </c>
      <c r="C12" s="24">
        <f t="shared" si="11"/>
        <v>81823</v>
      </c>
      <c r="D12" s="26">
        <f t="shared" si="12"/>
        <v>7096</v>
      </c>
      <c r="E12" s="25">
        <f t="shared" si="17"/>
        <v>1400</v>
      </c>
      <c r="F12" s="25">
        <f t="shared" si="17"/>
        <v>1462</v>
      </c>
      <c r="G12" s="25">
        <f t="shared" si="17"/>
        <v>1425</v>
      </c>
      <c r="H12" s="25">
        <f t="shared" si="17"/>
        <v>1397</v>
      </c>
      <c r="I12" s="25">
        <f t="shared" si="17"/>
        <v>1412</v>
      </c>
      <c r="J12" s="26">
        <f t="shared" si="13"/>
        <v>7327</v>
      </c>
      <c r="K12" s="25">
        <f t="shared" si="18"/>
        <v>1455</v>
      </c>
      <c r="L12" s="25">
        <f t="shared" si="18"/>
        <v>1504</v>
      </c>
      <c r="M12" s="25">
        <f t="shared" si="18"/>
        <v>1444</v>
      </c>
      <c r="N12" s="25">
        <f t="shared" si="18"/>
        <v>1502</v>
      </c>
      <c r="O12" s="25">
        <f t="shared" si="18"/>
        <v>1422</v>
      </c>
      <c r="P12" s="30" t="s">
        <v>28</v>
      </c>
      <c r="Q12" s="26">
        <f t="shared" si="14"/>
        <v>7661</v>
      </c>
      <c r="R12" s="25">
        <f t="shared" si="19"/>
        <v>1493</v>
      </c>
      <c r="S12" s="25">
        <f t="shared" si="19"/>
        <v>1497</v>
      </c>
      <c r="T12" s="25">
        <f t="shared" si="19"/>
        <v>1512</v>
      </c>
      <c r="U12" s="25">
        <f t="shared" si="19"/>
        <v>1581</v>
      </c>
      <c r="V12" s="25">
        <f t="shared" si="19"/>
        <v>1578</v>
      </c>
      <c r="W12" s="26">
        <f t="shared" si="15"/>
        <v>8227</v>
      </c>
      <c r="X12" s="25">
        <f t="shared" si="20"/>
        <v>1579</v>
      </c>
      <c r="Y12" s="25">
        <f t="shared" si="20"/>
        <v>1590</v>
      </c>
      <c r="Z12" s="25">
        <f t="shared" si="20"/>
        <v>1605</v>
      </c>
      <c r="AA12" s="25">
        <f t="shared" si="20"/>
        <v>1686</v>
      </c>
      <c r="AB12" s="25">
        <f t="shared" si="20"/>
        <v>1767</v>
      </c>
      <c r="AC12" s="30" t="s">
        <v>28</v>
      </c>
      <c r="AD12" s="26">
        <f t="shared" si="16"/>
        <v>9214</v>
      </c>
      <c r="AE12" s="25">
        <f t="shared" si="10"/>
        <v>1779</v>
      </c>
      <c r="AF12" s="25">
        <f t="shared" si="10"/>
        <v>1846</v>
      </c>
      <c r="AG12" s="25">
        <f t="shared" si="10"/>
        <v>1926</v>
      </c>
      <c r="AH12" s="25">
        <f t="shared" si="10"/>
        <v>1918</v>
      </c>
      <c r="AI12" s="25">
        <f t="shared" si="10"/>
        <v>1745</v>
      </c>
      <c r="AJ12" s="26">
        <f t="shared" si="10"/>
        <v>7860</v>
      </c>
      <c r="AK12" s="26">
        <f t="shared" si="10"/>
        <v>6393</v>
      </c>
      <c r="AL12" s="26">
        <f t="shared" si="10"/>
        <v>5082</v>
      </c>
      <c r="AM12" s="26">
        <f t="shared" si="10"/>
        <v>4391</v>
      </c>
      <c r="AN12" s="30" t="s">
        <v>28</v>
      </c>
      <c r="AO12" s="26">
        <f t="shared" si="10"/>
        <v>4076</v>
      </c>
      <c r="AP12" s="26">
        <f t="shared" si="10"/>
        <v>3595</v>
      </c>
      <c r="AQ12" s="26">
        <f t="shared" si="10"/>
        <v>2791</v>
      </c>
      <c r="AR12" s="26">
        <f t="shared" si="10"/>
        <v>2301</v>
      </c>
      <c r="AS12" s="26">
        <f t="shared" si="10"/>
        <v>1870</v>
      </c>
      <c r="AT12" s="26">
        <f t="shared" si="10"/>
        <v>1501</v>
      </c>
      <c r="AU12" s="26">
        <f t="shared" si="10"/>
        <v>1076</v>
      </c>
      <c r="AV12" s="26">
        <f t="shared" si="10"/>
        <v>1362</v>
      </c>
      <c r="AW12" s="15"/>
    </row>
    <row r="13" spans="2:51" ht="20.100000000000001" customHeight="1">
      <c r="B13" s="30" t="s">
        <v>29</v>
      </c>
      <c r="C13" s="24">
        <f t="shared" si="11"/>
        <v>26083</v>
      </c>
      <c r="D13" s="26">
        <f t="shared" si="12"/>
        <v>2040</v>
      </c>
      <c r="E13" s="25">
        <f t="shared" si="17"/>
        <v>453</v>
      </c>
      <c r="F13" s="25">
        <f t="shared" si="17"/>
        <v>420</v>
      </c>
      <c r="G13" s="25">
        <f t="shared" si="17"/>
        <v>385</v>
      </c>
      <c r="H13" s="25">
        <f t="shared" si="17"/>
        <v>385</v>
      </c>
      <c r="I13" s="25">
        <f t="shared" si="17"/>
        <v>397</v>
      </c>
      <c r="J13" s="26">
        <f t="shared" si="13"/>
        <v>2109</v>
      </c>
      <c r="K13" s="25">
        <f t="shared" si="18"/>
        <v>387</v>
      </c>
      <c r="L13" s="25">
        <f t="shared" si="18"/>
        <v>409</v>
      </c>
      <c r="M13" s="25">
        <f t="shared" si="18"/>
        <v>422</v>
      </c>
      <c r="N13" s="25">
        <f t="shared" si="18"/>
        <v>448</v>
      </c>
      <c r="O13" s="25">
        <f t="shared" si="18"/>
        <v>443</v>
      </c>
      <c r="P13" s="30" t="s">
        <v>29</v>
      </c>
      <c r="Q13" s="26">
        <f t="shared" si="14"/>
        <v>2352</v>
      </c>
      <c r="R13" s="25">
        <f t="shared" si="19"/>
        <v>429</v>
      </c>
      <c r="S13" s="25">
        <f t="shared" si="19"/>
        <v>486</v>
      </c>
      <c r="T13" s="25">
        <f t="shared" si="19"/>
        <v>481</v>
      </c>
      <c r="U13" s="25">
        <f t="shared" si="19"/>
        <v>469</v>
      </c>
      <c r="V13" s="25">
        <f t="shared" si="19"/>
        <v>487</v>
      </c>
      <c r="W13" s="26">
        <f t="shared" si="15"/>
        <v>2494</v>
      </c>
      <c r="X13" s="25">
        <f t="shared" si="20"/>
        <v>519</v>
      </c>
      <c r="Y13" s="25">
        <f t="shared" si="20"/>
        <v>450</v>
      </c>
      <c r="Z13" s="25">
        <f t="shared" si="20"/>
        <v>492</v>
      </c>
      <c r="AA13" s="25">
        <f t="shared" si="20"/>
        <v>484</v>
      </c>
      <c r="AB13" s="25">
        <f t="shared" si="20"/>
        <v>549</v>
      </c>
      <c r="AC13" s="30" t="s">
        <v>29</v>
      </c>
      <c r="AD13" s="26">
        <f t="shared" si="16"/>
        <v>2819</v>
      </c>
      <c r="AE13" s="25">
        <f t="shared" si="10"/>
        <v>574</v>
      </c>
      <c r="AF13" s="25">
        <f t="shared" si="10"/>
        <v>599</v>
      </c>
      <c r="AG13" s="25">
        <f t="shared" si="10"/>
        <v>522</v>
      </c>
      <c r="AH13" s="25">
        <f t="shared" si="10"/>
        <v>595</v>
      </c>
      <c r="AI13" s="25">
        <f t="shared" si="10"/>
        <v>529</v>
      </c>
      <c r="AJ13" s="26">
        <f t="shared" si="10"/>
        <v>2433</v>
      </c>
      <c r="AK13" s="26">
        <f t="shared" si="10"/>
        <v>2025</v>
      </c>
      <c r="AL13" s="26">
        <f t="shared" si="10"/>
        <v>1696</v>
      </c>
      <c r="AM13" s="26">
        <f t="shared" si="10"/>
        <v>1627</v>
      </c>
      <c r="AN13" s="30" t="s">
        <v>29</v>
      </c>
      <c r="AO13" s="26">
        <f t="shared" si="10"/>
        <v>1454</v>
      </c>
      <c r="AP13" s="26">
        <f t="shared" si="10"/>
        <v>1146</v>
      </c>
      <c r="AQ13" s="26">
        <f t="shared" si="10"/>
        <v>970</v>
      </c>
      <c r="AR13" s="26">
        <f t="shared" si="10"/>
        <v>850</v>
      </c>
      <c r="AS13" s="26">
        <f t="shared" si="10"/>
        <v>662</v>
      </c>
      <c r="AT13" s="26">
        <f t="shared" si="10"/>
        <v>559</v>
      </c>
      <c r="AU13" s="26">
        <f t="shared" si="10"/>
        <v>381</v>
      </c>
      <c r="AV13" s="26">
        <f t="shared" si="10"/>
        <v>466</v>
      </c>
      <c r="AW13" s="15"/>
    </row>
    <row r="14" spans="2:51" ht="20.100000000000001" customHeight="1">
      <c r="B14" s="30" t="s">
        <v>30</v>
      </c>
      <c r="C14" s="24">
        <f t="shared" si="11"/>
        <v>58026</v>
      </c>
      <c r="D14" s="26">
        <f t="shared" si="12"/>
        <v>5763</v>
      </c>
      <c r="E14" s="25">
        <f t="shared" si="17"/>
        <v>1176</v>
      </c>
      <c r="F14" s="25">
        <f t="shared" si="17"/>
        <v>1128</v>
      </c>
      <c r="G14" s="25">
        <f t="shared" si="17"/>
        <v>1109</v>
      </c>
      <c r="H14" s="25">
        <f t="shared" si="17"/>
        <v>1172</v>
      </c>
      <c r="I14" s="25">
        <f t="shared" si="17"/>
        <v>1178</v>
      </c>
      <c r="J14" s="26">
        <f t="shared" si="13"/>
        <v>5662</v>
      </c>
      <c r="K14" s="25">
        <f t="shared" si="18"/>
        <v>1163</v>
      </c>
      <c r="L14" s="25">
        <f t="shared" si="18"/>
        <v>1073</v>
      </c>
      <c r="M14" s="25">
        <f t="shared" si="18"/>
        <v>1194</v>
      </c>
      <c r="N14" s="25">
        <f t="shared" si="18"/>
        <v>1081</v>
      </c>
      <c r="O14" s="25">
        <f t="shared" si="18"/>
        <v>1151</v>
      </c>
      <c r="P14" s="30" t="s">
        <v>30</v>
      </c>
      <c r="Q14" s="26">
        <f t="shared" si="14"/>
        <v>5606</v>
      </c>
      <c r="R14" s="25">
        <f t="shared" si="19"/>
        <v>1099</v>
      </c>
      <c r="S14" s="25">
        <f t="shared" si="19"/>
        <v>1094</v>
      </c>
      <c r="T14" s="25">
        <f t="shared" si="19"/>
        <v>1139</v>
      </c>
      <c r="U14" s="25">
        <f t="shared" si="19"/>
        <v>1169</v>
      </c>
      <c r="V14" s="25">
        <f t="shared" si="19"/>
        <v>1105</v>
      </c>
      <c r="W14" s="26">
        <f t="shared" si="15"/>
        <v>5986</v>
      </c>
      <c r="X14" s="25">
        <f t="shared" si="20"/>
        <v>1232</v>
      </c>
      <c r="Y14" s="25">
        <f t="shared" si="20"/>
        <v>1127</v>
      </c>
      <c r="Z14" s="25">
        <f t="shared" si="20"/>
        <v>1190</v>
      </c>
      <c r="AA14" s="25">
        <f t="shared" si="20"/>
        <v>1222</v>
      </c>
      <c r="AB14" s="25">
        <f t="shared" si="20"/>
        <v>1215</v>
      </c>
      <c r="AC14" s="30" t="s">
        <v>30</v>
      </c>
      <c r="AD14" s="26">
        <f t="shared" si="16"/>
        <v>6612</v>
      </c>
      <c r="AE14" s="25">
        <f t="shared" si="10"/>
        <v>1339</v>
      </c>
      <c r="AF14" s="25">
        <f t="shared" si="10"/>
        <v>1277</v>
      </c>
      <c r="AG14" s="25">
        <f t="shared" si="10"/>
        <v>1282</v>
      </c>
      <c r="AH14" s="25">
        <f t="shared" si="10"/>
        <v>1375</v>
      </c>
      <c r="AI14" s="25">
        <f t="shared" si="10"/>
        <v>1339</v>
      </c>
      <c r="AJ14" s="26">
        <f t="shared" si="10"/>
        <v>5756</v>
      </c>
      <c r="AK14" s="26">
        <f t="shared" si="10"/>
        <v>4176</v>
      </c>
      <c r="AL14" s="26">
        <f t="shared" si="10"/>
        <v>3715</v>
      </c>
      <c r="AM14" s="26">
        <f t="shared" si="10"/>
        <v>3130</v>
      </c>
      <c r="AN14" s="30" t="s">
        <v>30</v>
      </c>
      <c r="AO14" s="26">
        <f t="shared" si="10"/>
        <v>2789</v>
      </c>
      <c r="AP14" s="26">
        <f t="shared" si="10"/>
        <v>2262</v>
      </c>
      <c r="AQ14" s="26">
        <f t="shared" si="10"/>
        <v>1773</v>
      </c>
      <c r="AR14" s="26">
        <f t="shared" si="10"/>
        <v>1529</v>
      </c>
      <c r="AS14" s="26">
        <f t="shared" si="10"/>
        <v>1143</v>
      </c>
      <c r="AT14" s="26">
        <f t="shared" si="10"/>
        <v>935</v>
      </c>
      <c r="AU14" s="26">
        <f t="shared" si="10"/>
        <v>556</v>
      </c>
      <c r="AV14" s="26">
        <f t="shared" si="10"/>
        <v>633</v>
      </c>
      <c r="AW14" s="15"/>
    </row>
    <row r="15" spans="2:51" ht="20.100000000000001" customHeight="1">
      <c r="B15" s="30" t="s">
        <v>31</v>
      </c>
      <c r="C15" s="24">
        <f t="shared" si="11"/>
        <v>12632</v>
      </c>
      <c r="D15" s="26">
        <f t="shared" si="12"/>
        <v>1110</v>
      </c>
      <c r="E15" s="25">
        <f t="shared" si="17"/>
        <v>206</v>
      </c>
      <c r="F15" s="25">
        <f t="shared" si="17"/>
        <v>245</v>
      </c>
      <c r="G15" s="25">
        <f t="shared" si="17"/>
        <v>238</v>
      </c>
      <c r="H15" s="25">
        <f t="shared" si="17"/>
        <v>204</v>
      </c>
      <c r="I15" s="25">
        <f t="shared" si="17"/>
        <v>217</v>
      </c>
      <c r="J15" s="26">
        <f t="shared" si="13"/>
        <v>1127</v>
      </c>
      <c r="K15" s="25">
        <f t="shared" si="18"/>
        <v>237</v>
      </c>
      <c r="L15" s="25">
        <f t="shared" si="18"/>
        <v>239</v>
      </c>
      <c r="M15" s="25">
        <f t="shared" si="18"/>
        <v>221</v>
      </c>
      <c r="N15" s="25">
        <f t="shared" si="18"/>
        <v>222</v>
      </c>
      <c r="O15" s="25">
        <f t="shared" si="18"/>
        <v>208</v>
      </c>
      <c r="P15" s="30" t="s">
        <v>31</v>
      </c>
      <c r="Q15" s="26">
        <f t="shared" si="14"/>
        <v>1143</v>
      </c>
      <c r="R15" s="25">
        <f t="shared" si="19"/>
        <v>221</v>
      </c>
      <c r="S15" s="25">
        <f t="shared" si="19"/>
        <v>211</v>
      </c>
      <c r="T15" s="25">
        <f t="shared" si="19"/>
        <v>248</v>
      </c>
      <c r="U15" s="25">
        <f t="shared" si="19"/>
        <v>212</v>
      </c>
      <c r="V15" s="25">
        <f t="shared" si="19"/>
        <v>251</v>
      </c>
      <c r="W15" s="26">
        <f t="shared" si="15"/>
        <v>1353</v>
      </c>
      <c r="X15" s="25">
        <f t="shared" si="20"/>
        <v>230</v>
      </c>
      <c r="Y15" s="25">
        <f t="shared" si="20"/>
        <v>250</v>
      </c>
      <c r="Z15" s="25">
        <f t="shared" si="20"/>
        <v>265</v>
      </c>
      <c r="AA15" s="25">
        <f t="shared" si="20"/>
        <v>307</v>
      </c>
      <c r="AB15" s="25">
        <f t="shared" si="20"/>
        <v>301</v>
      </c>
      <c r="AC15" s="30" t="s">
        <v>31</v>
      </c>
      <c r="AD15" s="26">
        <f t="shared" si="16"/>
        <v>1327</v>
      </c>
      <c r="AE15" s="25">
        <f t="shared" si="10"/>
        <v>256</v>
      </c>
      <c r="AF15" s="25">
        <f t="shared" si="10"/>
        <v>280</v>
      </c>
      <c r="AG15" s="25">
        <f t="shared" si="10"/>
        <v>276</v>
      </c>
      <c r="AH15" s="25">
        <f t="shared" si="10"/>
        <v>255</v>
      </c>
      <c r="AI15" s="25">
        <f t="shared" si="10"/>
        <v>260</v>
      </c>
      <c r="AJ15" s="26">
        <f t="shared" si="10"/>
        <v>1206</v>
      </c>
      <c r="AK15" s="26">
        <f t="shared" si="10"/>
        <v>976</v>
      </c>
      <c r="AL15" s="26">
        <f t="shared" si="10"/>
        <v>779</v>
      </c>
      <c r="AM15" s="26">
        <f t="shared" si="10"/>
        <v>730</v>
      </c>
      <c r="AN15" s="30" t="s">
        <v>31</v>
      </c>
      <c r="AO15" s="26">
        <f t="shared" si="10"/>
        <v>657</v>
      </c>
      <c r="AP15" s="26">
        <f t="shared" si="10"/>
        <v>568</v>
      </c>
      <c r="AQ15" s="26">
        <f t="shared" si="10"/>
        <v>435</v>
      </c>
      <c r="AR15" s="26">
        <f t="shared" si="10"/>
        <v>369</v>
      </c>
      <c r="AS15" s="26">
        <f t="shared" si="10"/>
        <v>286</v>
      </c>
      <c r="AT15" s="26">
        <f t="shared" si="10"/>
        <v>222</v>
      </c>
      <c r="AU15" s="26">
        <f t="shared" si="10"/>
        <v>157</v>
      </c>
      <c r="AV15" s="26">
        <f t="shared" si="10"/>
        <v>187</v>
      </c>
      <c r="AW15" s="15"/>
    </row>
    <row r="16" spans="2:51" s="4" customFormat="1" ht="20.100000000000001" customHeight="1">
      <c r="B16" s="30" t="s">
        <v>32</v>
      </c>
      <c r="C16" s="24">
        <f t="shared" si="11"/>
        <v>6598</v>
      </c>
      <c r="D16" s="26">
        <f t="shared" si="12"/>
        <v>568</v>
      </c>
      <c r="E16" s="25">
        <f t="shared" si="17"/>
        <v>116</v>
      </c>
      <c r="F16" s="25">
        <f t="shared" si="17"/>
        <v>115</v>
      </c>
      <c r="G16" s="25">
        <f t="shared" si="17"/>
        <v>121</v>
      </c>
      <c r="H16" s="25">
        <f t="shared" si="17"/>
        <v>116</v>
      </c>
      <c r="I16" s="25">
        <f t="shared" si="17"/>
        <v>100</v>
      </c>
      <c r="J16" s="26">
        <f t="shared" si="13"/>
        <v>548</v>
      </c>
      <c r="K16" s="25">
        <f t="shared" si="18"/>
        <v>112</v>
      </c>
      <c r="L16" s="25">
        <f t="shared" si="18"/>
        <v>112</v>
      </c>
      <c r="M16" s="25">
        <f t="shared" si="18"/>
        <v>117</v>
      </c>
      <c r="N16" s="25">
        <f t="shared" si="18"/>
        <v>112</v>
      </c>
      <c r="O16" s="25">
        <f t="shared" si="18"/>
        <v>95</v>
      </c>
      <c r="P16" s="30" t="s">
        <v>32</v>
      </c>
      <c r="Q16" s="26">
        <f t="shared" si="14"/>
        <v>577</v>
      </c>
      <c r="R16" s="25">
        <f t="shared" si="19"/>
        <v>125</v>
      </c>
      <c r="S16" s="25">
        <f t="shared" si="19"/>
        <v>120</v>
      </c>
      <c r="T16" s="25">
        <f t="shared" si="19"/>
        <v>107</v>
      </c>
      <c r="U16" s="25">
        <f t="shared" si="19"/>
        <v>124</v>
      </c>
      <c r="V16" s="25">
        <f t="shared" si="19"/>
        <v>101</v>
      </c>
      <c r="W16" s="26">
        <f t="shared" si="15"/>
        <v>633</v>
      </c>
      <c r="X16" s="25">
        <f t="shared" si="20"/>
        <v>115</v>
      </c>
      <c r="Y16" s="25">
        <f t="shared" si="20"/>
        <v>116</v>
      </c>
      <c r="Z16" s="25">
        <f t="shared" si="20"/>
        <v>129</v>
      </c>
      <c r="AA16" s="25">
        <f t="shared" si="20"/>
        <v>116</v>
      </c>
      <c r="AB16" s="25">
        <f t="shared" si="20"/>
        <v>157</v>
      </c>
      <c r="AC16" s="30" t="s">
        <v>32</v>
      </c>
      <c r="AD16" s="26">
        <f t="shared" si="16"/>
        <v>647</v>
      </c>
      <c r="AE16" s="25">
        <f t="shared" si="10"/>
        <v>112</v>
      </c>
      <c r="AF16" s="25">
        <f t="shared" si="10"/>
        <v>124</v>
      </c>
      <c r="AG16" s="25">
        <f t="shared" si="10"/>
        <v>125</v>
      </c>
      <c r="AH16" s="25">
        <f t="shared" si="10"/>
        <v>151</v>
      </c>
      <c r="AI16" s="25">
        <f t="shared" si="10"/>
        <v>135</v>
      </c>
      <c r="AJ16" s="26">
        <f t="shared" si="10"/>
        <v>670</v>
      </c>
      <c r="AK16" s="26">
        <f t="shared" si="10"/>
        <v>530</v>
      </c>
      <c r="AL16" s="26">
        <f t="shared" si="10"/>
        <v>457</v>
      </c>
      <c r="AM16" s="26">
        <f t="shared" si="10"/>
        <v>383</v>
      </c>
      <c r="AN16" s="30" t="s">
        <v>32</v>
      </c>
      <c r="AO16" s="26">
        <f t="shared" si="10"/>
        <v>313</v>
      </c>
      <c r="AP16" s="26">
        <f t="shared" si="10"/>
        <v>297</v>
      </c>
      <c r="AQ16" s="26">
        <f t="shared" si="10"/>
        <v>232</v>
      </c>
      <c r="AR16" s="26">
        <f t="shared" si="10"/>
        <v>219</v>
      </c>
      <c r="AS16" s="26">
        <f t="shared" si="10"/>
        <v>178</v>
      </c>
      <c r="AT16" s="26">
        <f t="shared" si="10"/>
        <v>145</v>
      </c>
      <c r="AU16" s="26">
        <f t="shared" si="10"/>
        <v>109</v>
      </c>
      <c r="AV16" s="26">
        <f t="shared" si="10"/>
        <v>92</v>
      </c>
      <c r="AW16" s="15"/>
    </row>
    <row r="17" spans="2:49" s="5" customFormat="1" ht="20.100000000000001" customHeight="1">
      <c r="B17" s="30" t="s">
        <v>33</v>
      </c>
      <c r="C17" s="24">
        <f t="shared" si="11"/>
        <v>40282</v>
      </c>
      <c r="D17" s="26">
        <f t="shared" si="12"/>
        <v>3752</v>
      </c>
      <c r="E17" s="25">
        <f t="shared" si="17"/>
        <v>732</v>
      </c>
      <c r="F17" s="25">
        <f t="shared" si="17"/>
        <v>739</v>
      </c>
      <c r="G17" s="25">
        <f t="shared" si="17"/>
        <v>767</v>
      </c>
      <c r="H17" s="25">
        <f t="shared" si="17"/>
        <v>771</v>
      </c>
      <c r="I17" s="25">
        <f t="shared" si="17"/>
        <v>743</v>
      </c>
      <c r="J17" s="26">
        <f t="shared" si="13"/>
        <v>3498</v>
      </c>
      <c r="K17" s="25">
        <f t="shared" si="18"/>
        <v>713</v>
      </c>
      <c r="L17" s="25">
        <f t="shared" si="18"/>
        <v>696</v>
      </c>
      <c r="M17" s="25">
        <f t="shared" si="18"/>
        <v>694</v>
      </c>
      <c r="N17" s="25">
        <f t="shared" si="18"/>
        <v>725</v>
      </c>
      <c r="O17" s="25">
        <f t="shared" si="18"/>
        <v>670</v>
      </c>
      <c r="P17" s="30" t="s">
        <v>33</v>
      </c>
      <c r="Q17" s="26">
        <f t="shared" si="14"/>
        <v>3558</v>
      </c>
      <c r="R17" s="25">
        <f t="shared" si="19"/>
        <v>681</v>
      </c>
      <c r="S17" s="25">
        <f t="shared" si="19"/>
        <v>711</v>
      </c>
      <c r="T17" s="25">
        <f t="shared" si="19"/>
        <v>715</v>
      </c>
      <c r="U17" s="25">
        <f t="shared" si="19"/>
        <v>718</v>
      </c>
      <c r="V17" s="25">
        <f t="shared" si="19"/>
        <v>733</v>
      </c>
      <c r="W17" s="26">
        <f t="shared" si="15"/>
        <v>3761</v>
      </c>
      <c r="X17" s="25">
        <f t="shared" si="20"/>
        <v>732</v>
      </c>
      <c r="Y17" s="25">
        <f t="shared" si="20"/>
        <v>729</v>
      </c>
      <c r="Z17" s="25">
        <f t="shared" si="20"/>
        <v>697</v>
      </c>
      <c r="AA17" s="25">
        <f t="shared" si="20"/>
        <v>777</v>
      </c>
      <c r="AB17" s="25">
        <f t="shared" si="20"/>
        <v>826</v>
      </c>
      <c r="AC17" s="30" t="s">
        <v>33</v>
      </c>
      <c r="AD17" s="26">
        <f t="shared" si="16"/>
        <v>4339</v>
      </c>
      <c r="AE17" s="25">
        <f t="shared" si="10"/>
        <v>881</v>
      </c>
      <c r="AF17" s="25">
        <f t="shared" si="10"/>
        <v>866</v>
      </c>
      <c r="AG17" s="25">
        <f t="shared" si="10"/>
        <v>911</v>
      </c>
      <c r="AH17" s="25">
        <f t="shared" si="10"/>
        <v>833</v>
      </c>
      <c r="AI17" s="25">
        <f t="shared" si="10"/>
        <v>848</v>
      </c>
      <c r="AJ17" s="26">
        <f t="shared" si="10"/>
        <v>4170</v>
      </c>
      <c r="AK17" s="26">
        <f t="shared" si="10"/>
        <v>3282</v>
      </c>
      <c r="AL17" s="26">
        <f t="shared" si="10"/>
        <v>2843</v>
      </c>
      <c r="AM17" s="26">
        <f t="shared" si="10"/>
        <v>2227</v>
      </c>
      <c r="AN17" s="30" t="s">
        <v>33</v>
      </c>
      <c r="AO17" s="26">
        <f t="shared" si="10"/>
        <v>2099</v>
      </c>
      <c r="AP17" s="26">
        <f t="shared" si="10"/>
        <v>1789</v>
      </c>
      <c r="AQ17" s="26">
        <f t="shared" si="10"/>
        <v>1408</v>
      </c>
      <c r="AR17" s="26">
        <f t="shared" si="10"/>
        <v>1116</v>
      </c>
      <c r="AS17" s="26">
        <f t="shared" si="10"/>
        <v>813</v>
      </c>
      <c r="AT17" s="26">
        <f t="shared" si="10"/>
        <v>624</v>
      </c>
      <c r="AU17" s="26">
        <f t="shared" si="10"/>
        <v>436</v>
      </c>
      <c r="AV17" s="26">
        <f t="shared" si="10"/>
        <v>567</v>
      </c>
      <c r="AW17" s="14"/>
    </row>
    <row r="18" spans="2:49" s="4" customFormat="1" ht="20.100000000000001" customHeight="1">
      <c r="B18" s="30" t="s">
        <v>34</v>
      </c>
      <c r="C18" s="24">
        <f t="shared" si="11"/>
        <v>20984</v>
      </c>
      <c r="D18" s="26">
        <f t="shared" si="12"/>
        <v>1918</v>
      </c>
      <c r="E18" s="25">
        <f t="shared" si="17"/>
        <v>387</v>
      </c>
      <c r="F18" s="25">
        <f t="shared" si="17"/>
        <v>376</v>
      </c>
      <c r="G18" s="25">
        <f t="shared" si="17"/>
        <v>364</v>
      </c>
      <c r="H18" s="25">
        <f t="shared" si="17"/>
        <v>402</v>
      </c>
      <c r="I18" s="25">
        <f t="shared" si="17"/>
        <v>389</v>
      </c>
      <c r="J18" s="26">
        <f t="shared" si="13"/>
        <v>2042</v>
      </c>
      <c r="K18" s="25">
        <f t="shared" si="18"/>
        <v>396</v>
      </c>
      <c r="L18" s="25">
        <f t="shared" si="18"/>
        <v>395</v>
      </c>
      <c r="M18" s="25">
        <f t="shared" si="18"/>
        <v>409</v>
      </c>
      <c r="N18" s="25">
        <f t="shared" si="18"/>
        <v>421</v>
      </c>
      <c r="O18" s="25">
        <f t="shared" si="18"/>
        <v>421</v>
      </c>
      <c r="P18" s="30" t="s">
        <v>34</v>
      </c>
      <c r="Q18" s="26">
        <f t="shared" si="14"/>
        <v>2140</v>
      </c>
      <c r="R18" s="25">
        <f t="shared" si="19"/>
        <v>403</v>
      </c>
      <c r="S18" s="25">
        <f t="shared" si="19"/>
        <v>402</v>
      </c>
      <c r="T18" s="25">
        <f t="shared" si="19"/>
        <v>448</v>
      </c>
      <c r="U18" s="25">
        <f t="shared" si="19"/>
        <v>425</v>
      </c>
      <c r="V18" s="25">
        <f t="shared" si="19"/>
        <v>462</v>
      </c>
      <c r="W18" s="26">
        <f t="shared" si="15"/>
        <v>2158</v>
      </c>
      <c r="X18" s="25">
        <f t="shared" si="20"/>
        <v>422</v>
      </c>
      <c r="Y18" s="25">
        <f t="shared" si="20"/>
        <v>407</v>
      </c>
      <c r="Z18" s="25">
        <f t="shared" si="20"/>
        <v>424</v>
      </c>
      <c r="AA18" s="25">
        <f t="shared" si="20"/>
        <v>442</v>
      </c>
      <c r="AB18" s="25">
        <f t="shared" si="20"/>
        <v>463</v>
      </c>
      <c r="AC18" s="30" t="s">
        <v>34</v>
      </c>
      <c r="AD18" s="26">
        <f t="shared" si="16"/>
        <v>2256</v>
      </c>
      <c r="AE18" s="25">
        <f t="shared" si="10"/>
        <v>489</v>
      </c>
      <c r="AF18" s="25">
        <f t="shared" si="10"/>
        <v>455</v>
      </c>
      <c r="AG18" s="25">
        <f t="shared" si="10"/>
        <v>437</v>
      </c>
      <c r="AH18" s="25">
        <f t="shared" si="10"/>
        <v>463</v>
      </c>
      <c r="AI18" s="25">
        <f t="shared" si="10"/>
        <v>412</v>
      </c>
      <c r="AJ18" s="26">
        <f t="shared" si="10"/>
        <v>1970</v>
      </c>
      <c r="AK18" s="26">
        <f t="shared" si="10"/>
        <v>1550</v>
      </c>
      <c r="AL18" s="26">
        <f t="shared" si="10"/>
        <v>1246</v>
      </c>
      <c r="AM18" s="26">
        <f t="shared" si="10"/>
        <v>1174</v>
      </c>
      <c r="AN18" s="30" t="s">
        <v>34</v>
      </c>
      <c r="AO18" s="26">
        <f t="shared" si="10"/>
        <v>958</v>
      </c>
      <c r="AP18" s="26">
        <f t="shared" si="10"/>
        <v>808</v>
      </c>
      <c r="AQ18" s="26">
        <f t="shared" si="10"/>
        <v>680</v>
      </c>
      <c r="AR18" s="26">
        <f t="shared" si="10"/>
        <v>594</v>
      </c>
      <c r="AS18" s="26">
        <f t="shared" si="10"/>
        <v>470</v>
      </c>
      <c r="AT18" s="26">
        <f t="shared" si="10"/>
        <v>383</v>
      </c>
      <c r="AU18" s="26">
        <f t="shared" si="10"/>
        <v>285</v>
      </c>
      <c r="AV18" s="26">
        <f t="shared" si="10"/>
        <v>352</v>
      </c>
      <c r="AW18" s="15"/>
    </row>
    <row r="19" spans="2:49" ht="20.100000000000001" customHeight="1">
      <c r="B19" s="30" t="s">
        <v>35</v>
      </c>
      <c r="C19" s="24">
        <f t="shared" si="11"/>
        <v>11981</v>
      </c>
      <c r="D19" s="26">
        <f t="shared" si="12"/>
        <v>1153</v>
      </c>
      <c r="E19" s="25">
        <f t="shared" si="17"/>
        <v>233</v>
      </c>
      <c r="F19" s="25">
        <f t="shared" si="17"/>
        <v>228</v>
      </c>
      <c r="G19" s="25">
        <f t="shared" si="17"/>
        <v>241</v>
      </c>
      <c r="H19" s="25">
        <f t="shared" si="17"/>
        <v>214</v>
      </c>
      <c r="I19" s="25">
        <f t="shared" si="17"/>
        <v>237</v>
      </c>
      <c r="J19" s="26">
        <f t="shared" si="13"/>
        <v>1211</v>
      </c>
      <c r="K19" s="25">
        <f t="shared" si="18"/>
        <v>227</v>
      </c>
      <c r="L19" s="25">
        <f t="shared" si="18"/>
        <v>234</v>
      </c>
      <c r="M19" s="25">
        <f t="shared" si="18"/>
        <v>221</v>
      </c>
      <c r="N19" s="25">
        <f t="shared" si="18"/>
        <v>272</v>
      </c>
      <c r="O19" s="25">
        <f t="shared" si="18"/>
        <v>257</v>
      </c>
      <c r="P19" s="30" t="s">
        <v>35</v>
      </c>
      <c r="Q19" s="26">
        <f t="shared" si="14"/>
        <v>1148</v>
      </c>
      <c r="R19" s="25">
        <f t="shared" si="19"/>
        <v>220</v>
      </c>
      <c r="S19" s="25">
        <f t="shared" si="19"/>
        <v>240</v>
      </c>
      <c r="T19" s="25">
        <f t="shared" si="19"/>
        <v>225</v>
      </c>
      <c r="U19" s="25">
        <f t="shared" si="19"/>
        <v>235</v>
      </c>
      <c r="V19" s="25">
        <f t="shared" si="19"/>
        <v>228</v>
      </c>
      <c r="W19" s="26">
        <f t="shared" si="15"/>
        <v>1178</v>
      </c>
      <c r="X19" s="25">
        <f t="shared" si="20"/>
        <v>241</v>
      </c>
      <c r="Y19" s="25">
        <f t="shared" si="20"/>
        <v>239</v>
      </c>
      <c r="Z19" s="25">
        <f t="shared" si="20"/>
        <v>224</v>
      </c>
      <c r="AA19" s="25">
        <f t="shared" si="20"/>
        <v>223</v>
      </c>
      <c r="AB19" s="25">
        <f t="shared" si="20"/>
        <v>251</v>
      </c>
      <c r="AC19" s="30" t="s">
        <v>35</v>
      </c>
      <c r="AD19" s="26">
        <f t="shared" si="16"/>
        <v>1306</v>
      </c>
      <c r="AE19" s="25">
        <f t="shared" si="10"/>
        <v>252</v>
      </c>
      <c r="AF19" s="25">
        <f t="shared" si="10"/>
        <v>260</v>
      </c>
      <c r="AG19" s="25">
        <f t="shared" si="10"/>
        <v>248</v>
      </c>
      <c r="AH19" s="25">
        <f t="shared" si="10"/>
        <v>245</v>
      </c>
      <c r="AI19" s="25">
        <f t="shared" si="10"/>
        <v>301</v>
      </c>
      <c r="AJ19" s="26">
        <f t="shared" si="10"/>
        <v>1183</v>
      </c>
      <c r="AK19" s="26">
        <f t="shared" si="10"/>
        <v>890</v>
      </c>
      <c r="AL19" s="26">
        <f t="shared" si="10"/>
        <v>735</v>
      </c>
      <c r="AM19" s="26">
        <f t="shared" si="10"/>
        <v>671</v>
      </c>
      <c r="AN19" s="30" t="s">
        <v>35</v>
      </c>
      <c r="AO19" s="26">
        <f t="shared" si="10"/>
        <v>587</v>
      </c>
      <c r="AP19" s="26">
        <f t="shared" si="10"/>
        <v>499</v>
      </c>
      <c r="AQ19" s="26">
        <f t="shared" si="10"/>
        <v>420</v>
      </c>
      <c r="AR19" s="26">
        <f t="shared" si="10"/>
        <v>313</v>
      </c>
      <c r="AS19" s="26">
        <f t="shared" si="10"/>
        <v>232</v>
      </c>
      <c r="AT19" s="26">
        <f t="shared" si="10"/>
        <v>184</v>
      </c>
      <c r="AU19" s="26">
        <f t="shared" si="10"/>
        <v>129</v>
      </c>
      <c r="AV19" s="26">
        <f t="shared" si="10"/>
        <v>142</v>
      </c>
      <c r="AW19" s="15"/>
    </row>
    <row r="20" spans="2:49" ht="20.100000000000001" customHeight="1">
      <c r="B20" s="30" t="s">
        <v>36</v>
      </c>
      <c r="C20" s="24">
        <f t="shared" si="11"/>
        <v>11257</v>
      </c>
      <c r="D20" s="26">
        <f t="shared" si="12"/>
        <v>1025</v>
      </c>
      <c r="E20" s="25">
        <f t="shared" si="17"/>
        <v>189</v>
      </c>
      <c r="F20" s="25">
        <f t="shared" si="17"/>
        <v>207</v>
      </c>
      <c r="G20" s="25">
        <f t="shared" si="17"/>
        <v>187</v>
      </c>
      <c r="H20" s="25">
        <f t="shared" si="17"/>
        <v>228</v>
      </c>
      <c r="I20" s="25">
        <f t="shared" si="17"/>
        <v>214</v>
      </c>
      <c r="J20" s="26">
        <f t="shared" si="13"/>
        <v>1155</v>
      </c>
      <c r="K20" s="25">
        <f t="shared" si="18"/>
        <v>233</v>
      </c>
      <c r="L20" s="25">
        <f t="shared" si="18"/>
        <v>222</v>
      </c>
      <c r="M20" s="25">
        <f t="shared" si="18"/>
        <v>233</v>
      </c>
      <c r="N20" s="25">
        <f t="shared" si="18"/>
        <v>239</v>
      </c>
      <c r="O20" s="25">
        <f t="shared" si="18"/>
        <v>228</v>
      </c>
      <c r="P20" s="30" t="s">
        <v>36</v>
      </c>
      <c r="Q20" s="26">
        <f t="shared" si="14"/>
        <v>1250</v>
      </c>
      <c r="R20" s="25">
        <f t="shared" si="19"/>
        <v>213</v>
      </c>
      <c r="S20" s="25">
        <f t="shared" si="19"/>
        <v>257</v>
      </c>
      <c r="T20" s="25">
        <f t="shared" si="19"/>
        <v>253</v>
      </c>
      <c r="U20" s="25">
        <f t="shared" si="19"/>
        <v>261</v>
      </c>
      <c r="V20" s="25">
        <f t="shared" si="19"/>
        <v>266</v>
      </c>
      <c r="W20" s="26">
        <f t="shared" si="15"/>
        <v>1351</v>
      </c>
      <c r="X20" s="25">
        <f t="shared" si="20"/>
        <v>281</v>
      </c>
      <c r="Y20" s="25">
        <f t="shared" si="20"/>
        <v>266</v>
      </c>
      <c r="Z20" s="25">
        <f t="shared" si="20"/>
        <v>274</v>
      </c>
      <c r="AA20" s="25">
        <f t="shared" si="20"/>
        <v>267</v>
      </c>
      <c r="AB20" s="25">
        <f t="shared" si="20"/>
        <v>263</v>
      </c>
      <c r="AC20" s="30" t="s">
        <v>36</v>
      </c>
      <c r="AD20" s="26">
        <f t="shared" si="16"/>
        <v>1226</v>
      </c>
      <c r="AE20" s="25">
        <f t="shared" si="10"/>
        <v>297</v>
      </c>
      <c r="AF20" s="25">
        <f t="shared" si="10"/>
        <v>256</v>
      </c>
      <c r="AG20" s="25">
        <f t="shared" si="10"/>
        <v>256</v>
      </c>
      <c r="AH20" s="25">
        <f t="shared" si="10"/>
        <v>201</v>
      </c>
      <c r="AI20" s="25">
        <f t="shared" si="10"/>
        <v>216</v>
      </c>
      <c r="AJ20" s="26">
        <f t="shared" si="10"/>
        <v>875</v>
      </c>
      <c r="AK20" s="26">
        <f t="shared" si="10"/>
        <v>642</v>
      </c>
      <c r="AL20" s="26">
        <f t="shared" si="10"/>
        <v>592</v>
      </c>
      <c r="AM20" s="26">
        <f t="shared" si="10"/>
        <v>581</v>
      </c>
      <c r="AN20" s="30" t="s">
        <v>36</v>
      </c>
      <c r="AO20" s="26">
        <f t="shared" si="10"/>
        <v>552</v>
      </c>
      <c r="AP20" s="26">
        <f t="shared" si="10"/>
        <v>478</v>
      </c>
      <c r="AQ20" s="26">
        <f t="shared" si="10"/>
        <v>396</v>
      </c>
      <c r="AR20" s="26">
        <f t="shared" si="10"/>
        <v>341</v>
      </c>
      <c r="AS20" s="26">
        <f t="shared" si="10"/>
        <v>258</v>
      </c>
      <c r="AT20" s="26">
        <f t="shared" si="10"/>
        <v>192</v>
      </c>
      <c r="AU20" s="26">
        <f t="shared" si="10"/>
        <v>162</v>
      </c>
      <c r="AV20" s="26">
        <f t="shared" si="10"/>
        <v>181</v>
      </c>
      <c r="AW20" s="15"/>
    </row>
    <row r="21" spans="2:49" ht="20.100000000000001" customHeight="1">
      <c r="B21" s="30" t="s">
        <v>37</v>
      </c>
      <c r="C21" s="24">
        <f t="shared" si="11"/>
        <v>7891</v>
      </c>
      <c r="D21" s="26">
        <f t="shared" si="12"/>
        <v>811</v>
      </c>
      <c r="E21" s="25">
        <f t="shared" si="17"/>
        <v>169</v>
      </c>
      <c r="F21" s="25">
        <f t="shared" si="17"/>
        <v>167</v>
      </c>
      <c r="G21" s="25">
        <f t="shared" si="17"/>
        <v>172</v>
      </c>
      <c r="H21" s="25">
        <f t="shared" si="17"/>
        <v>146</v>
      </c>
      <c r="I21" s="25">
        <f t="shared" si="17"/>
        <v>157</v>
      </c>
      <c r="J21" s="26">
        <f t="shared" si="13"/>
        <v>809</v>
      </c>
      <c r="K21" s="25">
        <f t="shared" si="18"/>
        <v>181</v>
      </c>
      <c r="L21" s="25">
        <f t="shared" si="18"/>
        <v>147</v>
      </c>
      <c r="M21" s="25">
        <f t="shared" si="18"/>
        <v>153</v>
      </c>
      <c r="N21" s="25">
        <f t="shared" si="18"/>
        <v>166</v>
      </c>
      <c r="O21" s="25">
        <f t="shared" si="18"/>
        <v>162</v>
      </c>
      <c r="P21" s="30" t="s">
        <v>37</v>
      </c>
      <c r="Q21" s="26">
        <f t="shared" si="14"/>
        <v>828</v>
      </c>
      <c r="R21" s="25">
        <f t="shared" si="19"/>
        <v>160</v>
      </c>
      <c r="S21" s="25">
        <f t="shared" si="19"/>
        <v>176</v>
      </c>
      <c r="T21" s="25">
        <f t="shared" si="19"/>
        <v>150</v>
      </c>
      <c r="U21" s="25">
        <f t="shared" si="19"/>
        <v>157</v>
      </c>
      <c r="V21" s="25">
        <f t="shared" si="19"/>
        <v>185</v>
      </c>
      <c r="W21" s="26">
        <f t="shared" si="15"/>
        <v>859</v>
      </c>
      <c r="X21" s="25">
        <f t="shared" si="20"/>
        <v>146</v>
      </c>
      <c r="Y21" s="25">
        <f t="shared" si="20"/>
        <v>159</v>
      </c>
      <c r="Z21" s="25">
        <f t="shared" si="20"/>
        <v>179</v>
      </c>
      <c r="AA21" s="25">
        <f t="shared" si="20"/>
        <v>196</v>
      </c>
      <c r="AB21" s="25">
        <f t="shared" si="20"/>
        <v>179</v>
      </c>
      <c r="AC21" s="30" t="s">
        <v>37</v>
      </c>
      <c r="AD21" s="26">
        <f t="shared" si="16"/>
        <v>829</v>
      </c>
      <c r="AE21" s="25">
        <f t="shared" si="10"/>
        <v>168</v>
      </c>
      <c r="AF21" s="25">
        <f t="shared" si="10"/>
        <v>181</v>
      </c>
      <c r="AG21" s="25">
        <f t="shared" si="10"/>
        <v>170</v>
      </c>
      <c r="AH21" s="25">
        <f t="shared" si="10"/>
        <v>177</v>
      </c>
      <c r="AI21" s="25">
        <f t="shared" si="10"/>
        <v>133</v>
      </c>
      <c r="AJ21" s="26">
        <f t="shared" si="10"/>
        <v>747</v>
      </c>
      <c r="AK21" s="26">
        <f t="shared" si="10"/>
        <v>514</v>
      </c>
      <c r="AL21" s="26">
        <f t="shared" si="10"/>
        <v>502</v>
      </c>
      <c r="AM21" s="26">
        <f t="shared" si="10"/>
        <v>387</v>
      </c>
      <c r="AN21" s="30" t="s">
        <v>37</v>
      </c>
      <c r="AO21" s="26">
        <f t="shared" si="10"/>
        <v>365</v>
      </c>
      <c r="AP21" s="26">
        <f t="shared" si="10"/>
        <v>314</v>
      </c>
      <c r="AQ21" s="26">
        <f t="shared" si="10"/>
        <v>278</v>
      </c>
      <c r="AR21" s="26">
        <f t="shared" si="10"/>
        <v>205</v>
      </c>
      <c r="AS21" s="26">
        <f t="shared" si="10"/>
        <v>163</v>
      </c>
      <c r="AT21" s="26">
        <f t="shared" si="10"/>
        <v>120</v>
      </c>
      <c r="AU21" s="26">
        <f t="shared" si="10"/>
        <v>90</v>
      </c>
      <c r="AV21" s="26">
        <f t="shared" si="10"/>
        <v>70</v>
      </c>
      <c r="AW21" s="15"/>
    </row>
    <row r="22" spans="2:49" ht="20.100000000000001" customHeight="1">
      <c r="B22" s="30" t="s">
        <v>38</v>
      </c>
      <c r="C22" s="24">
        <f t="shared" si="11"/>
        <v>41864</v>
      </c>
      <c r="D22" s="26">
        <f t="shared" si="12"/>
        <v>3462</v>
      </c>
      <c r="E22" s="25">
        <f t="shared" si="17"/>
        <v>628</v>
      </c>
      <c r="F22" s="25">
        <f t="shared" si="17"/>
        <v>714</v>
      </c>
      <c r="G22" s="25">
        <f t="shared" si="17"/>
        <v>704</v>
      </c>
      <c r="H22" s="25">
        <f t="shared" si="17"/>
        <v>707</v>
      </c>
      <c r="I22" s="25">
        <f t="shared" si="17"/>
        <v>709</v>
      </c>
      <c r="J22" s="26">
        <f t="shared" si="13"/>
        <v>3474</v>
      </c>
      <c r="K22" s="25">
        <f t="shared" si="18"/>
        <v>664</v>
      </c>
      <c r="L22" s="25">
        <f t="shared" si="18"/>
        <v>764</v>
      </c>
      <c r="M22" s="25">
        <f t="shared" si="18"/>
        <v>670</v>
      </c>
      <c r="N22" s="25">
        <f t="shared" si="18"/>
        <v>688</v>
      </c>
      <c r="O22" s="25">
        <f t="shared" si="18"/>
        <v>688</v>
      </c>
      <c r="P22" s="30" t="s">
        <v>38</v>
      </c>
      <c r="Q22" s="26">
        <f t="shared" si="14"/>
        <v>3405</v>
      </c>
      <c r="R22" s="25">
        <f t="shared" si="19"/>
        <v>729</v>
      </c>
      <c r="S22" s="25">
        <f t="shared" si="19"/>
        <v>691</v>
      </c>
      <c r="T22" s="25">
        <f t="shared" si="19"/>
        <v>674</v>
      </c>
      <c r="U22" s="25">
        <f t="shared" si="19"/>
        <v>630</v>
      </c>
      <c r="V22" s="25">
        <f t="shared" si="19"/>
        <v>681</v>
      </c>
      <c r="W22" s="26">
        <f t="shared" si="15"/>
        <v>3784</v>
      </c>
      <c r="X22" s="25">
        <f t="shared" si="20"/>
        <v>682</v>
      </c>
      <c r="Y22" s="25">
        <f t="shared" si="20"/>
        <v>741</v>
      </c>
      <c r="Z22" s="25">
        <f t="shared" si="20"/>
        <v>736</v>
      </c>
      <c r="AA22" s="25">
        <f t="shared" si="20"/>
        <v>803</v>
      </c>
      <c r="AB22" s="25">
        <f t="shared" si="20"/>
        <v>822</v>
      </c>
      <c r="AC22" s="30" t="s">
        <v>38</v>
      </c>
      <c r="AD22" s="26">
        <f t="shared" si="16"/>
        <v>4279</v>
      </c>
      <c r="AE22" s="25">
        <f t="shared" ref="AE22:AM22" si="21">SUM(AE40+AE58)</f>
        <v>825</v>
      </c>
      <c r="AF22" s="25">
        <f t="shared" si="21"/>
        <v>896</v>
      </c>
      <c r="AG22" s="25">
        <f t="shared" si="21"/>
        <v>844</v>
      </c>
      <c r="AH22" s="25">
        <f t="shared" si="21"/>
        <v>779</v>
      </c>
      <c r="AI22" s="25">
        <f t="shared" si="21"/>
        <v>935</v>
      </c>
      <c r="AJ22" s="26">
        <f t="shared" si="21"/>
        <v>4454</v>
      </c>
      <c r="AK22" s="26">
        <f t="shared" si="21"/>
        <v>3922</v>
      </c>
      <c r="AL22" s="26">
        <f t="shared" si="21"/>
        <v>3148</v>
      </c>
      <c r="AM22" s="26">
        <f t="shared" si="21"/>
        <v>2666</v>
      </c>
      <c r="AN22" s="30" t="s">
        <v>38</v>
      </c>
      <c r="AO22" s="26">
        <f t="shared" ref="AO22:AV22" si="22">SUM(AO40+AO58)</f>
        <v>2137</v>
      </c>
      <c r="AP22" s="26">
        <f t="shared" si="22"/>
        <v>1867</v>
      </c>
      <c r="AQ22" s="26">
        <f t="shared" si="22"/>
        <v>1486</v>
      </c>
      <c r="AR22" s="26">
        <f t="shared" si="22"/>
        <v>1182</v>
      </c>
      <c r="AS22" s="26">
        <f t="shared" si="22"/>
        <v>834</v>
      </c>
      <c r="AT22" s="26">
        <f t="shared" si="22"/>
        <v>637</v>
      </c>
      <c r="AU22" s="26">
        <f t="shared" si="22"/>
        <v>456</v>
      </c>
      <c r="AV22" s="26">
        <f t="shared" si="22"/>
        <v>671</v>
      </c>
      <c r="AW22" s="15"/>
    </row>
    <row r="23" spans="2:49" ht="9.9499999999999993" customHeight="1">
      <c r="B23" s="23"/>
      <c r="C23" s="1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3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23"/>
      <c r="AD23" s="15"/>
      <c r="AE23" s="15"/>
      <c r="AF23" s="15"/>
      <c r="AG23" s="15"/>
      <c r="AH23" s="15"/>
      <c r="AI23" s="15"/>
      <c r="AJ23" s="14"/>
      <c r="AK23" s="14"/>
      <c r="AL23" s="14"/>
      <c r="AM23" s="14"/>
      <c r="AN23" s="31"/>
      <c r="AO23" s="14"/>
      <c r="AP23" s="14"/>
      <c r="AQ23" s="14"/>
      <c r="AR23" s="14"/>
      <c r="AS23" s="14"/>
      <c r="AT23" s="14"/>
      <c r="AU23" s="14"/>
      <c r="AV23" s="14"/>
      <c r="AW23" s="15"/>
    </row>
    <row r="24" spans="2:49" s="5" customFormat="1" ht="23.1" customHeight="1">
      <c r="B24" s="26" t="s">
        <v>17</v>
      </c>
      <c r="C24" s="26">
        <f>SUM(C25+C26+C27+C28+C29+C30+C31+C32+C33+C34+C35+C36+C37+C38+C39+C40)</f>
        <v>244492</v>
      </c>
      <c r="D24" s="26">
        <f>SUM(D25+D26+D27+D28+D29+D30+D31+D32+D33+D34+D35+D36+D37+D38+D39+D40)</f>
        <v>23407</v>
      </c>
      <c r="E24" s="26">
        <f t="shared" ref="E24:I24" si="23">SUM(E25+E26+E27+E28+E29+E30+E31+E32+E33+E34+E35+E36+E37+E38+E39+E40)</f>
        <v>4660</v>
      </c>
      <c r="F24" s="26">
        <f t="shared" si="23"/>
        <v>4663</v>
      </c>
      <c r="G24" s="26">
        <f t="shared" si="23"/>
        <v>4682</v>
      </c>
      <c r="H24" s="26">
        <f t="shared" si="23"/>
        <v>4696</v>
      </c>
      <c r="I24" s="26">
        <f t="shared" si="23"/>
        <v>4706</v>
      </c>
      <c r="J24" s="26">
        <f>SUM(J25+J26+J27+J28+J29+J30+J31+J32+J33+J34+J35+J36+J37+J38+J39+J40)</f>
        <v>23627</v>
      </c>
      <c r="K24" s="26">
        <f t="shared" ref="K24:AV24" si="24">SUM(K25+K26+K27+K28+K29+K30+K31+K32+K33+K34+K35+K36+K37+K38+K39+K40)</f>
        <v>4709</v>
      </c>
      <c r="L24" s="26">
        <f t="shared" si="24"/>
        <v>4714</v>
      </c>
      <c r="M24" s="26">
        <f t="shared" si="24"/>
        <v>4721</v>
      </c>
      <c r="N24" s="26">
        <f t="shared" si="24"/>
        <v>4732</v>
      </c>
      <c r="O24" s="26">
        <f t="shared" si="24"/>
        <v>4751</v>
      </c>
      <c r="P24" s="26" t="s">
        <v>17</v>
      </c>
      <c r="Q24" s="26">
        <f t="shared" si="24"/>
        <v>24493</v>
      </c>
      <c r="R24" s="26">
        <f t="shared" si="24"/>
        <v>4783</v>
      </c>
      <c r="S24" s="26">
        <f t="shared" si="24"/>
        <v>4824</v>
      </c>
      <c r="T24" s="26">
        <f t="shared" si="24"/>
        <v>4881</v>
      </c>
      <c r="U24" s="26">
        <f t="shared" si="24"/>
        <v>4942</v>
      </c>
      <c r="V24" s="26">
        <f t="shared" si="24"/>
        <v>5063</v>
      </c>
      <c r="W24" s="26">
        <f t="shared" si="24"/>
        <v>26093</v>
      </c>
      <c r="X24" s="26">
        <f t="shared" si="24"/>
        <v>5039</v>
      </c>
      <c r="Y24" s="26">
        <f t="shared" si="24"/>
        <v>5035</v>
      </c>
      <c r="Z24" s="26">
        <f t="shared" si="24"/>
        <v>5137</v>
      </c>
      <c r="AA24" s="26">
        <f t="shared" si="24"/>
        <v>5353</v>
      </c>
      <c r="AB24" s="26">
        <f t="shared" si="24"/>
        <v>5529</v>
      </c>
      <c r="AC24" s="26" t="s">
        <v>17</v>
      </c>
      <c r="AD24" s="26">
        <f t="shared" si="24"/>
        <v>27971</v>
      </c>
      <c r="AE24" s="26">
        <f t="shared" si="24"/>
        <v>5667</v>
      </c>
      <c r="AF24" s="26">
        <f t="shared" si="24"/>
        <v>5685</v>
      </c>
      <c r="AG24" s="26">
        <f t="shared" si="24"/>
        <v>5642</v>
      </c>
      <c r="AH24" s="26">
        <f t="shared" si="24"/>
        <v>5549</v>
      </c>
      <c r="AI24" s="26">
        <f t="shared" si="24"/>
        <v>5428</v>
      </c>
      <c r="AJ24" s="26">
        <f t="shared" si="24"/>
        <v>23963</v>
      </c>
      <c r="AK24" s="26">
        <f t="shared" si="24"/>
        <v>18009</v>
      </c>
      <c r="AL24" s="26">
        <f t="shared" si="24"/>
        <v>14152</v>
      </c>
      <c r="AM24" s="26">
        <f t="shared" si="24"/>
        <v>12186</v>
      </c>
      <c r="AN24" s="26" t="s">
        <v>17</v>
      </c>
      <c r="AO24" s="26">
        <f t="shared" si="24"/>
        <v>11072</v>
      </c>
      <c r="AP24" s="26">
        <f t="shared" si="24"/>
        <v>9715</v>
      </c>
      <c r="AQ24" s="26">
        <f t="shared" si="24"/>
        <v>7914</v>
      </c>
      <c r="AR24" s="26">
        <f t="shared" si="24"/>
        <v>6503</v>
      </c>
      <c r="AS24" s="26">
        <f t="shared" si="24"/>
        <v>5204</v>
      </c>
      <c r="AT24" s="26">
        <f t="shared" si="24"/>
        <v>4084</v>
      </c>
      <c r="AU24" s="26">
        <f t="shared" si="24"/>
        <v>2897</v>
      </c>
      <c r="AV24" s="26">
        <f t="shared" si="24"/>
        <v>3202</v>
      </c>
      <c r="AW24" s="14"/>
    </row>
    <row r="25" spans="2:49" ht="20.100000000000001" customHeight="1">
      <c r="B25" s="30" t="s">
        <v>23</v>
      </c>
      <c r="C25" s="24">
        <f>SUM(D25+J25+Q25+W25+AD25+AJ25+AK25+AL25+AM25+AO25+AP25+AQ25+AR25+AS25+AT25+AU25+AV25)</f>
        <v>33810</v>
      </c>
      <c r="D25" s="26">
        <f>SUM(I25+H25+G25+F25+E25)</f>
        <v>3020</v>
      </c>
      <c r="E25" s="25">
        <v>597</v>
      </c>
      <c r="F25" s="25">
        <v>590</v>
      </c>
      <c r="G25" s="25">
        <v>615</v>
      </c>
      <c r="H25" s="25">
        <v>622</v>
      </c>
      <c r="I25" s="25">
        <v>596</v>
      </c>
      <c r="J25" s="26">
        <f>SUM(O25+N25+M25+L25+K25)</f>
        <v>2952</v>
      </c>
      <c r="K25" s="25">
        <v>558</v>
      </c>
      <c r="L25" s="25">
        <v>596</v>
      </c>
      <c r="M25" s="25">
        <v>581</v>
      </c>
      <c r="N25" s="25">
        <v>587</v>
      </c>
      <c r="O25" s="25">
        <v>630</v>
      </c>
      <c r="P25" s="30" t="s">
        <v>23</v>
      </c>
      <c r="Q25" s="26">
        <f>SUM(V25+U25+T25+S25+R25)</f>
        <v>3143</v>
      </c>
      <c r="R25" s="25">
        <v>630</v>
      </c>
      <c r="S25" s="25">
        <v>632</v>
      </c>
      <c r="T25" s="25">
        <v>623</v>
      </c>
      <c r="U25" s="25">
        <v>612</v>
      </c>
      <c r="V25" s="25">
        <v>646</v>
      </c>
      <c r="W25" s="26">
        <f>SUM(AB25+AA25+Z25+Y25+X25)</f>
        <v>3498</v>
      </c>
      <c r="X25" s="25">
        <v>668</v>
      </c>
      <c r="Y25" s="25">
        <v>689</v>
      </c>
      <c r="Z25" s="25">
        <v>686</v>
      </c>
      <c r="AA25" s="25">
        <v>694</v>
      </c>
      <c r="AB25" s="25">
        <v>761</v>
      </c>
      <c r="AC25" s="30" t="s">
        <v>23</v>
      </c>
      <c r="AD25" s="26">
        <f>SUM(AI25+AH25+AG25+AF25+AE25)</f>
        <v>3842</v>
      </c>
      <c r="AE25" s="25">
        <v>779</v>
      </c>
      <c r="AF25" s="25">
        <v>803</v>
      </c>
      <c r="AG25" s="25">
        <v>777</v>
      </c>
      <c r="AH25" s="25">
        <v>738</v>
      </c>
      <c r="AI25" s="25">
        <v>745</v>
      </c>
      <c r="AJ25" s="26">
        <v>3319</v>
      </c>
      <c r="AK25" s="26">
        <v>2395</v>
      </c>
      <c r="AL25" s="26">
        <v>1877</v>
      </c>
      <c r="AM25" s="26">
        <v>1727</v>
      </c>
      <c r="AN25" s="30" t="s">
        <v>23</v>
      </c>
      <c r="AO25" s="26">
        <v>1651</v>
      </c>
      <c r="AP25" s="26">
        <v>1526</v>
      </c>
      <c r="AQ25" s="26">
        <v>1334</v>
      </c>
      <c r="AR25" s="26">
        <v>1052</v>
      </c>
      <c r="AS25" s="26">
        <v>908</v>
      </c>
      <c r="AT25" s="26">
        <v>633</v>
      </c>
      <c r="AU25" s="26">
        <v>474</v>
      </c>
      <c r="AV25" s="26">
        <v>459</v>
      </c>
      <c r="AW25" s="15"/>
    </row>
    <row r="26" spans="2:49" ht="20.100000000000001" customHeight="1">
      <c r="B26" s="30" t="s">
        <v>24</v>
      </c>
      <c r="C26" s="24">
        <f t="shared" ref="C26:C40" si="25">SUM(D26+J26+Q26+W26+AD26+AJ26+AK26+AL26+AM26+AO26+AP26+AQ26+AR26+AS26+AT26+AU26+AV26)</f>
        <v>28028</v>
      </c>
      <c r="D26" s="26">
        <f t="shared" ref="D26:D40" si="26">SUM(I26+H26+G26+F26+E26)</f>
        <v>2651</v>
      </c>
      <c r="E26" s="25">
        <v>539</v>
      </c>
      <c r="F26" s="25">
        <v>524</v>
      </c>
      <c r="G26" s="25">
        <v>516</v>
      </c>
      <c r="H26" s="25">
        <v>539</v>
      </c>
      <c r="I26" s="25">
        <v>533</v>
      </c>
      <c r="J26" s="26">
        <f t="shared" ref="J26:J40" si="27">SUM(O26+N26+M26+L26+K26)</f>
        <v>2832</v>
      </c>
      <c r="K26" s="25">
        <v>541</v>
      </c>
      <c r="L26" s="25">
        <v>584</v>
      </c>
      <c r="M26" s="25">
        <v>560</v>
      </c>
      <c r="N26" s="25">
        <v>532</v>
      </c>
      <c r="O26" s="25">
        <v>615</v>
      </c>
      <c r="P26" s="30" t="s">
        <v>24</v>
      </c>
      <c r="Q26" s="26">
        <f t="shared" ref="Q26:Q40" si="28">SUM(V26+U26+T26+S26+R26)</f>
        <v>3076</v>
      </c>
      <c r="R26" s="25">
        <v>567</v>
      </c>
      <c r="S26" s="25">
        <v>610</v>
      </c>
      <c r="T26" s="25">
        <v>590</v>
      </c>
      <c r="U26" s="25">
        <v>657</v>
      </c>
      <c r="V26" s="25">
        <v>652</v>
      </c>
      <c r="W26" s="26">
        <f t="shared" ref="W26:W40" si="29">SUM(AB26+AA26+Z26+Y26+X26)</f>
        <v>3108</v>
      </c>
      <c r="X26" s="25">
        <v>576</v>
      </c>
      <c r="Y26" s="25">
        <v>641</v>
      </c>
      <c r="Z26" s="25">
        <v>606</v>
      </c>
      <c r="AA26" s="25">
        <v>655</v>
      </c>
      <c r="AB26" s="25">
        <v>630</v>
      </c>
      <c r="AC26" s="30" t="s">
        <v>24</v>
      </c>
      <c r="AD26" s="26">
        <f t="shared" ref="AD26:AD40" si="30">SUM(AI26+AH26+AG26+AF26+AE26)</f>
        <v>3047</v>
      </c>
      <c r="AE26" s="25">
        <v>635</v>
      </c>
      <c r="AF26" s="25">
        <v>610</v>
      </c>
      <c r="AG26" s="25">
        <v>602</v>
      </c>
      <c r="AH26" s="25">
        <v>611</v>
      </c>
      <c r="AI26" s="25">
        <v>589</v>
      </c>
      <c r="AJ26" s="26">
        <v>2506</v>
      </c>
      <c r="AK26" s="26">
        <v>1997</v>
      </c>
      <c r="AL26" s="26">
        <v>1575</v>
      </c>
      <c r="AM26" s="26">
        <v>1370</v>
      </c>
      <c r="AN26" s="30" t="s">
        <v>24</v>
      </c>
      <c r="AO26" s="26">
        <v>1207</v>
      </c>
      <c r="AP26" s="26">
        <v>1126</v>
      </c>
      <c r="AQ26" s="26">
        <v>961</v>
      </c>
      <c r="AR26" s="26">
        <v>754</v>
      </c>
      <c r="AS26" s="26">
        <v>623</v>
      </c>
      <c r="AT26" s="26">
        <v>481</v>
      </c>
      <c r="AU26" s="26">
        <v>329</v>
      </c>
      <c r="AV26" s="26">
        <v>385</v>
      </c>
      <c r="AW26" s="15"/>
    </row>
    <row r="27" spans="2:49" ht="20.100000000000001" customHeight="1">
      <c r="B27" s="30" t="s">
        <v>25</v>
      </c>
      <c r="C27" s="24">
        <f t="shared" si="25"/>
        <v>18799</v>
      </c>
      <c r="D27" s="26">
        <f t="shared" si="26"/>
        <v>1780</v>
      </c>
      <c r="E27" s="25">
        <v>344</v>
      </c>
      <c r="F27" s="25">
        <v>343</v>
      </c>
      <c r="G27" s="25">
        <v>366</v>
      </c>
      <c r="H27" s="25">
        <v>347</v>
      </c>
      <c r="I27" s="25">
        <v>380</v>
      </c>
      <c r="J27" s="26">
        <f t="shared" si="27"/>
        <v>1805</v>
      </c>
      <c r="K27" s="25">
        <v>377</v>
      </c>
      <c r="L27" s="25">
        <v>353</v>
      </c>
      <c r="M27" s="25">
        <v>360</v>
      </c>
      <c r="N27" s="25">
        <v>345</v>
      </c>
      <c r="O27" s="25">
        <v>370</v>
      </c>
      <c r="P27" s="30" t="s">
        <v>25</v>
      </c>
      <c r="Q27" s="26">
        <f t="shared" si="28"/>
        <v>1861</v>
      </c>
      <c r="R27" s="25">
        <v>364</v>
      </c>
      <c r="S27" s="25">
        <v>347</v>
      </c>
      <c r="T27" s="25">
        <v>373</v>
      </c>
      <c r="U27" s="25">
        <v>386</v>
      </c>
      <c r="V27" s="25">
        <v>391</v>
      </c>
      <c r="W27" s="26">
        <f t="shared" si="29"/>
        <v>1880</v>
      </c>
      <c r="X27" s="25">
        <v>360</v>
      </c>
      <c r="Y27" s="25">
        <v>371</v>
      </c>
      <c r="Z27" s="25">
        <v>354</v>
      </c>
      <c r="AA27" s="25">
        <v>385</v>
      </c>
      <c r="AB27" s="25">
        <v>410</v>
      </c>
      <c r="AC27" s="30" t="s">
        <v>25</v>
      </c>
      <c r="AD27" s="26">
        <f t="shared" si="30"/>
        <v>2147</v>
      </c>
      <c r="AE27" s="25">
        <v>445</v>
      </c>
      <c r="AF27" s="25">
        <v>438</v>
      </c>
      <c r="AG27" s="25">
        <v>426</v>
      </c>
      <c r="AH27" s="25">
        <v>437</v>
      </c>
      <c r="AI27" s="25">
        <v>401</v>
      </c>
      <c r="AJ27" s="26">
        <v>1814</v>
      </c>
      <c r="AK27" s="26">
        <v>1409</v>
      </c>
      <c r="AL27" s="26">
        <v>1048</v>
      </c>
      <c r="AM27" s="26">
        <v>1005</v>
      </c>
      <c r="AN27" s="30" t="s">
        <v>25</v>
      </c>
      <c r="AO27" s="26">
        <v>841</v>
      </c>
      <c r="AP27" s="26">
        <v>726</v>
      </c>
      <c r="AQ27" s="26">
        <v>582</v>
      </c>
      <c r="AR27" s="26">
        <v>518</v>
      </c>
      <c r="AS27" s="26">
        <v>447</v>
      </c>
      <c r="AT27" s="26">
        <v>338</v>
      </c>
      <c r="AU27" s="26">
        <v>301</v>
      </c>
      <c r="AV27" s="26">
        <v>297</v>
      </c>
      <c r="AW27" s="15"/>
    </row>
    <row r="28" spans="2:49" ht="20.100000000000001" customHeight="1">
      <c r="B28" s="30" t="s">
        <v>26</v>
      </c>
      <c r="C28" s="24">
        <f>SUM(D28+J28+Q28+W28+AD28+AJ28+AK28+AL28+AM28+AO28+AP28+AQ28+AR28+AS28+AT28+AU28+AV28)</f>
        <v>5617</v>
      </c>
      <c r="D28" s="26">
        <f t="shared" si="26"/>
        <v>634</v>
      </c>
      <c r="E28" s="25">
        <v>114</v>
      </c>
      <c r="F28" s="25">
        <v>126</v>
      </c>
      <c r="G28" s="25">
        <v>107</v>
      </c>
      <c r="H28" s="25">
        <v>137</v>
      </c>
      <c r="I28" s="25">
        <v>150</v>
      </c>
      <c r="J28" s="26">
        <f t="shared" si="27"/>
        <v>593</v>
      </c>
      <c r="K28" s="25">
        <v>142</v>
      </c>
      <c r="L28" s="25">
        <v>107</v>
      </c>
      <c r="M28" s="25">
        <v>112</v>
      </c>
      <c r="N28" s="25">
        <v>112</v>
      </c>
      <c r="O28" s="25">
        <v>120</v>
      </c>
      <c r="P28" s="30" t="s">
        <v>26</v>
      </c>
      <c r="Q28" s="26">
        <f t="shared" si="28"/>
        <v>582</v>
      </c>
      <c r="R28" s="25">
        <v>121</v>
      </c>
      <c r="S28" s="25">
        <v>101</v>
      </c>
      <c r="T28" s="25">
        <v>119</v>
      </c>
      <c r="U28" s="25">
        <v>119</v>
      </c>
      <c r="V28" s="25">
        <v>122</v>
      </c>
      <c r="W28" s="26">
        <f t="shared" si="29"/>
        <v>604</v>
      </c>
      <c r="X28" s="25">
        <v>122</v>
      </c>
      <c r="Y28" s="25">
        <v>98</v>
      </c>
      <c r="Z28" s="25">
        <v>132</v>
      </c>
      <c r="AA28" s="25">
        <v>105</v>
      </c>
      <c r="AB28" s="25">
        <v>147</v>
      </c>
      <c r="AC28" s="30" t="s">
        <v>26</v>
      </c>
      <c r="AD28" s="26">
        <f t="shared" si="30"/>
        <v>658</v>
      </c>
      <c r="AE28" s="25">
        <v>139</v>
      </c>
      <c r="AF28" s="25">
        <v>139</v>
      </c>
      <c r="AG28" s="25">
        <v>120</v>
      </c>
      <c r="AH28" s="25">
        <v>133</v>
      </c>
      <c r="AI28" s="25">
        <v>127</v>
      </c>
      <c r="AJ28" s="26">
        <v>563</v>
      </c>
      <c r="AK28" s="26">
        <v>376</v>
      </c>
      <c r="AL28" s="26">
        <v>310</v>
      </c>
      <c r="AM28" s="26">
        <v>227</v>
      </c>
      <c r="AN28" s="30" t="s">
        <v>26</v>
      </c>
      <c r="AO28" s="26">
        <v>230</v>
      </c>
      <c r="AP28" s="26">
        <v>237</v>
      </c>
      <c r="AQ28" s="26">
        <v>140</v>
      </c>
      <c r="AR28" s="26">
        <v>124</v>
      </c>
      <c r="AS28" s="26">
        <v>102</v>
      </c>
      <c r="AT28" s="26">
        <v>89</v>
      </c>
      <c r="AU28" s="26">
        <v>80</v>
      </c>
      <c r="AV28" s="26">
        <v>68</v>
      </c>
      <c r="AW28" s="15"/>
    </row>
    <row r="29" spans="2:49" ht="20.100000000000001" customHeight="1">
      <c r="B29" s="30" t="s">
        <v>27</v>
      </c>
      <c r="C29" s="24">
        <f t="shared" ref="C29:C32" si="31">SUM(D29+J29+Q29+W29+AD29+AJ29+AK29+AL29+AM29+AO29+AP29+AQ29+AR29+AS29+AT29+AU29+AV29)</f>
        <v>7514</v>
      </c>
      <c r="D29" s="26">
        <f t="shared" si="26"/>
        <v>800</v>
      </c>
      <c r="E29" s="25">
        <v>153</v>
      </c>
      <c r="F29" s="25">
        <v>154</v>
      </c>
      <c r="G29" s="25">
        <v>161</v>
      </c>
      <c r="H29" s="25">
        <v>163</v>
      </c>
      <c r="I29" s="25">
        <v>169</v>
      </c>
      <c r="J29" s="26">
        <f t="shared" si="27"/>
        <v>790</v>
      </c>
      <c r="K29" s="25">
        <v>159</v>
      </c>
      <c r="L29" s="25">
        <v>163</v>
      </c>
      <c r="M29" s="25">
        <v>167</v>
      </c>
      <c r="N29" s="25">
        <v>151</v>
      </c>
      <c r="O29" s="25">
        <v>150</v>
      </c>
      <c r="P29" s="30" t="s">
        <v>27</v>
      </c>
      <c r="Q29" s="26">
        <f t="shared" si="28"/>
        <v>779</v>
      </c>
      <c r="R29" s="25">
        <v>147</v>
      </c>
      <c r="S29" s="25">
        <v>169</v>
      </c>
      <c r="T29" s="25">
        <v>139</v>
      </c>
      <c r="U29" s="25">
        <v>168</v>
      </c>
      <c r="V29" s="25">
        <v>156</v>
      </c>
      <c r="W29" s="26">
        <f t="shared" si="29"/>
        <v>859</v>
      </c>
      <c r="X29" s="25">
        <v>174</v>
      </c>
      <c r="Y29" s="25">
        <v>158</v>
      </c>
      <c r="Z29" s="25">
        <v>168</v>
      </c>
      <c r="AA29" s="25">
        <v>207</v>
      </c>
      <c r="AB29" s="25">
        <v>152</v>
      </c>
      <c r="AC29" s="30" t="s">
        <v>27</v>
      </c>
      <c r="AD29" s="26">
        <f t="shared" si="30"/>
        <v>897</v>
      </c>
      <c r="AE29" s="25">
        <v>201</v>
      </c>
      <c r="AF29" s="25">
        <v>158</v>
      </c>
      <c r="AG29" s="25">
        <v>182</v>
      </c>
      <c r="AH29" s="25">
        <v>167</v>
      </c>
      <c r="AI29" s="25">
        <v>189</v>
      </c>
      <c r="AJ29" s="26">
        <v>768</v>
      </c>
      <c r="AK29" s="26">
        <v>501</v>
      </c>
      <c r="AL29" s="26">
        <v>404</v>
      </c>
      <c r="AM29" s="26">
        <v>299</v>
      </c>
      <c r="AN29" s="30" t="s">
        <v>27</v>
      </c>
      <c r="AO29" s="26">
        <v>319</v>
      </c>
      <c r="AP29" s="26">
        <v>268</v>
      </c>
      <c r="AQ29" s="26">
        <v>204</v>
      </c>
      <c r="AR29" s="26">
        <v>165</v>
      </c>
      <c r="AS29" s="26">
        <v>131</v>
      </c>
      <c r="AT29" s="26">
        <v>139</v>
      </c>
      <c r="AU29" s="26">
        <v>108</v>
      </c>
      <c r="AV29" s="26">
        <v>83</v>
      </c>
      <c r="AW29" s="15"/>
    </row>
    <row r="30" spans="2:49" ht="20.100000000000001" customHeight="1">
      <c r="B30" s="30" t="s">
        <v>28</v>
      </c>
      <c r="C30" s="24">
        <f t="shared" si="31"/>
        <v>38960</v>
      </c>
      <c r="D30" s="26">
        <f t="shared" si="26"/>
        <v>3542</v>
      </c>
      <c r="E30" s="25">
        <v>698</v>
      </c>
      <c r="F30" s="25">
        <v>727</v>
      </c>
      <c r="G30" s="25">
        <v>713</v>
      </c>
      <c r="H30" s="25">
        <v>696</v>
      </c>
      <c r="I30" s="25">
        <v>708</v>
      </c>
      <c r="J30" s="26">
        <f t="shared" si="27"/>
        <v>3743</v>
      </c>
      <c r="K30" s="25">
        <v>734</v>
      </c>
      <c r="L30" s="25">
        <v>756</v>
      </c>
      <c r="M30" s="25">
        <v>741</v>
      </c>
      <c r="N30" s="25">
        <v>773</v>
      </c>
      <c r="O30" s="25">
        <v>739</v>
      </c>
      <c r="P30" s="30" t="s">
        <v>28</v>
      </c>
      <c r="Q30" s="26">
        <f t="shared" si="28"/>
        <v>3911</v>
      </c>
      <c r="R30" s="25">
        <v>779</v>
      </c>
      <c r="S30" s="25">
        <v>718</v>
      </c>
      <c r="T30" s="25">
        <v>786</v>
      </c>
      <c r="U30" s="25">
        <v>817</v>
      </c>
      <c r="V30" s="25">
        <v>811</v>
      </c>
      <c r="W30" s="26">
        <f t="shared" si="29"/>
        <v>4275</v>
      </c>
      <c r="X30" s="25">
        <v>809</v>
      </c>
      <c r="Y30" s="25">
        <v>840</v>
      </c>
      <c r="Z30" s="25">
        <v>833</v>
      </c>
      <c r="AA30" s="25">
        <v>858</v>
      </c>
      <c r="AB30" s="25">
        <v>935</v>
      </c>
      <c r="AC30" s="30" t="s">
        <v>28</v>
      </c>
      <c r="AD30" s="26">
        <f t="shared" si="30"/>
        <v>4717</v>
      </c>
      <c r="AE30" s="25">
        <v>902</v>
      </c>
      <c r="AF30" s="25">
        <v>945</v>
      </c>
      <c r="AG30" s="25">
        <v>1000</v>
      </c>
      <c r="AH30" s="25">
        <v>981</v>
      </c>
      <c r="AI30" s="25">
        <v>889</v>
      </c>
      <c r="AJ30" s="26">
        <v>3794</v>
      </c>
      <c r="AK30" s="26">
        <v>2926</v>
      </c>
      <c r="AL30" s="26">
        <v>2187</v>
      </c>
      <c r="AM30" s="26">
        <v>1895</v>
      </c>
      <c r="AN30" s="30" t="s">
        <v>28</v>
      </c>
      <c r="AO30" s="26">
        <v>1725</v>
      </c>
      <c r="AP30" s="26">
        <v>1536</v>
      </c>
      <c r="AQ30" s="26">
        <v>1199</v>
      </c>
      <c r="AR30" s="26">
        <v>1013</v>
      </c>
      <c r="AS30" s="26">
        <v>805</v>
      </c>
      <c r="AT30" s="26">
        <v>656</v>
      </c>
      <c r="AU30" s="26">
        <v>457</v>
      </c>
      <c r="AV30" s="26">
        <v>579</v>
      </c>
      <c r="AW30" s="15"/>
    </row>
    <row r="31" spans="2:49" ht="20.100000000000001" customHeight="1">
      <c r="B31" s="30" t="s">
        <v>29</v>
      </c>
      <c r="C31" s="24">
        <f t="shared" si="31"/>
        <v>12207</v>
      </c>
      <c r="D31" s="26">
        <f t="shared" si="26"/>
        <v>1037</v>
      </c>
      <c r="E31" s="25">
        <v>248</v>
      </c>
      <c r="F31" s="25">
        <v>216</v>
      </c>
      <c r="G31" s="25">
        <v>186</v>
      </c>
      <c r="H31" s="25">
        <v>194</v>
      </c>
      <c r="I31" s="25">
        <v>193</v>
      </c>
      <c r="J31" s="26">
        <f t="shared" si="27"/>
        <v>1058</v>
      </c>
      <c r="K31" s="25">
        <v>191</v>
      </c>
      <c r="L31" s="25">
        <v>209</v>
      </c>
      <c r="M31" s="25">
        <v>222</v>
      </c>
      <c r="N31" s="25">
        <v>231</v>
      </c>
      <c r="O31" s="25">
        <v>205</v>
      </c>
      <c r="P31" s="30" t="s">
        <v>29</v>
      </c>
      <c r="Q31" s="26">
        <f t="shared" si="28"/>
        <v>1171</v>
      </c>
      <c r="R31" s="25">
        <v>211</v>
      </c>
      <c r="S31" s="25">
        <v>236</v>
      </c>
      <c r="T31" s="25">
        <v>240</v>
      </c>
      <c r="U31" s="25">
        <v>232</v>
      </c>
      <c r="V31" s="25">
        <v>252</v>
      </c>
      <c r="W31" s="26">
        <f t="shared" si="29"/>
        <v>1265</v>
      </c>
      <c r="X31" s="25">
        <v>253</v>
      </c>
      <c r="Y31" s="25">
        <v>224</v>
      </c>
      <c r="Z31" s="25">
        <v>265</v>
      </c>
      <c r="AA31" s="25">
        <v>252</v>
      </c>
      <c r="AB31" s="25">
        <v>271</v>
      </c>
      <c r="AC31" s="30" t="s">
        <v>29</v>
      </c>
      <c r="AD31" s="26">
        <f t="shared" si="30"/>
        <v>1465</v>
      </c>
      <c r="AE31" s="25">
        <v>314</v>
      </c>
      <c r="AF31" s="25">
        <v>301</v>
      </c>
      <c r="AG31" s="25">
        <v>286</v>
      </c>
      <c r="AH31" s="25">
        <v>301</v>
      </c>
      <c r="AI31" s="25">
        <v>263</v>
      </c>
      <c r="AJ31" s="26">
        <v>1189</v>
      </c>
      <c r="AK31" s="26">
        <v>869</v>
      </c>
      <c r="AL31" s="26">
        <v>719</v>
      </c>
      <c r="AM31" s="26">
        <v>679</v>
      </c>
      <c r="AN31" s="30" t="s">
        <v>29</v>
      </c>
      <c r="AO31" s="26">
        <v>630</v>
      </c>
      <c r="AP31" s="26">
        <v>476</v>
      </c>
      <c r="AQ31" s="26">
        <v>421</v>
      </c>
      <c r="AR31" s="26">
        <v>375</v>
      </c>
      <c r="AS31" s="26">
        <v>273</v>
      </c>
      <c r="AT31" s="26">
        <v>230</v>
      </c>
      <c r="AU31" s="26">
        <v>173</v>
      </c>
      <c r="AV31" s="26">
        <v>177</v>
      </c>
      <c r="AW31" s="15"/>
    </row>
    <row r="32" spans="2:49" ht="20.100000000000001" customHeight="1">
      <c r="B32" s="30" t="s">
        <v>30</v>
      </c>
      <c r="C32" s="24">
        <f t="shared" si="31"/>
        <v>27722</v>
      </c>
      <c r="D32" s="26">
        <f t="shared" si="26"/>
        <v>2901</v>
      </c>
      <c r="E32" s="25">
        <v>602</v>
      </c>
      <c r="F32" s="25">
        <v>562</v>
      </c>
      <c r="G32" s="25">
        <v>585</v>
      </c>
      <c r="H32" s="25">
        <v>579</v>
      </c>
      <c r="I32" s="25">
        <v>573</v>
      </c>
      <c r="J32" s="26">
        <f t="shared" si="27"/>
        <v>2849</v>
      </c>
      <c r="K32" s="25">
        <v>598</v>
      </c>
      <c r="L32" s="25">
        <v>523</v>
      </c>
      <c r="M32" s="25">
        <v>597</v>
      </c>
      <c r="N32" s="25">
        <v>581</v>
      </c>
      <c r="O32" s="25">
        <v>550</v>
      </c>
      <c r="P32" s="30" t="s">
        <v>30</v>
      </c>
      <c r="Q32" s="26">
        <f t="shared" si="28"/>
        <v>2883</v>
      </c>
      <c r="R32" s="25">
        <v>568</v>
      </c>
      <c r="S32" s="25">
        <v>567</v>
      </c>
      <c r="T32" s="25">
        <v>604</v>
      </c>
      <c r="U32" s="25">
        <v>578</v>
      </c>
      <c r="V32" s="25">
        <v>566</v>
      </c>
      <c r="W32" s="26">
        <f t="shared" si="29"/>
        <v>3020</v>
      </c>
      <c r="X32" s="25">
        <v>623</v>
      </c>
      <c r="Y32" s="25">
        <v>561</v>
      </c>
      <c r="Z32" s="25">
        <v>586</v>
      </c>
      <c r="AA32" s="25">
        <v>635</v>
      </c>
      <c r="AB32" s="25">
        <v>615</v>
      </c>
      <c r="AC32" s="30" t="s">
        <v>30</v>
      </c>
      <c r="AD32" s="26">
        <f t="shared" si="30"/>
        <v>3216</v>
      </c>
      <c r="AE32" s="25">
        <v>603</v>
      </c>
      <c r="AF32" s="25">
        <v>641</v>
      </c>
      <c r="AG32" s="25">
        <v>628</v>
      </c>
      <c r="AH32" s="25">
        <v>668</v>
      </c>
      <c r="AI32" s="25">
        <v>676</v>
      </c>
      <c r="AJ32" s="26">
        <v>2897</v>
      </c>
      <c r="AK32" s="26">
        <v>1955</v>
      </c>
      <c r="AL32" s="26">
        <v>1638</v>
      </c>
      <c r="AM32" s="26">
        <v>1348</v>
      </c>
      <c r="AN32" s="30" t="s">
        <v>30</v>
      </c>
      <c r="AO32" s="26">
        <v>1206</v>
      </c>
      <c r="AP32" s="26">
        <v>1006</v>
      </c>
      <c r="AQ32" s="26">
        <v>768</v>
      </c>
      <c r="AR32" s="26">
        <v>638</v>
      </c>
      <c r="AS32" s="26">
        <v>496</v>
      </c>
      <c r="AT32" s="26">
        <v>428</v>
      </c>
      <c r="AU32" s="26">
        <v>223</v>
      </c>
      <c r="AV32" s="26">
        <v>250</v>
      </c>
      <c r="AW32" s="15"/>
    </row>
    <row r="33" spans="2:49" ht="20.100000000000001" customHeight="1">
      <c r="B33" s="30" t="s">
        <v>31</v>
      </c>
      <c r="C33" s="24">
        <f t="shared" si="25"/>
        <v>6065</v>
      </c>
      <c r="D33" s="26">
        <f t="shared" si="26"/>
        <v>584</v>
      </c>
      <c r="E33" s="25">
        <v>107</v>
      </c>
      <c r="F33" s="25">
        <v>124</v>
      </c>
      <c r="G33" s="25">
        <v>130</v>
      </c>
      <c r="H33" s="25">
        <v>103</v>
      </c>
      <c r="I33" s="25">
        <v>120</v>
      </c>
      <c r="J33" s="26">
        <f t="shared" si="27"/>
        <v>594</v>
      </c>
      <c r="K33" s="25">
        <v>135</v>
      </c>
      <c r="L33" s="25">
        <v>116</v>
      </c>
      <c r="M33" s="25">
        <v>117</v>
      </c>
      <c r="N33" s="25">
        <v>117</v>
      </c>
      <c r="O33" s="25">
        <v>109</v>
      </c>
      <c r="P33" s="30" t="s">
        <v>31</v>
      </c>
      <c r="Q33" s="26">
        <f t="shared" si="28"/>
        <v>608</v>
      </c>
      <c r="R33" s="25">
        <v>107</v>
      </c>
      <c r="S33" s="25">
        <v>111</v>
      </c>
      <c r="T33" s="25">
        <v>132</v>
      </c>
      <c r="U33" s="25">
        <v>116</v>
      </c>
      <c r="V33" s="25">
        <v>142</v>
      </c>
      <c r="W33" s="26">
        <f t="shared" si="29"/>
        <v>680</v>
      </c>
      <c r="X33" s="25">
        <v>126</v>
      </c>
      <c r="Y33" s="25">
        <v>127</v>
      </c>
      <c r="Z33" s="25">
        <v>145</v>
      </c>
      <c r="AA33" s="25">
        <v>140</v>
      </c>
      <c r="AB33" s="25">
        <v>142</v>
      </c>
      <c r="AC33" s="30" t="s">
        <v>31</v>
      </c>
      <c r="AD33" s="26">
        <f t="shared" si="30"/>
        <v>644</v>
      </c>
      <c r="AE33" s="25">
        <v>125</v>
      </c>
      <c r="AF33" s="25">
        <v>128</v>
      </c>
      <c r="AG33" s="25">
        <v>154</v>
      </c>
      <c r="AH33" s="25">
        <v>124</v>
      </c>
      <c r="AI33" s="25">
        <v>113</v>
      </c>
      <c r="AJ33" s="26">
        <v>595</v>
      </c>
      <c r="AK33" s="26">
        <v>448</v>
      </c>
      <c r="AL33" s="26">
        <v>330</v>
      </c>
      <c r="AM33" s="26">
        <v>295</v>
      </c>
      <c r="AN33" s="30" t="s">
        <v>31</v>
      </c>
      <c r="AO33" s="26">
        <v>294</v>
      </c>
      <c r="AP33" s="26">
        <v>245</v>
      </c>
      <c r="AQ33" s="26">
        <v>194</v>
      </c>
      <c r="AR33" s="26">
        <v>164</v>
      </c>
      <c r="AS33" s="26">
        <v>129</v>
      </c>
      <c r="AT33" s="26">
        <v>102</v>
      </c>
      <c r="AU33" s="26">
        <v>67</v>
      </c>
      <c r="AV33" s="26">
        <v>92</v>
      </c>
      <c r="AW33" s="15"/>
    </row>
    <row r="34" spans="2:49" s="4" customFormat="1" ht="20.100000000000001" customHeight="1">
      <c r="B34" s="30" t="s">
        <v>32</v>
      </c>
      <c r="C34" s="24">
        <f t="shared" si="25"/>
        <v>3152</v>
      </c>
      <c r="D34" s="26">
        <f t="shared" si="26"/>
        <v>289</v>
      </c>
      <c r="E34" s="25">
        <v>63</v>
      </c>
      <c r="F34" s="25">
        <v>54</v>
      </c>
      <c r="G34" s="25">
        <v>65</v>
      </c>
      <c r="H34" s="25">
        <v>57</v>
      </c>
      <c r="I34" s="25">
        <v>50</v>
      </c>
      <c r="J34" s="26">
        <f t="shared" si="27"/>
        <v>269</v>
      </c>
      <c r="K34" s="25">
        <v>55</v>
      </c>
      <c r="L34" s="25">
        <v>54</v>
      </c>
      <c r="M34" s="25">
        <v>59</v>
      </c>
      <c r="N34" s="25">
        <v>54</v>
      </c>
      <c r="O34" s="25">
        <v>47</v>
      </c>
      <c r="P34" s="30" t="s">
        <v>32</v>
      </c>
      <c r="Q34" s="26">
        <f t="shared" si="28"/>
        <v>293</v>
      </c>
      <c r="R34" s="25">
        <v>62</v>
      </c>
      <c r="S34" s="25">
        <v>69</v>
      </c>
      <c r="T34" s="25">
        <v>48</v>
      </c>
      <c r="U34" s="25">
        <v>62</v>
      </c>
      <c r="V34" s="25">
        <v>52</v>
      </c>
      <c r="W34" s="26">
        <f t="shared" si="29"/>
        <v>335</v>
      </c>
      <c r="X34" s="25">
        <v>59</v>
      </c>
      <c r="Y34" s="25">
        <v>66</v>
      </c>
      <c r="Z34" s="25">
        <v>71</v>
      </c>
      <c r="AA34" s="25">
        <v>55</v>
      </c>
      <c r="AB34" s="25">
        <v>84</v>
      </c>
      <c r="AC34" s="30" t="s">
        <v>32</v>
      </c>
      <c r="AD34" s="26">
        <f t="shared" si="30"/>
        <v>348</v>
      </c>
      <c r="AE34" s="25">
        <v>54</v>
      </c>
      <c r="AF34" s="25">
        <v>77</v>
      </c>
      <c r="AG34" s="25">
        <v>64</v>
      </c>
      <c r="AH34" s="25">
        <v>79</v>
      </c>
      <c r="AI34" s="25">
        <v>74</v>
      </c>
      <c r="AJ34" s="26">
        <v>325</v>
      </c>
      <c r="AK34" s="26">
        <v>249</v>
      </c>
      <c r="AL34" s="26">
        <v>192</v>
      </c>
      <c r="AM34" s="26">
        <v>172</v>
      </c>
      <c r="AN34" s="30" t="s">
        <v>32</v>
      </c>
      <c r="AO34" s="26">
        <v>134</v>
      </c>
      <c r="AP34" s="26">
        <v>128</v>
      </c>
      <c r="AQ34" s="26">
        <v>103</v>
      </c>
      <c r="AR34" s="26">
        <v>96</v>
      </c>
      <c r="AS34" s="26">
        <v>78</v>
      </c>
      <c r="AT34" s="26">
        <v>58</v>
      </c>
      <c r="AU34" s="26">
        <v>49</v>
      </c>
      <c r="AV34" s="26">
        <v>34</v>
      </c>
      <c r="AW34" s="15"/>
    </row>
    <row r="35" spans="2:49" s="5" customFormat="1" ht="20.100000000000001" customHeight="1">
      <c r="B35" s="30" t="s">
        <v>33</v>
      </c>
      <c r="C35" s="24">
        <f t="shared" si="25"/>
        <v>18285</v>
      </c>
      <c r="D35" s="26">
        <f t="shared" si="26"/>
        <v>1866</v>
      </c>
      <c r="E35" s="25">
        <v>330</v>
      </c>
      <c r="F35" s="25">
        <v>385</v>
      </c>
      <c r="G35" s="25">
        <v>386</v>
      </c>
      <c r="H35" s="25">
        <v>380</v>
      </c>
      <c r="I35" s="25">
        <v>385</v>
      </c>
      <c r="J35" s="26">
        <f t="shared" si="27"/>
        <v>1687</v>
      </c>
      <c r="K35" s="25">
        <v>350</v>
      </c>
      <c r="L35" s="25">
        <v>332</v>
      </c>
      <c r="M35" s="25">
        <v>337</v>
      </c>
      <c r="N35" s="25">
        <v>358</v>
      </c>
      <c r="O35" s="25">
        <v>310</v>
      </c>
      <c r="P35" s="30" t="s">
        <v>33</v>
      </c>
      <c r="Q35" s="26">
        <f t="shared" si="28"/>
        <v>1782</v>
      </c>
      <c r="R35" s="25">
        <v>356</v>
      </c>
      <c r="S35" s="25">
        <v>361</v>
      </c>
      <c r="T35" s="25">
        <v>349</v>
      </c>
      <c r="U35" s="25">
        <v>346</v>
      </c>
      <c r="V35" s="25">
        <v>370</v>
      </c>
      <c r="W35" s="26">
        <f t="shared" si="29"/>
        <v>1819</v>
      </c>
      <c r="X35" s="25">
        <v>366</v>
      </c>
      <c r="Y35" s="25">
        <v>350</v>
      </c>
      <c r="Z35" s="25">
        <v>353</v>
      </c>
      <c r="AA35" s="25">
        <v>359</v>
      </c>
      <c r="AB35" s="25">
        <v>391</v>
      </c>
      <c r="AC35" s="30" t="s">
        <v>33</v>
      </c>
      <c r="AD35" s="26">
        <f t="shared" si="30"/>
        <v>2071</v>
      </c>
      <c r="AE35" s="25">
        <v>441</v>
      </c>
      <c r="AF35" s="25">
        <v>413</v>
      </c>
      <c r="AG35" s="25">
        <v>423</v>
      </c>
      <c r="AH35" s="25">
        <v>403</v>
      </c>
      <c r="AI35" s="25">
        <v>391</v>
      </c>
      <c r="AJ35" s="26">
        <v>1900</v>
      </c>
      <c r="AK35" s="26">
        <v>1447</v>
      </c>
      <c r="AL35" s="26">
        <v>1179</v>
      </c>
      <c r="AM35" s="26">
        <v>879</v>
      </c>
      <c r="AN35" s="30" t="s">
        <v>33</v>
      </c>
      <c r="AO35" s="26">
        <v>882</v>
      </c>
      <c r="AP35" s="26">
        <v>726</v>
      </c>
      <c r="AQ35" s="26">
        <v>584</v>
      </c>
      <c r="AR35" s="26">
        <v>494</v>
      </c>
      <c r="AS35" s="26">
        <v>331</v>
      </c>
      <c r="AT35" s="26">
        <v>259</v>
      </c>
      <c r="AU35" s="26">
        <v>161</v>
      </c>
      <c r="AV35" s="26">
        <v>218</v>
      </c>
      <c r="AW35" s="14"/>
    </row>
    <row r="36" spans="2:49" s="4" customFormat="1" ht="20.100000000000001" customHeight="1">
      <c r="B36" s="30" t="s">
        <v>34</v>
      </c>
      <c r="C36" s="24">
        <f t="shared" si="25"/>
        <v>10254</v>
      </c>
      <c r="D36" s="26">
        <f t="shared" si="26"/>
        <v>1007</v>
      </c>
      <c r="E36" s="25">
        <v>207</v>
      </c>
      <c r="F36" s="25">
        <v>180</v>
      </c>
      <c r="G36" s="25">
        <v>193</v>
      </c>
      <c r="H36" s="25">
        <v>214</v>
      </c>
      <c r="I36" s="25">
        <v>213</v>
      </c>
      <c r="J36" s="26">
        <f t="shared" si="27"/>
        <v>1060</v>
      </c>
      <c r="K36" s="25">
        <v>198</v>
      </c>
      <c r="L36" s="25">
        <v>210</v>
      </c>
      <c r="M36" s="25">
        <v>218</v>
      </c>
      <c r="N36" s="25">
        <v>210</v>
      </c>
      <c r="O36" s="25">
        <v>224</v>
      </c>
      <c r="P36" s="30" t="s">
        <v>34</v>
      </c>
      <c r="Q36" s="26">
        <f t="shared" si="28"/>
        <v>1084</v>
      </c>
      <c r="R36" s="25">
        <v>204</v>
      </c>
      <c r="S36" s="25">
        <v>198</v>
      </c>
      <c r="T36" s="25">
        <v>238</v>
      </c>
      <c r="U36" s="25">
        <v>220</v>
      </c>
      <c r="V36" s="25">
        <v>224</v>
      </c>
      <c r="W36" s="26">
        <f t="shared" si="29"/>
        <v>1157</v>
      </c>
      <c r="X36" s="25">
        <v>228</v>
      </c>
      <c r="Y36" s="25">
        <v>201</v>
      </c>
      <c r="Z36" s="25">
        <v>222</v>
      </c>
      <c r="AA36" s="25">
        <v>255</v>
      </c>
      <c r="AB36" s="25">
        <v>251</v>
      </c>
      <c r="AC36" s="30" t="s">
        <v>34</v>
      </c>
      <c r="AD36" s="26">
        <f t="shared" si="30"/>
        <v>1157</v>
      </c>
      <c r="AE36" s="25">
        <v>250</v>
      </c>
      <c r="AF36" s="25">
        <v>233</v>
      </c>
      <c r="AG36" s="25">
        <v>238</v>
      </c>
      <c r="AH36" s="25">
        <v>211</v>
      </c>
      <c r="AI36" s="25">
        <v>225</v>
      </c>
      <c r="AJ36" s="26">
        <v>973</v>
      </c>
      <c r="AK36" s="26">
        <v>698</v>
      </c>
      <c r="AL36" s="26">
        <v>564</v>
      </c>
      <c r="AM36" s="26">
        <v>524</v>
      </c>
      <c r="AN36" s="30" t="s">
        <v>34</v>
      </c>
      <c r="AO36" s="26">
        <v>424</v>
      </c>
      <c r="AP36" s="26">
        <v>349</v>
      </c>
      <c r="AQ36" s="26">
        <v>317</v>
      </c>
      <c r="AR36" s="26">
        <v>246</v>
      </c>
      <c r="AS36" s="26">
        <v>231</v>
      </c>
      <c r="AT36" s="26">
        <v>172</v>
      </c>
      <c r="AU36" s="26">
        <v>123</v>
      </c>
      <c r="AV36" s="26">
        <v>168</v>
      </c>
      <c r="AW36" s="15"/>
    </row>
    <row r="37" spans="2:49" ht="20.100000000000001" customHeight="1">
      <c r="B37" s="30" t="s">
        <v>35</v>
      </c>
      <c r="C37" s="24">
        <f t="shared" si="25"/>
        <v>5800</v>
      </c>
      <c r="D37" s="26">
        <f t="shared" si="26"/>
        <v>583</v>
      </c>
      <c r="E37" s="25">
        <v>124</v>
      </c>
      <c r="F37" s="25">
        <v>114</v>
      </c>
      <c r="G37" s="25">
        <v>111</v>
      </c>
      <c r="H37" s="25">
        <v>110</v>
      </c>
      <c r="I37" s="25">
        <v>124</v>
      </c>
      <c r="J37" s="26">
        <f t="shared" si="27"/>
        <v>599</v>
      </c>
      <c r="K37" s="25">
        <v>112</v>
      </c>
      <c r="L37" s="25">
        <v>121</v>
      </c>
      <c r="M37" s="25">
        <v>104</v>
      </c>
      <c r="N37" s="25">
        <v>136</v>
      </c>
      <c r="O37" s="25">
        <v>126</v>
      </c>
      <c r="P37" s="30" t="s">
        <v>35</v>
      </c>
      <c r="Q37" s="26">
        <f t="shared" si="28"/>
        <v>577</v>
      </c>
      <c r="R37" s="25">
        <v>119</v>
      </c>
      <c r="S37" s="25">
        <v>132</v>
      </c>
      <c r="T37" s="25">
        <v>101</v>
      </c>
      <c r="U37" s="25">
        <v>111</v>
      </c>
      <c r="V37" s="25">
        <v>114</v>
      </c>
      <c r="W37" s="26">
        <f t="shared" si="29"/>
        <v>593</v>
      </c>
      <c r="X37" s="25">
        <v>117</v>
      </c>
      <c r="Y37" s="25">
        <v>122</v>
      </c>
      <c r="Z37" s="25">
        <v>115</v>
      </c>
      <c r="AA37" s="25">
        <v>117</v>
      </c>
      <c r="AB37" s="25">
        <v>122</v>
      </c>
      <c r="AC37" s="30" t="s">
        <v>35</v>
      </c>
      <c r="AD37" s="26">
        <f t="shared" si="30"/>
        <v>666</v>
      </c>
      <c r="AE37" s="25">
        <v>123</v>
      </c>
      <c r="AF37" s="25">
        <v>133</v>
      </c>
      <c r="AG37" s="25">
        <v>131</v>
      </c>
      <c r="AH37" s="25">
        <v>132</v>
      </c>
      <c r="AI37" s="25">
        <v>147</v>
      </c>
      <c r="AJ37" s="26">
        <v>575</v>
      </c>
      <c r="AK37" s="26">
        <v>440</v>
      </c>
      <c r="AL37" s="26">
        <v>319</v>
      </c>
      <c r="AM37" s="26">
        <v>290</v>
      </c>
      <c r="AN37" s="30" t="s">
        <v>35</v>
      </c>
      <c r="AO37" s="26">
        <v>274</v>
      </c>
      <c r="AP37" s="26">
        <v>231</v>
      </c>
      <c r="AQ37" s="26">
        <v>174</v>
      </c>
      <c r="AR37" s="26">
        <v>155</v>
      </c>
      <c r="AS37" s="26">
        <v>105</v>
      </c>
      <c r="AT37" s="26">
        <v>85</v>
      </c>
      <c r="AU37" s="26">
        <v>63</v>
      </c>
      <c r="AV37" s="26">
        <v>71</v>
      </c>
      <c r="AW37" s="15"/>
    </row>
    <row r="38" spans="2:49" ht="20.100000000000001" customHeight="1">
      <c r="B38" s="30" t="s">
        <v>36</v>
      </c>
      <c r="C38" s="24">
        <f t="shared" si="25"/>
        <v>5519</v>
      </c>
      <c r="D38" s="26">
        <f t="shared" si="26"/>
        <v>543</v>
      </c>
      <c r="E38" s="25">
        <v>99</v>
      </c>
      <c r="F38" s="25">
        <v>104</v>
      </c>
      <c r="G38" s="25">
        <v>111</v>
      </c>
      <c r="H38" s="25">
        <v>117</v>
      </c>
      <c r="I38" s="25">
        <v>112</v>
      </c>
      <c r="J38" s="26">
        <f t="shared" si="27"/>
        <v>595</v>
      </c>
      <c r="K38" s="25">
        <v>119</v>
      </c>
      <c r="L38" s="25">
        <v>123</v>
      </c>
      <c r="M38" s="25">
        <v>116</v>
      </c>
      <c r="N38" s="25">
        <v>119</v>
      </c>
      <c r="O38" s="25">
        <v>118</v>
      </c>
      <c r="P38" s="30" t="s">
        <v>36</v>
      </c>
      <c r="Q38" s="26">
        <f t="shared" si="28"/>
        <v>646</v>
      </c>
      <c r="R38" s="25">
        <v>112</v>
      </c>
      <c r="S38" s="25">
        <v>127</v>
      </c>
      <c r="T38" s="25">
        <v>132</v>
      </c>
      <c r="U38" s="25">
        <v>150</v>
      </c>
      <c r="V38" s="25">
        <v>125</v>
      </c>
      <c r="W38" s="26">
        <f t="shared" si="29"/>
        <v>667</v>
      </c>
      <c r="X38" s="25">
        <v>154</v>
      </c>
      <c r="Y38" s="25">
        <v>135</v>
      </c>
      <c r="Z38" s="25">
        <v>130</v>
      </c>
      <c r="AA38" s="25">
        <v>122</v>
      </c>
      <c r="AB38" s="25">
        <v>126</v>
      </c>
      <c r="AC38" s="30" t="s">
        <v>36</v>
      </c>
      <c r="AD38" s="26">
        <f t="shared" si="30"/>
        <v>630</v>
      </c>
      <c r="AE38" s="25">
        <v>156</v>
      </c>
      <c r="AF38" s="25">
        <v>127</v>
      </c>
      <c r="AG38" s="25">
        <v>136</v>
      </c>
      <c r="AH38" s="25">
        <v>113</v>
      </c>
      <c r="AI38" s="25">
        <v>98</v>
      </c>
      <c r="AJ38" s="26">
        <v>436</v>
      </c>
      <c r="AK38" s="26">
        <v>308</v>
      </c>
      <c r="AL38" s="26">
        <v>253</v>
      </c>
      <c r="AM38" s="26">
        <v>251</v>
      </c>
      <c r="AN38" s="30" t="s">
        <v>36</v>
      </c>
      <c r="AO38" s="26">
        <v>239</v>
      </c>
      <c r="AP38" s="26">
        <v>231</v>
      </c>
      <c r="AQ38" s="26">
        <v>194</v>
      </c>
      <c r="AR38" s="26">
        <v>151</v>
      </c>
      <c r="AS38" s="26">
        <v>147</v>
      </c>
      <c r="AT38" s="26">
        <v>90</v>
      </c>
      <c r="AU38" s="26">
        <v>68</v>
      </c>
      <c r="AV38" s="26">
        <v>70</v>
      </c>
      <c r="AW38" s="15"/>
    </row>
    <row r="39" spans="2:49" ht="20.100000000000001" customHeight="1">
      <c r="B39" s="30" t="s">
        <v>37</v>
      </c>
      <c r="C39" s="24">
        <f t="shared" si="25"/>
        <v>3680</v>
      </c>
      <c r="D39" s="26">
        <f t="shared" si="26"/>
        <v>399</v>
      </c>
      <c r="E39" s="25">
        <v>90</v>
      </c>
      <c r="F39" s="25">
        <v>82</v>
      </c>
      <c r="G39" s="25">
        <v>82</v>
      </c>
      <c r="H39" s="25">
        <v>70</v>
      </c>
      <c r="I39" s="25">
        <v>75</v>
      </c>
      <c r="J39" s="26">
        <f t="shared" si="27"/>
        <v>401</v>
      </c>
      <c r="K39" s="25">
        <v>83</v>
      </c>
      <c r="L39" s="25">
        <v>74</v>
      </c>
      <c r="M39" s="25">
        <v>81</v>
      </c>
      <c r="N39" s="25">
        <v>77</v>
      </c>
      <c r="O39" s="25">
        <v>86</v>
      </c>
      <c r="P39" s="30" t="s">
        <v>37</v>
      </c>
      <c r="Q39" s="26">
        <f t="shared" si="28"/>
        <v>418</v>
      </c>
      <c r="R39" s="25">
        <v>80</v>
      </c>
      <c r="S39" s="25">
        <v>91</v>
      </c>
      <c r="T39" s="25">
        <v>79</v>
      </c>
      <c r="U39" s="25">
        <v>74</v>
      </c>
      <c r="V39" s="25">
        <v>94</v>
      </c>
      <c r="W39" s="26">
        <f t="shared" si="29"/>
        <v>433</v>
      </c>
      <c r="X39" s="25">
        <v>80</v>
      </c>
      <c r="Y39" s="25">
        <v>80</v>
      </c>
      <c r="Z39" s="25">
        <v>91</v>
      </c>
      <c r="AA39" s="25">
        <v>93</v>
      </c>
      <c r="AB39" s="25">
        <v>89</v>
      </c>
      <c r="AC39" s="30" t="s">
        <v>37</v>
      </c>
      <c r="AD39" s="26">
        <f t="shared" si="30"/>
        <v>394</v>
      </c>
      <c r="AE39" s="25">
        <v>75</v>
      </c>
      <c r="AF39" s="25">
        <v>91</v>
      </c>
      <c r="AG39" s="25">
        <v>78</v>
      </c>
      <c r="AH39" s="25">
        <v>92</v>
      </c>
      <c r="AI39" s="25">
        <v>58</v>
      </c>
      <c r="AJ39" s="26">
        <v>346</v>
      </c>
      <c r="AK39" s="26">
        <v>232</v>
      </c>
      <c r="AL39" s="26">
        <v>213</v>
      </c>
      <c r="AM39" s="26">
        <v>165</v>
      </c>
      <c r="AN39" s="30" t="s">
        <v>37</v>
      </c>
      <c r="AO39" s="26">
        <v>139</v>
      </c>
      <c r="AP39" s="26">
        <v>140</v>
      </c>
      <c r="AQ39" s="26">
        <v>118</v>
      </c>
      <c r="AR39" s="26">
        <v>89</v>
      </c>
      <c r="AS39" s="26">
        <v>78</v>
      </c>
      <c r="AT39" s="26">
        <v>55</v>
      </c>
      <c r="AU39" s="26">
        <v>28</v>
      </c>
      <c r="AV39" s="26">
        <v>32</v>
      </c>
      <c r="AW39" s="15"/>
    </row>
    <row r="40" spans="2:49" ht="20.100000000000001" customHeight="1">
      <c r="B40" s="30" t="s">
        <v>38</v>
      </c>
      <c r="C40" s="24">
        <f t="shared" si="25"/>
        <v>19080</v>
      </c>
      <c r="D40" s="26">
        <f t="shared" si="26"/>
        <v>1771</v>
      </c>
      <c r="E40" s="25">
        <v>345</v>
      </c>
      <c r="F40" s="25">
        <v>378</v>
      </c>
      <c r="G40" s="25">
        <v>355</v>
      </c>
      <c r="H40" s="25">
        <v>368</v>
      </c>
      <c r="I40" s="25">
        <v>325</v>
      </c>
      <c r="J40" s="26">
        <f t="shared" si="27"/>
        <v>1800</v>
      </c>
      <c r="K40" s="25">
        <v>357</v>
      </c>
      <c r="L40" s="25">
        <v>393</v>
      </c>
      <c r="M40" s="25">
        <v>349</v>
      </c>
      <c r="N40" s="25">
        <v>349</v>
      </c>
      <c r="O40" s="25">
        <v>352</v>
      </c>
      <c r="P40" s="30" t="s">
        <v>38</v>
      </c>
      <c r="Q40" s="26">
        <f t="shared" si="28"/>
        <v>1679</v>
      </c>
      <c r="R40" s="25">
        <v>356</v>
      </c>
      <c r="S40" s="25">
        <v>355</v>
      </c>
      <c r="T40" s="25">
        <v>328</v>
      </c>
      <c r="U40" s="25">
        <v>294</v>
      </c>
      <c r="V40" s="25">
        <v>346</v>
      </c>
      <c r="W40" s="26">
        <f t="shared" si="29"/>
        <v>1900</v>
      </c>
      <c r="X40" s="25">
        <v>324</v>
      </c>
      <c r="Y40" s="25">
        <v>372</v>
      </c>
      <c r="Z40" s="25">
        <v>380</v>
      </c>
      <c r="AA40" s="25">
        <v>421</v>
      </c>
      <c r="AB40" s="25">
        <v>403</v>
      </c>
      <c r="AC40" s="30" t="s">
        <v>38</v>
      </c>
      <c r="AD40" s="26">
        <f t="shared" si="30"/>
        <v>2072</v>
      </c>
      <c r="AE40" s="25">
        <v>425</v>
      </c>
      <c r="AF40" s="25">
        <v>448</v>
      </c>
      <c r="AG40" s="25">
        <v>397</v>
      </c>
      <c r="AH40" s="25">
        <v>359</v>
      </c>
      <c r="AI40" s="25">
        <v>443</v>
      </c>
      <c r="AJ40" s="26">
        <v>1963</v>
      </c>
      <c r="AK40" s="26">
        <v>1759</v>
      </c>
      <c r="AL40" s="26">
        <v>1344</v>
      </c>
      <c r="AM40" s="26">
        <v>1060</v>
      </c>
      <c r="AN40" s="30" t="s">
        <v>38</v>
      </c>
      <c r="AO40" s="26">
        <v>877</v>
      </c>
      <c r="AP40" s="26">
        <v>764</v>
      </c>
      <c r="AQ40" s="26">
        <v>621</v>
      </c>
      <c r="AR40" s="26">
        <v>469</v>
      </c>
      <c r="AS40" s="26">
        <v>320</v>
      </c>
      <c r="AT40" s="26">
        <v>269</v>
      </c>
      <c r="AU40" s="26">
        <v>193</v>
      </c>
      <c r="AV40" s="26">
        <v>219</v>
      </c>
      <c r="AW40" s="15"/>
    </row>
    <row r="41" spans="2:49" s="4" customFormat="1" ht="9.9499999999999993" customHeight="1">
      <c r="B41" s="25"/>
      <c r="C41" s="11"/>
      <c r="D41" s="14"/>
      <c r="E41" s="15"/>
      <c r="F41" s="15"/>
      <c r="G41" s="15"/>
      <c r="H41" s="15"/>
      <c r="I41" s="15"/>
      <c r="J41" s="14"/>
      <c r="K41" s="15"/>
      <c r="L41" s="15"/>
      <c r="M41" s="15"/>
      <c r="N41" s="15"/>
      <c r="O41" s="15"/>
      <c r="P41" s="2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23"/>
      <c r="AD41" s="15"/>
      <c r="AE41" s="15"/>
      <c r="AF41" s="15"/>
      <c r="AG41" s="15"/>
      <c r="AH41" s="15"/>
      <c r="AI41" s="15"/>
      <c r="AJ41" s="14"/>
      <c r="AK41" s="14"/>
      <c r="AL41" s="14"/>
      <c r="AM41" s="14"/>
      <c r="AN41" s="32"/>
      <c r="AO41" s="14"/>
      <c r="AP41" s="14"/>
      <c r="AQ41" s="14"/>
      <c r="AR41" s="14"/>
      <c r="AS41" s="14"/>
      <c r="AT41" s="14"/>
      <c r="AU41" s="14"/>
      <c r="AV41" s="14"/>
      <c r="AW41" s="15"/>
    </row>
    <row r="42" spans="2:49" s="5" customFormat="1" ht="23.1" customHeight="1">
      <c r="B42" s="26" t="s">
        <v>19</v>
      </c>
      <c r="C42" s="26">
        <f>SUM(C43+C44+C45+C46+C47+C48+C49+C50+C51+C52+C53+C54+C55+C56+C57+C58)</f>
        <v>271577</v>
      </c>
      <c r="D42" s="26">
        <f>SUM(D43+D44+D45+D46+D47+D48+D49+D50+D51+D52+D53+D54+D55+D56+D57+D58)</f>
        <v>22406</v>
      </c>
      <c r="E42" s="26">
        <f t="shared" ref="E42:I42" si="32">SUM(E43+E44+E45+E46+E47+E48+E49+E50+E51+E52+E53+E54+E55+E56+E57+E58)</f>
        <v>4452</v>
      </c>
      <c r="F42" s="26">
        <f t="shared" si="32"/>
        <v>4465</v>
      </c>
      <c r="G42" s="26">
        <f t="shared" si="32"/>
        <v>4485</v>
      </c>
      <c r="H42" s="26">
        <f t="shared" si="32"/>
        <v>4499</v>
      </c>
      <c r="I42" s="26">
        <f t="shared" si="32"/>
        <v>4505</v>
      </c>
      <c r="J42" s="26">
        <f>SUM(J43+J44+J45+J46+J47+J48+J49+J50+J51+J52+J53+J54+J55+J56+J57+J58)</f>
        <v>22635</v>
      </c>
      <c r="K42" s="26">
        <f t="shared" ref="K42:O42" si="33">SUM(K43+K44+K45+K46+K47+K48+K49+K50+K51+K52+K53+K54+K55+K56+K57+K58)</f>
        <v>4510</v>
      </c>
      <c r="L42" s="26">
        <f t="shared" si="33"/>
        <v>4516</v>
      </c>
      <c r="M42" s="26">
        <f t="shared" si="33"/>
        <v>4524</v>
      </c>
      <c r="N42" s="26">
        <f t="shared" si="33"/>
        <v>4534</v>
      </c>
      <c r="O42" s="26">
        <f t="shared" si="33"/>
        <v>4551</v>
      </c>
      <c r="P42" s="26" t="s">
        <v>19</v>
      </c>
      <c r="Q42" s="26">
        <f>SUM(Q43+Q44+Q45+Q46+Q47+Q48+Q49+Q50+Q51+Q52+Q53+Q54+Q55+Q56+Q57+Q58)</f>
        <v>23469</v>
      </c>
      <c r="R42" s="26">
        <f t="shared" ref="R42:V42" si="34">SUM(R43+R44+R45+R46+R47+R48+R49+R50+R51+R52+R53+R54+R55+R56+R57+R58)</f>
        <v>4581</v>
      </c>
      <c r="S42" s="26">
        <f t="shared" si="34"/>
        <v>4619</v>
      </c>
      <c r="T42" s="26">
        <f t="shared" si="34"/>
        <v>4671</v>
      </c>
      <c r="U42" s="26">
        <f t="shared" si="34"/>
        <v>4726</v>
      </c>
      <c r="V42" s="26">
        <f t="shared" si="34"/>
        <v>4872</v>
      </c>
      <c r="W42" s="26">
        <f>SUM(W43+W44+W45+W46+W47+W48+W49+W50+W51+W52+W53+W54+W55+W56+W57+W58)</f>
        <v>25461</v>
      </c>
      <c r="X42" s="26">
        <f t="shared" ref="X42:AB42" si="35">SUM(X43+X44+X45+X46+X47+X48+X49+X50+X51+X52+X53+X54+X55+X56+X57+X58)</f>
        <v>4892</v>
      </c>
      <c r="Y42" s="26">
        <f t="shared" si="35"/>
        <v>4893</v>
      </c>
      <c r="Z42" s="26">
        <f t="shared" si="35"/>
        <v>5004</v>
      </c>
      <c r="AA42" s="26">
        <f t="shared" si="35"/>
        <v>5238</v>
      </c>
      <c r="AB42" s="26">
        <f t="shared" si="35"/>
        <v>5434</v>
      </c>
      <c r="AC42" s="26" t="s">
        <v>19</v>
      </c>
      <c r="AD42" s="26">
        <f>SUM(AD43+AD44+AD45+AD46+AD47+AD48+AD49+AD50+AD51+AD52+AD53+AD54+AD55+AD56+AD57+AD58)</f>
        <v>28049</v>
      </c>
      <c r="AE42" s="26">
        <f t="shared" ref="AE42:AI42" si="36">SUM(AE43+AE44+AE45+AE46+AE47+AE48+AE49+AE50+AE51+AE52+AE53+AE54+AE55+AE56+AE57+AE58)</f>
        <v>5602</v>
      </c>
      <c r="AF42" s="26">
        <f t="shared" si="36"/>
        <v>5657</v>
      </c>
      <c r="AG42" s="26">
        <f t="shared" si="36"/>
        <v>5654</v>
      </c>
      <c r="AH42" s="26">
        <f t="shared" si="36"/>
        <v>5601</v>
      </c>
      <c r="AI42" s="26">
        <f t="shared" si="36"/>
        <v>5535</v>
      </c>
      <c r="AJ42" s="26">
        <f>SUM(AJ43+AJ44+AJ45+AJ46+AJ47+AJ48+AJ49+AJ50+AJ51+AJ52+AJ53+AJ54+AJ55+AJ56+AJ57+AJ58)</f>
        <v>25482</v>
      </c>
      <c r="AK42" s="26">
        <f t="shared" ref="AK42:AV42" si="37">SUM(AK43+AK44+AK45+AK46+AK47+AK48+AK49+AK50+AK51+AK52+AK53+AK54+AK55+AK56+AK57+AK58)</f>
        <v>21413</v>
      </c>
      <c r="AL42" s="26">
        <f t="shared" si="37"/>
        <v>18651</v>
      </c>
      <c r="AM42" s="26">
        <f t="shared" si="37"/>
        <v>16675</v>
      </c>
      <c r="AN42" s="26" t="s">
        <v>19</v>
      </c>
      <c r="AO42" s="26">
        <f t="shared" si="37"/>
        <v>14979</v>
      </c>
      <c r="AP42" s="26">
        <f t="shared" si="37"/>
        <v>12893</v>
      </c>
      <c r="AQ42" s="26">
        <f t="shared" si="37"/>
        <v>10397</v>
      </c>
      <c r="AR42" s="26">
        <f t="shared" si="37"/>
        <v>8498</v>
      </c>
      <c r="AS42" s="26">
        <f t="shared" si="37"/>
        <v>6724</v>
      </c>
      <c r="AT42" s="26">
        <f t="shared" si="37"/>
        <v>5230</v>
      </c>
      <c r="AU42" s="26">
        <f t="shared" si="37"/>
        <v>3762</v>
      </c>
      <c r="AV42" s="26">
        <f t="shared" si="37"/>
        <v>4853</v>
      </c>
      <c r="AW42" s="14"/>
    </row>
    <row r="43" spans="2:49" ht="20.100000000000001" customHeight="1">
      <c r="B43" s="30" t="s">
        <v>23</v>
      </c>
      <c r="C43" s="24">
        <f t="shared" ref="C43:C57" si="38">SUM(D43+J43+Q43+W43+AD43+AJ43+AK43+AL43+AM43+AO43+AP43+AQ43+AR43+AS43+AT43+AU43+AV43)</f>
        <v>38520</v>
      </c>
      <c r="D43" s="26">
        <f t="shared" ref="D43:D57" si="39">SUM(I43+H43+G43+F43+E43)</f>
        <v>2687</v>
      </c>
      <c r="E43" s="25">
        <v>539</v>
      </c>
      <c r="F43" s="25">
        <v>517</v>
      </c>
      <c r="G43" s="25">
        <v>542</v>
      </c>
      <c r="H43" s="25">
        <v>553</v>
      </c>
      <c r="I43" s="25">
        <v>536</v>
      </c>
      <c r="J43" s="26">
        <f>SUM(O43+N43+M43+L43+K43)</f>
        <v>2719</v>
      </c>
      <c r="K43" s="25">
        <v>541</v>
      </c>
      <c r="L43" s="25">
        <v>549</v>
      </c>
      <c r="M43" s="25">
        <v>538</v>
      </c>
      <c r="N43" s="25">
        <v>538</v>
      </c>
      <c r="O43" s="25">
        <v>553</v>
      </c>
      <c r="P43" s="30" t="s">
        <v>23</v>
      </c>
      <c r="Q43" s="26">
        <f t="shared" ref="Q43:Q58" si="40">SUM(V43+U43+T43+S43+R43)</f>
        <v>2942</v>
      </c>
      <c r="R43" s="25">
        <v>598</v>
      </c>
      <c r="S43" s="25">
        <v>577</v>
      </c>
      <c r="T43" s="25">
        <v>555</v>
      </c>
      <c r="U43" s="25">
        <v>582</v>
      </c>
      <c r="V43" s="25">
        <v>630</v>
      </c>
      <c r="W43" s="26">
        <f t="shared" ref="W43:W58" si="41">SUM(AB43+AA43+Z43+Y43+X43)</f>
        <v>3537</v>
      </c>
      <c r="X43" s="25">
        <v>660</v>
      </c>
      <c r="Y43" s="25">
        <v>680</v>
      </c>
      <c r="Z43" s="25">
        <v>698</v>
      </c>
      <c r="AA43" s="25">
        <v>757</v>
      </c>
      <c r="AB43" s="25">
        <v>742</v>
      </c>
      <c r="AC43" s="30" t="s">
        <v>23</v>
      </c>
      <c r="AD43" s="26">
        <f t="shared" ref="AD43:AD58" si="42">SUM(AI43+AH43+AG43+AF43+AE43)</f>
        <v>3941</v>
      </c>
      <c r="AE43" s="25">
        <v>765</v>
      </c>
      <c r="AF43" s="25">
        <v>789</v>
      </c>
      <c r="AG43" s="25">
        <v>799</v>
      </c>
      <c r="AH43" s="25">
        <v>816</v>
      </c>
      <c r="AI43" s="25">
        <v>772</v>
      </c>
      <c r="AJ43" s="26">
        <v>3366</v>
      </c>
      <c r="AK43" s="26">
        <v>2831</v>
      </c>
      <c r="AL43" s="26">
        <v>2639</v>
      </c>
      <c r="AM43" s="26">
        <v>2500</v>
      </c>
      <c r="AN43" s="30" t="s">
        <v>23</v>
      </c>
      <c r="AO43" s="26">
        <v>2401</v>
      </c>
      <c r="AP43" s="26">
        <v>2060</v>
      </c>
      <c r="AQ43" s="26">
        <v>1840</v>
      </c>
      <c r="AR43" s="26">
        <v>1392</v>
      </c>
      <c r="AS43" s="26">
        <v>1185</v>
      </c>
      <c r="AT43" s="26">
        <v>926</v>
      </c>
      <c r="AU43" s="26">
        <v>654</v>
      </c>
      <c r="AV43" s="26">
        <v>900</v>
      </c>
      <c r="AW43" s="15"/>
    </row>
    <row r="44" spans="2:49" ht="20.100000000000001" customHeight="1">
      <c r="B44" s="30" t="s">
        <v>24</v>
      </c>
      <c r="C44" s="24">
        <f t="shared" si="38"/>
        <v>30585</v>
      </c>
      <c r="D44" s="26">
        <f t="shared" si="39"/>
        <v>2475</v>
      </c>
      <c r="E44" s="25">
        <v>493</v>
      </c>
      <c r="F44" s="25">
        <v>504</v>
      </c>
      <c r="G44" s="25">
        <v>505</v>
      </c>
      <c r="H44" s="25">
        <v>512</v>
      </c>
      <c r="I44" s="25">
        <v>461</v>
      </c>
      <c r="J44" s="26">
        <f t="shared" ref="J44:J57" si="43">SUM(O44+N44+M44+L44+K44)</f>
        <v>2566</v>
      </c>
      <c r="K44" s="25">
        <v>520</v>
      </c>
      <c r="L44" s="25">
        <v>497</v>
      </c>
      <c r="M44" s="25">
        <v>511</v>
      </c>
      <c r="N44" s="25">
        <v>531</v>
      </c>
      <c r="O44" s="25">
        <v>507</v>
      </c>
      <c r="P44" s="30" t="s">
        <v>24</v>
      </c>
      <c r="Q44" s="26">
        <f t="shared" si="40"/>
        <v>2853</v>
      </c>
      <c r="R44" s="25">
        <v>560</v>
      </c>
      <c r="S44" s="25">
        <v>550</v>
      </c>
      <c r="T44" s="25">
        <v>580</v>
      </c>
      <c r="U44" s="25">
        <v>568</v>
      </c>
      <c r="V44" s="25">
        <v>595</v>
      </c>
      <c r="W44" s="26">
        <f t="shared" si="41"/>
        <v>3062</v>
      </c>
      <c r="X44" s="25">
        <v>593</v>
      </c>
      <c r="Y44" s="25">
        <v>570</v>
      </c>
      <c r="Z44" s="25">
        <v>628</v>
      </c>
      <c r="AA44" s="25">
        <v>630</v>
      </c>
      <c r="AB44" s="25">
        <v>641</v>
      </c>
      <c r="AC44" s="30" t="s">
        <v>24</v>
      </c>
      <c r="AD44" s="26">
        <f t="shared" si="42"/>
        <v>3098</v>
      </c>
      <c r="AE44" s="25">
        <v>632</v>
      </c>
      <c r="AF44" s="25">
        <v>622</v>
      </c>
      <c r="AG44" s="25">
        <v>685</v>
      </c>
      <c r="AH44" s="25">
        <v>563</v>
      </c>
      <c r="AI44" s="25">
        <v>596</v>
      </c>
      <c r="AJ44" s="26">
        <v>2778</v>
      </c>
      <c r="AK44" s="26">
        <v>2424</v>
      </c>
      <c r="AL44" s="26">
        <v>2011</v>
      </c>
      <c r="AM44" s="26">
        <v>1808</v>
      </c>
      <c r="AN44" s="30" t="s">
        <v>24</v>
      </c>
      <c r="AO44" s="26">
        <v>1627</v>
      </c>
      <c r="AP44" s="26">
        <v>1504</v>
      </c>
      <c r="AQ44" s="26">
        <v>1172</v>
      </c>
      <c r="AR44" s="26">
        <v>936</v>
      </c>
      <c r="AS44" s="26">
        <v>785</v>
      </c>
      <c r="AT44" s="26">
        <v>563</v>
      </c>
      <c r="AU44" s="26">
        <v>409</v>
      </c>
      <c r="AV44" s="26">
        <v>514</v>
      </c>
      <c r="AW44" s="15"/>
    </row>
    <row r="45" spans="2:49" ht="20.100000000000001" customHeight="1">
      <c r="B45" s="30" t="s">
        <v>25</v>
      </c>
      <c r="C45" s="24">
        <f t="shared" si="38"/>
        <v>20889</v>
      </c>
      <c r="D45" s="26">
        <f t="shared" si="39"/>
        <v>1767</v>
      </c>
      <c r="E45" s="25">
        <v>377</v>
      </c>
      <c r="F45" s="25">
        <v>323</v>
      </c>
      <c r="G45" s="25">
        <v>385</v>
      </c>
      <c r="H45" s="25">
        <v>333</v>
      </c>
      <c r="I45" s="25">
        <v>349</v>
      </c>
      <c r="J45" s="26">
        <f t="shared" si="43"/>
        <v>1812</v>
      </c>
      <c r="K45" s="25">
        <v>369</v>
      </c>
      <c r="L45" s="25">
        <v>339</v>
      </c>
      <c r="M45" s="25">
        <v>387</v>
      </c>
      <c r="N45" s="25">
        <v>357</v>
      </c>
      <c r="O45" s="25">
        <v>360</v>
      </c>
      <c r="P45" s="30" t="s">
        <v>25</v>
      </c>
      <c r="Q45" s="26">
        <f t="shared" si="40"/>
        <v>1791</v>
      </c>
      <c r="R45" s="25">
        <v>362</v>
      </c>
      <c r="S45" s="25">
        <v>342</v>
      </c>
      <c r="T45" s="25">
        <v>361</v>
      </c>
      <c r="U45" s="25">
        <v>328</v>
      </c>
      <c r="V45" s="25">
        <v>398</v>
      </c>
      <c r="W45" s="26">
        <f t="shared" si="41"/>
        <v>1897</v>
      </c>
      <c r="X45" s="25">
        <v>350</v>
      </c>
      <c r="Y45" s="25">
        <v>352</v>
      </c>
      <c r="Z45" s="25">
        <v>393</v>
      </c>
      <c r="AA45" s="25">
        <v>401</v>
      </c>
      <c r="AB45" s="25">
        <v>401</v>
      </c>
      <c r="AC45" s="30" t="s">
        <v>25</v>
      </c>
      <c r="AD45" s="26">
        <f t="shared" si="42"/>
        <v>2131</v>
      </c>
      <c r="AE45" s="25">
        <v>425</v>
      </c>
      <c r="AF45" s="25">
        <v>435</v>
      </c>
      <c r="AG45" s="25">
        <v>404</v>
      </c>
      <c r="AH45" s="25">
        <v>427</v>
      </c>
      <c r="AI45" s="25">
        <v>440</v>
      </c>
      <c r="AJ45" s="26">
        <v>1882</v>
      </c>
      <c r="AK45" s="26">
        <v>1670</v>
      </c>
      <c r="AL45" s="26">
        <v>1386</v>
      </c>
      <c r="AM45" s="26">
        <v>1233</v>
      </c>
      <c r="AN45" s="30" t="s">
        <v>25</v>
      </c>
      <c r="AO45" s="26">
        <v>1184</v>
      </c>
      <c r="AP45" s="26">
        <v>957</v>
      </c>
      <c r="AQ45" s="26">
        <v>806</v>
      </c>
      <c r="AR45" s="26">
        <v>650</v>
      </c>
      <c r="AS45" s="26">
        <v>549</v>
      </c>
      <c r="AT45" s="26">
        <v>425</v>
      </c>
      <c r="AU45" s="26">
        <v>320</v>
      </c>
      <c r="AV45" s="26">
        <v>429</v>
      </c>
      <c r="AW45" s="15"/>
    </row>
    <row r="46" spans="2:49" ht="20.100000000000001" customHeight="1">
      <c r="B46" s="30" t="s">
        <v>26</v>
      </c>
      <c r="C46" s="24">
        <f t="shared" si="38"/>
        <v>5322</v>
      </c>
      <c r="D46" s="26">
        <f t="shared" si="39"/>
        <v>537</v>
      </c>
      <c r="E46" s="25">
        <v>114</v>
      </c>
      <c r="F46" s="25">
        <v>90</v>
      </c>
      <c r="G46" s="25">
        <v>98</v>
      </c>
      <c r="H46" s="25">
        <v>115</v>
      </c>
      <c r="I46" s="25">
        <v>120</v>
      </c>
      <c r="J46" s="26">
        <f t="shared" si="43"/>
        <v>492</v>
      </c>
      <c r="K46" s="25">
        <v>101</v>
      </c>
      <c r="L46" s="25">
        <v>81</v>
      </c>
      <c r="M46" s="25">
        <v>111</v>
      </c>
      <c r="N46" s="25">
        <v>105</v>
      </c>
      <c r="O46" s="25">
        <v>94</v>
      </c>
      <c r="P46" s="30" t="s">
        <v>26</v>
      </c>
      <c r="Q46" s="26">
        <f t="shared" si="40"/>
        <v>500</v>
      </c>
      <c r="R46" s="25">
        <v>90</v>
      </c>
      <c r="S46" s="25">
        <v>93</v>
      </c>
      <c r="T46" s="25">
        <v>107</v>
      </c>
      <c r="U46" s="25">
        <v>101</v>
      </c>
      <c r="V46" s="25">
        <v>109</v>
      </c>
      <c r="W46" s="26">
        <f t="shared" si="41"/>
        <v>576</v>
      </c>
      <c r="X46" s="25">
        <v>96</v>
      </c>
      <c r="Y46" s="25">
        <v>125</v>
      </c>
      <c r="Z46" s="25">
        <v>116</v>
      </c>
      <c r="AA46" s="25">
        <v>121</v>
      </c>
      <c r="AB46" s="25">
        <v>118</v>
      </c>
      <c r="AC46" s="30" t="s">
        <v>26</v>
      </c>
      <c r="AD46" s="26">
        <f t="shared" si="42"/>
        <v>582</v>
      </c>
      <c r="AE46" s="25">
        <v>105</v>
      </c>
      <c r="AF46" s="25">
        <v>130</v>
      </c>
      <c r="AG46" s="25">
        <v>133</v>
      </c>
      <c r="AH46" s="25">
        <v>124</v>
      </c>
      <c r="AI46" s="25">
        <v>90</v>
      </c>
      <c r="AJ46" s="26">
        <v>473</v>
      </c>
      <c r="AK46" s="26">
        <v>392</v>
      </c>
      <c r="AL46" s="26">
        <v>313</v>
      </c>
      <c r="AM46" s="26">
        <v>305</v>
      </c>
      <c r="AN46" s="30" t="s">
        <v>26</v>
      </c>
      <c r="AO46" s="26">
        <v>253</v>
      </c>
      <c r="AP46" s="26">
        <v>239</v>
      </c>
      <c r="AQ46" s="26">
        <v>169</v>
      </c>
      <c r="AR46" s="26">
        <v>168</v>
      </c>
      <c r="AS46" s="26">
        <v>112</v>
      </c>
      <c r="AT46" s="26">
        <v>85</v>
      </c>
      <c r="AU46" s="26">
        <v>50</v>
      </c>
      <c r="AV46" s="26">
        <v>76</v>
      </c>
      <c r="AW46" s="15"/>
    </row>
    <row r="47" spans="2:49" ht="20.100000000000001" customHeight="1">
      <c r="B47" s="30" t="s">
        <v>27</v>
      </c>
      <c r="C47" s="24">
        <f t="shared" si="38"/>
        <v>7564</v>
      </c>
      <c r="D47" s="26">
        <f t="shared" si="39"/>
        <v>764</v>
      </c>
      <c r="E47" s="25">
        <v>153</v>
      </c>
      <c r="F47" s="25">
        <v>156</v>
      </c>
      <c r="G47" s="25">
        <v>159</v>
      </c>
      <c r="H47" s="25">
        <v>132</v>
      </c>
      <c r="I47" s="25">
        <v>164</v>
      </c>
      <c r="J47" s="26">
        <f t="shared" si="43"/>
        <v>739</v>
      </c>
      <c r="K47" s="25">
        <v>143</v>
      </c>
      <c r="L47" s="25">
        <v>166</v>
      </c>
      <c r="M47" s="25">
        <v>140</v>
      </c>
      <c r="N47" s="25">
        <v>132</v>
      </c>
      <c r="O47" s="25">
        <v>158</v>
      </c>
      <c r="P47" s="30" t="s">
        <v>27</v>
      </c>
      <c r="Q47" s="26">
        <f t="shared" si="40"/>
        <v>767</v>
      </c>
      <c r="R47" s="25">
        <v>152</v>
      </c>
      <c r="S47" s="25">
        <v>137</v>
      </c>
      <c r="T47" s="25">
        <v>153</v>
      </c>
      <c r="U47" s="25">
        <v>166</v>
      </c>
      <c r="V47" s="25">
        <v>159</v>
      </c>
      <c r="W47" s="26">
        <f t="shared" si="41"/>
        <v>749</v>
      </c>
      <c r="X47" s="25">
        <v>153</v>
      </c>
      <c r="Y47" s="25">
        <v>170</v>
      </c>
      <c r="Z47" s="25">
        <v>145</v>
      </c>
      <c r="AA47" s="25">
        <v>113</v>
      </c>
      <c r="AB47" s="25">
        <v>168</v>
      </c>
      <c r="AC47" s="30" t="s">
        <v>27</v>
      </c>
      <c r="AD47" s="26">
        <f t="shared" si="42"/>
        <v>823</v>
      </c>
      <c r="AE47" s="25">
        <v>171</v>
      </c>
      <c r="AF47" s="25">
        <v>178</v>
      </c>
      <c r="AG47" s="25">
        <v>171</v>
      </c>
      <c r="AH47" s="25">
        <v>142</v>
      </c>
      <c r="AI47" s="25">
        <v>161</v>
      </c>
      <c r="AJ47" s="26">
        <v>652</v>
      </c>
      <c r="AK47" s="26">
        <v>527</v>
      </c>
      <c r="AL47" s="26">
        <v>445</v>
      </c>
      <c r="AM47" s="26">
        <v>420</v>
      </c>
      <c r="AN47" s="30" t="s">
        <v>27</v>
      </c>
      <c r="AO47" s="26">
        <v>351</v>
      </c>
      <c r="AP47" s="26">
        <v>342</v>
      </c>
      <c r="AQ47" s="26">
        <v>234</v>
      </c>
      <c r="AR47" s="26">
        <v>223</v>
      </c>
      <c r="AS47" s="26">
        <v>177</v>
      </c>
      <c r="AT47" s="26">
        <v>133</v>
      </c>
      <c r="AU47" s="26">
        <v>97</v>
      </c>
      <c r="AV47" s="26">
        <v>121</v>
      </c>
      <c r="AW47" s="15"/>
    </row>
    <row r="48" spans="2:49" ht="20.100000000000001" customHeight="1">
      <c r="B48" s="30" t="s">
        <v>28</v>
      </c>
      <c r="C48" s="24">
        <f t="shared" si="38"/>
        <v>42863</v>
      </c>
      <c r="D48" s="26">
        <f t="shared" si="39"/>
        <v>3554</v>
      </c>
      <c r="E48" s="25">
        <v>702</v>
      </c>
      <c r="F48" s="25">
        <v>735</v>
      </c>
      <c r="G48" s="25">
        <v>712</v>
      </c>
      <c r="H48" s="25">
        <v>701</v>
      </c>
      <c r="I48" s="25">
        <v>704</v>
      </c>
      <c r="J48" s="26">
        <f t="shared" si="43"/>
        <v>3584</v>
      </c>
      <c r="K48" s="25">
        <v>721</v>
      </c>
      <c r="L48" s="25">
        <v>748</v>
      </c>
      <c r="M48" s="25">
        <v>703</v>
      </c>
      <c r="N48" s="25">
        <v>729</v>
      </c>
      <c r="O48" s="25">
        <v>683</v>
      </c>
      <c r="P48" s="30" t="s">
        <v>28</v>
      </c>
      <c r="Q48" s="26">
        <f t="shared" si="40"/>
        <v>3750</v>
      </c>
      <c r="R48" s="25">
        <v>714</v>
      </c>
      <c r="S48" s="25">
        <v>779</v>
      </c>
      <c r="T48" s="25">
        <v>726</v>
      </c>
      <c r="U48" s="25">
        <v>764</v>
      </c>
      <c r="V48" s="25">
        <v>767</v>
      </c>
      <c r="W48" s="26">
        <f t="shared" si="41"/>
        <v>3952</v>
      </c>
      <c r="X48" s="25">
        <v>770</v>
      </c>
      <c r="Y48" s="25">
        <v>750</v>
      </c>
      <c r="Z48" s="25">
        <v>772</v>
      </c>
      <c r="AA48" s="25">
        <v>828</v>
      </c>
      <c r="AB48" s="25">
        <v>832</v>
      </c>
      <c r="AC48" s="30" t="s">
        <v>28</v>
      </c>
      <c r="AD48" s="26">
        <f t="shared" si="42"/>
        <v>4497</v>
      </c>
      <c r="AE48" s="25">
        <v>877</v>
      </c>
      <c r="AF48" s="25">
        <v>901</v>
      </c>
      <c r="AG48" s="25">
        <v>926</v>
      </c>
      <c r="AH48" s="25">
        <v>937</v>
      </c>
      <c r="AI48" s="25">
        <v>856</v>
      </c>
      <c r="AJ48" s="26">
        <v>4066</v>
      </c>
      <c r="AK48" s="26">
        <v>3467</v>
      </c>
      <c r="AL48" s="26">
        <v>2895</v>
      </c>
      <c r="AM48" s="26">
        <v>2496</v>
      </c>
      <c r="AN48" s="30" t="s">
        <v>28</v>
      </c>
      <c r="AO48" s="26">
        <v>2351</v>
      </c>
      <c r="AP48" s="26">
        <v>2059</v>
      </c>
      <c r="AQ48" s="26">
        <v>1592</v>
      </c>
      <c r="AR48" s="26">
        <v>1288</v>
      </c>
      <c r="AS48" s="26">
        <v>1065</v>
      </c>
      <c r="AT48" s="26">
        <v>845</v>
      </c>
      <c r="AU48" s="26">
        <v>619</v>
      </c>
      <c r="AV48" s="26">
        <v>783</v>
      </c>
      <c r="AW48" s="15"/>
    </row>
    <row r="49" spans="2:49" ht="20.100000000000001" customHeight="1">
      <c r="B49" s="30" t="s">
        <v>29</v>
      </c>
      <c r="C49" s="24">
        <f t="shared" si="38"/>
        <v>13876</v>
      </c>
      <c r="D49" s="26">
        <f t="shared" si="39"/>
        <v>1003</v>
      </c>
      <c r="E49" s="25">
        <v>205</v>
      </c>
      <c r="F49" s="25">
        <v>204</v>
      </c>
      <c r="G49" s="25">
        <v>199</v>
      </c>
      <c r="H49" s="25">
        <v>191</v>
      </c>
      <c r="I49" s="25">
        <v>204</v>
      </c>
      <c r="J49" s="26">
        <f t="shared" si="43"/>
        <v>1051</v>
      </c>
      <c r="K49" s="25">
        <v>196</v>
      </c>
      <c r="L49" s="25">
        <v>200</v>
      </c>
      <c r="M49" s="25">
        <v>200</v>
      </c>
      <c r="N49" s="25">
        <v>217</v>
      </c>
      <c r="O49" s="25">
        <v>238</v>
      </c>
      <c r="P49" s="30" t="s">
        <v>29</v>
      </c>
      <c r="Q49" s="26">
        <f t="shared" si="40"/>
        <v>1181</v>
      </c>
      <c r="R49" s="25">
        <v>218</v>
      </c>
      <c r="S49" s="25">
        <v>250</v>
      </c>
      <c r="T49" s="25">
        <v>241</v>
      </c>
      <c r="U49" s="25">
        <v>237</v>
      </c>
      <c r="V49" s="25">
        <v>235</v>
      </c>
      <c r="W49" s="26">
        <f t="shared" si="41"/>
        <v>1229</v>
      </c>
      <c r="X49" s="25">
        <v>266</v>
      </c>
      <c r="Y49" s="25">
        <v>226</v>
      </c>
      <c r="Z49" s="25">
        <v>227</v>
      </c>
      <c r="AA49" s="25">
        <v>232</v>
      </c>
      <c r="AB49" s="25">
        <v>278</v>
      </c>
      <c r="AC49" s="30" t="s">
        <v>29</v>
      </c>
      <c r="AD49" s="26">
        <f t="shared" si="42"/>
        <v>1354</v>
      </c>
      <c r="AE49" s="25">
        <v>260</v>
      </c>
      <c r="AF49" s="25">
        <v>298</v>
      </c>
      <c r="AG49" s="25">
        <v>236</v>
      </c>
      <c r="AH49" s="25">
        <v>294</v>
      </c>
      <c r="AI49" s="25">
        <v>266</v>
      </c>
      <c r="AJ49" s="26">
        <v>1244</v>
      </c>
      <c r="AK49" s="26">
        <v>1156</v>
      </c>
      <c r="AL49" s="26">
        <v>977</v>
      </c>
      <c r="AM49" s="26">
        <v>948</v>
      </c>
      <c r="AN49" s="30" t="s">
        <v>29</v>
      </c>
      <c r="AO49" s="26">
        <v>824</v>
      </c>
      <c r="AP49" s="26">
        <v>670</v>
      </c>
      <c r="AQ49" s="26">
        <v>549</v>
      </c>
      <c r="AR49" s="26">
        <v>475</v>
      </c>
      <c r="AS49" s="26">
        <v>389</v>
      </c>
      <c r="AT49" s="26">
        <v>329</v>
      </c>
      <c r="AU49" s="26">
        <v>208</v>
      </c>
      <c r="AV49" s="26">
        <v>289</v>
      </c>
      <c r="AW49" s="15"/>
    </row>
    <row r="50" spans="2:49" ht="20.100000000000001" customHeight="1">
      <c r="B50" s="30" t="s">
        <v>30</v>
      </c>
      <c r="C50" s="24">
        <f t="shared" si="38"/>
        <v>30304</v>
      </c>
      <c r="D50" s="26">
        <f t="shared" si="39"/>
        <v>2862</v>
      </c>
      <c r="E50" s="25">
        <v>574</v>
      </c>
      <c r="F50" s="25">
        <v>566</v>
      </c>
      <c r="G50" s="25">
        <v>524</v>
      </c>
      <c r="H50" s="25">
        <v>593</v>
      </c>
      <c r="I50" s="25">
        <v>605</v>
      </c>
      <c r="J50" s="26">
        <f t="shared" si="43"/>
        <v>2813</v>
      </c>
      <c r="K50" s="25">
        <v>565</v>
      </c>
      <c r="L50" s="25">
        <v>550</v>
      </c>
      <c r="M50" s="25">
        <v>597</v>
      </c>
      <c r="N50" s="25">
        <v>500</v>
      </c>
      <c r="O50" s="25">
        <v>601</v>
      </c>
      <c r="P50" s="30" t="s">
        <v>30</v>
      </c>
      <c r="Q50" s="26">
        <f t="shared" si="40"/>
        <v>2723</v>
      </c>
      <c r="R50" s="25">
        <v>531</v>
      </c>
      <c r="S50" s="25">
        <v>527</v>
      </c>
      <c r="T50" s="25">
        <v>535</v>
      </c>
      <c r="U50" s="25">
        <v>591</v>
      </c>
      <c r="V50" s="25">
        <v>539</v>
      </c>
      <c r="W50" s="26">
        <f t="shared" si="41"/>
        <v>2966</v>
      </c>
      <c r="X50" s="25">
        <v>609</v>
      </c>
      <c r="Y50" s="25">
        <v>566</v>
      </c>
      <c r="Z50" s="25">
        <v>604</v>
      </c>
      <c r="AA50" s="25">
        <v>587</v>
      </c>
      <c r="AB50" s="25">
        <v>600</v>
      </c>
      <c r="AC50" s="30" t="s">
        <v>30</v>
      </c>
      <c r="AD50" s="26">
        <f t="shared" si="42"/>
        <v>3396</v>
      </c>
      <c r="AE50" s="25">
        <v>736</v>
      </c>
      <c r="AF50" s="25">
        <v>636</v>
      </c>
      <c r="AG50" s="25">
        <v>654</v>
      </c>
      <c r="AH50" s="25">
        <v>707</v>
      </c>
      <c r="AI50" s="25">
        <v>663</v>
      </c>
      <c r="AJ50" s="26">
        <v>2859</v>
      </c>
      <c r="AK50" s="26">
        <v>2221</v>
      </c>
      <c r="AL50" s="26">
        <v>2077</v>
      </c>
      <c r="AM50" s="26">
        <v>1782</v>
      </c>
      <c r="AN50" s="30" t="s">
        <v>30</v>
      </c>
      <c r="AO50" s="26">
        <v>1583</v>
      </c>
      <c r="AP50" s="26">
        <v>1256</v>
      </c>
      <c r="AQ50" s="26">
        <v>1005</v>
      </c>
      <c r="AR50" s="26">
        <v>891</v>
      </c>
      <c r="AS50" s="26">
        <v>647</v>
      </c>
      <c r="AT50" s="26">
        <v>507</v>
      </c>
      <c r="AU50" s="26">
        <v>333</v>
      </c>
      <c r="AV50" s="26">
        <v>383</v>
      </c>
      <c r="AW50" s="15"/>
    </row>
    <row r="51" spans="2:49" ht="20.100000000000001" customHeight="1">
      <c r="B51" s="30" t="s">
        <v>31</v>
      </c>
      <c r="C51" s="24">
        <f t="shared" si="38"/>
        <v>6567</v>
      </c>
      <c r="D51" s="26">
        <f t="shared" si="39"/>
        <v>526</v>
      </c>
      <c r="E51" s="25">
        <v>99</v>
      </c>
      <c r="F51" s="25">
        <v>121</v>
      </c>
      <c r="G51" s="25">
        <v>108</v>
      </c>
      <c r="H51" s="25">
        <v>101</v>
      </c>
      <c r="I51" s="25">
        <v>97</v>
      </c>
      <c r="J51" s="26">
        <f t="shared" si="43"/>
        <v>533</v>
      </c>
      <c r="K51" s="25">
        <v>102</v>
      </c>
      <c r="L51" s="25">
        <v>123</v>
      </c>
      <c r="M51" s="25">
        <v>104</v>
      </c>
      <c r="N51" s="25">
        <v>105</v>
      </c>
      <c r="O51" s="25">
        <v>99</v>
      </c>
      <c r="P51" s="30" t="s">
        <v>31</v>
      </c>
      <c r="Q51" s="26">
        <f t="shared" si="40"/>
        <v>535</v>
      </c>
      <c r="R51" s="25">
        <v>114</v>
      </c>
      <c r="S51" s="25">
        <v>100</v>
      </c>
      <c r="T51" s="25">
        <v>116</v>
      </c>
      <c r="U51" s="25">
        <v>96</v>
      </c>
      <c r="V51" s="25">
        <v>109</v>
      </c>
      <c r="W51" s="26">
        <f t="shared" si="41"/>
        <v>673</v>
      </c>
      <c r="X51" s="25">
        <v>104</v>
      </c>
      <c r="Y51" s="25">
        <v>123</v>
      </c>
      <c r="Z51" s="25">
        <v>120</v>
      </c>
      <c r="AA51" s="25">
        <v>167</v>
      </c>
      <c r="AB51" s="25">
        <v>159</v>
      </c>
      <c r="AC51" s="30" t="s">
        <v>31</v>
      </c>
      <c r="AD51" s="26">
        <f t="shared" si="42"/>
        <v>683</v>
      </c>
      <c r="AE51" s="25">
        <v>131</v>
      </c>
      <c r="AF51" s="25">
        <v>152</v>
      </c>
      <c r="AG51" s="25">
        <v>122</v>
      </c>
      <c r="AH51" s="25">
        <v>131</v>
      </c>
      <c r="AI51" s="25">
        <v>147</v>
      </c>
      <c r="AJ51" s="26">
        <v>611</v>
      </c>
      <c r="AK51" s="26">
        <v>528</v>
      </c>
      <c r="AL51" s="26">
        <v>449</v>
      </c>
      <c r="AM51" s="26">
        <v>435</v>
      </c>
      <c r="AN51" s="30" t="s">
        <v>31</v>
      </c>
      <c r="AO51" s="26">
        <v>363</v>
      </c>
      <c r="AP51" s="26">
        <v>323</v>
      </c>
      <c r="AQ51" s="26">
        <v>241</v>
      </c>
      <c r="AR51" s="26">
        <v>205</v>
      </c>
      <c r="AS51" s="26">
        <v>157</v>
      </c>
      <c r="AT51" s="26">
        <v>120</v>
      </c>
      <c r="AU51" s="26">
        <v>90</v>
      </c>
      <c r="AV51" s="26">
        <v>95</v>
      </c>
      <c r="AW51" s="15"/>
    </row>
    <row r="52" spans="2:49" s="4" customFormat="1" ht="20.100000000000001" customHeight="1">
      <c r="B52" s="30" t="s">
        <v>32</v>
      </c>
      <c r="C52" s="24">
        <f t="shared" si="38"/>
        <v>3446</v>
      </c>
      <c r="D52" s="26">
        <f t="shared" si="39"/>
        <v>279</v>
      </c>
      <c r="E52" s="25">
        <v>53</v>
      </c>
      <c r="F52" s="25">
        <v>61</v>
      </c>
      <c r="G52" s="25">
        <v>56</v>
      </c>
      <c r="H52" s="25">
        <v>59</v>
      </c>
      <c r="I52" s="25">
        <v>50</v>
      </c>
      <c r="J52" s="26">
        <f t="shared" si="43"/>
        <v>279</v>
      </c>
      <c r="K52" s="25">
        <v>57</v>
      </c>
      <c r="L52" s="25">
        <v>58</v>
      </c>
      <c r="M52" s="25">
        <v>58</v>
      </c>
      <c r="N52" s="25">
        <v>58</v>
      </c>
      <c r="O52" s="25">
        <v>48</v>
      </c>
      <c r="P52" s="30" t="s">
        <v>32</v>
      </c>
      <c r="Q52" s="26">
        <f t="shared" si="40"/>
        <v>284</v>
      </c>
      <c r="R52" s="25">
        <v>63</v>
      </c>
      <c r="S52" s="25">
        <v>51</v>
      </c>
      <c r="T52" s="25">
        <v>59</v>
      </c>
      <c r="U52" s="25">
        <v>62</v>
      </c>
      <c r="V52" s="25">
        <v>49</v>
      </c>
      <c r="W52" s="26">
        <f t="shared" si="41"/>
        <v>298</v>
      </c>
      <c r="X52" s="25">
        <v>56</v>
      </c>
      <c r="Y52" s="25">
        <v>50</v>
      </c>
      <c r="Z52" s="25">
        <v>58</v>
      </c>
      <c r="AA52" s="25">
        <v>61</v>
      </c>
      <c r="AB52" s="25">
        <v>73</v>
      </c>
      <c r="AC52" s="30" t="s">
        <v>32</v>
      </c>
      <c r="AD52" s="26">
        <f t="shared" si="42"/>
        <v>299</v>
      </c>
      <c r="AE52" s="25">
        <v>58</v>
      </c>
      <c r="AF52" s="25">
        <v>47</v>
      </c>
      <c r="AG52" s="25">
        <v>61</v>
      </c>
      <c r="AH52" s="25">
        <v>72</v>
      </c>
      <c r="AI52" s="25">
        <v>61</v>
      </c>
      <c r="AJ52" s="26">
        <v>345</v>
      </c>
      <c r="AK52" s="26">
        <v>281</v>
      </c>
      <c r="AL52" s="26">
        <v>265</v>
      </c>
      <c r="AM52" s="26">
        <v>211</v>
      </c>
      <c r="AN52" s="30" t="s">
        <v>32</v>
      </c>
      <c r="AO52" s="26">
        <v>179</v>
      </c>
      <c r="AP52" s="26">
        <v>169</v>
      </c>
      <c r="AQ52" s="26">
        <v>129</v>
      </c>
      <c r="AR52" s="26">
        <v>123</v>
      </c>
      <c r="AS52" s="26">
        <v>100</v>
      </c>
      <c r="AT52" s="26">
        <v>87</v>
      </c>
      <c r="AU52" s="26">
        <v>60</v>
      </c>
      <c r="AV52" s="26">
        <v>58</v>
      </c>
      <c r="AW52" s="15"/>
    </row>
    <row r="53" spans="2:49" s="5" customFormat="1" ht="20.100000000000001" customHeight="1">
      <c r="B53" s="30" t="s">
        <v>33</v>
      </c>
      <c r="C53" s="24">
        <f t="shared" si="38"/>
        <v>21997</v>
      </c>
      <c r="D53" s="26">
        <f t="shared" si="39"/>
        <v>1886</v>
      </c>
      <c r="E53" s="25">
        <v>402</v>
      </c>
      <c r="F53" s="25">
        <v>354</v>
      </c>
      <c r="G53" s="25">
        <v>381</v>
      </c>
      <c r="H53" s="25">
        <v>391</v>
      </c>
      <c r="I53" s="25">
        <v>358</v>
      </c>
      <c r="J53" s="26">
        <f t="shared" si="43"/>
        <v>1811</v>
      </c>
      <c r="K53" s="25">
        <v>363</v>
      </c>
      <c r="L53" s="25">
        <v>364</v>
      </c>
      <c r="M53" s="25">
        <v>357</v>
      </c>
      <c r="N53" s="25">
        <v>367</v>
      </c>
      <c r="O53" s="25">
        <v>360</v>
      </c>
      <c r="P53" s="30" t="s">
        <v>33</v>
      </c>
      <c r="Q53" s="26">
        <f t="shared" si="40"/>
        <v>1776</v>
      </c>
      <c r="R53" s="25">
        <v>325</v>
      </c>
      <c r="S53" s="25">
        <v>350</v>
      </c>
      <c r="T53" s="25">
        <v>366</v>
      </c>
      <c r="U53" s="25">
        <v>372</v>
      </c>
      <c r="V53" s="25">
        <v>363</v>
      </c>
      <c r="W53" s="26">
        <f t="shared" si="41"/>
        <v>1942</v>
      </c>
      <c r="X53" s="25">
        <v>366</v>
      </c>
      <c r="Y53" s="25">
        <v>379</v>
      </c>
      <c r="Z53" s="25">
        <v>344</v>
      </c>
      <c r="AA53" s="25">
        <v>418</v>
      </c>
      <c r="AB53" s="25">
        <v>435</v>
      </c>
      <c r="AC53" s="30" t="s">
        <v>33</v>
      </c>
      <c r="AD53" s="26">
        <f t="shared" si="42"/>
        <v>2268</v>
      </c>
      <c r="AE53" s="25">
        <v>440</v>
      </c>
      <c r="AF53" s="25">
        <v>453</v>
      </c>
      <c r="AG53" s="25">
        <v>488</v>
      </c>
      <c r="AH53" s="25">
        <v>430</v>
      </c>
      <c r="AI53" s="25">
        <v>457</v>
      </c>
      <c r="AJ53" s="26">
        <v>2270</v>
      </c>
      <c r="AK53" s="26">
        <v>1835</v>
      </c>
      <c r="AL53" s="26">
        <v>1664</v>
      </c>
      <c r="AM53" s="26">
        <v>1348</v>
      </c>
      <c r="AN53" s="30" t="s">
        <v>33</v>
      </c>
      <c r="AO53" s="26">
        <v>1217</v>
      </c>
      <c r="AP53" s="26">
        <v>1063</v>
      </c>
      <c r="AQ53" s="26">
        <v>824</v>
      </c>
      <c r="AR53" s="26">
        <v>622</v>
      </c>
      <c r="AS53" s="26">
        <v>482</v>
      </c>
      <c r="AT53" s="26">
        <v>365</v>
      </c>
      <c r="AU53" s="26">
        <v>275</v>
      </c>
      <c r="AV53" s="26">
        <v>349</v>
      </c>
      <c r="AW53" s="14"/>
    </row>
    <row r="54" spans="2:49" s="4" customFormat="1" ht="20.100000000000001" customHeight="1">
      <c r="B54" s="30" t="s">
        <v>34</v>
      </c>
      <c r="C54" s="24">
        <f t="shared" si="38"/>
        <v>10730</v>
      </c>
      <c r="D54" s="26">
        <f t="shared" si="39"/>
        <v>911</v>
      </c>
      <c r="E54" s="25">
        <v>180</v>
      </c>
      <c r="F54" s="25">
        <v>196</v>
      </c>
      <c r="G54" s="25">
        <v>171</v>
      </c>
      <c r="H54" s="25">
        <v>188</v>
      </c>
      <c r="I54" s="25">
        <v>176</v>
      </c>
      <c r="J54" s="26">
        <f t="shared" si="43"/>
        <v>982</v>
      </c>
      <c r="K54" s="25">
        <v>198</v>
      </c>
      <c r="L54" s="25">
        <v>185</v>
      </c>
      <c r="M54" s="25">
        <v>191</v>
      </c>
      <c r="N54" s="25">
        <v>211</v>
      </c>
      <c r="O54" s="25">
        <v>197</v>
      </c>
      <c r="P54" s="30" t="s">
        <v>34</v>
      </c>
      <c r="Q54" s="26">
        <f t="shared" si="40"/>
        <v>1056</v>
      </c>
      <c r="R54" s="25">
        <v>199</v>
      </c>
      <c r="S54" s="25">
        <v>204</v>
      </c>
      <c r="T54" s="25">
        <v>210</v>
      </c>
      <c r="U54" s="25">
        <v>205</v>
      </c>
      <c r="V54" s="25">
        <v>238</v>
      </c>
      <c r="W54" s="26">
        <f t="shared" si="41"/>
        <v>1001</v>
      </c>
      <c r="X54" s="25">
        <v>194</v>
      </c>
      <c r="Y54" s="25">
        <v>206</v>
      </c>
      <c r="Z54" s="25">
        <v>202</v>
      </c>
      <c r="AA54" s="25">
        <v>187</v>
      </c>
      <c r="AB54" s="25">
        <v>212</v>
      </c>
      <c r="AC54" s="30" t="s">
        <v>34</v>
      </c>
      <c r="AD54" s="26">
        <f t="shared" si="42"/>
        <v>1099</v>
      </c>
      <c r="AE54" s="25">
        <v>239</v>
      </c>
      <c r="AF54" s="25">
        <v>222</v>
      </c>
      <c r="AG54" s="25">
        <v>199</v>
      </c>
      <c r="AH54" s="25">
        <v>252</v>
      </c>
      <c r="AI54" s="25">
        <v>187</v>
      </c>
      <c r="AJ54" s="26">
        <v>997</v>
      </c>
      <c r="AK54" s="26">
        <v>852</v>
      </c>
      <c r="AL54" s="26">
        <v>682</v>
      </c>
      <c r="AM54" s="26">
        <v>650</v>
      </c>
      <c r="AN54" s="30" t="s">
        <v>34</v>
      </c>
      <c r="AO54" s="26">
        <v>534</v>
      </c>
      <c r="AP54" s="26">
        <v>459</v>
      </c>
      <c r="AQ54" s="26">
        <v>363</v>
      </c>
      <c r="AR54" s="26">
        <v>348</v>
      </c>
      <c r="AS54" s="26">
        <v>239</v>
      </c>
      <c r="AT54" s="26">
        <v>211</v>
      </c>
      <c r="AU54" s="26">
        <v>162</v>
      </c>
      <c r="AV54" s="26">
        <v>184</v>
      </c>
      <c r="AW54" s="15"/>
    </row>
    <row r="55" spans="2:49" ht="20.100000000000001" customHeight="1">
      <c r="B55" s="30" t="s">
        <v>35</v>
      </c>
      <c r="C55" s="24">
        <f t="shared" si="38"/>
        <v>6181</v>
      </c>
      <c r="D55" s="26">
        <f t="shared" si="39"/>
        <v>570</v>
      </c>
      <c r="E55" s="25">
        <v>109</v>
      </c>
      <c r="F55" s="25">
        <v>114</v>
      </c>
      <c r="G55" s="25">
        <v>130</v>
      </c>
      <c r="H55" s="25">
        <v>104</v>
      </c>
      <c r="I55" s="25">
        <v>113</v>
      </c>
      <c r="J55" s="26">
        <f t="shared" si="43"/>
        <v>612</v>
      </c>
      <c r="K55" s="25">
        <v>115</v>
      </c>
      <c r="L55" s="25">
        <v>113</v>
      </c>
      <c r="M55" s="25">
        <v>117</v>
      </c>
      <c r="N55" s="25">
        <v>136</v>
      </c>
      <c r="O55" s="25">
        <v>131</v>
      </c>
      <c r="P55" s="30" t="s">
        <v>35</v>
      </c>
      <c r="Q55" s="26">
        <f t="shared" si="40"/>
        <v>571</v>
      </c>
      <c r="R55" s="25">
        <v>101</v>
      </c>
      <c r="S55" s="25">
        <v>108</v>
      </c>
      <c r="T55" s="25">
        <v>124</v>
      </c>
      <c r="U55" s="25">
        <v>124</v>
      </c>
      <c r="V55" s="25">
        <v>114</v>
      </c>
      <c r="W55" s="26">
        <f t="shared" si="41"/>
        <v>585</v>
      </c>
      <c r="X55" s="25">
        <v>124</v>
      </c>
      <c r="Y55" s="25">
        <v>117</v>
      </c>
      <c r="Z55" s="25">
        <v>109</v>
      </c>
      <c r="AA55" s="25">
        <v>106</v>
      </c>
      <c r="AB55" s="25">
        <v>129</v>
      </c>
      <c r="AC55" s="30" t="s">
        <v>35</v>
      </c>
      <c r="AD55" s="26">
        <f t="shared" si="42"/>
        <v>640</v>
      </c>
      <c r="AE55" s="25">
        <v>129</v>
      </c>
      <c r="AF55" s="25">
        <v>127</v>
      </c>
      <c r="AG55" s="25">
        <v>117</v>
      </c>
      <c r="AH55" s="25">
        <v>113</v>
      </c>
      <c r="AI55" s="25">
        <v>154</v>
      </c>
      <c r="AJ55" s="26">
        <v>608</v>
      </c>
      <c r="AK55" s="26">
        <v>450</v>
      </c>
      <c r="AL55" s="26">
        <v>416</v>
      </c>
      <c r="AM55" s="26">
        <v>381</v>
      </c>
      <c r="AN55" s="30" t="s">
        <v>35</v>
      </c>
      <c r="AO55" s="26">
        <v>313</v>
      </c>
      <c r="AP55" s="26">
        <v>268</v>
      </c>
      <c r="AQ55" s="26">
        <v>246</v>
      </c>
      <c r="AR55" s="26">
        <v>158</v>
      </c>
      <c r="AS55" s="26">
        <v>127</v>
      </c>
      <c r="AT55" s="26">
        <v>99</v>
      </c>
      <c r="AU55" s="26">
        <v>66</v>
      </c>
      <c r="AV55" s="26">
        <v>71</v>
      </c>
      <c r="AW55" s="15"/>
    </row>
    <row r="56" spans="2:49" ht="20.100000000000001" customHeight="1">
      <c r="B56" s="30" t="s">
        <v>36</v>
      </c>
      <c r="C56" s="24">
        <f t="shared" si="38"/>
        <v>5738</v>
      </c>
      <c r="D56" s="26">
        <f t="shared" si="39"/>
        <v>482</v>
      </c>
      <c r="E56" s="25">
        <v>90</v>
      </c>
      <c r="F56" s="25">
        <v>103</v>
      </c>
      <c r="G56" s="25">
        <v>76</v>
      </c>
      <c r="H56" s="25">
        <v>111</v>
      </c>
      <c r="I56" s="25">
        <v>102</v>
      </c>
      <c r="J56" s="26">
        <f t="shared" si="43"/>
        <v>560</v>
      </c>
      <c r="K56" s="25">
        <v>114</v>
      </c>
      <c r="L56" s="25">
        <v>99</v>
      </c>
      <c r="M56" s="25">
        <v>117</v>
      </c>
      <c r="N56" s="25">
        <v>120</v>
      </c>
      <c r="O56" s="25">
        <v>110</v>
      </c>
      <c r="P56" s="30" t="s">
        <v>36</v>
      </c>
      <c r="Q56" s="26">
        <f t="shared" si="40"/>
        <v>604</v>
      </c>
      <c r="R56" s="25">
        <v>101</v>
      </c>
      <c r="S56" s="25">
        <v>130</v>
      </c>
      <c r="T56" s="25">
        <v>121</v>
      </c>
      <c r="U56" s="25">
        <v>111</v>
      </c>
      <c r="V56" s="25">
        <v>141</v>
      </c>
      <c r="W56" s="26">
        <f t="shared" si="41"/>
        <v>684</v>
      </c>
      <c r="X56" s="25">
        <v>127</v>
      </c>
      <c r="Y56" s="25">
        <v>131</v>
      </c>
      <c r="Z56" s="25">
        <v>144</v>
      </c>
      <c r="AA56" s="25">
        <v>145</v>
      </c>
      <c r="AB56" s="25">
        <v>137</v>
      </c>
      <c r="AC56" s="30" t="s">
        <v>36</v>
      </c>
      <c r="AD56" s="26">
        <f t="shared" si="42"/>
        <v>596</v>
      </c>
      <c r="AE56" s="25">
        <v>141</v>
      </c>
      <c r="AF56" s="25">
        <v>129</v>
      </c>
      <c r="AG56" s="25">
        <v>120</v>
      </c>
      <c r="AH56" s="25">
        <v>88</v>
      </c>
      <c r="AI56" s="25">
        <v>118</v>
      </c>
      <c r="AJ56" s="26">
        <v>439</v>
      </c>
      <c r="AK56" s="26">
        <v>334</v>
      </c>
      <c r="AL56" s="26">
        <v>339</v>
      </c>
      <c r="AM56" s="26">
        <v>330</v>
      </c>
      <c r="AN56" s="30" t="s">
        <v>36</v>
      </c>
      <c r="AO56" s="26">
        <v>313</v>
      </c>
      <c r="AP56" s="26">
        <v>247</v>
      </c>
      <c r="AQ56" s="26">
        <v>202</v>
      </c>
      <c r="AR56" s="26">
        <v>190</v>
      </c>
      <c r="AS56" s="26">
        <v>111</v>
      </c>
      <c r="AT56" s="26">
        <v>102</v>
      </c>
      <c r="AU56" s="26">
        <v>94</v>
      </c>
      <c r="AV56" s="26">
        <v>111</v>
      </c>
      <c r="AW56" s="15"/>
    </row>
    <row r="57" spans="2:49" ht="20.100000000000001" customHeight="1">
      <c r="B57" s="30" t="s">
        <v>37</v>
      </c>
      <c r="C57" s="24">
        <f t="shared" si="38"/>
        <v>4211</v>
      </c>
      <c r="D57" s="26">
        <f t="shared" si="39"/>
        <v>412</v>
      </c>
      <c r="E57" s="25">
        <v>79</v>
      </c>
      <c r="F57" s="25">
        <v>85</v>
      </c>
      <c r="G57" s="25">
        <v>90</v>
      </c>
      <c r="H57" s="25">
        <v>76</v>
      </c>
      <c r="I57" s="25">
        <v>82</v>
      </c>
      <c r="J57" s="26">
        <f t="shared" si="43"/>
        <v>408</v>
      </c>
      <c r="K57" s="25">
        <v>98</v>
      </c>
      <c r="L57" s="25">
        <v>73</v>
      </c>
      <c r="M57" s="25">
        <v>72</v>
      </c>
      <c r="N57" s="25">
        <v>89</v>
      </c>
      <c r="O57" s="25">
        <v>76</v>
      </c>
      <c r="P57" s="30" t="s">
        <v>37</v>
      </c>
      <c r="Q57" s="26">
        <f t="shared" si="40"/>
        <v>410</v>
      </c>
      <c r="R57" s="25">
        <v>80</v>
      </c>
      <c r="S57" s="25">
        <v>85</v>
      </c>
      <c r="T57" s="25">
        <v>71</v>
      </c>
      <c r="U57" s="25">
        <v>83</v>
      </c>
      <c r="V57" s="25">
        <v>91</v>
      </c>
      <c r="W57" s="26">
        <f t="shared" si="41"/>
        <v>426</v>
      </c>
      <c r="X57" s="25">
        <v>66</v>
      </c>
      <c r="Y57" s="25">
        <v>79</v>
      </c>
      <c r="Z57" s="25">
        <v>88</v>
      </c>
      <c r="AA57" s="25">
        <v>103</v>
      </c>
      <c r="AB57" s="25">
        <v>90</v>
      </c>
      <c r="AC57" s="30" t="s">
        <v>37</v>
      </c>
      <c r="AD57" s="26">
        <f t="shared" si="42"/>
        <v>435</v>
      </c>
      <c r="AE57" s="25">
        <v>93</v>
      </c>
      <c r="AF57" s="25">
        <v>90</v>
      </c>
      <c r="AG57" s="25">
        <v>92</v>
      </c>
      <c r="AH57" s="25">
        <v>85</v>
      </c>
      <c r="AI57" s="25">
        <v>75</v>
      </c>
      <c r="AJ57" s="26">
        <v>401</v>
      </c>
      <c r="AK57" s="26">
        <v>282</v>
      </c>
      <c r="AL57" s="26">
        <v>289</v>
      </c>
      <c r="AM57" s="26">
        <v>222</v>
      </c>
      <c r="AN57" s="30" t="s">
        <v>37</v>
      </c>
      <c r="AO57" s="26">
        <v>226</v>
      </c>
      <c r="AP57" s="26">
        <v>174</v>
      </c>
      <c r="AQ57" s="26">
        <v>160</v>
      </c>
      <c r="AR57" s="26">
        <v>116</v>
      </c>
      <c r="AS57" s="26">
        <v>85</v>
      </c>
      <c r="AT57" s="26">
        <v>65</v>
      </c>
      <c r="AU57" s="26">
        <v>62</v>
      </c>
      <c r="AV57" s="26">
        <v>38</v>
      </c>
      <c r="AW57" s="15"/>
    </row>
    <row r="58" spans="2:49" ht="20.100000000000001" customHeight="1">
      <c r="B58" s="30" t="s">
        <v>38</v>
      </c>
      <c r="C58" s="24">
        <f>SUM(D58+J58+Q58+W58+AD58+AJ58+AK58+AL58+AM58+AO58+AP58+AQ58+AR58+AS58+AT58+AU58+AV58)</f>
        <v>22784</v>
      </c>
      <c r="D58" s="26">
        <f>SUM(I58+H58+G58+F58+E58)</f>
        <v>1691</v>
      </c>
      <c r="E58" s="25">
        <v>283</v>
      </c>
      <c r="F58" s="25">
        <v>336</v>
      </c>
      <c r="G58" s="25">
        <v>349</v>
      </c>
      <c r="H58" s="25">
        <v>339</v>
      </c>
      <c r="I58" s="25">
        <v>384</v>
      </c>
      <c r="J58" s="26">
        <f>SUM(O58+N58+M58+L58+K58)</f>
        <v>1674</v>
      </c>
      <c r="K58" s="25">
        <v>307</v>
      </c>
      <c r="L58" s="25">
        <v>371</v>
      </c>
      <c r="M58" s="25">
        <v>321</v>
      </c>
      <c r="N58" s="25">
        <v>339</v>
      </c>
      <c r="O58" s="25">
        <v>336</v>
      </c>
      <c r="P58" s="30" t="s">
        <v>38</v>
      </c>
      <c r="Q58" s="26">
        <f t="shared" si="40"/>
        <v>1726</v>
      </c>
      <c r="R58" s="25">
        <v>373</v>
      </c>
      <c r="S58" s="25">
        <v>336</v>
      </c>
      <c r="T58" s="25">
        <v>346</v>
      </c>
      <c r="U58" s="25">
        <v>336</v>
      </c>
      <c r="V58" s="25">
        <v>335</v>
      </c>
      <c r="W58" s="26">
        <f t="shared" si="41"/>
        <v>1884</v>
      </c>
      <c r="X58" s="25">
        <v>358</v>
      </c>
      <c r="Y58" s="25">
        <v>369</v>
      </c>
      <c r="Z58" s="25">
        <v>356</v>
      </c>
      <c r="AA58" s="25">
        <v>382</v>
      </c>
      <c r="AB58" s="25">
        <v>419</v>
      </c>
      <c r="AC58" s="30" t="s">
        <v>38</v>
      </c>
      <c r="AD58" s="26">
        <f t="shared" si="42"/>
        <v>2207</v>
      </c>
      <c r="AE58" s="25">
        <v>400</v>
      </c>
      <c r="AF58" s="25">
        <v>448</v>
      </c>
      <c r="AG58" s="25">
        <v>447</v>
      </c>
      <c r="AH58" s="25">
        <v>420</v>
      </c>
      <c r="AI58" s="25">
        <v>492</v>
      </c>
      <c r="AJ58" s="26">
        <v>2491</v>
      </c>
      <c r="AK58" s="26">
        <v>2163</v>
      </c>
      <c r="AL58" s="26">
        <v>1804</v>
      </c>
      <c r="AM58" s="26">
        <v>1606</v>
      </c>
      <c r="AN58" s="30" t="s">
        <v>38</v>
      </c>
      <c r="AO58" s="26">
        <v>1260</v>
      </c>
      <c r="AP58" s="26">
        <v>1103</v>
      </c>
      <c r="AQ58" s="26">
        <v>865</v>
      </c>
      <c r="AR58" s="26">
        <v>713</v>
      </c>
      <c r="AS58" s="26">
        <v>514</v>
      </c>
      <c r="AT58" s="26">
        <v>368</v>
      </c>
      <c r="AU58" s="26">
        <v>263</v>
      </c>
      <c r="AV58" s="26">
        <v>452</v>
      </c>
      <c r="AW58" s="15"/>
    </row>
    <row r="59" spans="2:49" ht="11.25" customHeight="1">
      <c r="B59" s="13"/>
      <c r="C59" s="1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</sheetData>
  <printOptions horizontalCentered="1"/>
  <pageMargins left="0.19685039370078741" right="0.35433070866141736" top="0.38" bottom="0.51181102362204722" header="0" footer="0.39370078740157483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AY5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Y6" sqref="AY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0.2851562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39</v>
      </c>
      <c r="C2" s="29" t="s">
        <v>44</v>
      </c>
      <c r="E2" s="9"/>
      <c r="F2" s="9"/>
      <c r="G2" s="9"/>
      <c r="H2" s="9"/>
      <c r="I2" s="8"/>
      <c r="P2" s="28" t="s">
        <v>39</v>
      </c>
      <c r="Q2" s="29" t="s">
        <v>44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39</v>
      </c>
      <c r="AD2" s="29" t="s">
        <v>44</v>
      </c>
      <c r="AE2"/>
      <c r="AF2" s="9"/>
      <c r="AG2" s="9"/>
      <c r="AH2" s="9"/>
      <c r="AI2" s="9"/>
      <c r="AJ2" s="2"/>
      <c r="AK2" s="2"/>
      <c r="AL2" s="2"/>
      <c r="AN2" s="28" t="s">
        <v>39</v>
      </c>
      <c r="AO2" s="29" t="s">
        <v>44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3.1" customHeight="1">
      <c r="B6" s="26" t="s">
        <v>0</v>
      </c>
      <c r="C6" s="26">
        <f>SUM(C7+C8+C9+C10+C11+C12+C13++C14+C15+C16+C17+C18+C19+C20+C21+C22)</f>
        <v>520778</v>
      </c>
      <c r="D6" s="26">
        <f>SUM(D7+D8+D9+D10+D11+D12+D13++D14+D15+D16+D17+D18+D19+D20+D21+D22)</f>
        <v>45583</v>
      </c>
      <c r="E6" s="26">
        <f t="shared" ref="E6:I6" si="0">SUM(E7+E8+E9+E10+E11+E12+E13++E14+E15+E16+E17+E18+E19+E20+E21+E22)</f>
        <v>9042</v>
      </c>
      <c r="F6" s="26">
        <f t="shared" si="0"/>
        <v>9075</v>
      </c>
      <c r="G6" s="26">
        <f t="shared" si="0"/>
        <v>9117</v>
      </c>
      <c r="H6" s="26">
        <f t="shared" si="0"/>
        <v>9160</v>
      </c>
      <c r="I6" s="26">
        <f t="shared" si="0"/>
        <v>9189</v>
      </c>
      <c r="J6" s="26">
        <f>SUM(J7+J8+J9+J10+J11+J12+J13++J14+J15+J16+J17+J18+J19+J20+J21+J22)</f>
        <v>46121</v>
      </c>
      <c r="K6" s="26">
        <f t="shared" ref="K6:O6" si="1">SUM(K7+K8+K9+K10+K11+K12+K13++K14+K15+K16+K17+K18+K19+K20+K21+K22)</f>
        <v>9198</v>
      </c>
      <c r="L6" s="26">
        <f t="shared" si="1"/>
        <v>9209</v>
      </c>
      <c r="M6" s="26">
        <f t="shared" si="1"/>
        <v>9220</v>
      </c>
      <c r="N6" s="26">
        <f t="shared" si="1"/>
        <v>9236</v>
      </c>
      <c r="O6" s="26">
        <f t="shared" si="1"/>
        <v>9258</v>
      </c>
      <c r="P6" s="26" t="s">
        <v>0</v>
      </c>
      <c r="Q6" s="26">
        <f>SUM(Q7+Q8+Q9+Q10+Q11+Q12+Q13++Q14+Q15+Q16+Q17+Q18+Q19+Q20+Q21+Q22)</f>
        <v>47265</v>
      </c>
      <c r="R6" s="26">
        <f t="shared" ref="R6:V6" si="2">SUM(R7+R8+R9+R10+R11+R12+R13++R14+R15+R16+R17+R18+R19+R20+R21+R22)</f>
        <v>9293</v>
      </c>
      <c r="S6" s="26">
        <f t="shared" si="2"/>
        <v>9354</v>
      </c>
      <c r="T6" s="26">
        <f t="shared" si="2"/>
        <v>9432</v>
      </c>
      <c r="U6" s="26">
        <f t="shared" si="2"/>
        <v>9538</v>
      </c>
      <c r="V6" s="26">
        <f t="shared" si="2"/>
        <v>9648</v>
      </c>
      <c r="W6" s="26">
        <f>SUM(W7+W8+W9+W10+W11+W12+W13++W14+W15+W16+W17+W18+W19+W20+W21+W22)</f>
        <v>50312</v>
      </c>
      <c r="X6" s="26">
        <f t="shared" ref="X6:AB6" si="3">SUM(X7+X8+X9+X10+X11+X12+X13++X14+X15+X16+X17+X18+X19+X20+X21+X22)</f>
        <v>9909</v>
      </c>
      <c r="Y6" s="26">
        <f t="shared" si="3"/>
        <v>9897</v>
      </c>
      <c r="Z6" s="26">
        <f t="shared" si="3"/>
        <v>9886</v>
      </c>
      <c r="AA6" s="26">
        <f t="shared" si="3"/>
        <v>10088</v>
      </c>
      <c r="AB6" s="26">
        <f t="shared" si="3"/>
        <v>10532</v>
      </c>
      <c r="AC6" s="26" t="s">
        <v>0</v>
      </c>
      <c r="AD6" s="26">
        <f>SUM(AD7+AD8+AD9+AD10+AD11+AD12+AD13++AD14+AD15+AD16+AD17+AD18+AD19+AD20+AD21+AD22)</f>
        <v>55657</v>
      </c>
      <c r="AE6" s="26">
        <f t="shared" ref="AE6:AI6" si="4">SUM(AE7+AE8+AE9+AE10+AE11+AE12+AE13++AE14+AE15+AE16+AE17+AE18+AE19+AE20+AE21+AE22)</f>
        <v>10896</v>
      </c>
      <c r="AF6" s="26">
        <f t="shared" si="4"/>
        <v>11198</v>
      </c>
      <c r="AG6" s="26">
        <f t="shared" si="4"/>
        <v>11268</v>
      </c>
      <c r="AH6" s="26">
        <f t="shared" si="4"/>
        <v>11221</v>
      </c>
      <c r="AI6" s="26">
        <f t="shared" si="4"/>
        <v>11074</v>
      </c>
      <c r="AJ6" s="26">
        <f>SUM(AJ7+AJ8+AJ9+AJ10+AJ11+AJ12+AJ13++AJ14+AJ15+AJ16+AJ17+AJ18+AJ19+AJ20+AJ21+AJ22)</f>
        <v>51033</v>
      </c>
      <c r="AK6" s="26">
        <f t="shared" ref="AK6:AV6" si="5">SUM(AK7+AK8+AK9+AK10+AK11+AK12+AK13++AK14+AK15+AK16+AK17+AK18+AK19+AK20+AK21+AK22)</f>
        <v>40899</v>
      </c>
      <c r="AL6" s="26">
        <f t="shared" si="5"/>
        <v>33702</v>
      </c>
      <c r="AM6" s="26">
        <f t="shared" si="5"/>
        <v>29310</v>
      </c>
      <c r="AN6" s="26" t="s">
        <v>20</v>
      </c>
      <c r="AO6" s="26">
        <f t="shared" si="5"/>
        <v>26444</v>
      </c>
      <c r="AP6" s="26">
        <f t="shared" si="5"/>
        <v>23216</v>
      </c>
      <c r="AQ6" s="26">
        <f t="shared" si="5"/>
        <v>18925</v>
      </c>
      <c r="AR6" s="26">
        <f t="shared" si="5"/>
        <v>15371</v>
      </c>
      <c r="AS6" s="26">
        <f t="shared" si="5"/>
        <v>12261</v>
      </c>
      <c r="AT6" s="26">
        <f t="shared" si="5"/>
        <v>9538</v>
      </c>
      <c r="AU6" s="26">
        <f t="shared" si="5"/>
        <v>6817</v>
      </c>
      <c r="AV6" s="26">
        <f t="shared" si="5"/>
        <v>8324</v>
      </c>
      <c r="AW6" s="14"/>
      <c r="AY6" s="5">
        <f>SUM(D6+J6+Q6+W6+AD6+AJ6+AK6+AL6+AM6+AO6+AP6+AQ6+AR6+AS6+AT6+AU6+AV6)</f>
        <v>520778</v>
      </c>
    </row>
    <row r="7" spans="2:51" ht="20.100000000000001" customHeight="1">
      <c r="B7" s="30" t="s">
        <v>23</v>
      </c>
      <c r="C7" s="24">
        <f>SUM(D7+J7+Q7+W7+AD7+AJ7+AK7+AL7+AM7+AO7+AP7+AQ7+AR7+AS7+AT7+AU7+AV7)</f>
        <v>71980</v>
      </c>
      <c r="D7" s="26">
        <f>SUM(I7+H7+G7+F7+E7)</f>
        <v>5592</v>
      </c>
      <c r="E7" s="25">
        <f>SUM(E25+E43)</f>
        <v>1111</v>
      </c>
      <c r="F7" s="25">
        <f t="shared" ref="F7:I10" si="6">SUM(F25+F43)</f>
        <v>1084</v>
      </c>
      <c r="G7" s="25">
        <f t="shared" si="6"/>
        <v>1134</v>
      </c>
      <c r="H7" s="25">
        <f t="shared" si="6"/>
        <v>1152</v>
      </c>
      <c r="I7" s="25">
        <f t="shared" si="6"/>
        <v>1111</v>
      </c>
      <c r="J7" s="26">
        <f>SUM(O7+N7+M7+L7+K7)</f>
        <v>5568</v>
      </c>
      <c r="K7" s="25">
        <f>+K25+K43</f>
        <v>1080</v>
      </c>
      <c r="L7" s="25">
        <f t="shared" ref="L7:O10" si="7">+L25+L43</f>
        <v>1125</v>
      </c>
      <c r="M7" s="25">
        <f t="shared" si="7"/>
        <v>1099</v>
      </c>
      <c r="N7" s="25">
        <f t="shared" si="7"/>
        <v>1104</v>
      </c>
      <c r="O7" s="25">
        <f t="shared" si="7"/>
        <v>1160</v>
      </c>
      <c r="P7" s="30" t="s">
        <v>23</v>
      </c>
      <c r="Q7" s="26">
        <f>SUM(V7+U7+T7+S7+R7)</f>
        <v>5908</v>
      </c>
      <c r="R7" s="25">
        <f>SUM(R25+R43)</f>
        <v>1201</v>
      </c>
      <c r="S7" s="25">
        <f t="shared" ref="S7:V10" si="8">SUM(S25+S43)</f>
        <v>1180</v>
      </c>
      <c r="T7" s="25">
        <f t="shared" si="8"/>
        <v>1146</v>
      </c>
      <c r="U7" s="25">
        <f t="shared" si="8"/>
        <v>1158</v>
      </c>
      <c r="V7" s="25">
        <f t="shared" si="8"/>
        <v>1223</v>
      </c>
      <c r="W7" s="26">
        <f>+X7+Y7+Z7+AA7+AB7</f>
        <v>6765</v>
      </c>
      <c r="X7" s="25">
        <f>+X25+X43</f>
        <v>1306</v>
      </c>
      <c r="Y7" s="25">
        <f t="shared" ref="Y7:AB10" si="9">+Y25+Y43</f>
        <v>1344</v>
      </c>
      <c r="Z7" s="25">
        <f t="shared" si="9"/>
        <v>1330</v>
      </c>
      <c r="AA7" s="25">
        <f t="shared" si="9"/>
        <v>1362</v>
      </c>
      <c r="AB7" s="25">
        <f t="shared" si="9"/>
        <v>1423</v>
      </c>
      <c r="AC7" s="30" t="s">
        <v>23</v>
      </c>
      <c r="AD7" s="26">
        <f>SUM(AI7+AH7+AG7+AF7+AE7)</f>
        <v>7619</v>
      </c>
      <c r="AE7" s="25">
        <f t="shared" ref="AE7:AV21" si="10">SUM(AE25+AE43)</f>
        <v>1471</v>
      </c>
      <c r="AF7" s="25">
        <f t="shared" si="10"/>
        <v>1549</v>
      </c>
      <c r="AG7" s="25">
        <f t="shared" si="10"/>
        <v>1549</v>
      </c>
      <c r="AH7" s="25">
        <f t="shared" si="10"/>
        <v>1541</v>
      </c>
      <c r="AI7" s="25">
        <f t="shared" si="10"/>
        <v>1509</v>
      </c>
      <c r="AJ7" s="26">
        <f t="shared" si="10"/>
        <v>6795</v>
      </c>
      <c r="AK7" s="26">
        <f t="shared" si="10"/>
        <v>5339</v>
      </c>
      <c r="AL7" s="26">
        <f t="shared" si="10"/>
        <v>4567</v>
      </c>
      <c r="AM7" s="26">
        <f t="shared" si="10"/>
        <v>4229</v>
      </c>
      <c r="AN7" s="30" t="s">
        <v>23</v>
      </c>
      <c r="AO7" s="26">
        <f t="shared" si="10"/>
        <v>4053</v>
      </c>
      <c r="AP7" s="26">
        <f t="shared" si="10"/>
        <v>3627</v>
      </c>
      <c r="AQ7" s="26">
        <f t="shared" si="10"/>
        <v>3233</v>
      </c>
      <c r="AR7" s="26">
        <f t="shared" si="10"/>
        <v>2467</v>
      </c>
      <c r="AS7" s="26">
        <f t="shared" si="10"/>
        <v>2120</v>
      </c>
      <c r="AT7" s="26">
        <f t="shared" si="10"/>
        <v>1574</v>
      </c>
      <c r="AU7" s="26">
        <f t="shared" si="10"/>
        <v>1138</v>
      </c>
      <c r="AV7" s="26">
        <f t="shared" si="10"/>
        <v>1386</v>
      </c>
      <c r="AW7" s="15"/>
    </row>
    <row r="8" spans="2:51" ht="20.100000000000001" customHeight="1">
      <c r="B8" s="30" t="s">
        <v>24</v>
      </c>
      <c r="C8" s="24">
        <f t="shared" ref="C8:C22" si="11">SUM(D8+J8+Q8+W8+AD8+AJ8+AK8+AL8+AM8+AO8+AP8+AQ8+AR8+AS8+AT8+AU8+AV8)</f>
        <v>58846</v>
      </c>
      <c r="D8" s="26">
        <f t="shared" ref="D8:D22" si="12">SUM(I8+H8+G8+F8+E8)</f>
        <v>5077</v>
      </c>
      <c r="E8" s="25">
        <f>SUM(E26+E44)</f>
        <v>1019</v>
      </c>
      <c r="F8" s="25">
        <f t="shared" si="6"/>
        <v>1017</v>
      </c>
      <c r="G8" s="25">
        <f t="shared" si="6"/>
        <v>1011</v>
      </c>
      <c r="H8" s="25">
        <f t="shared" si="6"/>
        <v>1043</v>
      </c>
      <c r="I8" s="25">
        <f t="shared" si="6"/>
        <v>987</v>
      </c>
      <c r="J8" s="26">
        <f t="shared" ref="J8:J22" si="13">SUM(O8+N8+M8+L8+K8)</f>
        <v>5355</v>
      </c>
      <c r="K8" s="25">
        <f>+K26+K44</f>
        <v>1053</v>
      </c>
      <c r="L8" s="25">
        <f t="shared" si="7"/>
        <v>1073</v>
      </c>
      <c r="M8" s="25">
        <f t="shared" si="7"/>
        <v>1063</v>
      </c>
      <c r="N8" s="25">
        <f t="shared" si="7"/>
        <v>1055</v>
      </c>
      <c r="O8" s="25">
        <f t="shared" si="7"/>
        <v>1111</v>
      </c>
      <c r="P8" s="30" t="s">
        <v>24</v>
      </c>
      <c r="Q8" s="26">
        <f t="shared" ref="Q8:Q22" si="14">SUM(V8+U8+T8+S8+R8)</f>
        <v>5818</v>
      </c>
      <c r="R8" s="25">
        <f>SUM(R26+R44)</f>
        <v>1113</v>
      </c>
      <c r="S8" s="25">
        <f t="shared" si="8"/>
        <v>1145</v>
      </c>
      <c r="T8" s="25">
        <f t="shared" si="8"/>
        <v>1150</v>
      </c>
      <c r="U8" s="25">
        <f t="shared" si="8"/>
        <v>1204</v>
      </c>
      <c r="V8" s="25">
        <f t="shared" si="8"/>
        <v>1206</v>
      </c>
      <c r="W8" s="26">
        <f t="shared" ref="W8:W22" si="15">+X8+Y8+Z8+AA8+AB8</f>
        <v>5996</v>
      </c>
      <c r="X8" s="25">
        <f>+X26+X44</f>
        <v>1161</v>
      </c>
      <c r="Y8" s="25">
        <f t="shared" si="9"/>
        <v>1203</v>
      </c>
      <c r="Z8" s="25">
        <f t="shared" si="9"/>
        <v>1198</v>
      </c>
      <c r="AA8" s="25">
        <f t="shared" si="9"/>
        <v>1219</v>
      </c>
      <c r="AB8" s="25">
        <f t="shared" si="9"/>
        <v>1215</v>
      </c>
      <c r="AC8" s="30" t="s">
        <v>24</v>
      </c>
      <c r="AD8" s="26">
        <f t="shared" ref="AD8:AD22" si="16">SUM(AI8+AH8+AG8+AF8+AE8)</f>
        <v>6076</v>
      </c>
      <c r="AE8" s="25">
        <f t="shared" si="10"/>
        <v>1219</v>
      </c>
      <c r="AF8" s="25">
        <f t="shared" si="10"/>
        <v>1211</v>
      </c>
      <c r="AG8" s="25">
        <f t="shared" si="10"/>
        <v>1278</v>
      </c>
      <c r="AH8" s="25">
        <f t="shared" si="10"/>
        <v>1176</v>
      </c>
      <c r="AI8" s="25">
        <f t="shared" si="10"/>
        <v>1192</v>
      </c>
      <c r="AJ8" s="26">
        <f t="shared" si="10"/>
        <v>5426</v>
      </c>
      <c r="AK8" s="26">
        <f t="shared" si="10"/>
        <v>4562</v>
      </c>
      <c r="AL8" s="26">
        <f t="shared" si="10"/>
        <v>3665</v>
      </c>
      <c r="AM8" s="26">
        <f t="shared" si="10"/>
        <v>3212</v>
      </c>
      <c r="AN8" s="30" t="s">
        <v>24</v>
      </c>
      <c r="AO8" s="26">
        <f t="shared" si="10"/>
        <v>2864</v>
      </c>
      <c r="AP8" s="26">
        <f t="shared" si="10"/>
        <v>2689</v>
      </c>
      <c r="AQ8" s="26">
        <f t="shared" si="10"/>
        <v>2195</v>
      </c>
      <c r="AR8" s="26">
        <f t="shared" si="10"/>
        <v>1725</v>
      </c>
      <c r="AS8" s="26">
        <f t="shared" si="10"/>
        <v>1442</v>
      </c>
      <c r="AT8" s="26">
        <f t="shared" si="10"/>
        <v>1066</v>
      </c>
      <c r="AU8" s="26">
        <f t="shared" si="10"/>
        <v>753</v>
      </c>
      <c r="AV8" s="26">
        <f t="shared" si="10"/>
        <v>925</v>
      </c>
      <c r="AW8" s="15"/>
    </row>
    <row r="9" spans="2:51" ht="20.100000000000001" customHeight="1">
      <c r="B9" s="30" t="s">
        <v>25</v>
      </c>
      <c r="C9" s="24">
        <f t="shared" si="11"/>
        <v>39900</v>
      </c>
      <c r="D9" s="26">
        <f t="shared" si="12"/>
        <v>3514</v>
      </c>
      <c r="E9" s="25">
        <f>SUM(E27+E45)</f>
        <v>713</v>
      </c>
      <c r="F9" s="25">
        <f t="shared" si="6"/>
        <v>660</v>
      </c>
      <c r="G9" s="25">
        <f t="shared" si="6"/>
        <v>742</v>
      </c>
      <c r="H9" s="25">
        <f t="shared" si="6"/>
        <v>674</v>
      </c>
      <c r="I9" s="25">
        <f t="shared" si="6"/>
        <v>725</v>
      </c>
      <c r="J9" s="26">
        <f t="shared" si="13"/>
        <v>3593</v>
      </c>
      <c r="K9" s="25">
        <f>+K27+K45</f>
        <v>742</v>
      </c>
      <c r="L9" s="25">
        <f t="shared" si="7"/>
        <v>688</v>
      </c>
      <c r="M9" s="25">
        <f t="shared" si="7"/>
        <v>742</v>
      </c>
      <c r="N9" s="25">
        <f t="shared" si="7"/>
        <v>697</v>
      </c>
      <c r="O9" s="25">
        <f t="shared" si="7"/>
        <v>724</v>
      </c>
      <c r="P9" s="30" t="s">
        <v>25</v>
      </c>
      <c r="Q9" s="26">
        <f t="shared" si="14"/>
        <v>3585</v>
      </c>
      <c r="R9" s="25">
        <f>SUM(R27+R45)</f>
        <v>718</v>
      </c>
      <c r="S9" s="25">
        <f t="shared" si="8"/>
        <v>679</v>
      </c>
      <c r="T9" s="25">
        <f t="shared" si="8"/>
        <v>722</v>
      </c>
      <c r="U9" s="25">
        <f t="shared" si="8"/>
        <v>702</v>
      </c>
      <c r="V9" s="25">
        <f t="shared" si="8"/>
        <v>764</v>
      </c>
      <c r="W9" s="26">
        <f t="shared" si="15"/>
        <v>3671</v>
      </c>
      <c r="X9" s="25">
        <f>+X27+X45</f>
        <v>705</v>
      </c>
      <c r="Y9" s="25">
        <f t="shared" si="9"/>
        <v>718</v>
      </c>
      <c r="Z9" s="25">
        <f t="shared" si="9"/>
        <v>725</v>
      </c>
      <c r="AA9" s="25">
        <f t="shared" si="9"/>
        <v>747</v>
      </c>
      <c r="AB9" s="25">
        <f t="shared" si="9"/>
        <v>776</v>
      </c>
      <c r="AC9" s="30" t="s">
        <v>25</v>
      </c>
      <c r="AD9" s="26">
        <f t="shared" si="16"/>
        <v>4235</v>
      </c>
      <c r="AE9" s="25">
        <f t="shared" si="10"/>
        <v>839</v>
      </c>
      <c r="AF9" s="25">
        <f t="shared" si="10"/>
        <v>859</v>
      </c>
      <c r="AG9" s="25">
        <f t="shared" si="10"/>
        <v>825</v>
      </c>
      <c r="AH9" s="25">
        <f t="shared" si="10"/>
        <v>866</v>
      </c>
      <c r="AI9" s="25">
        <f t="shared" si="10"/>
        <v>846</v>
      </c>
      <c r="AJ9" s="26">
        <f t="shared" si="10"/>
        <v>3798</v>
      </c>
      <c r="AK9" s="26">
        <f t="shared" si="10"/>
        <v>3180</v>
      </c>
      <c r="AL9" s="26">
        <f t="shared" si="10"/>
        <v>2489</v>
      </c>
      <c r="AM9" s="26">
        <f t="shared" si="10"/>
        <v>2263</v>
      </c>
      <c r="AN9" s="30" t="s">
        <v>25</v>
      </c>
      <c r="AO9" s="26">
        <f t="shared" si="10"/>
        <v>2048</v>
      </c>
      <c r="AP9" s="26">
        <f t="shared" si="10"/>
        <v>1722</v>
      </c>
      <c r="AQ9" s="26">
        <f t="shared" si="10"/>
        <v>1429</v>
      </c>
      <c r="AR9" s="26">
        <f t="shared" si="10"/>
        <v>1192</v>
      </c>
      <c r="AS9" s="26">
        <f t="shared" si="10"/>
        <v>1021</v>
      </c>
      <c r="AT9" s="26">
        <f t="shared" si="10"/>
        <v>779</v>
      </c>
      <c r="AU9" s="26">
        <f t="shared" si="10"/>
        <v>634</v>
      </c>
      <c r="AV9" s="26">
        <f t="shared" si="10"/>
        <v>747</v>
      </c>
      <c r="AW9" s="15"/>
    </row>
    <row r="10" spans="2:51" ht="20.100000000000001" customHeight="1">
      <c r="B10" s="30" t="s">
        <v>26</v>
      </c>
      <c r="C10" s="24">
        <f t="shared" si="11"/>
        <v>11056</v>
      </c>
      <c r="D10" s="26">
        <f t="shared" si="12"/>
        <v>1168</v>
      </c>
      <c r="E10" s="25">
        <f>SUM(E28+E46)</f>
        <v>225</v>
      </c>
      <c r="F10" s="25">
        <f t="shared" si="6"/>
        <v>216</v>
      </c>
      <c r="G10" s="25">
        <f t="shared" si="6"/>
        <v>205</v>
      </c>
      <c r="H10" s="25">
        <f t="shared" si="6"/>
        <v>252</v>
      </c>
      <c r="I10" s="25">
        <f t="shared" si="6"/>
        <v>270</v>
      </c>
      <c r="J10" s="26">
        <f t="shared" si="13"/>
        <v>1086</v>
      </c>
      <c r="K10" s="25">
        <f>+K28+K46</f>
        <v>243</v>
      </c>
      <c r="L10" s="25">
        <f t="shared" si="7"/>
        <v>189</v>
      </c>
      <c r="M10" s="25">
        <f t="shared" si="7"/>
        <v>223</v>
      </c>
      <c r="N10" s="25">
        <f t="shared" si="7"/>
        <v>217</v>
      </c>
      <c r="O10" s="25">
        <f t="shared" si="7"/>
        <v>214</v>
      </c>
      <c r="P10" s="30" t="s">
        <v>26</v>
      </c>
      <c r="Q10" s="26">
        <f t="shared" si="14"/>
        <v>1072</v>
      </c>
      <c r="R10" s="25">
        <f>SUM(R28+R46)</f>
        <v>211</v>
      </c>
      <c r="S10" s="25">
        <f t="shared" si="8"/>
        <v>194</v>
      </c>
      <c r="T10" s="25">
        <f t="shared" si="8"/>
        <v>224</v>
      </c>
      <c r="U10" s="25">
        <f t="shared" si="8"/>
        <v>218</v>
      </c>
      <c r="V10" s="25">
        <f t="shared" si="8"/>
        <v>225</v>
      </c>
      <c r="W10" s="26">
        <f t="shared" si="15"/>
        <v>1155</v>
      </c>
      <c r="X10" s="25">
        <f>+X28+X46</f>
        <v>219</v>
      </c>
      <c r="Y10" s="25">
        <f t="shared" si="9"/>
        <v>223</v>
      </c>
      <c r="Z10" s="25">
        <f t="shared" si="9"/>
        <v>242</v>
      </c>
      <c r="AA10" s="25">
        <f t="shared" si="9"/>
        <v>216</v>
      </c>
      <c r="AB10" s="25">
        <f t="shared" si="9"/>
        <v>255</v>
      </c>
      <c r="AC10" s="30" t="s">
        <v>26</v>
      </c>
      <c r="AD10" s="26">
        <f t="shared" si="16"/>
        <v>1236</v>
      </c>
      <c r="AE10" s="25">
        <f t="shared" si="10"/>
        <v>237</v>
      </c>
      <c r="AF10" s="25">
        <f t="shared" si="10"/>
        <v>266</v>
      </c>
      <c r="AG10" s="25">
        <f t="shared" si="10"/>
        <v>253</v>
      </c>
      <c r="AH10" s="25">
        <f t="shared" si="10"/>
        <v>260</v>
      </c>
      <c r="AI10" s="25">
        <f t="shared" si="10"/>
        <v>220</v>
      </c>
      <c r="AJ10" s="26">
        <f t="shared" si="10"/>
        <v>1072</v>
      </c>
      <c r="AK10" s="26">
        <f t="shared" si="10"/>
        <v>799</v>
      </c>
      <c r="AL10" s="26">
        <f t="shared" si="10"/>
        <v>642</v>
      </c>
      <c r="AM10" s="26">
        <f t="shared" si="10"/>
        <v>542</v>
      </c>
      <c r="AN10" s="30" t="s">
        <v>26</v>
      </c>
      <c r="AO10" s="26">
        <f t="shared" si="10"/>
        <v>491</v>
      </c>
      <c r="AP10" s="26">
        <f t="shared" si="10"/>
        <v>490</v>
      </c>
      <c r="AQ10" s="26">
        <f t="shared" si="10"/>
        <v>321</v>
      </c>
      <c r="AR10" s="26">
        <f t="shared" si="10"/>
        <v>300</v>
      </c>
      <c r="AS10" s="26">
        <f t="shared" si="10"/>
        <v>221</v>
      </c>
      <c r="AT10" s="26">
        <f t="shared" si="10"/>
        <v>179</v>
      </c>
      <c r="AU10" s="26">
        <f t="shared" si="10"/>
        <v>133</v>
      </c>
      <c r="AV10" s="26">
        <f t="shared" si="10"/>
        <v>149</v>
      </c>
      <c r="AW10" s="15"/>
    </row>
    <row r="11" spans="2:51" ht="20.100000000000001" customHeight="1">
      <c r="B11" s="30" t="s">
        <v>27</v>
      </c>
      <c r="C11" s="24">
        <f t="shared" si="11"/>
        <v>15232</v>
      </c>
      <c r="D11" s="26">
        <f t="shared" si="12"/>
        <v>1559</v>
      </c>
      <c r="E11" s="25">
        <f t="shared" ref="E11:I22" si="17">SUM(E29+E47)</f>
        <v>304</v>
      </c>
      <c r="F11" s="25">
        <f t="shared" si="17"/>
        <v>308</v>
      </c>
      <c r="G11" s="25">
        <f t="shared" si="17"/>
        <v>319</v>
      </c>
      <c r="H11" s="25">
        <f t="shared" si="17"/>
        <v>295</v>
      </c>
      <c r="I11" s="25">
        <f t="shared" si="17"/>
        <v>333</v>
      </c>
      <c r="J11" s="26">
        <f t="shared" si="13"/>
        <v>1529</v>
      </c>
      <c r="K11" s="25">
        <f t="shared" ref="K11:O22" si="18">+K29+K47</f>
        <v>302</v>
      </c>
      <c r="L11" s="25">
        <f t="shared" si="18"/>
        <v>329</v>
      </c>
      <c r="M11" s="25">
        <f t="shared" si="18"/>
        <v>307</v>
      </c>
      <c r="N11" s="25">
        <f t="shared" si="18"/>
        <v>283</v>
      </c>
      <c r="O11" s="25">
        <f t="shared" si="18"/>
        <v>308</v>
      </c>
      <c r="P11" s="30" t="s">
        <v>27</v>
      </c>
      <c r="Q11" s="26">
        <f t="shared" si="14"/>
        <v>1526</v>
      </c>
      <c r="R11" s="25">
        <f t="shared" ref="R11:V22" si="19">SUM(R29+R47)</f>
        <v>297</v>
      </c>
      <c r="S11" s="25">
        <f t="shared" si="19"/>
        <v>304</v>
      </c>
      <c r="T11" s="25">
        <f t="shared" si="19"/>
        <v>289</v>
      </c>
      <c r="U11" s="25">
        <f t="shared" si="19"/>
        <v>330</v>
      </c>
      <c r="V11" s="25">
        <f t="shared" si="19"/>
        <v>306</v>
      </c>
      <c r="W11" s="26">
        <f t="shared" si="15"/>
        <v>1576</v>
      </c>
      <c r="X11" s="25">
        <f t="shared" ref="X11:AB22" si="20">+X29+X47</f>
        <v>327</v>
      </c>
      <c r="Y11" s="25">
        <f t="shared" si="20"/>
        <v>328</v>
      </c>
      <c r="Z11" s="25">
        <f t="shared" si="20"/>
        <v>306</v>
      </c>
      <c r="AA11" s="25">
        <f t="shared" si="20"/>
        <v>306</v>
      </c>
      <c r="AB11" s="25">
        <f t="shared" si="20"/>
        <v>309</v>
      </c>
      <c r="AC11" s="30" t="s">
        <v>27</v>
      </c>
      <c r="AD11" s="26">
        <f t="shared" si="16"/>
        <v>1713</v>
      </c>
      <c r="AE11" s="25">
        <f t="shared" si="10"/>
        <v>360</v>
      </c>
      <c r="AF11" s="25">
        <f t="shared" si="10"/>
        <v>333</v>
      </c>
      <c r="AG11" s="25">
        <f t="shared" si="10"/>
        <v>353</v>
      </c>
      <c r="AH11" s="25">
        <f t="shared" si="10"/>
        <v>312</v>
      </c>
      <c r="AI11" s="25">
        <f t="shared" si="10"/>
        <v>355</v>
      </c>
      <c r="AJ11" s="26">
        <f t="shared" si="10"/>
        <v>1470</v>
      </c>
      <c r="AK11" s="26">
        <f t="shared" si="10"/>
        <v>1070</v>
      </c>
      <c r="AL11" s="26">
        <f t="shared" si="10"/>
        <v>875</v>
      </c>
      <c r="AM11" s="26">
        <f t="shared" si="10"/>
        <v>732</v>
      </c>
      <c r="AN11" s="30" t="s">
        <v>27</v>
      </c>
      <c r="AO11" s="26">
        <f t="shared" si="10"/>
        <v>681</v>
      </c>
      <c r="AP11" s="26">
        <f t="shared" si="10"/>
        <v>628</v>
      </c>
      <c r="AQ11" s="26">
        <f t="shared" si="10"/>
        <v>454</v>
      </c>
      <c r="AR11" s="26">
        <f t="shared" si="10"/>
        <v>399</v>
      </c>
      <c r="AS11" s="26">
        <f t="shared" si="10"/>
        <v>318</v>
      </c>
      <c r="AT11" s="26">
        <f t="shared" si="10"/>
        <v>279</v>
      </c>
      <c r="AU11" s="26">
        <f t="shared" si="10"/>
        <v>211</v>
      </c>
      <c r="AV11" s="26">
        <f t="shared" si="10"/>
        <v>212</v>
      </c>
      <c r="AW11" s="15"/>
    </row>
    <row r="12" spans="2:51" ht="20.100000000000001" customHeight="1">
      <c r="B12" s="30" t="s">
        <v>28</v>
      </c>
      <c r="C12" s="24">
        <f t="shared" si="11"/>
        <v>82332</v>
      </c>
      <c r="D12" s="26">
        <f t="shared" si="12"/>
        <v>7038</v>
      </c>
      <c r="E12" s="25">
        <f t="shared" si="17"/>
        <v>1386</v>
      </c>
      <c r="F12" s="25">
        <f t="shared" si="17"/>
        <v>1449</v>
      </c>
      <c r="G12" s="25">
        <f t="shared" si="17"/>
        <v>1413</v>
      </c>
      <c r="H12" s="25">
        <f t="shared" si="17"/>
        <v>1387</v>
      </c>
      <c r="I12" s="25">
        <f t="shared" si="17"/>
        <v>1403</v>
      </c>
      <c r="J12" s="26">
        <f t="shared" si="13"/>
        <v>7283</v>
      </c>
      <c r="K12" s="25">
        <f t="shared" si="18"/>
        <v>1447</v>
      </c>
      <c r="L12" s="25">
        <f t="shared" si="18"/>
        <v>1496</v>
      </c>
      <c r="M12" s="25">
        <f t="shared" si="18"/>
        <v>1436</v>
      </c>
      <c r="N12" s="25">
        <f t="shared" si="18"/>
        <v>1492</v>
      </c>
      <c r="O12" s="25">
        <f t="shared" si="18"/>
        <v>1412</v>
      </c>
      <c r="P12" s="30" t="s">
        <v>28</v>
      </c>
      <c r="Q12" s="26">
        <f t="shared" si="14"/>
        <v>7530</v>
      </c>
      <c r="R12" s="25">
        <f t="shared" si="19"/>
        <v>1478</v>
      </c>
      <c r="S12" s="25">
        <f t="shared" si="19"/>
        <v>1479</v>
      </c>
      <c r="T12" s="25">
        <f t="shared" si="19"/>
        <v>1489</v>
      </c>
      <c r="U12" s="25">
        <f t="shared" si="19"/>
        <v>1556</v>
      </c>
      <c r="V12" s="25">
        <f t="shared" si="19"/>
        <v>1528</v>
      </c>
      <c r="W12" s="26">
        <f t="shared" si="15"/>
        <v>8010</v>
      </c>
      <c r="X12" s="25">
        <f t="shared" si="20"/>
        <v>1572</v>
      </c>
      <c r="Y12" s="25">
        <f t="shared" si="20"/>
        <v>1581</v>
      </c>
      <c r="Z12" s="25">
        <f t="shared" si="20"/>
        <v>1563</v>
      </c>
      <c r="AA12" s="25">
        <f t="shared" si="20"/>
        <v>1601</v>
      </c>
      <c r="AB12" s="25">
        <f t="shared" si="20"/>
        <v>1693</v>
      </c>
      <c r="AC12" s="30" t="s">
        <v>28</v>
      </c>
      <c r="AD12" s="26">
        <f t="shared" si="16"/>
        <v>9132</v>
      </c>
      <c r="AE12" s="25">
        <f t="shared" si="10"/>
        <v>1716</v>
      </c>
      <c r="AF12" s="25">
        <f t="shared" si="10"/>
        <v>1817</v>
      </c>
      <c r="AG12" s="25">
        <f t="shared" si="10"/>
        <v>1916</v>
      </c>
      <c r="AH12" s="25">
        <f t="shared" si="10"/>
        <v>1925</v>
      </c>
      <c r="AI12" s="25">
        <f t="shared" si="10"/>
        <v>1758</v>
      </c>
      <c r="AJ12" s="26">
        <f t="shared" si="10"/>
        <v>8085</v>
      </c>
      <c r="AK12" s="26">
        <f t="shared" si="10"/>
        <v>6609</v>
      </c>
      <c r="AL12" s="26">
        <f t="shared" si="10"/>
        <v>5203</v>
      </c>
      <c r="AM12" s="26">
        <f t="shared" si="10"/>
        <v>4445</v>
      </c>
      <c r="AN12" s="30" t="s">
        <v>28</v>
      </c>
      <c r="AO12" s="26">
        <f t="shared" si="10"/>
        <v>4127</v>
      </c>
      <c r="AP12" s="26">
        <f t="shared" si="10"/>
        <v>3682</v>
      </c>
      <c r="AQ12" s="26">
        <f t="shared" si="10"/>
        <v>2878</v>
      </c>
      <c r="AR12" s="26">
        <f t="shared" si="10"/>
        <v>2352</v>
      </c>
      <c r="AS12" s="26">
        <f t="shared" si="10"/>
        <v>1919</v>
      </c>
      <c r="AT12" s="26">
        <f t="shared" si="10"/>
        <v>1535</v>
      </c>
      <c r="AU12" s="26">
        <f t="shared" si="10"/>
        <v>1099</v>
      </c>
      <c r="AV12" s="26">
        <f t="shared" si="10"/>
        <v>1405</v>
      </c>
      <c r="AW12" s="15"/>
    </row>
    <row r="13" spans="2:51" ht="20.100000000000001" customHeight="1">
      <c r="B13" s="30" t="s">
        <v>29</v>
      </c>
      <c r="C13" s="24">
        <f t="shared" si="11"/>
        <v>26104</v>
      </c>
      <c r="D13" s="26">
        <f t="shared" si="12"/>
        <v>2010</v>
      </c>
      <c r="E13" s="25">
        <f t="shared" si="17"/>
        <v>446</v>
      </c>
      <c r="F13" s="25">
        <f t="shared" si="17"/>
        <v>413</v>
      </c>
      <c r="G13" s="25">
        <f t="shared" si="17"/>
        <v>379</v>
      </c>
      <c r="H13" s="25">
        <f t="shared" si="17"/>
        <v>380</v>
      </c>
      <c r="I13" s="25">
        <f t="shared" si="17"/>
        <v>392</v>
      </c>
      <c r="J13" s="26">
        <f t="shared" si="13"/>
        <v>2083</v>
      </c>
      <c r="K13" s="25">
        <f t="shared" si="18"/>
        <v>383</v>
      </c>
      <c r="L13" s="25">
        <f t="shared" si="18"/>
        <v>403</v>
      </c>
      <c r="M13" s="25">
        <f t="shared" si="18"/>
        <v>417</v>
      </c>
      <c r="N13" s="25">
        <f t="shared" si="18"/>
        <v>443</v>
      </c>
      <c r="O13" s="25">
        <f t="shared" si="18"/>
        <v>437</v>
      </c>
      <c r="P13" s="30" t="s">
        <v>29</v>
      </c>
      <c r="Q13" s="26">
        <f t="shared" si="14"/>
        <v>2298</v>
      </c>
      <c r="R13" s="25">
        <f t="shared" si="19"/>
        <v>422</v>
      </c>
      <c r="S13" s="25">
        <f t="shared" si="19"/>
        <v>477</v>
      </c>
      <c r="T13" s="25">
        <f t="shared" si="19"/>
        <v>471</v>
      </c>
      <c r="U13" s="25">
        <f t="shared" si="19"/>
        <v>459</v>
      </c>
      <c r="V13" s="25">
        <f t="shared" si="19"/>
        <v>469</v>
      </c>
      <c r="W13" s="26">
        <f t="shared" si="15"/>
        <v>2412</v>
      </c>
      <c r="X13" s="25">
        <f t="shared" si="20"/>
        <v>513</v>
      </c>
      <c r="Y13" s="25">
        <f t="shared" si="20"/>
        <v>444</v>
      </c>
      <c r="Z13" s="25">
        <f t="shared" si="20"/>
        <v>475</v>
      </c>
      <c r="AA13" s="25">
        <f t="shared" si="20"/>
        <v>457</v>
      </c>
      <c r="AB13" s="25">
        <f t="shared" si="20"/>
        <v>523</v>
      </c>
      <c r="AC13" s="30" t="s">
        <v>29</v>
      </c>
      <c r="AD13" s="26">
        <f t="shared" si="16"/>
        <v>2775</v>
      </c>
      <c r="AE13" s="25">
        <f t="shared" si="10"/>
        <v>550</v>
      </c>
      <c r="AF13" s="25">
        <f t="shared" si="10"/>
        <v>586</v>
      </c>
      <c r="AG13" s="25">
        <f t="shared" si="10"/>
        <v>516</v>
      </c>
      <c r="AH13" s="25">
        <f t="shared" si="10"/>
        <v>593</v>
      </c>
      <c r="AI13" s="25">
        <f t="shared" si="10"/>
        <v>530</v>
      </c>
      <c r="AJ13" s="26">
        <f t="shared" si="10"/>
        <v>2488</v>
      </c>
      <c r="AK13" s="26">
        <f t="shared" si="10"/>
        <v>2079</v>
      </c>
      <c r="AL13" s="26">
        <f t="shared" si="10"/>
        <v>1725</v>
      </c>
      <c r="AM13" s="26">
        <f t="shared" si="10"/>
        <v>1637</v>
      </c>
      <c r="AN13" s="30" t="s">
        <v>29</v>
      </c>
      <c r="AO13" s="26">
        <f t="shared" si="10"/>
        <v>1463</v>
      </c>
      <c r="AP13" s="26">
        <f t="shared" si="10"/>
        <v>1167</v>
      </c>
      <c r="AQ13" s="26">
        <f t="shared" si="10"/>
        <v>994</v>
      </c>
      <c r="AR13" s="26">
        <f t="shared" si="10"/>
        <v>864</v>
      </c>
      <c r="AS13" s="26">
        <f t="shared" si="10"/>
        <v>676</v>
      </c>
      <c r="AT13" s="26">
        <f t="shared" si="10"/>
        <v>568</v>
      </c>
      <c r="AU13" s="26">
        <f t="shared" si="10"/>
        <v>387</v>
      </c>
      <c r="AV13" s="26">
        <f t="shared" si="10"/>
        <v>478</v>
      </c>
      <c r="AW13" s="15"/>
    </row>
    <row r="14" spans="2:51" ht="20.100000000000001" customHeight="1">
      <c r="B14" s="30" t="s">
        <v>30</v>
      </c>
      <c r="C14" s="24">
        <f t="shared" si="11"/>
        <v>58526</v>
      </c>
      <c r="D14" s="26">
        <f t="shared" si="12"/>
        <v>5735</v>
      </c>
      <c r="E14" s="25">
        <f t="shared" si="17"/>
        <v>1168</v>
      </c>
      <c r="F14" s="25">
        <f t="shared" si="17"/>
        <v>1122</v>
      </c>
      <c r="G14" s="25">
        <f t="shared" si="17"/>
        <v>1103</v>
      </c>
      <c r="H14" s="25">
        <f t="shared" si="17"/>
        <v>1166</v>
      </c>
      <c r="I14" s="25">
        <f t="shared" si="17"/>
        <v>1176</v>
      </c>
      <c r="J14" s="26">
        <f t="shared" si="13"/>
        <v>5647</v>
      </c>
      <c r="K14" s="25">
        <f t="shared" si="18"/>
        <v>1161</v>
      </c>
      <c r="L14" s="25">
        <f t="shared" si="18"/>
        <v>1071</v>
      </c>
      <c r="M14" s="25">
        <f t="shared" si="18"/>
        <v>1191</v>
      </c>
      <c r="N14" s="25">
        <f t="shared" si="18"/>
        <v>1078</v>
      </c>
      <c r="O14" s="25">
        <f t="shared" si="18"/>
        <v>1146</v>
      </c>
      <c r="P14" s="30" t="s">
        <v>30</v>
      </c>
      <c r="Q14" s="26">
        <f t="shared" si="14"/>
        <v>5528</v>
      </c>
      <c r="R14" s="25">
        <f t="shared" si="19"/>
        <v>1091</v>
      </c>
      <c r="S14" s="25">
        <f t="shared" si="19"/>
        <v>1084</v>
      </c>
      <c r="T14" s="25">
        <f t="shared" si="19"/>
        <v>1125</v>
      </c>
      <c r="U14" s="25">
        <f t="shared" si="19"/>
        <v>1154</v>
      </c>
      <c r="V14" s="25">
        <f t="shared" si="19"/>
        <v>1074</v>
      </c>
      <c r="W14" s="26">
        <f t="shared" si="15"/>
        <v>5847</v>
      </c>
      <c r="X14" s="25">
        <f t="shared" si="20"/>
        <v>1230</v>
      </c>
      <c r="Y14" s="25">
        <f t="shared" si="20"/>
        <v>1124</v>
      </c>
      <c r="Z14" s="25">
        <f t="shared" si="20"/>
        <v>1161</v>
      </c>
      <c r="AA14" s="25">
        <f t="shared" si="20"/>
        <v>1164</v>
      </c>
      <c r="AB14" s="25">
        <f t="shared" si="20"/>
        <v>1168</v>
      </c>
      <c r="AC14" s="30" t="s">
        <v>30</v>
      </c>
      <c r="AD14" s="26">
        <f t="shared" si="16"/>
        <v>6577</v>
      </c>
      <c r="AE14" s="25">
        <f t="shared" si="10"/>
        <v>1296</v>
      </c>
      <c r="AF14" s="25">
        <f t="shared" si="10"/>
        <v>1262</v>
      </c>
      <c r="AG14" s="25">
        <f t="shared" si="10"/>
        <v>1281</v>
      </c>
      <c r="AH14" s="25">
        <f t="shared" si="10"/>
        <v>1385</v>
      </c>
      <c r="AI14" s="25">
        <f t="shared" si="10"/>
        <v>1353</v>
      </c>
      <c r="AJ14" s="26">
        <f t="shared" si="10"/>
        <v>5942</v>
      </c>
      <c r="AK14" s="26">
        <f t="shared" si="10"/>
        <v>4332</v>
      </c>
      <c r="AL14" s="26">
        <f t="shared" si="10"/>
        <v>3817</v>
      </c>
      <c r="AM14" s="26">
        <f t="shared" si="10"/>
        <v>3180</v>
      </c>
      <c r="AN14" s="30" t="s">
        <v>30</v>
      </c>
      <c r="AO14" s="26">
        <f t="shared" si="10"/>
        <v>2833</v>
      </c>
      <c r="AP14" s="26">
        <f t="shared" si="10"/>
        <v>2325</v>
      </c>
      <c r="AQ14" s="26">
        <f t="shared" si="10"/>
        <v>1835</v>
      </c>
      <c r="AR14" s="26">
        <f t="shared" si="10"/>
        <v>1568</v>
      </c>
      <c r="AS14" s="26">
        <f t="shared" si="10"/>
        <v>1176</v>
      </c>
      <c r="AT14" s="26">
        <f t="shared" si="10"/>
        <v>959</v>
      </c>
      <c r="AU14" s="26">
        <f t="shared" si="10"/>
        <v>570</v>
      </c>
      <c r="AV14" s="26">
        <f t="shared" si="10"/>
        <v>655</v>
      </c>
      <c r="AW14" s="15"/>
    </row>
    <row r="15" spans="2:51" ht="20.100000000000001" customHeight="1">
      <c r="B15" s="30" t="s">
        <v>31</v>
      </c>
      <c r="C15" s="24">
        <f t="shared" si="11"/>
        <v>12781</v>
      </c>
      <c r="D15" s="26">
        <f t="shared" si="12"/>
        <v>1109</v>
      </c>
      <c r="E15" s="25">
        <f t="shared" si="17"/>
        <v>205</v>
      </c>
      <c r="F15" s="25">
        <f t="shared" si="17"/>
        <v>245</v>
      </c>
      <c r="G15" s="25">
        <f t="shared" si="17"/>
        <v>238</v>
      </c>
      <c r="H15" s="25">
        <f t="shared" si="17"/>
        <v>204</v>
      </c>
      <c r="I15" s="25">
        <f t="shared" si="17"/>
        <v>217</v>
      </c>
      <c r="J15" s="26">
        <f t="shared" si="13"/>
        <v>1127</v>
      </c>
      <c r="K15" s="25">
        <f t="shared" si="18"/>
        <v>237</v>
      </c>
      <c r="L15" s="25">
        <f t="shared" si="18"/>
        <v>239</v>
      </c>
      <c r="M15" s="25">
        <f t="shared" si="18"/>
        <v>221</v>
      </c>
      <c r="N15" s="25">
        <f t="shared" si="18"/>
        <v>222</v>
      </c>
      <c r="O15" s="25">
        <f t="shared" si="18"/>
        <v>208</v>
      </c>
      <c r="P15" s="30" t="s">
        <v>31</v>
      </c>
      <c r="Q15" s="26">
        <f t="shared" si="14"/>
        <v>1130</v>
      </c>
      <c r="R15" s="25">
        <f t="shared" si="19"/>
        <v>220</v>
      </c>
      <c r="S15" s="25">
        <f t="shared" si="19"/>
        <v>209</v>
      </c>
      <c r="T15" s="25">
        <f t="shared" si="19"/>
        <v>246</v>
      </c>
      <c r="U15" s="25">
        <f t="shared" si="19"/>
        <v>210</v>
      </c>
      <c r="V15" s="25">
        <f t="shared" si="19"/>
        <v>245</v>
      </c>
      <c r="W15" s="26">
        <f t="shared" si="15"/>
        <v>1323</v>
      </c>
      <c r="X15" s="25">
        <f t="shared" si="20"/>
        <v>231</v>
      </c>
      <c r="Y15" s="25">
        <f t="shared" si="20"/>
        <v>250</v>
      </c>
      <c r="Z15" s="25">
        <f t="shared" si="20"/>
        <v>259</v>
      </c>
      <c r="AA15" s="25">
        <f t="shared" si="20"/>
        <v>293</v>
      </c>
      <c r="AB15" s="25">
        <f t="shared" si="20"/>
        <v>290</v>
      </c>
      <c r="AC15" s="30" t="s">
        <v>31</v>
      </c>
      <c r="AD15" s="26">
        <f t="shared" si="16"/>
        <v>1320</v>
      </c>
      <c r="AE15" s="25">
        <f t="shared" si="10"/>
        <v>248</v>
      </c>
      <c r="AF15" s="25">
        <f t="shared" si="10"/>
        <v>277</v>
      </c>
      <c r="AG15" s="25">
        <f t="shared" si="10"/>
        <v>276</v>
      </c>
      <c r="AH15" s="25">
        <f t="shared" si="10"/>
        <v>257</v>
      </c>
      <c r="AI15" s="25">
        <f t="shared" si="10"/>
        <v>262</v>
      </c>
      <c r="AJ15" s="26">
        <f t="shared" si="10"/>
        <v>1248</v>
      </c>
      <c r="AK15" s="26">
        <f t="shared" si="10"/>
        <v>1015</v>
      </c>
      <c r="AL15" s="26">
        <f t="shared" si="10"/>
        <v>802</v>
      </c>
      <c r="AM15" s="26">
        <f t="shared" si="10"/>
        <v>744</v>
      </c>
      <c r="AN15" s="30" t="s">
        <v>31</v>
      </c>
      <c r="AO15" s="26">
        <f t="shared" si="10"/>
        <v>669</v>
      </c>
      <c r="AP15" s="26">
        <f t="shared" si="10"/>
        <v>585</v>
      </c>
      <c r="AQ15" s="26">
        <f t="shared" si="10"/>
        <v>451</v>
      </c>
      <c r="AR15" s="26">
        <f t="shared" si="10"/>
        <v>379</v>
      </c>
      <c r="AS15" s="26">
        <f t="shared" si="10"/>
        <v>295</v>
      </c>
      <c r="AT15" s="26">
        <f t="shared" si="10"/>
        <v>228</v>
      </c>
      <c r="AU15" s="26">
        <f t="shared" si="10"/>
        <v>162</v>
      </c>
      <c r="AV15" s="26">
        <f t="shared" si="10"/>
        <v>194</v>
      </c>
      <c r="AW15" s="15"/>
    </row>
    <row r="16" spans="2:51" s="4" customFormat="1" ht="20.100000000000001" customHeight="1">
      <c r="B16" s="30" t="s">
        <v>32</v>
      </c>
      <c r="C16" s="24">
        <f t="shared" si="11"/>
        <v>6672</v>
      </c>
      <c r="D16" s="26">
        <f t="shared" si="12"/>
        <v>568</v>
      </c>
      <c r="E16" s="25">
        <f t="shared" si="17"/>
        <v>116</v>
      </c>
      <c r="F16" s="25">
        <f t="shared" si="17"/>
        <v>115</v>
      </c>
      <c r="G16" s="25">
        <f t="shared" si="17"/>
        <v>121</v>
      </c>
      <c r="H16" s="25">
        <f t="shared" si="17"/>
        <v>116</v>
      </c>
      <c r="I16" s="25">
        <f t="shared" si="17"/>
        <v>100</v>
      </c>
      <c r="J16" s="26">
        <f t="shared" si="13"/>
        <v>547</v>
      </c>
      <c r="K16" s="25">
        <f t="shared" si="18"/>
        <v>112</v>
      </c>
      <c r="L16" s="25">
        <f t="shared" si="18"/>
        <v>112</v>
      </c>
      <c r="M16" s="25">
        <f t="shared" si="18"/>
        <v>117</v>
      </c>
      <c r="N16" s="25">
        <f t="shared" si="18"/>
        <v>112</v>
      </c>
      <c r="O16" s="25">
        <f t="shared" si="18"/>
        <v>94</v>
      </c>
      <c r="P16" s="30" t="s">
        <v>32</v>
      </c>
      <c r="Q16" s="26">
        <f t="shared" si="14"/>
        <v>568</v>
      </c>
      <c r="R16" s="25">
        <f t="shared" si="19"/>
        <v>124</v>
      </c>
      <c r="S16" s="25">
        <f t="shared" si="19"/>
        <v>119</v>
      </c>
      <c r="T16" s="25">
        <f t="shared" si="19"/>
        <v>105</v>
      </c>
      <c r="U16" s="25">
        <f t="shared" si="19"/>
        <v>122</v>
      </c>
      <c r="V16" s="25">
        <f t="shared" si="19"/>
        <v>98</v>
      </c>
      <c r="W16" s="26">
        <f t="shared" si="15"/>
        <v>618</v>
      </c>
      <c r="X16" s="25">
        <f t="shared" si="20"/>
        <v>115</v>
      </c>
      <c r="Y16" s="25">
        <f t="shared" si="20"/>
        <v>116</v>
      </c>
      <c r="Z16" s="25">
        <f t="shared" si="20"/>
        <v>126</v>
      </c>
      <c r="AA16" s="25">
        <f t="shared" si="20"/>
        <v>110</v>
      </c>
      <c r="AB16" s="25">
        <f t="shared" si="20"/>
        <v>151</v>
      </c>
      <c r="AC16" s="30" t="s">
        <v>32</v>
      </c>
      <c r="AD16" s="26">
        <f t="shared" si="16"/>
        <v>645</v>
      </c>
      <c r="AE16" s="25">
        <f t="shared" si="10"/>
        <v>108</v>
      </c>
      <c r="AF16" s="25">
        <f t="shared" si="10"/>
        <v>122</v>
      </c>
      <c r="AG16" s="25">
        <f t="shared" si="10"/>
        <v>125</v>
      </c>
      <c r="AH16" s="25">
        <f t="shared" si="10"/>
        <v>153</v>
      </c>
      <c r="AI16" s="25">
        <f t="shared" si="10"/>
        <v>137</v>
      </c>
      <c r="AJ16" s="26">
        <f t="shared" si="10"/>
        <v>691</v>
      </c>
      <c r="AK16" s="26">
        <f t="shared" si="10"/>
        <v>550</v>
      </c>
      <c r="AL16" s="26">
        <f t="shared" si="10"/>
        <v>469</v>
      </c>
      <c r="AM16" s="26">
        <f t="shared" si="10"/>
        <v>389</v>
      </c>
      <c r="AN16" s="30" t="s">
        <v>32</v>
      </c>
      <c r="AO16" s="26">
        <f t="shared" si="10"/>
        <v>318</v>
      </c>
      <c r="AP16" s="26">
        <f t="shared" si="10"/>
        <v>305</v>
      </c>
      <c r="AQ16" s="26">
        <f t="shared" si="10"/>
        <v>240</v>
      </c>
      <c r="AR16" s="26">
        <f t="shared" si="10"/>
        <v>225</v>
      </c>
      <c r="AS16" s="26">
        <f t="shared" si="10"/>
        <v>183</v>
      </c>
      <c r="AT16" s="26">
        <f t="shared" si="10"/>
        <v>149</v>
      </c>
      <c r="AU16" s="26">
        <f t="shared" si="10"/>
        <v>112</v>
      </c>
      <c r="AV16" s="26">
        <f t="shared" si="10"/>
        <v>95</v>
      </c>
      <c r="AW16" s="15"/>
    </row>
    <row r="17" spans="2:49" s="5" customFormat="1" ht="20.100000000000001" customHeight="1">
      <c r="B17" s="30" t="s">
        <v>33</v>
      </c>
      <c r="C17" s="24">
        <f t="shared" si="11"/>
        <v>41439</v>
      </c>
      <c r="D17" s="26">
        <f t="shared" si="12"/>
        <v>3803</v>
      </c>
      <c r="E17" s="25">
        <f t="shared" si="17"/>
        <v>740</v>
      </c>
      <c r="F17" s="25">
        <f t="shared" si="17"/>
        <v>749</v>
      </c>
      <c r="G17" s="25">
        <f t="shared" si="17"/>
        <v>777</v>
      </c>
      <c r="H17" s="25">
        <f t="shared" si="17"/>
        <v>782</v>
      </c>
      <c r="I17" s="25">
        <f t="shared" si="17"/>
        <v>755</v>
      </c>
      <c r="J17" s="26">
        <f t="shared" si="13"/>
        <v>3551</v>
      </c>
      <c r="K17" s="25">
        <f t="shared" si="18"/>
        <v>724</v>
      </c>
      <c r="L17" s="25">
        <f t="shared" si="18"/>
        <v>707</v>
      </c>
      <c r="M17" s="25">
        <f t="shared" si="18"/>
        <v>705</v>
      </c>
      <c r="N17" s="25">
        <f t="shared" si="18"/>
        <v>736</v>
      </c>
      <c r="O17" s="25">
        <f t="shared" si="18"/>
        <v>679</v>
      </c>
      <c r="P17" s="30" t="s">
        <v>33</v>
      </c>
      <c r="Q17" s="26">
        <f t="shared" si="14"/>
        <v>3574</v>
      </c>
      <c r="R17" s="25">
        <f t="shared" si="19"/>
        <v>689</v>
      </c>
      <c r="S17" s="25">
        <f t="shared" si="19"/>
        <v>718</v>
      </c>
      <c r="T17" s="25">
        <f t="shared" si="19"/>
        <v>720</v>
      </c>
      <c r="U17" s="25">
        <f t="shared" si="19"/>
        <v>722</v>
      </c>
      <c r="V17" s="25">
        <f t="shared" si="19"/>
        <v>725</v>
      </c>
      <c r="W17" s="26">
        <f t="shared" si="15"/>
        <v>3741</v>
      </c>
      <c r="X17" s="25">
        <f t="shared" si="20"/>
        <v>745</v>
      </c>
      <c r="Y17" s="25">
        <f t="shared" si="20"/>
        <v>740</v>
      </c>
      <c r="Z17" s="25">
        <f t="shared" si="20"/>
        <v>693</v>
      </c>
      <c r="AA17" s="25">
        <f t="shared" si="20"/>
        <v>754</v>
      </c>
      <c r="AB17" s="25">
        <f t="shared" si="20"/>
        <v>809</v>
      </c>
      <c r="AC17" s="30" t="s">
        <v>33</v>
      </c>
      <c r="AD17" s="26">
        <f t="shared" si="16"/>
        <v>4392</v>
      </c>
      <c r="AE17" s="25">
        <f t="shared" si="10"/>
        <v>868</v>
      </c>
      <c r="AF17" s="25">
        <f t="shared" si="10"/>
        <v>871</v>
      </c>
      <c r="AG17" s="25">
        <f t="shared" si="10"/>
        <v>926</v>
      </c>
      <c r="AH17" s="25">
        <f t="shared" si="10"/>
        <v>855</v>
      </c>
      <c r="AI17" s="25">
        <f t="shared" si="10"/>
        <v>872</v>
      </c>
      <c r="AJ17" s="26">
        <f t="shared" si="10"/>
        <v>4381</v>
      </c>
      <c r="AK17" s="26">
        <f t="shared" si="10"/>
        <v>3466</v>
      </c>
      <c r="AL17" s="26">
        <f t="shared" si="10"/>
        <v>2975</v>
      </c>
      <c r="AM17" s="26">
        <f t="shared" si="10"/>
        <v>2304</v>
      </c>
      <c r="AN17" s="30" t="s">
        <v>33</v>
      </c>
      <c r="AO17" s="26">
        <f t="shared" si="10"/>
        <v>2171</v>
      </c>
      <c r="AP17" s="26">
        <f t="shared" si="10"/>
        <v>1873</v>
      </c>
      <c r="AQ17" s="26">
        <f t="shared" si="10"/>
        <v>1484</v>
      </c>
      <c r="AR17" s="26">
        <f t="shared" si="10"/>
        <v>1166</v>
      </c>
      <c r="AS17" s="26">
        <f t="shared" si="10"/>
        <v>853</v>
      </c>
      <c r="AT17" s="26">
        <f t="shared" si="10"/>
        <v>652</v>
      </c>
      <c r="AU17" s="26">
        <f t="shared" si="10"/>
        <v>455</v>
      </c>
      <c r="AV17" s="26">
        <f t="shared" si="10"/>
        <v>598</v>
      </c>
      <c r="AW17" s="14"/>
    </row>
    <row r="18" spans="2:49" s="4" customFormat="1" ht="20.100000000000001" customHeight="1">
      <c r="B18" s="30" t="s">
        <v>34</v>
      </c>
      <c r="C18" s="24">
        <f t="shared" si="11"/>
        <v>21097</v>
      </c>
      <c r="D18" s="26">
        <f t="shared" si="12"/>
        <v>1902</v>
      </c>
      <c r="E18" s="25">
        <f t="shared" si="17"/>
        <v>383</v>
      </c>
      <c r="F18" s="25">
        <f t="shared" si="17"/>
        <v>372</v>
      </c>
      <c r="G18" s="25">
        <f t="shared" si="17"/>
        <v>360</v>
      </c>
      <c r="H18" s="25">
        <f t="shared" si="17"/>
        <v>400</v>
      </c>
      <c r="I18" s="25">
        <f t="shared" si="17"/>
        <v>387</v>
      </c>
      <c r="J18" s="26">
        <f t="shared" si="13"/>
        <v>2030</v>
      </c>
      <c r="K18" s="25">
        <f t="shared" si="18"/>
        <v>394</v>
      </c>
      <c r="L18" s="25">
        <f t="shared" si="18"/>
        <v>393</v>
      </c>
      <c r="M18" s="25">
        <f t="shared" si="18"/>
        <v>407</v>
      </c>
      <c r="N18" s="25">
        <f t="shared" si="18"/>
        <v>419</v>
      </c>
      <c r="O18" s="25">
        <f t="shared" si="18"/>
        <v>417</v>
      </c>
      <c r="P18" s="30" t="s">
        <v>34</v>
      </c>
      <c r="Q18" s="26">
        <f t="shared" si="14"/>
        <v>2105</v>
      </c>
      <c r="R18" s="25">
        <f t="shared" si="19"/>
        <v>399</v>
      </c>
      <c r="S18" s="25">
        <f t="shared" si="19"/>
        <v>398</v>
      </c>
      <c r="T18" s="25">
        <f t="shared" si="19"/>
        <v>441</v>
      </c>
      <c r="U18" s="25">
        <f t="shared" si="19"/>
        <v>419</v>
      </c>
      <c r="V18" s="25">
        <f t="shared" si="19"/>
        <v>448</v>
      </c>
      <c r="W18" s="26">
        <f t="shared" si="15"/>
        <v>2101</v>
      </c>
      <c r="X18" s="25">
        <f t="shared" si="20"/>
        <v>420</v>
      </c>
      <c r="Y18" s="25">
        <f t="shared" si="20"/>
        <v>405</v>
      </c>
      <c r="Z18" s="25">
        <f t="shared" si="20"/>
        <v>412</v>
      </c>
      <c r="AA18" s="25">
        <f t="shared" si="20"/>
        <v>420</v>
      </c>
      <c r="AB18" s="25">
        <f t="shared" si="20"/>
        <v>444</v>
      </c>
      <c r="AC18" s="30" t="s">
        <v>34</v>
      </c>
      <c r="AD18" s="26">
        <f t="shared" si="16"/>
        <v>2233</v>
      </c>
      <c r="AE18" s="25">
        <f t="shared" si="10"/>
        <v>471</v>
      </c>
      <c r="AF18" s="25">
        <f t="shared" si="10"/>
        <v>448</v>
      </c>
      <c r="AG18" s="25">
        <f t="shared" si="10"/>
        <v>434</v>
      </c>
      <c r="AH18" s="25">
        <f t="shared" si="10"/>
        <v>465</v>
      </c>
      <c r="AI18" s="25">
        <f t="shared" si="10"/>
        <v>415</v>
      </c>
      <c r="AJ18" s="26">
        <f t="shared" si="10"/>
        <v>2025</v>
      </c>
      <c r="AK18" s="26">
        <f t="shared" si="10"/>
        <v>1602</v>
      </c>
      <c r="AL18" s="26">
        <f t="shared" si="10"/>
        <v>1276</v>
      </c>
      <c r="AM18" s="26">
        <f t="shared" si="10"/>
        <v>1189</v>
      </c>
      <c r="AN18" s="30" t="s">
        <v>34</v>
      </c>
      <c r="AO18" s="26">
        <f t="shared" si="10"/>
        <v>969</v>
      </c>
      <c r="AP18" s="26">
        <f t="shared" si="10"/>
        <v>828</v>
      </c>
      <c r="AQ18" s="26">
        <f t="shared" si="10"/>
        <v>701</v>
      </c>
      <c r="AR18" s="26">
        <f t="shared" si="10"/>
        <v>608</v>
      </c>
      <c r="AS18" s="26">
        <f t="shared" si="10"/>
        <v>482</v>
      </c>
      <c r="AT18" s="26">
        <f t="shared" si="10"/>
        <v>391</v>
      </c>
      <c r="AU18" s="26">
        <f t="shared" si="10"/>
        <v>292</v>
      </c>
      <c r="AV18" s="26">
        <f t="shared" si="10"/>
        <v>363</v>
      </c>
      <c r="AW18" s="15"/>
    </row>
    <row r="19" spans="2:49" ht="20.100000000000001" customHeight="1">
      <c r="B19" s="30" t="s">
        <v>35</v>
      </c>
      <c r="C19" s="24">
        <f t="shared" si="11"/>
        <v>12102</v>
      </c>
      <c r="D19" s="26">
        <f t="shared" si="12"/>
        <v>1148</v>
      </c>
      <c r="E19" s="25">
        <f t="shared" si="17"/>
        <v>231</v>
      </c>
      <c r="F19" s="25">
        <f t="shared" si="17"/>
        <v>226</v>
      </c>
      <c r="G19" s="25">
        <f t="shared" si="17"/>
        <v>240</v>
      </c>
      <c r="H19" s="25">
        <f t="shared" si="17"/>
        <v>214</v>
      </c>
      <c r="I19" s="25">
        <f t="shared" si="17"/>
        <v>237</v>
      </c>
      <c r="J19" s="26">
        <f t="shared" si="13"/>
        <v>1211</v>
      </c>
      <c r="K19" s="25">
        <f t="shared" si="18"/>
        <v>227</v>
      </c>
      <c r="L19" s="25">
        <f t="shared" si="18"/>
        <v>234</v>
      </c>
      <c r="M19" s="25">
        <f t="shared" si="18"/>
        <v>221</v>
      </c>
      <c r="N19" s="25">
        <f t="shared" si="18"/>
        <v>272</v>
      </c>
      <c r="O19" s="25">
        <f t="shared" si="18"/>
        <v>257</v>
      </c>
      <c r="P19" s="30" t="s">
        <v>35</v>
      </c>
      <c r="Q19" s="26">
        <f t="shared" si="14"/>
        <v>1134</v>
      </c>
      <c r="R19" s="25">
        <f t="shared" si="19"/>
        <v>218</v>
      </c>
      <c r="S19" s="25">
        <f t="shared" si="19"/>
        <v>238</v>
      </c>
      <c r="T19" s="25">
        <f t="shared" si="19"/>
        <v>223</v>
      </c>
      <c r="U19" s="25">
        <f t="shared" si="19"/>
        <v>233</v>
      </c>
      <c r="V19" s="25">
        <f t="shared" si="19"/>
        <v>222</v>
      </c>
      <c r="W19" s="26">
        <f t="shared" si="15"/>
        <v>1152</v>
      </c>
      <c r="X19" s="25">
        <f t="shared" si="20"/>
        <v>240</v>
      </c>
      <c r="Y19" s="25">
        <f t="shared" si="20"/>
        <v>239</v>
      </c>
      <c r="Z19" s="25">
        <f t="shared" si="20"/>
        <v>218</v>
      </c>
      <c r="AA19" s="25">
        <f t="shared" si="20"/>
        <v>213</v>
      </c>
      <c r="AB19" s="25">
        <f t="shared" si="20"/>
        <v>242</v>
      </c>
      <c r="AC19" s="30" t="s">
        <v>35</v>
      </c>
      <c r="AD19" s="26">
        <f t="shared" si="16"/>
        <v>1300</v>
      </c>
      <c r="AE19" s="25">
        <f t="shared" si="10"/>
        <v>244</v>
      </c>
      <c r="AF19" s="25">
        <f t="shared" si="10"/>
        <v>257</v>
      </c>
      <c r="AG19" s="25">
        <f t="shared" si="10"/>
        <v>248</v>
      </c>
      <c r="AH19" s="25">
        <f t="shared" si="10"/>
        <v>247</v>
      </c>
      <c r="AI19" s="25">
        <f t="shared" si="10"/>
        <v>304</v>
      </c>
      <c r="AJ19" s="26">
        <f t="shared" si="10"/>
        <v>1222</v>
      </c>
      <c r="AK19" s="26">
        <f t="shared" si="10"/>
        <v>924</v>
      </c>
      <c r="AL19" s="26">
        <f t="shared" si="10"/>
        <v>756</v>
      </c>
      <c r="AM19" s="26">
        <f t="shared" si="10"/>
        <v>682</v>
      </c>
      <c r="AN19" s="30" t="s">
        <v>35</v>
      </c>
      <c r="AO19" s="26">
        <f t="shared" si="10"/>
        <v>596</v>
      </c>
      <c r="AP19" s="26">
        <f t="shared" si="10"/>
        <v>513</v>
      </c>
      <c r="AQ19" s="26">
        <f t="shared" si="10"/>
        <v>435</v>
      </c>
      <c r="AR19" s="26">
        <f t="shared" si="10"/>
        <v>322</v>
      </c>
      <c r="AS19" s="26">
        <f t="shared" si="10"/>
        <v>239</v>
      </c>
      <c r="AT19" s="26">
        <f t="shared" si="10"/>
        <v>188</v>
      </c>
      <c r="AU19" s="26">
        <f t="shared" si="10"/>
        <v>133</v>
      </c>
      <c r="AV19" s="26">
        <f t="shared" si="10"/>
        <v>147</v>
      </c>
      <c r="AW19" s="15"/>
    </row>
    <row r="20" spans="2:49" ht="20.100000000000001" customHeight="1">
      <c r="B20" s="30" t="s">
        <v>36</v>
      </c>
      <c r="C20" s="24">
        <f t="shared" si="11"/>
        <v>11295</v>
      </c>
      <c r="D20" s="26">
        <f t="shared" si="12"/>
        <v>1015</v>
      </c>
      <c r="E20" s="25">
        <f t="shared" si="17"/>
        <v>187</v>
      </c>
      <c r="F20" s="25">
        <f t="shared" si="17"/>
        <v>205</v>
      </c>
      <c r="G20" s="25">
        <f t="shared" si="17"/>
        <v>185</v>
      </c>
      <c r="H20" s="25">
        <f t="shared" si="17"/>
        <v>226</v>
      </c>
      <c r="I20" s="25">
        <f t="shared" si="17"/>
        <v>212</v>
      </c>
      <c r="J20" s="26">
        <f t="shared" si="13"/>
        <v>1145</v>
      </c>
      <c r="K20" s="25">
        <f t="shared" si="18"/>
        <v>231</v>
      </c>
      <c r="L20" s="25">
        <f t="shared" si="18"/>
        <v>220</v>
      </c>
      <c r="M20" s="25">
        <f t="shared" si="18"/>
        <v>231</v>
      </c>
      <c r="N20" s="25">
        <f t="shared" si="18"/>
        <v>237</v>
      </c>
      <c r="O20" s="25">
        <f t="shared" si="18"/>
        <v>226</v>
      </c>
      <c r="P20" s="30" t="s">
        <v>36</v>
      </c>
      <c r="Q20" s="26">
        <f t="shared" si="14"/>
        <v>1227</v>
      </c>
      <c r="R20" s="25">
        <f t="shared" si="19"/>
        <v>211</v>
      </c>
      <c r="S20" s="25">
        <f t="shared" si="19"/>
        <v>253</v>
      </c>
      <c r="T20" s="25">
        <f t="shared" si="19"/>
        <v>249</v>
      </c>
      <c r="U20" s="25">
        <f t="shared" si="19"/>
        <v>257</v>
      </c>
      <c r="V20" s="25">
        <f t="shared" si="19"/>
        <v>257</v>
      </c>
      <c r="W20" s="26">
        <f t="shared" si="15"/>
        <v>1316</v>
      </c>
      <c r="X20" s="25">
        <f t="shared" si="20"/>
        <v>280</v>
      </c>
      <c r="Y20" s="25">
        <f t="shared" si="20"/>
        <v>264</v>
      </c>
      <c r="Z20" s="25">
        <f t="shared" si="20"/>
        <v>266</v>
      </c>
      <c r="AA20" s="25">
        <f t="shared" si="20"/>
        <v>254</v>
      </c>
      <c r="AB20" s="25">
        <f t="shared" si="20"/>
        <v>252</v>
      </c>
      <c r="AC20" s="30" t="s">
        <v>36</v>
      </c>
      <c r="AD20" s="26">
        <f t="shared" si="16"/>
        <v>1215</v>
      </c>
      <c r="AE20" s="25">
        <f t="shared" si="10"/>
        <v>287</v>
      </c>
      <c r="AF20" s="25">
        <f t="shared" si="10"/>
        <v>253</v>
      </c>
      <c r="AG20" s="25">
        <f t="shared" si="10"/>
        <v>254</v>
      </c>
      <c r="AH20" s="25">
        <f t="shared" si="10"/>
        <v>203</v>
      </c>
      <c r="AI20" s="25">
        <f t="shared" si="10"/>
        <v>218</v>
      </c>
      <c r="AJ20" s="26">
        <f t="shared" si="10"/>
        <v>901</v>
      </c>
      <c r="AK20" s="26">
        <f t="shared" si="10"/>
        <v>663</v>
      </c>
      <c r="AL20" s="26">
        <f t="shared" si="10"/>
        <v>606</v>
      </c>
      <c r="AM20" s="26">
        <f t="shared" si="10"/>
        <v>588</v>
      </c>
      <c r="AN20" s="30" t="s">
        <v>36</v>
      </c>
      <c r="AO20" s="26">
        <f t="shared" si="10"/>
        <v>559</v>
      </c>
      <c r="AP20" s="26">
        <f t="shared" si="10"/>
        <v>489</v>
      </c>
      <c r="AQ20" s="26">
        <f t="shared" si="10"/>
        <v>409</v>
      </c>
      <c r="AR20" s="26">
        <f t="shared" si="10"/>
        <v>349</v>
      </c>
      <c r="AS20" s="26">
        <f t="shared" si="10"/>
        <v>264</v>
      </c>
      <c r="AT20" s="26">
        <f t="shared" si="10"/>
        <v>197</v>
      </c>
      <c r="AU20" s="26">
        <f t="shared" si="10"/>
        <v>165</v>
      </c>
      <c r="AV20" s="26">
        <f t="shared" si="10"/>
        <v>187</v>
      </c>
      <c r="AW20" s="15"/>
    </row>
    <row r="21" spans="2:49" ht="20.100000000000001" customHeight="1">
      <c r="B21" s="30" t="s">
        <v>37</v>
      </c>
      <c r="C21" s="24">
        <f t="shared" si="11"/>
        <v>7929</v>
      </c>
      <c r="D21" s="26">
        <f t="shared" si="12"/>
        <v>804</v>
      </c>
      <c r="E21" s="25">
        <f t="shared" si="17"/>
        <v>167</v>
      </c>
      <c r="F21" s="25">
        <f t="shared" si="17"/>
        <v>165</v>
      </c>
      <c r="G21" s="25">
        <f t="shared" si="17"/>
        <v>170</v>
      </c>
      <c r="H21" s="25">
        <f t="shared" si="17"/>
        <v>145</v>
      </c>
      <c r="I21" s="25">
        <f t="shared" si="17"/>
        <v>157</v>
      </c>
      <c r="J21" s="26">
        <f t="shared" si="13"/>
        <v>807</v>
      </c>
      <c r="K21" s="25">
        <f t="shared" si="18"/>
        <v>181</v>
      </c>
      <c r="L21" s="25">
        <f t="shared" si="18"/>
        <v>147</v>
      </c>
      <c r="M21" s="25">
        <f t="shared" si="18"/>
        <v>153</v>
      </c>
      <c r="N21" s="25">
        <f t="shared" si="18"/>
        <v>165</v>
      </c>
      <c r="O21" s="25">
        <f t="shared" si="18"/>
        <v>161</v>
      </c>
      <c r="P21" s="30" t="s">
        <v>37</v>
      </c>
      <c r="Q21" s="26">
        <f t="shared" si="14"/>
        <v>814</v>
      </c>
      <c r="R21" s="25">
        <f t="shared" si="19"/>
        <v>158</v>
      </c>
      <c r="S21" s="25">
        <f t="shared" si="19"/>
        <v>174</v>
      </c>
      <c r="T21" s="25">
        <f t="shared" si="19"/>
        <v>148</v>
      </c>
      <c r="U21" s="25">
        <f t="shared" si="19"/>
        <v>155</v>
      </c>
      <c r="V21" s="25">
        <f t="shared" si="19"/>
        <v>179</v>
      </c>
      <c r="W21" s="26">
        <f t="shared" si="15"/>
        <v>835</v>
      </c>
      <c r="X21" s="25">
        <f t="shared" si="20"/>
        <v>145</v>
      </c>
      <c r="Y21" s="25">
        <f t="shared" si="20"/>
        <v>159</v>
      </c>
      <c r="Z21" s="25">
        <f t="shared" si="20"/>
        <v>174</v>
      </c>
      <c r="AA21" s="25">
        <f t="shared" si="20"/>
        <v>186</v>
      </c>
      <c r="AB21" s="25">
        <f t="shared" si="20"/>
        <v>171</v>
      </c>
      <c r="AC21" s="30" t="s">
        <v>37</v>
      </c>
      <c r="AD21" s="26">
        <f t="shared" si="16"/>
        <v>819</v>
      </c>
      <c r="AE21" s="25">
        <f t="shared" si="10"/>
        <v>162</v>
      </c>
      <c r="AF21" s="25">
        <f t="shared" si="10"/>
        <v>178</v>
      </c>
      <c r="AG21" s="25">
        <f t="shared" si="10"/>
        <v>169</v>
      </c>
      <c r="AH21" s="25">
        <f t="shared" si="10"/>
        <v>177</v>
      </c>
      <c r="AI21" s="25">
        <f t="shared" si="10"/>
        <v>133</v>
      </c>
      <c r="AJ21" s="26">
        <f t="shared" si="10"/>
        <v>769</v>
      </c>
      <c r="AK21" s="26">
        <f t="shared" si="10"/>
        <v>532</v>
      </c>
      <c r="AL21" s="26">
        <f t="shared" si="10"/>
        <v>514</v>
      </c>
      <c r="AM21" s="26">
        <f t="shared" si="10"/>
        <v>392</v>
      </c>
      <c r="AN21" s="30" t="s">
        <v>37</v>
      </c>
      <c r="AO21" s="26">
        <f t="shared" si="10"/>
        <v>370</v>
      </c>
      <c r="AP21" s="26">
        <f t="shared" si="10"/>
        <v>322</v>
      </c>
      <c r="AQ21" s="26">
        <f t="shared" si="10"/>
        <v>287</v>
      </c>
      <c r="AR21" s="26">
        <f t="shared" si="10"/>
        <v>210</v>
      </c>
      <c r="AS21" s="26">
        <f t="shared" si="10"/>
        <v>168</v>
      </c>
      <c r="AT21" s="26">
        <f t="shared" si="10"/>
        <v>123</v>
      </c>
      <c r="AU21" s="26">
        <f t="shared" si="10"/>
        <v>93</v>
      </c>
      <c r="AV21" s="26">
        <f t="shared" si="10"/>
        <v>70</v>
      </c>
      <c r="AW21" s="15"/>
    </row>
    <row r="22" spans="2:49" ht="20.100000000000001" customHeight="1">
      <c r="B22" s="30" t="s">
        <v>38</v>
      </c>
      <c r="C22" s="24">
        <f t="shared" si="11"/>
        <v>43487</v>
      </c>
      <c r="D22" s="26">
        <f t="shared" si="12"/>
        <v>3541</v>
      </c>
      <c r="E22" s="25">
        <f t="shared" si="17"/>
        <v>641</v>
      </c>
      <c r="F22" s="25">
        <f t="shared" si="17"/>
        <v>729</v>
      </c>
      <c r="G22" s="25">
        <f t="shared" si="17"/>
        <v>720</v>
      </c>
      <c r="H22" s="25">
        <f t="shared" si="17"/>
        <v>724</v>
      </c>
      <c r="I22" s="25">
        <f t="shared" si="17"/>
        <v>727</v>
      </c>
      <c r="J22" s="26">
        <f t="shared" si="13"/>
        <v>3559</v>
      </c>
      <c r="K22" s="25">
        <f t="shared" si="18"/>
        <v>681</v>
      </c>
      <c r="L22" s="25">
        <f t="shared" si="18"/>
        <v>783</v>
      </c>
      <c r="M22" s="25">
        <f t="shared" si="18"/>
        <v>687</v>
      </c>
      <c r="N22" s="25">
        <f t="shared" si="18"/>
        <v>704</v>
      </c>
      <c r="O22" s="25">
        <f t="shared" si="18"/>
        <v>704</v>
      </c>
      <c r="P22" s="30" t="s">
        <v>38</v>
      </c>
      <c r="Q22" s="26">
        <f t="shared" si="14"/>
        <v>3448</v>
      </c>
      <c r="R22" s="25">
        <f t="shared" si="19"/>
        <v>743</v>
      </c>
      <c r="S22" s="25">
        <f t="shared" si="19"/>
        <v>703</v>
      </c>
      <c r="T22" s="25">
        <f t="shared" si="19"/>
        <v>684</v>
      </c>
      <c r="U22" s="25">
        <f t="shared" si="19"/>
        <v>639</v>
      </c>
      <c r="V22" s="25">
        <f t="shared" si="19"/>
        <v>679</v>
      </c>
      <c r="W22" s="26">
        <f t="shared" si="15"/>
        <v>3794</v>
      </c>
      <c r="X22" s="25">
        <f t="shared" si="20"/>
        <v>700</v>
      </c>
      <c r="Y22" s="25">
        <f t="shared" si="20"/>
        <v>759</v>
      </c>
      <c r="Z22" s="25">
        <f t="shared" si="20"/>
        <v>738</v>
      </c>
      <c r="AA22" s="25">
        <f t="shared" si="20"/>
        <v>786</v>
      </c>
      <c r="AB22" s="25">
        <f t="shared" si="20"/>
        <v>811</v>
      </c>
      <c r="AC22" s="30" t="s">
        <v>38</v>
      </c>
      <c r="AD22" s="26">
        <f t="shared" si="16"/>
        <v>4370</v>
      </c>
      <c r="AE22" s="25">
        <f t="shared" ref="AE22:AM22" si="21">SUM(AE40+AE58)</f>
        <v>820</v>
      </c>
      <c r="AF22" s="25">
        <f t="shared" si="21"/>
        <v>909</v>
      </c>
      <c r="AG22" s="25">
        <f t="shared" si="21"/>
        <v>865</v>
      </c>
      <c r="AH22" s="25">
        <f t="shared" si="21"/>
        <v>806</v>
      </c>
      <c r="AI22" s="25">
        <f t="shared" si="21"/>
        <v>970</v>
      </c>
      <c r="AJ22" s="26">
        <f t="shared" si="21"/>
        <v>4720</v>
      </c>
      <c r="AK22" s="26">
        <f t="shared" si="21"/>
        <v>4177</v>
      </c>
      <c r="AL22" s="26">
        <f t="shared" si="21"/>
        <v>3321</v>
      </c>
      <c r="AM22" s="26">
        <f t="shared" si="21"/>
        <v>2782</v>
      </c>
      <c r="AN22" s="30" t="s">
        <v>38</v>
      </c>
      <c r="AO22" s="26">
        <f t="shared" ref="AO22:AV22" si="22">SUM(AO40+AO58)</f>
        <v>2232</v>
      </c>
      <c r="AP22" s="26">
        <f t="shared" si="22"/>
        <v>1971</v>
      </c>
      <c r="AQ22" s="26">
        <f t="shared" si="22"/>
        <v>1579</v>
      </c>
      <c r="AR22" s="26">
        <f t="shared" si="22"/>
        <v>1245</v>
      </c>
      <c r="AS22" s="26">
        <f t="shared" si="22"/>
        <v>884</v>
      </c>
      <c r="AT22" s="26">
        <f t="shared" si="22"/>
        <v>671</v>
      </c>
      <c r="AU22" s="26">
        <f t="shared" si="22"/>
        <v>480</v>
      </c>
      <c r="AV22" s="26">
        <f t="shared" si="22"/>
        <v>713</v>
      </c>
      <c r="AW22" s="15"/>
    </row>
    <row r="23" spans="2:49" ht="9.9499999999999993" customHeight="1">
      <c r="B23" s="23"/>
      <c r="C23" s="1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3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23"/>
      <c r="AD23" s="15"/>
      <c r="AE23" s="15"/>
      <c r="AF23" s="15"/>
      <c r="AG23" s="15"/>
      <c r="AH23" s="15"/>
      <c r="AI23" s="15"/>
      <c r="AJ23" s="14"/>
      <c r="AK23" s="14"/>
      <c r="AL23" s="14"/>
      <c r="AM23" s="14"/>
      <c r="AN23" s="31"/>
      <c r="AO23" s="14"/>
      <c r="AP23" s="14"/>
      <c r="AQ23" s="14"/>
      <c r="AR23" s="14"/>
      <c r="AS23" s="14"/>
      <c r="AT23" s="14"/>
      <c r="AU23" s="14"/>
      <c r="AV23" s="14"/>
      <c r="AW23" s="15"/>
    </row>
    <row r="24" spans="2:49" s="5" customFormat="1" ht="23.1" customHeight="1">
      <c r="B24" s="26" t="s">
        <v>17</v>
      </c>
      <c r="C24" s="26">
        <f>SUM(C25+C26+C27+C28+C29+C30+C31+C32+C33+C34+C35+C36+C37+C38+C39+C40)</f>
        <v>246703</v>
      </c>
      <c r="D24" s="26">
        <f>SUM(D25+D26+D27+D28+D29+D30+D31+D32+D33+D34+D35+D36+D37+D38+D39+D40)</f>
        <v>23288</v>
      </c>
      <c r="E24" s="26">
        <f t="shared" ref="E24:I24" si="23">SUM(E25+E26+E27+E28+E29+E30+E31+E32+E33+E34+E35+E36+E37+E38+E39+E40)</f>
        <v>4624</v>
      </c>
      <c r="F24" s="26">
        <f t="shared" si="23"/>
        <v>4636</v>
      </c>
      <c r="G24" s="26">
        <f t="shared" si="23"/>
        <v>4657</v>
      </c>
      <c r="H24" s="26">
        <f t="shared" si="23"/>
        <v>4678</v>
      </c>
      <c r="I24" s="26">
        <f t="shared" si="23"/>
        <v>4693</v>
      </c>
      <c r="J24" s="26">
        <f>SUM(J25+J26+J27+J28+J29+J30+J31+J32+J33+J34+J35+J36+J37+J38+J39+J40)</f>
        <v>23556</v>
      </c>
      <c r="K24" s="26">
        <f t="shared" ref="K24:AV24" si="24">SUM(K25+K26+K27+K28+K29+K30+K31+K32+K33+K34+K35+K36+K37+K38+K39+K40)</f>
        <v>4699</v>
      </c>
      <c r="L24" s="26">
        <f t="shared" si="24"/>
        <v>4704</v>
      </c>
      <c r="M24" s="26">
        <f t="shared" si="24"/>
        <v>4709</v>
      </c>
      <c r="N24" s="26">
        <f t="shared" si="24"/>
        <v>4716</v>
      </c>
      <c r="O24" s="26">
        <f t="shared" si="24"/>
        <v>4728</v>
      </c>
      <c r="P24" s="26" t="s">
        <v>17</v>
      </c>
      <c r="Q24" s="26">
        <f t="shared" si="24"/>
        <v>24150</v>
      </c>
      <c r="R24" s="26">
        <f t="shared" si="24"/>
        <v>4746</v>
      </c>
      <c r="S24" s="26">
        <f t="shared" si="24"/>
        <v>4778</v>
      </c>
      <c r="T24" s="26">
        <f t="shared" si="24"/>
        <v>4819</v>
      </c>
      <c r="U24" s="26">
        <f t="shared" si="24"/>
        <v>4875</v>
      </c>
      <c r="V24" s="26">
        <f t="shared" si="24"/>
        <v>4932</v>
      </c>
      <c r="W24" s="26">
        <f t="shared" si="24"/>
        <v>25508</v>
      </c>
      <c r="X24" s="26">
        <f t="shared" si="24"/>
        <v>5050</v>
      </c>
      <c r="Y24" s="26">
        <f t="shared" si="24"/>
        <v>5021</v>
      </c>
      <c r="Z24" s="26">
        <f t="shared" si="24"/>
        <v>5012</v>
      </c>
      <c r="AA24" s="26">
        <f t="shared" si="24"/>
        <v>5107</v>
      </c>
      <c r="AB24" s="26">
        <f t="shared" si="24"/>
        <v>5318</v>
      </c>
      <c r="AC24" s="26" t="s">
        <v>17</v>
      </c>
      <c r="AD24" s="26">
        <f t="shared" si="24"/>
        <v>27838</v>
      </c>
      <c r="AE24" s="26">
        <f t="shared" si="24"/>
        <v>5489</v>
      </c>
      <c r="AF24" s="26">
        <f t="shared" si="24"/>
        <v>5623</v>
      </c>
      <c r="AG24" s="26">
        <f t="shared" si="24"/>
        <v>5637</v>
      </c>
      <c r="AH24" s="26">
        <f t="shared" si="24"/>
        <v>5592</v>
      </c>
      <c r="AI24" s="26">
        <f t="shared" si="24"/>
        <v>5497</v>
      </c>
      <c r="AJ24" s="26">
        <f t="shared" si="24"/>
        <v>24861</v>
      </c>
      <c r="AK24" s="26">
        <f t="shared" si="24"/>
        <v>18866</v>
      </c>
      <c r="AL24" s="26">
        <f t="shared" si="24"/>
        <v>14633</v>
      </c>
      <c r="AM24" s="26">
        <f t="shared" si="24"/>
        <v>12356</v>
      </c>
      <c r="AN24" s="26" t="s">
        <v>17</v>
      </c>
      <c r="AO24" s="26">
        <f t="shared" si="24"/>
        <v>11188</v>
      </c>
      <c r="AP24" s="26">
        <f t="shared" si="24"/>
        <v>9930</v>
      </c>
      <c r="AQ24" s="26">
        <f t="shared" si="24"/>
        <v>8146</v>
      </c>
      <c r="AR24" s="26">
        <f t="shared" si="24"/>
        <v>6638</v>
      </c>
      <c r="AS24" s="26">
        <f t="shared" si="24"/>
        <v>5321</v>
      </c>
      <c r="AT24" s="26">
        <f t="shared" si="24"/>
        <v>4163</v>
      </c>
      <c r="AU24" s="26">
        <f t="shared" si="24"/>
        <v>2960</v>
      </c>
      <c r="AV24" s="26">
        <f t="shared" si="24"/>
        <v>3301</v>
      </c>
      <c r="AW24" s="14"/>
    </row>
    <row r="25" spans="2:49" ht="20.100000000000001" customHeight="1">
      <c r="B25" s="30" t="s">
        <v>23</v>
      </c>
      <c r="C25" s="24">
        <f>SUM(D25+J25+Q25+W25+AD25+AJ25+AK25+AL25+AM25+AO25+AP25+AQ25+AR25+AS25+AT25+AU25+AV25)</f>
        <v>33647</v>
      </c>
      <c r="D25" s="26">
        <f>SUM(I25+H25+G25+F25+E25)</f>
        <v>2960</v>
      </c>
      <c r="E25" s="25">
        <v>584</v>
      </c>
      <c r="F25" s="25">
        <v>578</v>
      </c>
      <c r="G25" s="25">
        <v>603</v>
      </c>
      <c r="H25" s="25">
        <v>610</v>
      </c>
      <c r="I25" s="25">
        <v>585</v>
      </c>
      <c r="J25" s="26">
        <f>SUM(O25+N25+M25+L25+K25)</f>
        <v>2900</v>
      </c>
      <c r="K25" s="25">
        <v>549</v>
      </c>
      <c r="L25" s="25">
        <v>586</v>
      </c>
      <c r="M25" s="25">
        <v>571</v>
      </c>
      <c r="N25" s="25">
        <v>576</v>
      </c>
      <c r="O25" s="25">
        <v>618</v>
      </c>
      <c r="P25" s="30" t="s">
        <v>23</v>
      </c>
      <c r="Q25" s="26">
        <f>SUM(V25+U25+T25+S25+R25)</f>
        <v>3054</v>
      </c>
      <c r="R25" s="25">
        <v>616</v>
      </c>
      <c r="S25" s="25">
        <v>617</v>
      </c>
      <c r="T25" s="25">
        <v>606</v>
      </c>
      <c r="U25" s="25">
        <v>593</v>
      </c>
      <c r="V25" s="25">
        <v>622</v>
      </c>
      <c r="W25" s="26">
        <f>SUM(AB25+AA25+Z25+Y25+X25)</f>
        <v>3372</v>
      </c>
      <c r="X25" s="25">
        <v>660</v>
      </c>
      <c r="Y25" s="25">
        <v>677</v>
      </c>
      <c r="Z25" s="25">
        <v>660</v>
      </c>
      <c r="AA25" s="25">
        <v>653</v>
      </c>
      <c r="AB25" s="25">
        <v>722</v>
      </c>
      <c r="AC25" s="30" t="s">
        <v>23</v>
      </c>
      <c r="AD25" s="26">
        <f>SUM(AI25+AH25+AG25+AF25+AE25)</f>
        <v>3768</v>
      </c>
      <c r="AE25" s="25">
        <v>744</v>
      </c>
      <c r="AF25" s="25">
        <v>783</v>
      </c>
      <c r="AG25" s="25">
        <v>765</v>
      </c>
      <c r="AH25" s="25">
        <v>733</v>
      </c>
      <c r="AI25" s="25">
        <v>743</v>
      </c>
      <c r="AJ25" s="26">
        <v>3393</v>
      </c>
      <c r="AK25" s="26">
        <v>2473</v>
      </c>
      <c r="AL25" s="26">
        <v>1911</v>
      </c>
      <c r="AM25" s="26">
        <v>1727</v>
      </c>
      <c r="AN25" s="30" t="s">
        <v>23</v>
      </c>
      <c r="AO25" s="26">
        <v>1644</v>
      </c>
      <c r="AP25" s="26">
        <v>1537</v>
      </c>
      <c r="AQ25" s="26">
        <v>1354</v>
      </c>
      <c r="AR25" s="26">
        <v>1058</v>
      </c>
      <c r="AS25" s="26">
        <v>915</v>
      </c>
      <c r="AT25" s="26">
        <v>636</v>
      </c>
      <c r="AU25" s="26">
        <v>477</v>
      </c>
      <c r="AV25" s="26">
        <v>468</v>
      </c>
      <c r="AW25" s="15"/>
    </row>
    <row r="26" spans="2:49" ht="20.100000000000001" customHeight="1">
      <c r="B26" s="30" t="s">
        <v>24</v>
      </c>
      <c r="C26" s="24">
        <f t="shared" ref="C26:C40" si="25">SUM(D26+J26+Q26+W26+AD26+AJ26+AK26+AL26+AM26+AO26+AP26+AQ26+AR26+AS26+AT26+AU26+AV26)</f>
        <v>28138</v>
      </c>
      <c r="D26" s="26">
        <f t="shared" ref="D26:D40" si="26">SUM(I26+H26+G26+F26+E26)</f>
        <v>2625</v>
      </c>
      <c r="E26" s="25">
        <v>532</v>
      </c>
      <c r="F26" s="25">
        <v>518</v>
      </c>
      <c r="G26" s="25">
        <v>511</v>
      </c>
      <c r="H26" s="25">
        <v>535</v>
      </c>
      <c r="I26" s="25">
        <v>529</v>
      </c>
      <c r="J26" s="26">
        <f t="shared" ref="J26:J40" si="27">SUM(O26+N26+M26+L26+K26)</f>
        <v>2810</v>
      </c>
      <c r="K26" s="25">
        <v>537</v>
      </c>
      <c r="L26" s="25">
        <v>580</v>
      </c>
      <c r="M26" s="25">
        <v>556</v>
      </c>
      <c r="N26" s="25">
        <v>528</v>
      </c>
      <c r="O26" s="25">
        <v>609</v>
      </c>
      <c r="P26" s="30" t="s">
        <v>24</v>
      </c>
      <c r="Q26" s="26">
        <f t="shared" ref="Q26:Q40" si="28">SUM(V26+U26+T26+S26+R26)</f>
        <v>3020</v>
      </c>
      <c r="R26" s="25">
        <v>560</v>
      </c>
      <c r="S26" s="25">
        <v>602</v>
      </c>
      <c r="T26" s="25">
        <v>580</v>
      </c>
      <c r="U26" s="25">
        <v>646</v>
      </c>
      <c r="V26" s="25">
        <v>632</v>
      </c>
      <c r="W26" s="26">
        <f t="shared" ref="W26:W40" si="29">SUM(AB26+AA26+Z26+Y26+X26)</f>
        <v>3026</v>
      </c>
      <c r="X26" s="25">
        <v>575</v>
      </c>
      <c r="Y26" s="25">
        <v>637</v>
      </c>
      <c r="Z26" s="25">
        <v>589</v>
      </c>
      <c r="AA26" s="25">
        <v>622</v>
      </c>
      <c r="AB26" s="25">
        <v>603</v>
      </c>
      <c r="AC26" s="30" t="s">
        <v>24</v>
      </c>
      <c r="AD26" s="26">
        <f t="shared" ref="AD26:AD40" si="30">SUM(AI26+AH26+AG26+AF26+AE26)</f>
        <v>3019</v>
      </c>
      <c r="AE26" s="25">
        <v>612</v>
      </c>
      <c r="AF26" s="25">
        <v>601</v>
      </c>
      <c r="AG26" s="25">
        <v>599</v>
      </c>
      <c r="AH26" s="25">
        <v>613</v>
      </c>
      <c r="AI26" s="25">
        <v>594</v>
      </c>
      <c r="AJ26" s="26">
        <v>2588</v>
      </c>
      <c r="AK26" s="26">
        <v>2081</v>
      </c>
      <c r="AL26" s="26">
        <v>1620</v>
      </c>
      <c r="AM26" s="26">
        <v>1383</v>
      </c>
      <c r="AN26" s="30" t="s">
        <v>24</v>
      </c>
      <c r="AO26" s="26">
        <v>1214</v>
      </c>
      <c r="AP26" s="26">
        <v>1146</v>
      </c>
      <c r="AQ26" s="26">
        <v>985</v>
      </c>
      <c r="AR26" s="26">
        <v>767</v>
      </c>
      <c r="AS26" s="26">
        <v>635</v>
      </c>
      <c r="AT26" s="26">
        <v>489</v>
      </c>
      <c r="AU26" s="26">
        <v>335</v>
      </c>
      <c r="AV26" s="26">
        <v>395</v>
      </c>
      <c r="AW26" s="15"/>
    </row>
    <row r="27" spans="2:49" ht="20.100000000000001" customHeight="1">
      <c r="B27" s="30" t="s">
        <v>25</v>
      </c>
      <c r="C27" s="24">
        <f t="shared" si="25"/>
        <v>18909</v>
      </c>
      <c r="D27" s="26">
        <f t="shared" si="26"/>
        <v>1763</v>
      </c>
      <c r="E27" s="25">
        <v>340</v>
      </c>
      <c r="F27" s="25">
        <v>340</v>
      </c>
      <c r="G27" s="25">
        <v>361</v>
      </c>
      <c r="H27" s="25">
        <v>344</v>
      </c>
      <c r="I27" s="25">
        <v>378</v>
      </c>
      <c r="J27" s="26">
        <f t="shared" si="27"/>
        <v>1794</v>
      </c>
      <c r="K27" s="25">
        <v>375</v>
      </c>
      <c r="L27" s="25">
        <v>351</v>
      </c>
      <c r="M27" s="25">
        <v>358</v>
      </c>
      <c r="N27" s="25">
        <v>343</v>
      </c>
      <c r="O27" s="25">
        <v>367</v>
      </c>
      <c r="P27" s="30" t="s">
        <v>25</v>
      </c>
      <c r="Q27" s="26">
        <f t="shared" si="28"/>
        <v>1829</v>
      </c>
      <c r="R27" s="25">
        <v>360</v>
      </c>
      <c r="S27" s="25">
        <v>342</v>
      </c>
      <c r="T27" s="25">
        <v>367</v>
      </c>
      <c r="U27" s="25">
        <v>380</v>
      </c>
      <c r="V27" s="25">
        <v>380</v>
      </c>
      <c r="W27" s="26">
        <f t="shared" si="29"/>
        <v>1831</v>
      </c>
      <c r="X27" s="25">
        <v>359</v>
      </c>
      <c r="Y27" s="25">
        <v>369</v>
      </c>
      <c r="Z27" s="25">
        <v>344</v>
      </c>
      <c r="AA27" s="25">
        <v>366</v>
      </c>
      <c r="AB27" s="25">
        <v>393</v>
      </c>
      <c r="AC27" s="30" t="s">
        <v>25</v>
      </c>
      <c r="AD27" s="26">
        <f t="shared" si="30"/>
        <v>2130</v>
      </c>
      <c r="AE27" s="25">
        <v>430</v>
      </c>
      <c r="AF27" s="25">
        <v>432</v>
      </c>
      <c r="AG27" s="25">
        <v>424</v>
      </c>
      <c r="AH27" s="25">
        <v>439</v>
      </c>
      <c r="AI27" s="25">
        <v>405</v>
      </c>
      <c r="AJ27" s="26">
        <v>1875</v>
      </c>
      <c r="AK27" s="26">
        <v>1470</v>
      </c>
      <c r="AL27" s="26">
        <v>1079</v>
      </c>
      <c r="AM27" s="26">
        <v>1015</v>
      </c>
      <c r="AN27" s="30" t="s">
        <v>25</v>
      </c>
      <c r="AO27" s="26">
        <v>847</v>
      </c>
      <c r="AP27" s="26">
        <v>740</v>
      </c>
      <c r="AQ27" s="26">
        <v>597</v>
      </c>
      <c r="AR27" s="26">
        <v>527</v>
      </c>
      <c r="AS27" s="26">
        <v>456</v>
      </c>
      <c r="AT27" s="26">
        <v>344</v>
      </c>
      <c r="AU27" s="26">
        <v>307</v>
      </c>
      <c r="AV27" s="26">
        <v>305</v>
      </c>
      <c r="AW27" s="15"/>
    </row>
    <row r="28" spans="2:49" ht="20.100000000000001" customHeight="1">
      <c r="B28" s="30" t="s">
        <v>26</v>
      </c>
      <c r="C28" s="24">
        <f>SUM(D28+J28+Q28+W28+AD28+AJ28+AK28+AL28+AM28+AO28+AP28+AQ28+AR28+AS28+AT28+AU28+AV28)</f>
        <v>5686</v>
      </c>
      <c r="D28" s="26">
        <f t="shared" si="26"/>
        <v>634</v>
      </c>
      <c r="E28" s="25">
        <v>114</v>
      </c>
      <c r="F28" s="25">
        <v>126</v>
      </c>
      <c r="G28" s="25">
        <v>107</v>
      </c>
      <c r="H28" s="25">
        <v>137</v>
      </c>
      <c r="I28" s="25">
        <v>150</v>
      </c>
      <c r="J28" s="26">
        <f t="shared" si="27"/>
        <v>594</v>
      </c>
      <c r="K28" s="25">
        <v>142</v>
      </c>
      <c r="L28" s="25">
        <v>108</v>
      </c>
      <c r="M28" s="25">
        <v>112</v>
      </c>
      <c r="N28" s="25">
        <v>112</v>
      </c>
      <c r="O28" s="25">
        <v>120</v>
      </c>
      <c r="P28" s="30" t="s">
        <v>26</v>
      </c>
      <c r="Q28" s="26">
        <f t="shared" si="28"/>
        <v>578</v>
      </c>
      <c r="R28" s="25">
        <v>121</v>
      </c>
      <c r="S28" s="25">
        <v>102</v>
      </c>
      <c r="T28" s="25">
        <v>118</v>
      </c>
      <c r="U28" s="25">
        <v>118</v>
      </c>
      <c r="V28" s="25">
        <v>119</v>
      </c>
      <c r="W28" s="26">
        <f t="shared" si="29"/>
        <v>593</v>
      </c>
      <c r="X28" s="25">
        <v>123</v>
      </c>
      <c r="Y28" s="25">
        <v>98</v>
      </c>
      <c r="Z28" s="25">
        <v>129</v>
      </c>
      <c r="AA28" s="25">
        <v>101</v>
      </c>
      <c r="AB28" s="25">
        <v>142</v>
      </c>
      <c r="AC28" s="30" t="s">
        <v>26</v>
      </c>
      <c r="AD28" s="26">
        <f t="shared" si="30"/>
        <v>657</v>
      </c>
      <c r="AE28" s="25">
        <v>135</v>
      </c>
      <c r="AF28" s="25">
        <v>138</v>
      </c>
      <c r="AG28" s="25">
        <v>120</v>
      </c>
      <c r="AH28" s="25">
        <v>135</v>
      </c>
      <c r="AI28" s="25">
        <v>129</v>
      </c>
      <c r="AJ28" s="26">
        <v>586</v>
      </c>
      <c r="AK28" s="26">
        <v>395</v>
      </c>
      <c r="AL28" s="26">
        <v>322</v>
      </c>
      <c r="AM28" s="26">
        <v>231</v>
      </c>
      <c r="AN28" s="30" t="s">
        <v>26</v>
      </c>
      <c r="AO28" s="26">
        <v>233</v>
      </c>
      <c r="AP28" s="26">
        <v>243</v>
      </c>
      <c r="AQ28" s="26">
        <v>145</v>
      </c>
      <c r="AR28" s="26">
        <v>127</v>
      </c>
      <c r="AS28" s="26">
        <v>105</v>
      </c>
      <c r="AT28" s="26">
        <v>91</v>
      </c>
      <c r="AU28" s="26">
        <v>82</v>
      </c>
      <c r="AV28" s="26">
        <v>70</v>
      </c>
      <c r="AW28" s="15"/>
    </row>
    <row r="29" spans="2:49" ht="20.100000000000001" customHeight="1">
      <c r="B29" s="30" t="s">
        <v>27</v>
      </c>
      <c r="C29" s="24">
        <f t="shared" ref="C29:C32" si="31">SUM(D29+J29+Q29+W29+AD29+AJ29+AK29+AL29+AM29+AO29+AP29+AQ29+AR29+AS29+AT29+AU29+AV29)</f>
        <v>7595</v>
      </c>
      <c r="D29" s="26">
        <f t="shared" si="26"/>
        <v>798</v>
      </c>
      <c r="E29" s="25">
        <v>152</v>
      </c>
      <c r="F29" s="25">
        <v>153</v>
      </c>
      <c r="G29" s="25">
        <v>161</v>
      </c>
      <c r="H29" s="25">
        <v>163</v>
      </c>
      <c r="I29" s="25">
        <v>169</v>
      </c>
      <c r="J29" s="26">
        <f t="shared" si="27"/>
        <v>790</v>
      </c>
      <c r="K29" s="25">
        <v>159</v>
      </c>
      <c r="L29" s="25">
        <v>163</v>
      </c>
      <c r="M29" s="25">
        <v>167</v>
      </c>
      <c r="N29" s="25">
        <v>151</v>
      </c>
      <c r="O29" s="25">
        <v>150</v>
      </c>
      <c r="P29" s="30" t="s">
        <v>27</v>
      </c>
      <c r="Q29" s="26">
        <f t="shared" si="28"/>
        <v>770</v>
      </c>
      <c r="R29" s="25">
        <v>146</v>
      </c>
      <c r="S29" s="25">
        <v>168</v>
      </c>
      <c r="T29" s="25">
        <v>138</v>
      </c>
      <c r="U29" s="25">
        <v>166</v>
      </c>
      <c r="V29" s="25">
        <v>152</v>
      </c>
      <c r="W29" s="26">
        <f t="shared" si="29"/>
        <v>842</v>
      </c>
      <c r="X29" s="25">
        <v>175</v>
      </c>
      <c r="Y29" s="25">
        <v>158</v>
      </c>
      <c r="Z29" s="25">
        <v>164</v>
      </c>
      <c r="AA29" s="25">
        <v>198</v>
      </c>
      <c r="AB29" s="25">
        <v>147</v>
      </c>
      <c r="AC29" s="30" t="s">
        <v>27</v>
      </c>
      <c r="AD29" s="26">
        <f t="shared" si="30"/>
        <v>895</v>
      </c>
      <c r="AE29" s="25">
        <v>195</v>
      </c>
      <c r="AF29" s="25">
        <v>157</v>
      </c>
      <c r="AG29" s="25">
        <v>182</v>
      </c>
      <c r="AH29" s="25">
        <v>169</v>
      </c>
      <c r="AI29" s="25">
        <v>192</v>
      </c>
      <c r="AJ29" s="26">
        <v>799</v>
      </c>
      <c r="AK29" s="26">
        <v>526</v>
      </c>
      <c r="AL29" s="26">
        <v>419</v>
      </c>
      <c r="AM29" s="26">
        <v>304</v>
      </c>
      <c r="AN29" s="30" t="s">
        <v>27</v>
      </c>
      <c r="AO29" s="26">
        <v>323</v>
      </c>
      <c r="AP29" s="26">
        <v>275</v>
      </c>
      <c r="AQ29" s="26">
        <v>211</v>
      </c>
      <c r="AR29" s="26">
        <v>169</v>
      </c>
      <c r="AS29" s="26">
        <v>135</v>
      </c>
      <c r="AT29" s="26">
        <v>142</v>
      </c>
      <c r="AU29" s="26">
        <v>111</v>
      </c>
      <c r="AV29" s="26">
        <v>86</v>
      </c>
      <c r="AW29" s="15"/>
    </row>
    <row r="30" spans="2:49" ht="20.100000000000001" customHeight="1">
      <c r="B30" s="30" t="s">
        <v>28</v>
      </c>
      <c r="C30" s="24">
        <f t="shared" si="31"/>
        <v>39208</v>
      </c>
      <c r="D30" s="26">
        <f t="shared" si="26"/>
        <v>3514</v>
      </c>
      <c r="E30" s="25">
        <v>691</v>
      </c>
      <c r="F30" s="25">
        <v>721</v>
      </c>
      <c r="G30" s="25">
        <v>707</v>
      </c>
      <c r="H30" s="25">
        <v>691</v>
      </c>
      <c r="I30" s="25">
        <v>704</v>
      </c>
      <c r="J30" s="26">
        <f t="shared" si="27"/>
        <v>3721</v>
      </c>
      <c r="K30" s="25">
        <v>730</v>
      </c>
      <c r="L30" s="25">
        <v>752</v>
      </c>
      <c r="M30" s="25">
        <v>737</v>
      </c>
      <c r="N30" s="25">
        <v>768</v>
      </c>
      <c r="O30" s="25">
        <v>734</v>
      </c>
      <c r="P30" s="30" t="s">
        <v>28</v>
      </c>
      <c r="Q30" s="26">
        <f t="shared" si="28"/>
        <v>3846</v>
      </c>
      <c r="R30" s="25">
        <v>771</v>
      </c>
      <c r="S30" s="25">
        <v>709</v>
      </c>
      <c r="T30" s="25">
        <v>774</v>
      </c>
      <c r="U30" s="25">
        <v>804</v>
      </c>
      <c r="V30" s="25">
        <v>788</v>
      </c>
      <c r="W30" s="26">
        <f t="shared" si="29"/>
        <v>4171</v>
      </c>
      <c r="X30" s="25">
        <v>809</v>
      </c>
      <c r="Y30" s="25">
        <v>836</v>
      </c>
      <c r="Z30" s="25">
        <v>813</v>
      </c>
      <c r="AA30" s="25">
        <v>816</v>
      </c>
      <c r="AB30" s="25">
        <v>897</v>
      </c>
      <c r="AC30" s="30" t="s">
        <v>28</v>
      </c>
      <c r="AD30" s="26">
        <f t="shared" si="30"/>
        <v>4685</v>
      </c>
      <c r="AE30" s="25">
        <v>872</v>
      </c>
      <c r="AF30" s="25">
        <v>932</v>
      </c>
      <c r="AG30" s="25">
        <v>997</v>
      </c>
      <c r="AH30" s="25">
        <v>986</v>
      </c>
      <c r="AI30" s="25">
        <v>898</v>
      </c>
      <c r="AJ30" s="26">
        <v>3925</v>
      </c>
      <c r="AK30" s="26">
        <v>3055</v>
      </c>
      <c r="AL30" s="26">
        <v>2254</v>
      </c>
      <c r="AM30" s="26">
        <v>1916</v>
      </c>
      <c r="AN30" s="30" t="s">
        <v>28</v>
      </c>
      <c r="AO30" s="26">
        <v>1739</v>
      </c>
      <c r="AP30" s="26">
        <v>1566</v>
      </c>
      <c r="AQ30" s="26">
        <v>1232</v>
      </c>
      <c r="AR30" s="26">
        <v>1032</v>
      </c>
      <c r="AS30" s="26">
        <v>822</v>
      </c>
      <c r="AT30" s="26">
        <v>668</v>
      </c>
      <c r="AU30" s="26">
        <v>466</v>
      </c>
      <c r="AV30" s="26">
        <v>596</v>
      </c>
      <c r="AW30" s="15"/>
    </row>
    <row r="31" spans="2:49" ht="20.100000000000001" customHeight="1">
      <c r="B31" s="30" t="s">
        <v>29</v>
      </c>
      <c r="C31" s="24">
        <f t="shared" si="31"/>
        <v>12196</v>
      </c>
      <c r="D31" s="26">
        <f t="shared" si="26"/>
        <v>1020</v>
      </c>
      <c r="E31" s="25">
        <v>244</v>
      </c>
      <c r="F31" s="25">
        <v>212</v>
      </c>
      <c r="G31" s="25">
        <v>183</v>
      </c>
      <c r="H31" s="25">
        <v>191</v>
      </c>
      <c r="I31" s="25">
        <v>190</v>
      </c>
      <c r="J31" s="26">
        <f t="shared" si="27"/>
        <v>1044</v>
      </c>
      <c r="K31" s="25">
        <v>189</v>
      </c>
      <c r="L31" s="25">
        <v>206</v>
      </c>
      <c r="M31" s="25">
        <v>219</v>
      </c>
      <c r="N31" s="25">
        <v>228</v>
      </c>
      <c r="O31" s="25">
        <v>202</v>
      </c>
      <c r="P31" s="30" t="s">
        <v>29</v>
      </c>
      <c r="Q31" s="26">
        <f t="shared" si="28"/>
        <v>1143</v>
      </c>
      <c r="R31" s="25">
        <v>207</v>
      </c>
      <c r="S31" s="25">
        <v>231</v>
      </c>
      <c r="T31" s="25">
        <v>235</v>
      </c>
      <c r="U31" s="25">
        <v>227</v>
      </c>
      <c r="V31" s="25">
        <v>243</v>
      </c>
      <c r="W31" s="26">
        <f t="shared" si="29"/>
        <v>1224</v>
      </c>
      <c r="X31" s="25">
        <v>251</v>
      </c>
      <c r="Y31" s="25">
        <v>221</v>
      </c>
      <c r="Z31" s="25">
        <v>256</v>
      </c>
      <c r="AA31" s="25">
        <v>238</v>
      </c>
      <c r="AB31" s="25">
        <v>258</v>
      </c>
      <c r="AC31" s="30" t="s">
        <v>29</v>
      </c>
      <c r="AD31" s="26">
        <f t="shared" si="30"/>
        <v>1443</v>
      </c>
      <c r="AE31" s="25">
        <v>301</v>
      </c>
      <c r="AF31" s="25">
        <v>295</v>
      </c>
      <c r="AG31" s="25">
        <v>283</v>
      </c>
      <c r="AH31" s="25">
        <v>300</v>
      </c>
      <c r="AI31" s="25">
        <v>264</v>
      </c>
      <c r="AJ31" s="26">
        <v>1221</v>
      </c>
      <c r="AK31" s="26">
        <v>900</v>
      </c>
      <c r="AL31" s="26">
        <v>735</v>
      </c>
      <c r="AM31" s="26">
        <v>681</v>
      </c>
      <c r="AN31" s="30" t="s">
        <v>29</v>
      </c>
      <c r="AO31" s="26">
        <v>630</v>
      </c>
      <c r="AP31" s="26">
        <v>482</v>
      </c>
      <c r="AQ31" s="26">
        <v>429</v>
      </c>
      <c r="AR31" s="26">
        <v>379</v>
      </c>
      <c r="AS31" s="26">
        <v>277</v>
      </c>
      <c r="AT31" s="26">
        <v>232</v>
      </c>
      <c r="AU31" s="26">
        <v>175</v>
      </c>
      <c r="AV31" s="26">
        <v>181</v>
      </c>
      <c r="AW31" s="15"/>
    </row>
    <row r="32" spans="2:49" ht="20.100000000000001" customHeight="1">
      <c r="B32" s="30" t="s">
        <v>30</v>
      </c>
      <c r="C32" s="24">
        <f t="shared" si="31"/>
        <v>27984</v>
      </c>
      <c r="D32" s="26">
        <f t="shared" si="26"/>
        <v>2888</v>
      </c>
      <c r="E32" s="25">
        <v>598</v>
      </c>
      <c r="F32" s="25">
        <v>559</v>
      </c>
      <c r="G32" s="25">
        <v>582</v>
      </c>
      <c r="H32" s="25">
        <v>577</v>
      </c>
      <c r="I32" s="25">
        <v>572</v>
      </c>
      <c r="J32" s="26">
        <f t="shared" si="27"/>
        <v>2843</v>
      </c>
      <c r="K32" s="25">
        <v>597</v>
      </c>
      <c r="L32" s="25">
        <v>522</v>
      </c>
      <c r="M32" s="25">
        <v>596</v>
      </c>
      <c r="N32" s="25">
        <v>580</v>
      </c>
      <c r="O32" s="25">
        <v>548</v>
      </c>
      <c r="P32" s="30" t="s">
        <v>30</v>
      </c>
      <c r="Q32" s="26">
        <f t="shared" si="28"/>
        <v>2846</v>
      </c>
      <c r="R32" s="25">
        <v>564</v>
      </c>
      <c r="S32" s="25">
        <v>562</v>
      </c>
      <c r="T32" s="25">
        <v>597</v>
      </c>
      <c r="U32" s="25">
        <v>571</v>
      </c>
      <c r="V32" s="25">
        <v>552</v>
      </c>
      <c r="W32" s="26">
        <f t="shared" si="29"/>
        <v>2955</v>
      </c>
      <c r="X32" s="25">
        <v>625</v>
      </c>
      <c r="Y32" s="25">
        <v>560</v>
      </c>
      <c r="Z32" s="25">
        <v>572</v>
      </c>
      <c r="AA32" s="25">
        <v>606</v>
      </c>
      <c r="AB32" s="25">
        <v>592</v>
      </c>
      <c r="AC32" s="30" t="s">
        <v>30</v>
      </c>
      <c r="AD32" s="26">
        <f t="shared" si="30"/>
        <v>3209</v>
      </c>
      <c r="AE32" s="25">
        <v>585</v>
      </c>
      <c r="AF32" s="25">
        <v>635</v>
      </c>
      <c r="AG32" s="25">
        <v>630</v>
      </c>
      <c r="AH32" s="25">
        <v>674</v>
      </c>
      <c r="AI32" s="25">
        <v>685</v>
      </c>
      <c r="AJ32" s="26">
        <v>3008</v>
      </c>
      <c r="AK32" s="26">
        <v>2048</v>
      </c>
      <c r="AL32" s="26">
        <v>1694</v>
      </c>
      <c r="AM32" s="26">
        <v>1368</v>
      </c>
      <c r="AN32" s="30" t="s">
        <v>30</v>
      </c>
      <c r="AO32" s="26">
        <v>1220</v>
      </c>
      <c r="AP32" s="26">
        <v>1030</v>
      </c>
      <c r="AQ32" s="26">
        <v>792</v>
      </c>
      <c r="AR32" s="26">
        <v>652</v>
      </c>
      <c r="AS32" s="26">
        <v>508</v>
      </c>
      <c r="AT32" s="26">
        <v>437</v>
      </c>
      <c r="AU32" s="26">
        <v>228</v>
      </c>
      <c r="AV32" s="26">
        <v>258</v>
      </c>
      <c r="AW32" s="15"/>
    </row>
    <row r="33" spans="2:49" ht="20.100000000000001" customHeight="1">
      <c r="B33" s="30" t="s">
        <v>31</v>
      </c>
      <c r="C33" s="24">
        <f t="shared" si="25"/>
        <v>6135</v>
      </c>
      <c r="D33" s="26">
        <f t="shared" si="26"/>
        <v>583</v>
      </c>
      <c r="E33" s="25">
        <v>106</v>
      </c>
      <c r="F33" s="25">
        <v>124</v>
      </c>
      <c r="G33" s="25">
        <v>130</v>
      </c>
      <c r="H33" s="25">
        <v>103</v>
      </c>
      <c r="I33" s="25">
        <v>120</v>
      </c>
      <c r="J33" s="26">
        <f t="shared" si="27"/>
        <v>594</v>
      </c>
      <c r="K33" s="25">
        <v>135</v>
      </c>
      <c r="L33" s="25">
        <v>116</v>
      </c>
      <c r="M33" s="25">
        <v>117</v>
      </c>
      <c r="N33" s="25">
        <v>117</v>
      </c>
      <c r="O33" s="25">
        <v>109</v>
      </c>
      <c r="P33" s="30" t="s">
        <v>31</v>
      </c>
      <c r="Q33" s="26">
        <f t="shared" si="28"/>
        <v>601</v>
      </c>
      <c r="R33" s="25">
        <v>106</v>
      </c>
      <c r="S33" s="25">
        <v>110</v>
      </c>
      <c r="T33" s="25">
        <v>131</v>
      </c>
      <c r="U33" s="25">
        <v>115</v>
      </c>
      <c r="V33" s="25">
        <v>139</v>
      </c>
      <c r="W33" s="26">
        <f t="shared" si="29"/>
        <v>667</v>
      </c>
      <c r="X33" s="25">
        <v>127</v>
      </c>
      <c r="Y33" s="25">
        <v>127</v>
      </c>
      <c r="Z33" s="25">
        <v>142</v>
      </c>
      <c r="AA33" s="25">
        <v>134</v>
      </c>
      <c r="AB33" s="25">
        <v>137</v>
      </c>
      <c r="AC33" s="30" t="s">
        <v>31</v>
      </c>
      <c r="AD33" s="26">
        <f t="shared" si="30"/>
        <v>642</v>
      </c>
      <c r="AE33" s="25">
        <v>121</v>
      </c>
      <c r="AF33" s="25">
        <v>127</v>
      </c>
      <c r="AG33" s="25">
        <v>154</v>
      </c>
      <c r="AH33" s="25">
        <v>125</v>
      </c>
      <c r="AI33" s="25">
        <v>115</v>
      </c>
      <c r="AJ33" s="26">
        <v>619</v>
      </c>
      <c r="AK33" s="26">
        <v>470</v>
      </c>
      <c r="AL33" s="26">
        <v>342</v>
      </c>
      <c r="AM33" s="26">
        <v>300</v>
      </c>
      <c r="AN33" s="30" t="s">
        <v>31</v>
      </c>
      <c r="AO33" s="26">
        <v>298</v>
      </c>
      <c r="AP33" s="26">
        <v>251</v>
      </c>
      <c r="AQ33" s="26">
        <v>200</v>
      </c>
      <c r="AR33" s="26">
        <v>168</v>
      </c>
      <c r="AS33" s="26">
        <v>132</v>
      </c>
      <c r="AT33" s="26">
        <v>104</v>
      </c>
      <c r="AU33" s="26">
        <v>69</v>
      </c>
      <c r="AV33" s="26">
        <v>95</v>
      </c>
      <c r="AW33" s="15"/>
    </row>
    <row r="34" spans="2:49" s="4" customFormat="1" ht="20.100000000000001" customHeight="1">
      <c r="B34" s="30" t="s">
        <v>32</v>
      </c>
      <c r="C34" s="24">
        <f t="shared" si="25"/>
        <v>3186</v>
      </c>
      <c r="D34" s="26">
        <f t="shared" si="26"/>
        <v>289</v>
      </c>
      <c r="E34" s="25">
        <v>63</v>
      </c>
      <c r="F34" s="25">
        <v>54</v>
      </c>
      <c r="G34" s="25">
        <v>65</v>
      </c>
      <c r="H34" s="25">
        <v>57</v>
      </c>
      <c r="I34" s="25">
        <v>50</v>
      </c>
      <c r="J34" s="26">
        <f t="shared" si="27"/>
        <v>269</v>
      </c>
      <c r="K34" s="25">
        <v>55</v>
      </c>
      <c r="L34" s="25">
        <v>54</v>
      </c>
      <c r="M34" s="25">
        <v>59</v>
      </c>
      <c r="N34" s="25">
        <v>54</v>
      </c>
      <c r="O34" s="25">
        <v>47</v>
      </c>
      <c r="P34" s="30" t="s">
        <v>32</v>
      </c>
      <c r="Q34" s="26">
        <f t="shared" si="28"/>
        <v>289</v>
      </c>
      <c r="R34" s="25">
        <v>62</v>
      </c>
      <c r="S34" s="25">
        <v>68</v>
      </c>
      <c r="T34" s="25">
        <v>47</v>
      </c>
      <c r="U34" s="25">
        <v>61</v>
      </c>
      <c r="V34" s="25">
        <v>51</v>
      </c>
      <c r="W34" s="26">
        <f t="shared" si="29"/>
        <v>327</v>
      </c>
      <c r="X34" s="25">
        <v>59</v>
      </c>
      <c r="Y34" s="25">
        <v>66</v>
      </c>
      <c r="Z34" s="25">
        <v>69</v>
      </c>
      <c r="AA34" s="25">
        <v>52</v>
      </c>
      <c r="AB34" s="25">
        <v>81</v>
      </c>
      <c r="AC34" s="30" t="s">
        <v>32</v>
      </c>
      <c r="AD34" s="26">
        <f t="shared" si="30"/>
        <v>348</v>
      </c>
      <c r="AE34" s="25">
        <v>52</v>
      </c>
      <c r="AF34" s="25">
        <v>76</v>
      </c>
      <c r="AG34" s="25">
        <v>64</v>
      </c>
      <c r="AH34" s="25">
        <v>81</v>
      </c>
      <c r="AI34" s="25">
        <v>75</v>
      </c>
      <c r="AJ34" s="26">
        <v>337</v>
      </c>
      <c r="AK34" s="26">
        <v>261</v>
      </c>
      <c r="AL34" s="26">
        <v>198</v>
      </c>
      <c r="AM34" s="26">
        <v>174</v>
      </c>
      <c r="AN34" s="30" t="s">
        <v>32</v>
      </c>
      <c r="AO34" s="26">
        <v>135</v>
      </c>
      <c r="AP34" s="26">
        <v>131</v>
      </c>
      <c r="AQ34" s="26">
        <v>106</v>
      </c>
      <c r="AR34" s="26">
        <v>98</v>
      </c>
      <c r="AS34" s="26">
        <v>80</v>
      </c>
      <c r="AT34" s="26">
        <v>59</v>
      </c>
      <c r="AU34" s="26">
        <v>50</v>
      </c>
      <c r="AV34" s="26">
        <v>35</v>
      </c>
      <c r="AW34" s="15"/>
    </row>
    <row r="35" spans="2:49" s="5" customFormat="1" ht="20.100000000000001" customHeight="1">
      <c r="B35" s="30" t="s">
        <v>33</v>
      </c>
      <c r="C35" s="24">
        <f t="shared" si="25"/>
        <v>18797</v>
      </c>
      <c r="D35" s="26">
        <f t="shared" si="26"/>
        <v>1890</v>
      </c>
      <c r="E35" s="25">
        <v>333</v>
      </c>
      <c r="F35" s="25">
        <v>390</v>
      </c>
      <c r="G35" s="25">
        <v>391</v>
      </c>
      <c r="H35" s="25">
        <v>385</v>
      </c>
      <c r="I35" s="25">
        <v>391</v>
      </c>
      <c r="J35" s="26">
        <f t="shared" si="27"/>
        <v>1711</v>
      </c>
      <c r="K35" s="25">
        <v>355</v>
      </c>
      <c r="L35" s="25">
        <v>337</v>
      </c>
      <c r="M35" s="25">
        <v>342</v>
      </c>
      <c r="N35" s="25">
        <v>363</v>
      </c>
      <c r="O35" s="25">
        <v>314</v>
      </c>
      <c r="P35" s="30" t="s">
        <v>33</v>
      </c>
      <c r="Q35" s="26">
        <f t="shared" si="28"/>
        <v>1790</v>
      </c>
      <c r="R35" s="25">
        <v>360</v>
      </c>
      <c r="S35" s="25">
        <v>364</v>
      </c>
      <c r="T35" s="25">
        <v>351</v>
      </c>
      <c r="U35" s="25">
        <v>348</v>
      </c>
      <c r="V35" s="25">
        <v>367</v>
      </c>
      <c r="W35" s="26">
        <f t="shared" si="29"/>
        <v>1812</v>
      </c>
      <c r="X35" s="25">
        <v>374</v>
      </c>
      <c r="Y35" s="25">
        <v>355</v>
      </c>
      <c r="Z35" s="25">
        <v>351</v>
      </c>
      <c r="AA35" s="25">
        <v>349</v>
      </c>
      <c r="AB35" s="25">
        <v>383</v>
      </c>
      <c r="AC35" s="30" t="s">
        <v>33</v>
      </c>
      <c r="AD35" s="26">
        <f t="shared" si="30"/>
        <v>2098</v>
      </c>
      <c r="AE35" s="25">
        <v>435</v>
      </c>
      <c r="AF35" s="25">
        <v>416</v>
      </c>
      <c r="AG35" s="25">
        <v>430</v>
      </c>
      <c r="AH35" s="25">
        <v>414</v>
      </c>
      <c r="AI35" s="25">
        <v>403</v>
      </c>
      <c r="AJ35" s="26">
        <v>2006</v>
      </c>
      <c r="AK35" s="26">
        <v>1542</v>
      </c>
      <c r="AL35" s="26">
        <v>1241</v>
      </c>
      <c r="AM35" s="26">
        <v>907</v>
      </c>
      <c r="AN35" s="30" t="s">
        <v>33</v>
      </c>
      <c r="AO35" s="26">
        <v>907</v>
      </c>
      <c r="AP35" s="26">
        <v>756</v>
      </c>
      <c r="AQ35" s="26">
        <v>612</v>
      </c>
      <c r="AR35" s="26">
        <v>514</v>
      </c>
      <c r="AS35" s="26">
        <v>345</v>
      </c>
      <c r="AT35" s="26">
        <v>269</v>
      </c>
      <c r="AU35" s="26">
        <v>168</v>
      </c>
      <c r="AV35" s="26">
        <v>229</v>
      </c>
      <c r="AW35" s="14"/>
    </row>
    <row r="36" spans="2:49" s="4" customFormat="1" ht="20.100000000000001" customHeight="1">
      <c r="B36" s="30" t="s">
        <v>34</v>
      </c>
      <c r="C36" s="24">
        <f t="shared" si="25"/>
        <v>10311</v>
      </c>
      <c r="D36" s="26">
        <f t="shared" si="26"/>
        <v>999</v>
      </c>
      <c r="E36" s="25">
        <v>205</v>
      </c>
      <c r="F36" s="25">
        <v>178</v>
      </c>
      <c r="G36" s="25">
        <v>191</v>
      </c>
      <c r="H36" s="25">
        <v>213</v>
      </c>
      <c r="I36" s="25">
        <v>212</v>
      </c>
      <c r="J36" s="26">
        <f t="shared" si="27"/>
        <v>1054</v>
      </c>
      <c r="K36" s="25">
        <v>197</v>
      </c>
      <c r="L36" s="25">
        <v>209</v>
      </c>
      <c r="M36" s="25">
        <v>217</v>
      </c>
      <c r="N36" s="25">
        <v>209</v>
      </c>
      <c r="O36" s="25">
        <v>222</v>
      </c>
      <c r="P36" s="30" t="s">
        <v>34</v>
      </c>
      <c r="Q36" s="26">
        <f t="shared" si="28"/>
        <v>1067</v>
      </c>
      <c r="R36" s="25">
        <v>202</v>
      </c>
      <c r="S36" s="25">
        <v>196</v>
      </c>
      <c r="T36" s="25">
        <v>234</v>
      </c>
      <c r="U36" s="25">
        <v>217</v>
      </c>
      <c r="V36" s="25">
        <v>218</v>
      </c>
      <c r="W36" s="26">
        <f t="shared" si="29"/>
        <v>1128</v>
      </c>
      <c r="X36" s="25">
        <v>228</v>
      </c>
      <c r="Y36" s="25">
        <v>200</v>
      </c>
      <c r="Z36" s="25">
        <v>216</v>
      </c>
      <c r="AA36" s="25">
        <v>243</v>
      </c>
      <c r="AB36" s="25">
        <v>241</v>
      </c>
      <c r="AC36" s="30" t="s">
        <v>34</v>
      </c>
      <c r="AD36" s="26">
        <f t="shared" si="30"/>
        <v>1148</v>
      </c>
      <c r="AE36" s="25">
        <v>242</v>
      </c>
      <c r="AF36" s="25">
        <v>230</v>
      </c>
      <c r="AG36" s="25">
        <v>237</v>
      </c>
      <c r="AH36" s="25">
        <v>212</v>
      </c>
      <c r="AI36" s="25">
        <v>227</v>
      </c>
      <c r="AJ36" s="26">
        <v>1005</v>
      </c>
      <c r="AK36" s="26">
        <v>729</v>
      </c>
      <c r="AL36" s="26">
        <v>581</v>
      </c>
      <c r="AM36" s="26">
        <v>530</v>
      </c>
      <c r="AN36" s="30" t="s">
        <v>34</v>
      </c>
      <c r="AO36" s="26">
        <v>427</v>
      </c>
      <c r="AP36" s="26">
        <v>356</v>
      </c>
      <c r="AQ36" s="26">
        <v>326</v>
      </c>
      <c r="AR36" s="26">
        <v>251</v>
      </c>
      <c r="AS36" s="26">
        <v>236</v>
      </c>
      <c r="AT36" s="26">
        <v>175</v>
      </c>
      <c r="AU36" s="26">
        <v>126</v>
      </c>
      <c r="AV36" s="26">
        <v>173</v>
      </c>
      <c r="AW36" s="15"/>
    </row>
    <row r="37" spans="2:49" ht="20.100000000000001" customHeight="1">
      <c r="B37" s="30" t="s">
        <v>35</v>
      </c>
      <c r="C37" s="24">
        <f t="shared" si="25"/>
        <v>5861</v>
      </c>
      <c r="D37" s="26">
        <f t="shared" si="26"/>
        <v>581</v>
      </c>
      <c r="E37" s="25">
        <v>123</v>
      </c>
      <c r="F37" s="25">
        <v>113</v>
      </c>
      <c r="G37" s="25">
        <v>111</v>
      </c>
      <c r="H37" s="25">
        <v>110</v>
      </c>
      <c r="I37" s="25">
        <v>124</v>
      </c>
      <c r="J37" s="26">
        <f t="shared" si="27"/>
        <v>599</v>
      </c>
      <c r="K37" s="25">
        <v>112</v>
      </c>
      <c r="L37" s="25">
        <v>121</v>
      </c>
      <c r="M37" s="25">
        <v>104</v>
      </c>
      <c r="N37" s="25">
        <v>136</v>
      </c>
      <c r="O37" s="25">
        <v>126</v>
      </c>
      <c r="P37" s="30" t="s">
        <v>35</v>
      </c>
      <c r="Q37" s="26">
        <f t="shared" si="28"/>
        <v>570</v>
      </c>
      <c r="R37" s="25">
        <v>118</v>
      </c>
      <c r="S37" s="25">
        <v>131</v>
      </c>
      <c r="T37" s="25">
        <v>100</v>
      </c>
      <c r="U37" s="25">
        <v>110</v>
      </c>
      <c r="V37" s="25">
        <v>111</v>
      </c>
      <c r="W37" s="26">
        <f t="shared" si="29"/>
        <v>581</v>
      </c>
      <c r="X37" s="25">
        <v>117</v>
      </c>
      <c r="Y37" s="25">
        <v>122</v>
      </c>
      <c r="Z37" s="25">
        <v>112</v>
      </c>
      <c r="AA37" s="25">
        <v>112</v>
      </c>
      <c r="AB37" s="25">
        <v>118</v>
      </c>
      <c r="AC37" s="30" t="s">
        <v>35</v>
      </c>
      <c r="AD37" s="26">
        <f t="shared" si="30"/>
        <v>664</v>
      </c>
      <c r="AE37" s="25">
        <v>119</v>
      </c>
      <c r="AF37" s="25">
        <v>132</v>
      </c>
      <c r="AG37" s="25">
        <v>131</v>
      </c>
      <c r="AH37" s="25">
        <v>133</v>
      </c>
      <c r="AI37" s="25">
        <v>149</v>
      </c>
      <c r="AJ37" s="26">
        <v>597</v>
      </c>
      <c r="AK37" s="26">
        <v>461</v>
      </c>
      <c r="AL37" s="26">
        <v>330</v>
      </c>
      <c r="AM37" s="26">
        <v>294</v>
      </c>
      <c r="AN37" s="30" t="s">
        <v>35</v>
      </c>
      <c r="AO37" s="26">
        <v>277</v>
      </c>
      <c r="AP37" s="26">
        <v>236</v>
      </c>
      <c r="AQ37" s="26">
        <v>179</v>
      </c>
      <c r="AR37" s="26">
        <v>159</v>
      </c>
      <c r="AS37" s="26">
        <v>108</v>
      </c>
      <c r="AT37" s="26">
        <v>87</v>
      </c>
      <c r="AU37" s="26">
        <v>65</v>
      </c>
      <c r="AV37" s="26">
        <v>73</v>
      </c>
      <c r="AW37" s="15"/>
    </row>
    <row r="38" spans="2:49" ht="20.100000000000001" customHeight="1">
      <c r="B38" s="30" t="s">
        <v>36</v>
      </c>
      <c r="C38" s="24">
        <f t="shared" si="25"/>
        <v>5538</v>
      </c>
      <c r="D38" s="26">
        <f t="shared" si="26"/>
        <v>538</v>
      </c>
      <c r="E38" s="25">
        <v>98</v>
      </c>
      <c r="F38" s="25">
        <v>103</v>
      </c>
      <c r="G38" s="25">
        <v>110</v>
      </c>
      <c r="H38" s="25">
        <v>116</v>
      </c>
      <c r="I38" s="25">
        <v>111</v>
      </c>
      <c r="J38" s="26">
        <f t="shared" si="27"/>
        <v>590</v>
      </c>
      <c r="K38" s="25">
        <v>118</v>
      </c>
      <c r="L38" s="25">
        <v>122</v>
      </c>
      <c r="M38" s="25">
        <v>115</v>
      </c>
      <c r="N38" s="25">
        <v>118</v>
      </c>
      <c r="O38" s="25">
        <v>117</v>
      </c>
      <c r="P38" s="30" t="s">
        <v>36</v>
      </c>
      <c r="Q38" s="26">
        <f t="shared" si="28"/>
        <v>635</v>
      </c>
      <c r="R38" s="25">
        <v>111</v>
      </c>
      <c r="S38" s="25">
        <v>125</v>
      </c>
      <c r="T38" s="25">
        <v>130</v>
      </c>
      <c r="U38" s="25">
        <v>148</v>
      </c>
      <c r="V38" s="25">
        <v>121</v>
      </c>
      <c r="W38" s="26">
        <f t="shared" si="29"/>
        <v>651</v>
      </c>
      <c r="X38" s="25">
        <v>154</v>
      </c>
      <c r="Y38" s="25">
        <v>134</v>
      </c>
      <c r="Z38" s="25">
        <v>126</v>
      </c>
      <c r="AA38" s="25">
        <v>116</v>
      </c>
      <c r="AB38" s="25">
        <v>121</v>
      </c>
      <c r="AC38" s="30" t="s">
        <v>36</v>
      </c>
      <c r="AD38" s="26">
        <f t="shared" si="30"/>
        <v>624</v>
      </c>
      <c r="AE38" s="25">
        <v>151</v>
      </c>
      <c r="AF38" s="25">
        <v>125</v>
      </c>
      <c r="AG38" s="25">
        <v>135</v>
      </c>
      <c r="AH38" s="25">
        <v>114</v>
      </c>
      <c r="AI38" s="25">
        <v>99</v>
      </c>
      <c r="AJ38" s="26">
        <v>451</v>
      </c>
      <c r="AK38" s="26">
        <v>321</v>
      </c>
      <c r="AL38" s="26">
        <v>261</v>
      </c>
      <c r="AM38" s="26">
        <v>254</v>
      </c>
      <c r="AN38" s="30" t="s">
        <v>36</v>
      </c>
      <c r="AO38" s="26">
        <v>241</v>
      </c>
      <c r="AP38" s="26">
        <v>235</v>
      </c>
      <c r="AQ38" s="26">
        <v>200</v>
      </c>
      <c r="AR38" s="26">
        <v>154</v>
      </c>
      <c r="AS38" s="26">
        <v>150</v>
      </c>
      <c r="AT38" s="26">
        <v>92</v>
      </c>
      <c r="AU38" s="26">
        <v>69</v>
      </c>
      <c r="AV38" s="26">
        <v>72</v>
      </c>
      <c r="AW38" s="15"/>
    </row>
    <row r="39" spans="2:49" ht="20.100000000000001" customHeight="1">
      <c r="B39" s="30" t="s">
        <v>37</v>
      </c>
      <c r="C39" s="24">
        <f t="shared" si="25"/>
        <v>3694</v>
      </c>
      <c r="D39" s="26">
        <f t="shared" si="26"/>
        <v>395</v>
      </c>
      <c r="E39" s="25">
        <v>89</v>
      </c>
      <c r="F39" s="25">
        <v>81</v>
      </c>
      <c r="G39" s="25">
        <v>81</v>
      </c>
      <c r="H39" s="25">
        <v>69</v>
      </c>
      <c r="I39" s="25">
        <v>75</v>
      </c>
      <c r="J39" s="26">
        <f t="shared" si="27"/>
        <v>399</v>
      </c>
      <c r="K39" s="25">
        <v>83</v>
      </c>
      <c r="L39" s="25">
        <v>74</v>
      </c>
      <c r="M39" s="25">
        <v>81</v>
      </c>
      <c r="N39" s="25">
        <v>76</v>
      </c>
      <c r="O39" s="25">
        <v>85</v>
      </c>
      <c r="P39" s="30" t="s">
        <v>37</v>
      </c>
      <c r="Q39" s="26">
        <f t="shared" si="28"/>
        <v>411</v>
      </c>
      <c r="R39" s="25">
        <v>79</v>
      </c>
      <c r="S39" s="25">
        <v>90</v>
      </c>
      <c r="T39" s="25">
        <v>78</v>
      </c>
      <c r="U39" s="25">
        <v>73</v>
      </c>
      <c r="V39" s="25">
        <v>91</v>
      </c>
      <c r="W39" s="26">
        <f t="shared" si="29"/>
        <v>421</v>
      </c>
      <c r="X39" s="25">
        <v>80</v>
      </c>
      <c r="Y39" s="25">
        <v>80</v>
      </c>
      <c r="Z39" s="25">
        <v>88</v>
      </c>
      <c r="AA39" s="25">
        <v>88</v>
      </c>
      <c r="AB39" s="25">
        <v>85</v>
      </c>
      <c r="AC39" s="30" t="s">
        <v>37</v>
      </c>
      <c r="AD39" s="26">
        <f t="shared" si="30"/>
        <v>389</v>
      </c>
      <c r="AE39" s="25">
        <v>72</v>
      </c>
      <c r="AF39" s="25">
        <v>89</v>
      </c>
      <c r="AG39" s="25">
        <v>78</v>
      </c>
      <c r="AH39" s="25">
        <v>92</v>
      </c>
      <c r="AI39" s="25">
        <v>58</v>
      </c>
      <c r="AJ39" s="26">
        <v>358</v>
      </c>
      <c r="AK39" s="26">
        <v>242</v>
      </c>
      <c r="AL39" s="26">
        <v>219</v>
      </c>
      <c r="AM39" s="26">
        <v>167</v>
      </c>
      <c r="AN39" s="30" t="s">
        <v>37</v>
      </c>
      <c r="AO39" s="26">
        <v>140</v>
      </c>
      <c r="AP39" s="26">
        <v>143</v>
      </c>
      <c r="AQ39" s="26">
        <v>121</v>
      </c>
      <c r="AR39" s="26">
        <v>91</v>
      </c>
      <c r="AS39" s="26">
        <v>80</v>
      </c>
      <c r="AT39" s="26">
        <v>56</v>
      </c>
      <c r="AU39" s="26">
        <v>29</v>
      </c>
      <c r="AV39" s="26">
        <v>33</v>
      </c>
      <c r="AW39" s="15"/>
    </row>
    <row r="40" spans="2:49" ht="20.100000000000001" customHeight="1">
      <c r="B40" s="30" t="s">
        <v>38</v>
      </c>
      <c r="C40" s="24">
        <f t="shared" si="25"/>
        <v>19818</v>
      </c>
      <c r="D40" s="26">
        <f t="shared" si="26"/>
        <v>1811</v>
      </c>
      <c r="E40" s="25">
        <v>352</v>
      </c>
      <c r="F40" s="25">
        <v>386</v>
      </c>
      <c r="G40" s="25">
        <v>363</v>
      </c>
      <c r="H40" s="25">
        <v>377</v>
      </c>
      <c r="I40" s="25">
        <v>333</v>
      </c>
      <c r="J40" s="26">
        <f t="shared" si="27"/>
        <v>1844</v>
      </c>
      <c r="K40" s="25">
        <v>366</v>
      </c>
      <c r="L40" s="25">
        <v>403</v>
      </c>
      <c r="M40" s="25">
        <v>358</v>
      </c>
      <c r="N40" s="25">
        <v>357</v>
      </c>
      <c r="O40" s="25">
        <v>360</v>
      </c>
      <c r="P40" s="30" t="s">
        <v>38</v>
      </c>
      <c r="Q40" s="26">
        <f t="shared" si="28"/>
        <v>1701</v>
      </c>
      <c r="R40" s="25">
        <v>363</v>
      </c>
      <c r="S40" s="25">
        <v>361</v>
      </c>
      <c r="T40" s="25">
        <v>333</v>
      </c>
      <c r="U40" s="25">
        <v>298</v>
      </c>
      <c r="V40" s="25">
        <v>346</v>
      </c>
      <c r="W40" s="26">
        <f t="shared" si="29"/>
        <v>1907</v>
      </c>
      <c r="X40" s="25">
        <v>334</v>
      </c>
      <c r="Y40" s="25">
        <v>381</v>
      </c>
      <c r="Z40" s="25">
        <v>381</v>
      </c>
      <c r="AA40" s="25">
        <v>413</v>
      </c>
      <c r="AB40" s="25">
        <v>398</v>
      </c>
      <c r="AC40" s="30" t="s">
        <v>38</v>
      </c>
      <c r="AD40" s="26">
        <f t="shared" si="30"/>
        <v>2119</v>
      </c>
      <c r="AE40" s="25">
        <v>423</v>
      </c>
      <c r="AF40" s="25">
        <v>455</v>
      </c>
      <c r="AG40" s="25">
        <v>408</v>
      </c>
      <c r="AH40" s="25">
        <v>372</v>
      </c>
      <c r="AI40" s="25">
        <v>461</v>
      </c>
      <c r="AJ40" s="26">
        <v>2093</v>
      </c>
      <c r="AK40" s="26">
        <v>1892</v>
      </c>
      <c r="AL40" s="26">
        <v>1427</v>
      </c>
      <c r="AM40" s="26">
        <v>1105</v>
      </c>
      <c r="AN40" s="30" t="s">
        <v>38</v>
      </c>
      <c r="AO40" s="26">
        <v>913</v>
      </c>
      <c r="AP40" s="26">
        <v>803</v>
      </c>
      <c r="AQ40" s="26">
        <v>657</v>
      </c>
      <c r="AR40" s="26">
        <v>492</v>
      </c>
      <c r="AS40" s="26">
        <v>337</v>
      </c>
      <c r="AT40" s="26">
        <v>282</v>
      </c>
      <c r="AU40" s="26">
        <v>203</v>
      </c>
      <c r="AV40" s="26">
        <v>232</v>
      </c>
      <c r="AW40" s="15"/>
    </row>
    <row r="41" spans="2:49" s="4" customFormat="1" ht="9.9499999999999993" customHeight="1">
      <c r="B41" s="25"/>
      <c r="C41" s="11"/>
      <c r="D41" s="14"/>
      <c r="E41" s="15"/>
      <c r="F41" s="15"/>
      <c r="G41" s="15"/>
      <c r="H41" s="15"/>
      <c r="I41" s="15"/>
      <c r="J41" s="14"/>
      <c r="K41" s="15"/>
      <c r="L41" s="15"/>
      <c r="M41" s="15"/>
      <c r="N41" s="15"/>
      <c r="O41" s="15"/>
      <c r="P41" s="2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23"/>
      <c r="AD41" s="15"/>
      <c r="AE41" s="15"/>
      <c r="AF41" s="15"/>
      <c r="AG41" s="15"/>
      <c r="AH41" s="15"/>
      <c r="AI41" s="15"/>
      <c r="AJ41" s="14"/>
      <c r="AK41" s="14"/>
      <c r="AL41" s="14"/>
      <c r="AM41" s="14"/>
      <c r="AN41" s="32"/>
      <c r="AO41" s="14"/>
      <c r="AP41" s="14"/>
      <c r="AQ41" s="14"/>
      <c r="AR41" s="14"/>
      <c r="AS41" s="14"/>
      <c r="AT41" s="14"/>
      <c r="AU41" s="14"/>
      <c r="AV41" s="14"/>
      <c r="AW41" s="15"/>
    </row>
    <row r="42" spans="2:49" s="5" customFormat="1" ht="23.1" customHeight="1">
      <c r="B42" s="26" t="s">
        <v>19</v>
      </c>
      <c r="C42" s="26">
        <f>SUM(C43+C44+C45+C46+C47+C48+C49+C50+C51+C52+C53+C54+C55+C56+C57+C58)</f>
        <v>274075</v>
      </c>
      <c r="D42" s="26">
        <f>SUM(D43+D44+D45+D46+D47+D48+D49+D50+D51+D52+D53+D54+D55+D56+D57+D58)</f>
        <v>22295</v>
      </c>
      <c r="E42" s="26">
        <f t="shared" ref="E42:I42" si="32">SUM(E43+E44+E45+E46+E47+E48+E49+E50+E51+E52+E53+E54+E55+E56+E57+E58)</f>
        <v>4418</v>
      </c>
      <c r="F42" s="26">
        <f t="shared" si="32"/>
        <v>4439</v>
      </c>
      <c r="G42" s="26">
        <f t="shared" si="32"/>
        <v>4460</v>
      </c>
      <c r="H42" s="26">
        <f t="shared" si="32"/>
        <v>4482</v>
      </c>
      <c r="I42" s="26">
        <f t="shared" si="32"/>
        <v>4496</v>
      </c>
      <c r="J42" s="26">
        <f>SUM(J43+J44+J45+J46+J47+J48+J49+J50+J51+J52+J53+J54+J55+J56+J57+J58)</f>
        <v>22565</v>
      </c>
      <c r="K42" s="26">
        <f t="shared" ref="K42:O42" si="33">SUM(K43+K44+K45+K46+K47+K48+K49+K50+K51+K52+K53+K54+K55+K56+K57+K58)</f>
        <v>4499</v>
      </c>
      <c r="L42" s="26">
        <f t="shared" si="33"/>
        <v>4505</v>
      </c>
      <c r="M42" s="26">
        <f t="shared" si="33"/>
        <v>4511</v>
      </c>
      <c r="N42" s="26">
        <f t="shared" si="33"/>
        <v>4520</v>
      </c>
      <c r="O42" s="26">
        <f t="shared" si="33"/>
        <v>4530</v>
      </c>
      <c r="P42" s="26" t="s">
        <v>19</v>
      </c>
      <c r="Q42" s="26">
        <f>SUM(Q43+Q44+Q45+Q46+Q47+Q48+Q49+Q50+Q51+Q52+Q53+Q54+Q55+Q56+Q57+Q58)</f>
        <v>23115</v>
      </c>
      <c r="R42" s="26">
        <f t="shared" ref="R42:V42" si="34">SUM(R43+R44+R45+R46+R47+R48+R49+R50+R51+R52+R53+R54+R55+R56+R57+R58)</f>
        <v>4547</v>
      </c>
      <c r="S42" s="26">
        <f t="shared" si="34"/>
        <v>4576</v>
      </c>
      <c r="T42" s="26">
        <f t="shared" si="34"/>
        <v>4613</v>
      </c>
      <c r="U42" s="26">
        <f t="shared" si="34"/>
        <v>4663</v>
      </c>
      <c r="V42" s="26">
        <f t="shared" si="34"/>
        <v>4716</v>
      </c>
      <c r="W42" s="26">
        <f>SUM(W43+W44+W45+W46+W47+W48+W49+W50+W51+W52+W53+W54+W55+W56+W57+W58)</f>
        <v>24804</v>
      </c>
      <c r="X42" s="26">
        <f t="shared" ref="X42:AB42" si="35">SUM(X43+X44+X45+X46+X47+X48+X49+X50+X51+X52+X53+X54+X55+X56+X57+X58)</f>
        <v>4859</v>
      </c>
      <c r="Y42" s="26">
        <f t="shared" si="35"/>
        <v>4876</v>
      </c>
      <c r="Z42" s="26">
        <f t="shared" si="35"/>
        <v>4874</v>
      </c>
      <c r="AA42" s="26">
        <f t="shared" si="35"/>
        <v>4981</v>
      </c>
      <c r="AB42" s="26">
        <f t="shared" si="35"/>
        <v>5214</v>
      </c>
      <c r="AC42" s="26" t="s">
        <v>19</v>
      </c>
      <c r="AD42" s="26">
        <f>SUM(AD43+AD44+AD45+AD46+AD47+AD48+AD49+AD50+AD51+AD52+AD53+AD54+AD55+AD56+AD57+AD58)</f>
        <v>27819</v>
      </c>
      <c r="AE42" s="26">
        <f t="shared" ref="AE42:AI42" si="36">SUM(AE43+AE44+AE45+AE46+AE47+AE48+AE49+AE50+AE51+AE52+AE53+AE54+AE55+AE56+AE57+AE58)</f>
        <v>5407</v>
      </c>
      <c r="AF42" s="26">
        <f t="shared" si="36"/>
        <v>5575</v>
      </c>
      <c r="AG42" s="26">
        <f t="shared" si="36"/>
        <v>5631</v>
      </c>
      <c r="AH42" s="26">
        <f t="shared" si="36"/>
        <v>5629</v>
      </c>
      <c r="AI42" s="26">
        <f t="shared" si="36"/>
        <v>5577</v>
      </c>
      <c r="AJ42" s="26">
        <f>SUM(AJ43+AJ44+AJ45+AJ46+AJ47+AJ48+AJ49+AJ50+AJ51+AJ52+AJ53+AJ54+AJ55+AJ56+AJ57+AJ58)</f>
        <v>26172</v>
      </c>
      <c r="AK42" s="26">
        <f t="shared" ref="AK42:AV42" si="37">SUM(AK43+AK44+AK45+AK46+AK47+AK48+AK49+AK50+AK51+AK52+AK53+AK54+AK55+AK56+AK57+AK58)</f>
        <v>22033</v>
      </c>
      <c r="AL42" s="26">
        <f t="shared" si="37"/>
        <v>19069</v>
      </c>
      <c r="AM42" s="26">
        <f t="shared" si="37"/>
        <v>16954</v>
      </c>
      <c r="AN42" s="26" t="s">
        <v>19</v>
      </c>
      <c r="AO42" s="26">
        <f t="shared" si="37"/>
        <v>15256</v>
      </c>
      <c r="AP42" s="26">
        <f t="shared" si="37"/>
        <v>13286</v>
      </c>
      <c r="AQ42" s="26">
        <f t="shared" si="37"/>
        <v>10779</v>
      </c>
      <c r="AR42" s="26">
        <f t="shared" si="37"/>
        <v>8733</v>
      </c>
      <c r="AS42" s="26">
        <f t="shared" si="37"/>
        <v>6940</v>
      </c>
      <c r="AT42" s="26">
        <f t="shared" si="37"/>
        <v>5375</v>
      </c>
      <c r="AU42" s="26">
        <f t="shared" si="37"/>
        <v>3857</v>
      </c>
      <c r="AV42" s="26">
        <f t="shared" si="37"/>
        <v>5023</v>
      </c>
      <c r="AW42" s="14"/>
    </row>
    <row r="43" spans="2:49" ht="20.100000000000001" customHeight="1">
      <c r="B43" s="30" t="s">
        <v>23</v>
      </c>
      <c r="C43" s="24">
        <f t="shared" ref="C43:C57" si="38">SUM(D43+J43+Q43+W43+AD43+AJ43+AK43+AL43+AM43+AO43+AP43+AQ43+AR43+AS43+AT43+AU43+AV43)</f>
        <v>38333</v>
      </c>
      <c r="D43" s="26">
        <f t="shared" ref="D43:D57" si="39">SUM(I43+H43+G43+F43+E43)</f>
        <v>2632</v>
      </c>
      <c r="E43" s="25">
        <v>527</v>
      </c>
      <c r="F43" s="25">
        <v>506</v>
      </c>
      <c r="G43" s="25">
        <v>531</v>
      </c>
      <c r="H43" s="25">
        <v>542</v>
      </c>
      <c r="I43" s="25">
        <v>526</v>
      </c>
      <c r="J43" s="26">
        <f>SUM(O43+N43+M43+L43+K43)</f>
        <v>2668</v>
      </c>
      <c r="K43" s="25">
        <v>531</v>
      </c>
      <c r="L43" s="25">
        <v>539</v>
      </c>
      <c r="M43" s="25">
        <v>528</v>
      </c>
      <c r="N43" s="25">
        <v>528</v>
      </c>
      <c r="O43" s="25">
        <v>542</v>
      </c>
      <c r="P43" s="30" t="s">
        <v>23</v>
      </c>
      <c r="Q43" s="26">
        <f t="shared" ref="Q43:Q58" si="40">SUM(V43+U43+T43+S43+R43)</f>
        <v>2854</v>
      </c>
      <c r="R43" s="25">
        <v>585</v>
      </c>
      <c r="S43" s="25">
        <v>563</v>
      </c>
      <c r="T43" s="25">
        <v>540</v>
      </c>
      <c r="U43" s="25">
        <v>565</v>
      </c>
      <c r="V43" s="25">
        <v>601</v>
      </c>
      <c r="W43" s="26">
        <f t="shared" ref="W43:W58" si="41">SUM(AB43+AA43+Z43+Y43+X43)</f>
        <v>3393</v>
      </c>
      <c r="X43" s="25">
        <v>646</v>
      </c>
      <c r="Y43" s="25">
        <v>667</v>
      </c>
      <c r="Z43" s="25">
        <v>670</v>
      </c>
      <c r="AA43" s="25">
        <v>709</v>
      </c>
      <c r="AB43" s="25">
        <v>701</v>
      </c>
      <c r="AC43" s="30" t="s">
        <v>23</v>
      </c>
      <c r="AD43" s="26">
        <f t="shared" ref="AD43:AD58" si="42">SUM(AI43+AH43+AG43+AF43+AE43)</f>
        <v>3851</v>
      </c>
      <c r="AE43" s="25">
        <v>727</v>
      </c>
      <c r="AF43" s="25">
        <v>766</v>
      </c>
      <c r="AG43" s="25">
        <v>784</v>
      </c>
      <c r="AH43" s="25">
        <v>808</v>
      </c>
      <c r="AI43" s="25">
        <v>766</v>
      </c>
      <c r="AJ43" s="26">
        <v>3402</v>
      </c>
      <c r="AK43" s="26">
        <v>2866</v>
      </c>
      <c r="AL43" s="26">
        <v>2656</v>
      </c>
      <c r="AM43" s="26">
        <v>2502</v>
      </c>
      <c r="AN43" s="30" t="s">
        <v>23</v>
      </c>
      <c r="AO43" s="26">
        <v>2409</v>
      </c>
      <c r="AP43" s="26">
        <v>2090</v>
      </c>
      <c r="AQ43" s="26">
        <v>1879</v>
      </c>
      <c r="AR43" s="26">
        <v>1409</v>
      </c>
      <c r="AS43" s="26">
        <v>1205</v>
      </c>
      <c r="AT43" s="26">
        <v>938</v>
      </c>
      <c r="AU43" s="26">
        <v>661</v>
      </c>
      <c r="AV43" s="26">
        <v>918</v>
      </c>
      <c r="AW43" s="15"/>
    </row>
    <row r="44" spans="2:49" ht="20.100000000000001" customHeight="1">
      <c r="B44" s="30" t="s">
        <v>24</v>
      </c>
      <c r="C44" s="24">
        <f t="shared" si="38"/>
        <v>30708</v>
      </c>
      <c r="D44" s="26">
        <f t="shared" si="39"/>
        <v>2452</v>
      </c>
      <c r="E44" s="25">
        <v>487</v>
      </c>
      <c r="F44" s="25">
        <v>499</v>
      </c>
      <c r="G44" s="25">
        <v>500</v>
      </c>
      <c r="H44" s="25">
        <v>508</v>
      </c>
      <c r="I44" s="25">
        <v>458</v>
      </c>
      <c r="J44" s="26">
        <f t="shared" ref="J44:J57" si="43">SUM(O44+N44+M44+L44+K44)</f>
        <v>2545</v>
      </c>
      <c r="K44" s="25">
        <v>516</v>
      </c>
      <c r="L44" s="25">
        <v>493</v>
      </c>
      <c r="M44" s="25">
        <v>507</v>
      </c>
      <c r="N44" s="25">
        <v>527</v>
      </c>
      <c r="O44" s="25">
        <v>502</v>
      </c>
      <c r="P44" s="30" t="s">
        <v>24</v>
      </c>
      <c r="Q44" s="26">
        <f t="shared" si="40"/>
        <v>2798</v>
      </c>
      <c r="R44" s="25">
        <v>553</v>
      </c>
      <c r="S44" s="25">
        <v>543</v>
      </c>
      <c r="T44" s="25">
        <v>570</v>
      </c>
      <c r="U44" s="25">
        <v>558</v>
      </c>
      <c r="V44" s="25">
        <v>574</v>
      </c>
      <c r="W44" s="26">
        <f t="shared" si="41"/>
        <v>2970</v>
      </c>
      <c r="X44" s="25">
        <v>586</v>
      </c>
      <c r="Y44" s="25">
        <v>566</v>
      </c>
      <c r="Z44" s="25">
        <v>609</v>
      </c>
      <c r="AA44" s="25">
        <v>597</v>
      </c>
      <c r="AB44" s="25">
        <v>612</v>
      </c>
      <c r="AC44" s="30" t="s">
        <v>24</v>
      </c>
      <c r="AD44" s="26">
        <f t="shared" si="42"/>
        <v>3057</v>
      </c>
      <c r="AE44" s="25">
        <v>607</v>
      </c>
      <c r="AF44" s="25">
        <v>610</v>
      </c>
      <c r="AG44" s="25">
        <v>679</v>
      </c>
      <c r="AH44" s="25">
        <v>563</v>
      </c>
      <c r="AI44" s="25">
        <v>598</v>
      </c>
      <c r="AJ44" s="26">
        <v>2838</v>
      </c>
      <c r="AK44" s="26">
        <v>2481</v>
      </c>
      <c r="AL44" s="26">
        <v>2045</v>
      </c>
      <c r="AM44" s="26">
        <v>1829</v>
      </c>
      <c r="AN44" s="30" t="s">
        <v>24</v>
      </c>
      <c r="AO44" s="26">
        <v>1650</v>
      </c>
      <c r="AP44" s="26">
        <v>1543</v>
      </c>
      <c r="AQ44" s="26">
        <v>1210</v>
      </c>
      <c r="AR44" s="26">
        <v>958</v>
      </c>
      <c r="AS44" s="26">
        <v>807</v>
      </c>
      <c r="AT44" s="26">
        <v>577</v>
      </c>
      <c r="AU44" s="26">
        <v>418</v>
      </c>
      <c r="AV44" s="26">
        <v>530</v>
      </c>
      <c r="AW44" s="15"/>
    </row>
    <row r="45" spans="2:49" ht="20.100000000000001" customHeight="1">
      <c r="B45" s="30" t="s">
        <v>25</v>
      </c>
      <c r="C45" s="24">
        <f t="shared" si="38"/>
        <v>20991</v>
      </c>
      <c r="D45" s="26">
        <f t="shared" si="39"/>
        <v>1751</v>
      </c>
      <c r="E45" s="25">
        <v>373</v>
      </c>
      <c r="F45" s="25">
        <v>320</v>
      </c>
      <c r="G45" s="25">
        <v>381</v>
      </c>
      <c r="H45" s="25">
        <v>330</v>
      </c>
      <c r="I45" s="25">
        <v>347</v>
      </c>
      <c r="J45" s="26">
        <f t="shared" si="43"/>
        <v>1799</v>
      </c>
      <c r="K45" s="25">
        <v>367</v>
      </c>
      <c r="L45" s="25">
        <v>337</v>
      </c>
      <c r="M45" s="25">
        <v>384</v>
      </c>
      <c r="N45" s="25">
        <v>354</v>
      </c>
      <c r="O45" s="25">
        <v>357</v>
      </c>
      <c r="P45" s="30" t="s">
        <v>25</v>
      </c>
      <c r="Q45" s="26">
        <f t="shared" si="40"/>
        <v>1756</v>
      </c>
      <c r="R45" s="25">
        <v>358</v>
      </c>
      <c r="S45" s="25">
        <v>337</v>
      </c>
      <c r="T45" s="25">
        <v>355</v>
      </c>
      <c r="U45" s="25">
        <v>322</v>
      </c>
      <c r="V45" s="25">
        <v>384</v>
      </c>
      <c r="W45" s="26">
        <f t="shared" si="41"/>
        <v>1840</v>
      </c>
      <c r="X45" s="25">
        <v>346</v>
      </c>
      <c r="Y45" s="25">
        <v>349</v>
      </c>
      <c r="Z45" s="25">
        <v>381</v>
      </c>
      <c r="AA45" s="25">
        <v>381</v>
      </c>
      <c r="AB45" s="25">
        <v>383</v>
      </c>
      <c r="AC45" s="30" t="s">
        <v>25</v>
      </c>
      <c r="AD45" s="26">
        <f t="shared" si="42"/>
        <v>2105</v>
      </c>
      <c r="AE45" s="25">
        <v>409</v>
      </c>
      <c r="AF45" s="25">
        <v>427</v>
      </c>
      <c r="AG45" s="25">
        <v>401</v>
      </c>
      <c r="AH45" s="25">
        <v>427</v>
      </c>
      <c r="AI45" s="25">
        <v>441</v>
      </c>
      <c r="AJ45" s="26">
        <v>1923</v>
      </c>
      <c r="AK45" s="26">
        <v>1710</v>
      </c>
      <c r="AL45" s="26">
        <v>1410</v>
      </c>
      <c r="AM45" s="26">
        <v>1248</v>
      </c>
      <c r="AN45" s="30" t="s">
        <v>25</v>
      </c>
      <c r="AO45" s="26">
        <v>1201</v>
      </c>
      <c r="AP45" s="26">
        <v>982</v>
      </c>
      <c r="AQ45" s="26">
        <v>832</v>
      </c>
      <c r="AR45" s="26">
        <v>665</v>
      </c>
      <c r="AS45" s="26">
        <v>565</v>
      </c>
      <c r="AT45" s="26">
        <v>435</v>
      </c>
      <c r="AU45" s="26">
        <v>327</v>
      </c>
      <c r="AV45" s="26">
        <v>442</v>
      </c>
      <c r="AW45" s="15"/>
    </row>
    <row r="46" spans="2:49" ht="20.100000000000001" customHeight="1">
      <c r="B46" s="30" t="s">
        <v>26</v>
      </c>
      <c r="C46" s="24">
        <f t="shared" si="38"/>
        <v>5370</v>
      </c>
      <c r="D46" s="26">
        <f t="shared" si="39"/>
        <v>534</v>
      </c>
      <c r="E46" s="25">
        <v>111</v>
      </c>
      <c r="F46" s="25">
        <v>90</v>
      </c>
      <c r="G46" s="25">
        <v>98</v>
      </c>
      <c r="H46" s="25">
        <v>115</v>
      </c>
      <c r="I46" s="25">
        <v>120</v>
      </c>
      <c r="J46" s="26">
        <f t="shared" si="43"/>
        <v>492</v>
      </c>
      <c r="K46" s="25">
        <v>101</v>
      </c>
      <c r="L46" s="25">
        <v>81</v>
      </c>
      <c r="M46" s="25">
        <v>111</v>
      </c>
      <c r="N46" s="25">
        <v>105</v>
      </c>
      <c r="O46" s="25">
        <v>94</v>
      </c>
      <c r="P46" s="30" t="s">
        <v>26</v>
      </c>
      <c r="Q46" s="26">
        <f t="shared" si="40"/>
        <v>494</v>
      </c>
      <c r="R46" s="25">
        <v>90</v>
      </c>
      <c r="S46" s="25">
        <v>92</v>
      </c>
      <c r="T46" s="25">
        <v>106</v>
      </c>
      <c r="U46" s="25">
        <v>100</v>
      </c>
      <c r="V46" s="25">
        <v>106</v>
      </c>
      <c r="W46" s="26">
        <f t="shared" si="41"/>
        <v>562</v>
      </c>
      <c r="X46" s="25">
        <v>96</v>
      </c>
      <c r="Y46" s="25">
        <v>125</v>
      </c>
      <c r="Z46" s="25">
        <v>113</v>
      </c>
      <c r="AA46" s="25">
        <v>115</v>
      </c>
      <c r="AB46" s="25">
        <v>113</v>
      </c>
      <c r="AC46" s="30" t="s">
        <v>26</v>
      </c>
      <c r="AD46" s="26">
        <f t="shared" si="42"/>
        <v>579</v>
      </c>
      <c r="AE46" s="25">
        <v>102</v>
      </c>
      <c r="AF46" s="25">
        <v>128</v>
      </c>
      <c r="AG46" s="25">
        <v>133</v>
      </c>
      <c r="AH46" s="25">
        <v>125</v>
      </c>
      <c r="AI46" s="25">
        <v>91</v>
      </c>
      <c r="AJ46" s="26">
        <v>486</v>
      </c>
      <c r="AK46" s="26">
        <v>404</v>
      </c>
      <c r="AL46" s="26">
        <v>320</v>
      </c>
      <c r="AM46" s="26">
        <v>311</v>
      </c>
      <c r="AN46" s="30" t="s">
        <v>26</v>
      </c>
      <c r="AO46" s="26">
        <v>258</v>
      </c>
      <c r="AP46" s="26">
        <v>247</v>
      </c>
      <c r="AQ46" s="26">
        <v>176</v>
      </c>
      <c r="AR46" s="26">
        <v>173</v>
      </c>
      <c r="AS46" s="26">
        <v>116</v>
      </c>
      <c r="AT46" s="26">
        <v>88</v>
      </c>
      <c r="AU46" s="26">
        <v>51</v>
      </c>
      <c r="AV46" s="26">
        <v>79</v>
      </c>
      <c r="AW46" s="15"/>
    </row>
    <row r="47" spans="2:49" ht="20.100000000000001" customHeight="1">
      <c r="B47" s="30" t="s">
        <v>27</v>
      </c>
      <c r="C47" s="24">
        <f t="shared" si="38"/>
        <v>7637</v>
      </c>
      <c r="D47" s="26">
        <f t="shared" si="39"/>
        <v>761</v>
      </c>
      <c r="E47" s="25">
        <v>152</v>
      </c>
      <c r="F47" s="25">
        <v>155</v>
      </c>
      <c r="G47" s="25">
        <v>158</v>
      </c>
      <c r="H47" s="25">
        <v>132</v>
      </c>
      <c r="I47" s="25">
        <v>164</v>
      </c>
      <c r="J47" s="26">
        <f t="shared" si="43"/>
        <v>739</v>
      </c>
      <c r="K47" s="25">
        <v>143</v>
      </c>
      <c r="L47" s="25">
        <v>166</v>
      </c>
      <c r="M47" s="25">
        <v>140</v>
      </c>
      <c r="N47" s="25">
        <v>132</v>
      </c>
      <c r="O47" s="25">
        <v>158</v>
      </c>
      <c r="P47" s="30" t="s">
        <v>27</v>
      </c>
      <c r="Q47" s="26">
        <f t="shared" si="40"/>
        <v>756</v>
      </c>
      <c r="R47" s="25">
        <v>151</v>
      </c>
      <c r="S47" s="25">
        <v>136</v>
      </c>
      <c r="T47" s="25">
        <v>151</v>
      </c>
      <c r="U47" s="25">
        <v>164</v>
      </c>
      <c r="V47" s="25">
        <v>154</v>
      </c>
      <c r="W47" s="26">
        <f t="shared" si="41"/>
        <v>734</v>
      </c>
      <c r="X47" s="25">
        <v>152</v>
      </c>
      <c r="Y47" s="25">
        <v>170</v>
      </c>
      <c r="Z47" s="25">
        <v>142</v>
      </c>
      <c r="AA47" s="25">
        <v>108</v>
      </c>
      <c r="AB47" s="25">
        <v>162</v>
      </c>
      <c r="AC47" s="30" t="s">
        <v>27</v>
      </c>
      <c r="AD47" s="26">
        <f t="shared" si="42"/>
        <v>818</v>
      </c>
      <c r="AE47" s="25">
        <v>165</v>
      </c>
      <c r="AF47" s="25">
        <v>176</v>
      </c>
      <c r="AG47" s="25">
        <v>171</v>
      </c>
      <c r="AH47" s="25">
        <v>143</v>
      </c>
      <c r="AI47" s="25">
        <v>163</v>
      </c>
      <c r="AJ47" s="26">
        <v>671</v>
      </c>
      <c r="AK47" s="26">
        <v>544</v>
      </c>
      <c r="AL47" s="26">
        <v>456</v>
      </c>
      <c r="AM47" s="26">
        <v>428</v>
      </c>
      <c r="AN47" s="30" t="s">
        <v>27</v>
      </c>
      <c r="AO47" s="26">
        <v>358</v>
      </c>
      <c r="AP47" s="26">
        <v>353</v>
      </c>
      <c r="AQ47" s="26">
        <v>243</v>
      </c>
      <c r="AR47" s="26">
        <v>230</v>
      </c>
      <c r="AS47" s="26">
        <v>183</v>
      </c>
      <c r="AT47" s="26">
        <v>137</v>
      </c>
      <c r="AU47" s="26">
        <v>100</v>
      </c>
      <c r="AV47" s="26">
        <v>126</v>
      </c>
      <c r="AW47" s="15"/>
    </row>
    <row r="48" spans="2:49" ht="20.100000000000001" customHeight="1">
      <c r="B48" s="30" t="s">
        <v>28</v>
      </c>
      <c r="C48" s="24">
        <f t="shared" si="38"/>
        <v>43124</v>
      </c>
      <c r="D48" s="26">
        <f t="shared" si="39"/>
        <v>3524</v>
      </c>
      <c r="E48" s="25">
        <v>695</v>
      </c>
      <c r="F48" s="25">
        <v>728</v>
      </c>
      <c r="G48" s="25">
        <v>706</v>
      </c>
      <c r="H48" s="25">
        <v>696</v>
      </c>
      <c r="I48" s="25">
        <v>699</v>
      </c>
      <c r="J48" s="26">
        <f t="shared" si="43"/>
        <v>3562</v>
      </c>
      <c r="K48" s="25">
        <v>717</v>
      </c>
      <c r="L48" s="25">
        <v>744</v>
      </c>
      <c r="M48" s="25">
        <v>699</v>
      </c>
      <c r="N48" s="25">
        <v>724</v>
      </c>
      <c r="O48" s="25">
        <v>678</v>
      </c>
      <c r="P48" s="30" t="s">
        <v>28</v>
      </c>
      <c r="Q48" s="26">
        <f t="shared" si="40"/>
        <v>3684</v>
      </c>
      <c r="R48" s="25">
        <v>707</v>
      </c>
      <c r="S48" s="25">
        <v>770</v>
      </c>
      <c r="T48" s="25">
        <v>715</v>
      </c>
      <c r="U48" s="25">
        <v>752</v>
      </c>
      <c r="V48" s="25">
        <v>740</v>
      </c>
      <c r="W48" s="26">
        <f t="shared" si="41"/>
        <v>3839</v>
      </c>
      <c r="X48" s="25">
        <v>763</v>
      </c>
      <c r="Y48" s="25">
        <v>745</v>
      </c>
      <c r="Z48" s="25">
        <v>750</v>
      </c>
      <c r="AA48" s="25">
        <v>785</v>
      </c>
      <c r="AB48" s="25">
        <v>796</v>
      </c>
      <c r="AC48" s="30" t="s">
        <v>28</v>
      </c>
      <c r="AD48" s="26">
        <f t="shared" si="42"/>
        <v>4447</v>
      </c>
      <c r="AE48" s="25">
        <v>844</v>
      </c>
      <c r="AF48" s="25">
        <v>885</v>
      </c>
      <c r="AG48" s="25">
        <v>919</v>
      </c>
      <c r="AH48" s="25">
        <v>939</v>
      </c>
      <c r="AI48" s="25">
        <v>860</v>
      </c>
      <c r="AJ48" s="26">
        <v>4160</v>
      </c>
      <c r="AK48" s="26">
        <v>3554</v>
      </c>
      <c r="AL48" s="26">
        <v>2949</v>
      </c>
      <c r="AM48" s="26">
        <v>2529</v>
      </c>
      <c r="AN48" s="30" t="s">
        <v>28</v>
      </c>
      <c r="AO48" s="26">
        <v>2388</v>
      </c>
      <c r="AP48" s="26">
        <v>2116</v>
      </c>
      <c r="AQ48" s="26">
        <v>1646</v>
      </c>
      <c r="AR48" s="26">
        <v>1320</v>
      </c>
      <c r="AS48" s="26">
        <v>1097</v>
      </c>
      <c r="AT48" s="26">
        <v>867</v>
      </c>
      <c r="AU48" s="26">
        <v>633</v>
      </c>
      <c r="AV48" s="26">
        <v>809</v>
      </c>
      <c r="AW48" s="15"/>
    </row>
    <row r="49" spans="2:49" ht="20.100000000000001" customHeight="1">
      <c r="B49" s="30" t="s">
        <v>29</v>
      </c>
      <c r="C49" s="24">
        <f t="shared" si="38"/>
        <v>13908</v>
      </c>
      <c r="D49" s="26">
        <f t="shared" si="39"/>
        <v>990</v>
      </c>
      <c r="E49" s="25">
        <v>202</v>
      </c>
      <c r="F49" s="25">
        <v>201</v>
      </c>
      <c r="G49" s="25">
        <v>196</v>
      </c>
      <c r="H49" s="25">
        <v>189</v>
      </c>
      <c r="I49" s="25">
        <v>202</v>
      </c>
      <c r="J49" s="26">
        <f t="shared" si="43"/>
        <v>1039</v>
      </c>
      <c r="K49" s="25">
        <v>194</v>
      </c>
      <c r="L49" s="25">
        <v>197</v>
      </c>
      <c r="M49" s="25">
        <v>198</v>
      </c>
      <c r="N49" s="25">
        <v>215</v>
      </c>
      <c r="O49" s="25">
        <v>235</v>
      </c>
      <c r="P49" s="30" t="s">
        <v>29</v>
      </c>
      <c r="Q49" s="26">
        <f t="shared" si="40"/>
        <v>1155</v>
      </c>
      <c r="R49" s="25">
        <v>215</v>
      </c>
      <c r="S49" s="25">
        <v>246</v>
      </c>
      <c r="T49" s="25">
        <v>236</v>
      </c>
      <c r="U49" s="25">
        <v>232</v>
      </c>
      <c r="V49" s="25">
        <v>226</v>
      </c>
      <c r="W49" s="26">
        <f t="shared" si="41"/>
        <v>1188</v>
      </c>
      <c r="X49" s="25">
        <v>262</v>
      </c>
      <c r="Y49" s="25">
        <v>223</v>
      </c>
      <c r="Z49" s="25">
        <v>219</v>
      </c>
      <c r="AA49" s="25">
        <v>219</v>
      </c>
      <c r="AB49" s="25">
        <v>265</v>
      </c>
      <c r="AC49" s="30" t="s">
        <v>29</v>
      </c>
      <c r="AD49" s="26">
        <f t="shared" si="42"/>
        <v>1332</v>
      </c>
      <c r="AE49" s="25">
        <v>249</v>
      </c>
      <c r="AF49" s="25">
        <v>291</v>
      </c>
      <c r="AG49" s="25">
        <v>233</v>
      </c>
      <c r="AH49" s="25">
        <v>293</v>
      </c>
      <c r="AI49" s="25">
        <v>266</v>
      </c>
      <c r="AJ49" s="26">
        <v>1267</v>
      </c>
      <c r="AK49" s="26">
        <v>1179</v>
      </c>
      <c r="AL49" s="26">
        <v>990</v>
      </c>
      <c r="AM49" s="26">
        <v>956</v>
      </c>
      <c r="AN49" s="30" t="s">
        <v>29</v>
      </c>
      <c r="AO49" s="26">
        <v>833</v>
      </c>
      <c r="AP49" s="26">
        <v>685</v>
      </c>
      <c r="AQ49" s="26">
        <v>565</v>
      </c>
      <c r="AR49" s="26">
        <v>485</v>
      </c>
      <c r="AS49" s="26">
        <v>399</v>
      </c>
      <c r="AT49" s="26">
        <v>336</v>
      </c>
      <c r="AU49" s="26">
        <v>212</v>
      </c>
      <c r="AV49" s="26">
        <v>297</v>
      </c>
      <c r="AW49" s="15"/>
    </row>
    <row r="50" spans="2:49" ht="20.100000000000001" customHeight="1">
      <c r="B50" s="30" t="s">
        <v>30</v>
      </c>
      <c r="C50" s="24">
        <f t="shared" si="38"/>
        <v>30542</v>
      </c>
      <c r="D50" s="26">
        <f t="shared" si="39"/>
        <v>2847</v>
      </c>
      <c r="E50" s="25">
        <v>570</v>
      </c>
      <c r="F50" s="25">
        <v>563</v>
      </c>
      <c r="G50" s="25">
        <v>521</v>
      </c>
      <c r="H50" s="25">
        <v>589</v>
      </c>
      <c r="I50" s="25">
        <v>604</v>
      </c>
      <c r="J50" s="26">
        <f t="shared" si="43"/>
        <v>2804</v>
      </c>
      <c r="K50" s="25">
        <v>564</v>
      </c>
      <c r="L50" s="25">
        <v>549</v>
      </c>
      <c r="M50" s="25">
        <v>595</v>
      </c>
      <c r="N50" s="25">
        <v>498</v>
      </c>
      <c r="O50" s="25">
        <v>598</v>
      </c>
      <c r="P50" s="30" t="s">
        <v>30</v>
      </c>
      <c r="Q50" s="26">
        <f t="shared" si="40"/>
        <v>2682</v>
      </c>
      <c r="R50" s="25">
        <v>527</v>
      </c>
      <c r="S50" s="25">
        <v>522</v>
      </c>
      <c r="T50" s="25">
        <v>528</v>
      </c>
      <c r="U50" s="25">
        <v>583</v>
      </c>
      <c r="V50" s="25">
        <v>522</v>
      </c>
      <c r="W50" s="26">
        <f t="shared" si="41"/>
        <v>2892</v>
      </c>
      <c r="X50" s="25">
        <v>605</v>
      </c>
      <c r="Y50" s="25">
        <v>564</v>
      </c>
      <c r="Z50" s="25">
        <v>589</v>
      </c>
      <c r="AA50" s="25">
        <v>558</v>
      </c>
      <c r="AB50" s="25">
        <v>576</v>
      </c>
      <c r="AC50" s="30" t="s">
        <v>30</v>
      </c>
      <c r="AD50" s="26">
        <f t="shared" si="42"/>
        <v>3368</v>
      </c>
      <c r="AE50" s="25">
        <v>711</v>
      </c>
      <c r="AF50" s="25">
        <v>627</v>
      </c>
      <c r="AG50" s="25">
        <v>651</v>
      </c>
      <c r="AH50" s="25">
        <v>711</v>
      </c>
      <c r="AI50" s="25">
        <v>668</v>
      </c>
      <c r="AJ50" s="26">
        <v>2934</v>
      </c>
      <c r="AK50" s="26">
        <v>2284</v>
      </c>
      <c r="AL50" s="26">
        <v>2123</v>
      </c>
      <c r="AM50" s="26">
        <v>1812</v>
      </c>
      <c r="AN50" s="30" t="s">
        <v>30</v>
      </c>
      <c r="AO50" s="26">
        <v>1613</v>
      </c>
      <c r="AP50" s="26">
        <v>1295</v>
      </c>
      <c r="AQ50" s="26">
        <v>1043</v>
      </c>
      <c r="AR50" s="26">
        <v>916</v>
      </c>
      <c r="AS50" s="26">
        <v>668</v>
      </c>
      <c r="AT50" s="26">
        <v>522</v>
      </c>
      <c r="AU50" s="26">
        <v>342</v>
      </c>
      <c r="AV50" s="26">
        <v>397</v>
      </c>
      <c r="AW50" s="15"/>
    </row>
    <row r="51" spans="2:49" ht="20.100000000000001" customHeight="1">
      <c r="B51" s="30" t="s">
        <v>31</v>
      </c>
      <c r="C51" s="24">
        <f t="shared" si="38"/>
        <v>6646</v>
      </c>
      <c r="D51" s="26">
        <f t="shared" si="39"/>
        <v>526</v>
      </c>
      <c r="E51" s="25">
        <v>99</v>
      </c>
      <c r="F51" s="25">
        <v>121</v>
      </c>
      <c r="G51" s="25">
        <v>108</v>
      </c>
      <c r="H51" s="25">
        <v>101</v>
      </c>
      <c r="I51" s="25">
        <v>97</v>
      </c>
      <c r="J51" s="26">
        <f t="shared" si="43"/>
        <v>533</v>
      </c>
      <c r="K51" s="25">
        <v>102</v>
      </c>
      <c r="L51" s="25">
        <v>123</v>
      </c>
      <c r="M51" s="25">
        <v>104</v>
      </c>
      <c r="N51" s="25">
        <v>105</v>
      </c>
      <c r="O51" s="25">
        <v>99</v>
      </c>
      <c r="P51" s="30" t="s">
        <v>31</v>
      </c>
      <c r="Q51" s="26">
        <f t="shared" si="40"/>
        <v>529</v>
      </c>
      <c r="R51" s="25">
        <v>114</v>
      </c>
      <c r="S51" s="25">
        <v>99</v>
      </c>
      <c r="T51" s="25">
        <v>115</v>
      </c>
      <c r="U51" s="25">
        <v>95</v>
      </c>
      <c r="V51" s="25">
        <v>106</v>
      </c>
      <c r="W51" s="26">
        <f t="shared" si="41"/>
        <v>656</v>
      </c>
      <c r="X51" s="25">
        <v>104</v>
      </c>
      <c r="Y51" s="25">
        <v>123</v>
      </c>
      <c r="Z51" s="25">
        <v>117</v>
      </c>
      <c r="AA51" s="25">
        <v>159</v>
      </c>
      <c r="AB51" s="25">
        <v>153</v>
      </c>
      <c r="AC51" s="30" t="s">
        <v>31</v>
      </c>
      <c r="AD51" s="26">
        <f t="shared" si="42"/>
        <v>678</v>
      </c>
      <c r="AE51" s="25">
        <v>127</v>
      </c>
      <c r="AF51" s="25">
        <v>150</v>
      </c>
      <c r="AG51" s="25">
        <v>122</v>
      </c>
      <c r="AH51" s="25">
        <v>132</v>
      </c>
      <c r="AI51" s="25">
        <v>147</v>
      </c>
      <c r="AJ51" s="26">
        <v>629</v>
      </c>
      <c r="AK51" s="26">
        <v>545</v>
      </c>
      <c r="AL51" s="26">
        <v>460</v>
      </c>
      <c r="AM51" s="26">
        <v>444</v>
      </c>
      <c r="AN51" s="30" t="s">
        <v>31</v>
      </c>
      <c r="AO51" s="26">
        <v>371</v>
      </c>
      <c r="AP51" s="26">
        <v>334</v>
      </c>
      <c r="AQ51" s="26">
        <v>251</v>
      </c>
      <c r="AR51" s="26">
        <v>211</v>
      </c>
      <c r="AS51" s="26">
        <v>163</v>
      </c>
      <c r="AT51" s="26">
        <v>124</v>
      </c>
      <c r="AU51" s="26">
        <v>93</v>
      </c>
      <c r="AV51" s="26">
        <v>99</v>
      </c>
      <c r="AW51" s="15"/>
    </row>
    <row r="52" spans="2:49" s="4" customFormat="1" ht="20.100000000000001" customHeight="1">
      <c r="B52" s="30" t="s">
        <v>32</v>
      </c>
      <c r="C52" s="24">
        <f t="shared" si="38"/>
        <v>3486</v>
      </c>
      <c r="D52" s="26">
        <f t="shared" si="39"/>
        <v>279</v>
      </c>
      <c r="E52" s="25">
        <v>53</v>
      </c>
      <c r="F52" s="25">
        <v>61</v>
      </c>
      <c r="G52" s="25">
        <v>56</v>
      </c>
      <c r="H52" s="25">
        <v>59</v>
      </c>
      <c r="I52" s="25">
        <v>50</v>
      </c>
      <c r="J52" s="26">
        <f t="shared" si="43"/>
        <v>278</v>
      </c>
      <c r="K52" s="25">
        <v>57</v>
      </c>
      <c r="L52" s="25">
        <v>58</v>
      </c>
      <c r="M52" s="25">
        <v>58</v>
      </c>
      <c r="N52" s="25">
        <v>58</v>
      </c>
      <c r="O52" s="25">
        <v>47</v>
      </c>
      <c r="P52" s="30" t="s">
        <v>32</v>
      </c>
      <c r="Q52" s="26">
        <f t="shared" si="40"/>
        <v>279</v>
      </c>
      <c r="R52" s="25">
        <v>62</v>
      </c>
      <c r="S52" s="25">
        <v>51</v>
      </c>
      <c r="T52" s="25">
        <v>58</v>
      </c>
      <c r="U52" s="25">
        <v>61</v>
      </c>
      <c r="V52" s="25">
        <v>47</v>
      </c>
      <c r="W52" s="26">
        <f t="shared" si="41"/>
        <v>291</v>
      </c>
      <c r="X52" s="25">
        <v>56</v>
      </c>
      <c r="Y52" s="25">
        <v>50</v>
      </c>
      <c r="Z52" s="25">
        <v>57</v>
      </c>
      <c r="AA52" s="25">
        <v>58</v>
      </c>
      <c r="AB52" s="25">
        <v>70</v>
      </c>
      <c r="AC52" s="30" t="s">
        <v>32</v>
      </c>
      <c r="AD52" s="26">
        <f t="shared" si="42"/>
        <v>297</v>
      </c>
      <c r="AE52" s="25">
        <v>56</v>
      </c>
      <c r="AF52" s="25">
        <v>46</v>
      </c>
      <c r="AG52" s="25">
        <v>61</v>
      </c>
      <c r="AH52" s="25">
        <v>72</v>
      </c>
      <c r="AI52" s="25">
        <v>62</v>
      </c>
      <c r="AJ52" s="26">
        <v>354</v>
      </c>
      <c r="AK52" s="26">
        <v>289</v>
      </c>
      <c r="AL52" s="26">
        <v>271</v>
      </c>
      <c r="AM52" s="26">
        <v>215</v>
      </c>
      <c r="AN52" s="30" t="s">
        <v>32</v>
      </c>
      <c r="AO52" s="26">
        <v>183</v>
      </c>
      <c r="AP52" s="26">
        <v>174</v>
      </c>
      <c r="AQ52" s="26">
        <v>134</v>
      </c>
      <c r="AR52" s="26">
        <v>127</v>
      </c>
      <c r="AS52" s="26">
        <v>103</v>
      </c>
      <c r="AT52" s="26">
        <v>90</v>
      </c>
      <c r="AU52" s="26">
        <v>62</v>
      </c>
      <c r="AV52" s="26">
        <v>60</v>
      </c>
      <c r="AW52" s="15"/>
    </row>
    <row r="53" spans="2:49" s="5" customFormat="1" ht="20.100000000000001" customHeight="1">
      <c r="B53" s="30" t="s">
        <v>33</v>
      </c>
      <c r="C53" s="24">
        <f t="shared" si="38"/>
        <v>22642</v>
      </c>
      <c r="D53" s="26">
        <f t="shared" si="39"/>
        <v>1913</v>
      </c>
      <c r="E53" s="25">
        <v>407</v>
      </c>
      <c r="F53" s="25">
        <v>359</v>
      </c>
      <c r="G53" s="25">
        <v>386</v>
      </c>
      <c r="H53" s="25">
        <v>397</v>
      </c>
      <c r="I53" s="25">
        <v>364</v>
      </c>
      <c r="J53" s="26">
        <f t="shared" si="43"/>
        <v>1840</v>
      </c>
      <c r="K53" s="25">
        <v>369</v>
      </c>
      <c r="L53" s="25">
        <v>370</v>
      </c>
      <c r="M53" s="25">
        <v>363</v>
      </c>
      <c r="N53" s="25">
        <v>373</v>
      </c>
      <c r="O53" s="25">
        <v>365</v>
      </c>
      <c r="P53" s="30" t="s">
        <v>33</v>
      </c>
      <c r="Q53" s="26">
        <f t="shared" si="40"/>
        <v>1784</v>
      </c>
      <c r="R53" s="25">
        <v>329</v>
      </c>
      <c r="S53" s="25">
        <v>354</v>
      </c>
      <c r="T53" s="25">
        <v>369</v>
      </c>
      <c r="U53" s="25">
        <v>374</v>
      </c>
      <c r="V53" s="25">
        <v>358</v>
      </c>
      <c r="W53" s="26">
        <f t="shared" si="41"/>
        <v>1929</v>
      </c>
      <c r="X53" s="25">
        <v>371</v>
      </c>
      <c r="Y53" s="25">
        <v>385</v>
      </c>
      <c r="Z53" s="25">
        <v>342</v>
      </c>
      <c r="AA53" s="25">
        <v>405</v>
      </c>
      <c r="AB53" s="25">
        <v>426</v>
      </c>
      <c r="AC53" s="30" t="s">
        <v>33</v>
      </c>
      <c r="AD53" s="26">
        <f t="shared" si="42"/>
        <v>2294</v>
      </c>
      <c r="AE53" s="25">
        <v>433</v>
      </c>
      <c r="AF53" s="25">
        <v>455</v>
      </c>
      <c r="AG53" s="25">
        <v>496</v>
      </c>
      <c r="AH53" s="25">
        <v>441</v>
      </c>
      <c r="AI53" s="25">
        <v>469</v>
      </c>
      <c r="AJ53" s="26">
        <v>2375</v>
      </c>
      <c r="AK53" s="26">
        <v>1924</v>
      </c>
      <c r="AL53" s="26">
        <v>1734</v>
      </c>
      <c r="AM53" s="26">
        <v>1397</v>
      </c>
      <c r="AN53" s="30" t="s">
        <v>33</v>
      </c>
      <c r="AO53" s="26">
        <v>1264</v>
      </c>
      <c r="AP53" s="26">
        <v>1117</v>
      </c>
      <c r="AQ53" s="26">
        <v>872</v>
      </c>
      <c r="AR53" s="26">
        <v>652</v>
      </c>
      <c r="AS53" s="26">
        <v>508</v>
      </c>
      <c r="AT53" s="26">
        <v>383</v>
      </c>
      <c r="AU53" s="26">
        <v>287</v>
      </c>
      <c r="AV53" s="26">
        <v>369</v>
      </c>
      <c r="AW53" s="14"/>
    </row>
    <row r="54" spans="2:49" s="4" customFormat="1" ht="20.100000000000001" customHeight="1">
      <c r="B54" s="30" t="s">
        <v>34</v>
      </c>
      <c r="C54" s="24">
        <f t="shared" si="38"/>
        <v>10786</v>
      </c>
      <c r="D54" s="26">
        <f t="shared" si="39"/>
        <v>903</v>
      </c>
      <c r="E54" s="25">
        <v>178</v>
      </c>
      <c r="F54" s="25">
        <v>194</v>
      </c>
      <c r="G54" s="25">
        <v>169</v>
      </c>
      <c r="H54" s="25">
        <v>187</v>
      </c>
      <c r="I54" s="25">
        <v>175</v>
      </c>
      <c r="J54" s="26">
        <f t="shared" si="43"/>
        <v>976</v>
      </c>
      <c r="K54" s="25">
        <v>197</v>
      </c>
      <c r="L54" s="25">
        <v>184</v>
      </c>
      <c r="M54" s="25">
        <v>190</v>
      </c>
      <c r="N54" s="25">
        <v>210</v>
      </c>
      <c r="O54" s="25">
        <v>195</v>
      </c>
      <c r="P54" s="30" t="s">
        <v>34</v>
      </c>
      <c r="Q54" s="26">
        <f t="shared" si="40"/>
        <v>1038</v>
      </c>
      <c r="R54" s="25">
        <v>197</v>
      </c>
      <c r="S54" s="25">
        <v>202</v>
      </c>
      <c r="T54" s="25">
        <v>207</v>
      </c>
      <c r="U54" s="25">
        <v>202</v>
      </c>
      <c r="V54" s="25">
        <v>230</v>
      </c>
      <c r="W54" s="26">
        <f t="shared" si="41"/>
        <v>973</v>
      </c>
      <c r="X54" s="25">
        <v>192</v>
      </c>
      <c r="Y54" s="25">
        <v>205</v>
      </c>
      <c r="Z54" s="25">
        <v>196</v>
      </c>
      <c r="AA54" s="25">
        <v>177</v>
      </c>
      <c r="AB54" s="25">
        <v>203</v>
      </c>
      <c r="AC54" s="30" t="s">
        <v>34</v>
      </c>
      <c r="AD54" s="26">
        <f t="shared" si="42"/>
        <v>1085</v>
      </c>
      <c r="AE54" s="25">
        <v>229</v>
      </c>
      <c r="AF54" s="25">
        <v>218</v>
      </c>
      <c r="AG54" s="25">
        <v>197</v>
      </c>
      <c r="AH54" s="25">
        <v>253</v>
      </c>
      <c r="AI54" s="25">
        <v>188</v>
      </c>
      <c r="AJ54" s="26">
        <v>1020</v>
      </c>
      <c r="AK54" s="26">
        <v>873</v>
      </c>
      <c r="AL54" s="26">
        <v>695</v>
      </c>
      <c r="AM54" s="26">
        <v>659</v>
      </c>
      <c r="AN54" s="30" t="s">
        <v>34</v>
      </c>
      <c r="AO54" s="26">
        <v>542</v>
      </c>
      <c r="AP54" s="26">
        <v>472</v>
      </c>
      <c r="AQ54" s="26">
        <v>375</v>
      </c>
      <c r="AR54" s="26">
        <v>357</v>
      </c>
      <c r="AS54" s="26">
        <v>246</v>
      </c>
      <c r="AT54" s="26">
        <v>216</v>
      </c>
      <c r="AU54" s="26">
        <v>166</v>
      </c>
      <c r="AV54" s="26">
        <v>190</v>
      </c>
      <c r="AW54" s="15"/>
    </row>
    <row r="55" spans="2:49" ht="20.100000000000001" customHeight="1">
      <c r="B55" s="30" t="s">
        <v>35</v>
      </c>
      <c r="C55" s="24">
        <f t="shared" si="38"/>
        <v>6241</v>
      </c>
      <c r="D55" s="26">
        <f t="shared" si="39"/>
        <v>567</v>
      </c>
      <c r="E55" s="25">
        <v>108</v>
      </c>
      <c r="F55" s="25">
        <v>113</v>
      </c>
      <c r="G55" s="25">
        <v>129</v>
      </c>
      <c r="H55" s="25">
        <v>104</v>
      </c>
      <c r="I55" s="25">
        <v>113</v>
      </c>
      <c r="J55" s="26">
        <f t="shared" si="43"/>
        <v>612</v>
      </c>
      <c r="K55" s="25">
        <v>115</v>
      </c>
      <c r="L55" s="25">
        <v>113</v>
      </c>
      <c r="M55" s="25">
        <v>117</v>
      </c>
      <c r="N55" s="25">
        <v>136</v>
      </c>
      <c r="O55" s="25">
        <v>131</v>
      </c>
      <c r="P55" s="30" t="s">
        <v>35</v>
      </c>
      <c r="Q55" s="26">
        <f t="shared" si="40"/>
        <v>564</v>
      </c>
      <c r="R55" s="25">
        <v>100</v>
      </c>
      <c r="S55" s="25">
        <v>107</v>
      </c>
      <c r="T55" s="25">
        <v>123</v>
      </c>
      <c r="U55" s="25">
        <v>123</v>
      </c>
      <c r="V55" s="25">
        <v>111</v>
      </c>
      <c r="W55" s="26">
        <f t="shared" si="41"/>
        <v>571</v>
      </c>
      <c r="X55" s="25">
        <v>123</v>
      </c>
      <c r="Y55" s="25">
        <v>117</v>
      </c>
      <c r="Z55" s="25">
        <v>106</v>
      </c>
      <c r="AA55" s="25">
        <v>101</v>
      </c>
      <c r="AB55" s="25">
        <v>124</v>
      </c>
      <c r="AC55" s="30" t="s">
        <v>35</v>
      </c>
      <c r="AD55" s="26">
        <f t="shared" si="42"/>
        <v>636</v>
      </c>
      <c r="AE55" s="25">
        <v>125</v>
      </c>
      <c r="AF55" s="25">
        <v>125</v>
      </c>
      <c r="AG55" s="25">
        <v>117</v>
      </c>
      <c r="AH55" s="25">
        <v>114</v>
      </c>
      <c r="AI55" s="25">
        <v>155</v>
      </c>
      <c r="AJ55" s="26">
        <v>625</v>
      </c>
      <c r="AK55" s="26">
        <v>463</v>
      </c>
      <c r="AL55" s="26">
        <v>426</v>
      </c>
      <c r="AM55" s="26">
        <v>388</v>
      </c>
      <c r="AN55" s="30" t="s">
        <v>35</v>
      </c>
      <c r="AO55" s="26">
        <v>319</v>
      </c>
      <c r="AP55" s="26">
        <v>277</v>
      </c>
      <c r="AQ55" s="26">
        <v>256</v>
      </c>
      <c r="AR55" s="26">
        <v>163</v>
      </c>
      <c r="AS55" s="26">
        <v>131</v>
      </c>
      <c r="AT55" s="26">
        <v>101</v>
      </c>
      <c r="AU55" s="26">
        <v>68</v>
      </c>
      <c r="AV55" s="26">
        <v>74</v>
      </c>
      <c r="AW55" s="15"/>
    </row>
    <row r="56" spans="2:49" ht="20.100000000000001" customHeight="1">
      <c r="B56" s="30" t="s">
        <v>36</v>
      </c>
      <c r="C56" s="24">
        <f t="shared" si="38"/>
        <v>5757</v>
      </c>
      <c r="D56" s="26">
        <f t="shared" si="39"/>
        <v>477</v>
      </c>
      <c r="E56" s="25">
        <v>89</v>
      </c>
      <c r="F56" s="25">
        <v>102</v>
      </c>
      <c r="G56" s="25">
        <v>75</v>
      </c>
      <c r="H56" s="25">
        <v>110</v>
      </c>
      <c r="I56" s="25">
        <v>101</v>
      </c>
      <c r="J56" s="26">
        <f t="shared" si="43"/>
        <v>555</v>
      </c>
      <c r="K56" s="25">
        <v>113</v>
      </c>
      <c r="L56" s="25">
        <v>98</v>
      </c>
      <c r="M56" s="25">
        <v>116</v>
      </c>
      <c r="N56" s="25">
        <v>119</v>
      </c>
      <c r="O56" s="25">
        <v>109</v>
      </c>
      <c r="P56" s="30" t="s">
        <v>36</v>
      </c>
      <c r="Q56" s="26">
        <f t="shared" si="40"/>
        <v>592</v>
      </c>
      <c r="R56" s="25">
        <v>100</v>
      </c>
      <c r="S56" s="25">
        <v>128</v>
      </c>
      <c r="T56" s="25">
        <v>119</v>
      </c>
      <c r="U56" s="25">
        <v>109</v>
      </c>
      <c r="V56" s="25">
        <v>136</v>
      </c>
      <c r="W56" s="26">
        <f t="shared" si="41"/>
        <v>665</v>
      </c>
      <c r="X56" s="25">
        <v>126</v>
      </c>
      <c r="Y56" s="25">
        <v>130</v>
      </c>
      <c r="Z56" s="25">
        <v>140</v>
      </c>
      <c r="AA56" s="25">
        <v>138</v>
      </c>
      <c r="AB56" s="25">
        <v>131</v>
      </c>
      <c r="AC56" s="30" t="s">
        <v>36</v>
      </c>
      <c r="AD56" s="26">
        <f t="shared" si="42"/>
        <v>591</v>
      </c>
      <c r="AE56" s="25">
        <v>136</v>
      </c>
      <c r="AF56" s="25">
        <v>128</v>
      </c>
      <c r="AG56" s="25">
        <v>119</v>
      </c>
      <c r="AH56" s="25">
        <v>89</v>
      </c>
      <c r="AI56" s="25">
        <v>119</v>
      </c>
      <c r="AJ56" s="26">
        <v>450</v>
      </c>
      <c r="AK56" s="26">
        <v>342</v>
      </c>
      <c r="AL56" s="26">
        <v>345</v>
      </c>
      <c r="AM56" s="26">
        <v>334</v>
      </c>
      <c r="AN56" s="30" t="s">
        <v>36</v>
      </c>
      <c r="AO56" s="26">
        <v>318</v>
      </c>
      <c r="AP56" s="26">
        <v>254</v>
      </c>
      <c r="AQ56" s="26">
        <v>209</v>
      </c>
      <c r="AR56" s="26">
        <v>195</v>
      </c>
      <c r="AS56" s="26">
        <v>114</v>
      </c>
      <c r="AT56" s="26">
        <v>105</v>
      </c>
      <c r="AU56" s="26">
        <v>96</v>
      </c>
      <c r="AV56" s="26">
        <v>115</v>
      </c>
      <c r="AW56" s="15"/>
    </row>
    <row r="57" spans="2:49" ht="20.100000000000001" customHeight="1">
      <c r="B57" s="30" t="s">
        <v>37</v>
      </c>
      <c r="C57" s="24">
        <f t="shared" si="38"/>
        <v>4235</v>
      </c>
      <c r="D57" s="26">
        <f t="shared" si="39"/>
        <v>409</v>
      </c>
      <c r="E57" s="25">
        <v>78</v>
      </c>
      <c r="F57" s="25">
        <v>84</v>
      </c>
      <c r="G57" s="25">
        <v>89</v>
      </c>
      <c r="H57" s="25">
        <v>76</v>
      </c>
      <c r="I57" s="25">
        <v>82</v>
      </c>
      <c r="J57" s="26">
        <f t="shared" si="43"/>
        <v>408</v>
      </c>
      <c r="K57" s="25">
        <v>98</v>
      </c>
      <c r="L57" s="25">
        <v>73</v>
      </c>
      <c r="M57" s="25">
        <v>72</v>
      </c>
      <c r="N57" s="25">
        <v>89</v>
      </c>
      <c r="O57" s="25">
        <v>76</v>
      </c>
      <c r="P57" s="30" t="s">
        <v>37</v>
      </c>
      <c r="Q57" s="26">
        <f t="shared" si="40"/>
        <v>403</v>
      </c>
      <c r="R57" s="25">
        <v>79</v>
      </c>
      <c r="S57" s="25">
        <v>84</v>
      </c>
      <c r="T57" s="25">
        <v>70</v>
      </c>
      <c r="U57" s="25">
        <v>82</v>
      </c>
      <c r="V57" s="25">
        <v>88</v>
      </c>
      <c r="W57" s="26">
        <f t="shared" si="41"/>
        <v>414</v>
      </c>
      <c r="X57" s="25">
        <v>65</v>
      </c>
      <c r="Y57" s="25">
        <v>79</v>
      </c>
      <c r="Z57" s="25">
        <v>86</v>
      </c>
      <c r="AA57" s="25">
        <v>98</v>
      </c>
      <c r="AB57" s="25">
        <v>86</v>
      </c>
      <c r="AC57" s="30" t="s">
        <v>37</v>
      </c>
      <c r="AD57" s="26">
        <f t="shared" si="42"/>
        <v>430</v>
      </c>
      <c r="AE57" s="25">
        <v>90</v>
      </c>
      <c r="AF57" s="25">
        <v>89</v>
      </c>
      <c r="AG57" s="25">
        <v>91</v>
      </c>
      <c r="AH57" s="25">
        <v>85</v>
      </c>
      <c r="AI57" s="25">
        <v>75</v>
      </c>
      <c r="AJ57" s="26">
        <v>411</v>
      </c>
      <c r="AK57" s="26">
        <v>290</v>
      </c>
      <c r="AL57" s="26">
        <v>295</v>
      </c>
      <c r="AM57" s="26">
        <v>225</v>
      </c>
      <c r="AN57" s="30" t="s">
        <v>37</v>
      </c>
      <c r="AO57" s="26">
        <v>230</v>
      </c>
      <c r="AP57" s="26">
        <v>179</v>
      </c>
      <c r="AQ57" s="26">
        <v>166</v>
      </c>
      <c r="AR57" s="26">
        <v>119</v>
      </c>
      <c r="AS57" s="26">
        <v>88</v>
      </c>
      <c r="AT57" s="26">
        <v>67</v>
      </c>
      <c r="AU57" s="26">
        <v>64</v>
      </c>
      <c r="AV57" s="26">
        <v>37</v>
      </c>
      <c r="AW57" s="15"/>
    </row>
    <row r="58" spans="2:49" ht="20.100000000000001" customHeight="1">
      <c r="B58" s="30" t="s">
        <v>38</v>
      </c>
      <c r="C58" s="24">
        <f>SUM(D58+J58+Q58+W58+AD58+AJ58+AK58+AL58+AM58+AO58+AP58+AQ58+AR58+AS58+AT58+AU58+AV58)</f>
        <v>23669</v>
      </c>
      <c r="D58" s="26">
        <f>SUM(I58+H58+G58+F58+E58)</f>
        <v>1730</v>
      </c>
      <c r="E58" s="25">
        <v>289</v>
      </c>
      <c r="F58" s="25">
        <v>343</v>
      </c>
      <c r="G58" s="25">
        <v>357</v>
      </c>
      <c r="H58" s="25">
        <v>347</v>
      </c>
      <c r="I58" s="25">
        <v>394</v>
      </c>
      <c r="J58" s="26">
        <f>SUM(O58+N58+M58+L58+K58)</f>
        <v>1715</v>
      </c>
      <c r="K58" s="25">
        <v>315</v>
      </c>
      <c r="L58" s="25">
        <v>380</v>
      </c>
      <c r="M58" s="25">
        <v>329</v>
      </c>
      <c r="N58" s="25">
        <v>347</v>
      </c>
      <c r="O58" s="25">
        <v>344</v>
      </c>
      <c r="P58" s="30" t="s">
        <v>38</v>
      </c>
      <c r="Q58" s="26">
        <f t="shared" si="40"/>
        <v>1747</v>
      </c>
      <c r="R58" s="25">
        <v>380</v>
      </c>
      <c r="S58" s="25">
        <v>342</v>
      </c>
      <c r="T58" s="25">
        <v>351</v>
      </c>
      <c r="U58" s="25">
        <v>341</v>
      </c>
      <c r="V58" s="25">
        <v>333</v>
      </c>
      <c r="W58" s="26">
        <f t="shared" si="41"/>
        <v>1887</v>
      </c>
      <c r="X58" s="25">
        <v>366</v>
      </c>
      <c r="Y58" s="25">
        <v>378</v>
      </c>
      <c r="Z58" s="25">
        <v>357</v>
      </c>
      <c r="AA58" s="25">
        <v>373</v>
      </c>
      <c r="AB58" s="25">
        <v>413</v>
      </c>
      <c r="AC58" s="30" t="s">
        <v>38</v>
      </c>
      <c r="AD58" s="26">
        <f t="shared" si="42"/>
        <v>2251</v>
      </c>
      <c r="AE58" s="25">
        <v>397</v>
      </c>
      <c r="AF58" s="25">
        <v>454</v>
      </c>
      <c r="AG58" s="25">
        <v>457</v>
      </c>
      <c r="AH58" s="25">
        <v>434</v>
      </c>
      <c r="AI58" s="25">
        <v>509</v>
      </c>
      <c r="AJ58" s="26">
        <v>2627</v>
      </c>
      <c r="AK58" s="26">
        <v>2285</v>
      </c>
      <c r="AL58" s="26">
        <v>1894</v>
      </c>
      <c r="AM58" s="26">
        <v>1677</v>
      </c>
      <c r="AN58" s="30" t="s">
        <v>38</v>
      </c>
      <c r="AO58" s="26">
        <v>1319</v>
      </c>
      <c r="AP58" s="26">
        <v>1168</v>
      </c>
      <c r="AQ58" s="26">
        <v>922</v>
      </c>
      <c r="AR58" s="26">
        <v>753</v>
      </c>
      <c r="AS58" s="26">
        <v>547</v>
      </c>
      <c r="AT58" s="26">
        <v>389</v>
      </c>
      <c r="AU58" s="26">
        <v>277</v>
      </c>
      <c r="AV58" s="26">
        <v>481</v>
      </c>
      <c r="AW58" s="15"/>
    </row>
    <row r="59" spans="2:49" ht="11.25" customHeight="1">
      <c r="B59" s="13"/>
      <c r="C59" s="1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</row>
  </sheetData>
  <printOptions horizontalCentered="1"/>
  <pageMargins left="0.19685039370078741" right="0.35433070866141736" top="0.38" bottom="0.51181102362204722" header="0" footer="0.39370078740157483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2015-01-21T16:46:52Z</cp:lastPrinted>
  <dcterms:created xsi:type="dcterms:W3CDTF">2000-02-21T18:42:17Z</dcterms:created>
  <dcterms:modified xsi:type="dcterms:W3CDTF">2015-03-25T15:13:58Z</dcterms:modified>
</cp:coreProperties>
</file>