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65" yWindow="675" windowWidth="24750" windowHeight="11700"/>
  </bookViews>
  <sheets>
    <sheet name="Año2008" sheetId="29" r:id="rId1"/>
    <sheet name="Año2009" sheetId="30" r:id="rId2"/>
    <sheet name="Año2010" sheetId="31" r:id="rId3"/>
    <sheet name="Año2011" sheetId="4" r:id="rId4"/>
    <sheet name="Año2012" sheetId="5" r:id="rId5"/>
    <sheet name="Año2013" sheetId="6" r:id="rId6"/>
    <sheet name="Año2014" sheetId="7" r:id="rId7"/>
    <sheet name="Año2015" sheetId="8" r:id="rId8"/>
    <sheet name="Año2016" sheetId="9" r:id="rId9"/>
    <sheet name="Año2017" sheetId="10" r:id="rId10"/>
    <sheet name="Año2018" sheetId="11" r:id="rId11"/>
    <sheet name="Año2019" sheetId="12" r:id="rId12"/>
  </sheets>
  <calcPr calcId="145621"/>
</workbook>
</file>

<file path=xl/calcChain.xml><?xml version="1.0" encoding="utf-8"?>
<calcChain xmlns="http://schemas.openxmlformats.org/spreadsheetml/2006/main">
  <c r="AC264" i="31" l="1"/>
  <c r="AB264" i="31"/>
  <c r="AA264" i="31"/>
  <c r="Z264" i="31"/>
  <c r="AB264" i="30"/>
  <c r="AC264" i="30"/>
  <c r="AA264" i="30"/>
  <c r="Z264" i="30"/>
  <c r="L781" i="7"/>
  <c r="L700" i="7"/>
  <c r="L637" i="7"/>
  <c r="L565" i="7"/>
  <c r="L523" i="7"/>
  <c r="L493" i="7"/>
  <c r="L424" i="7"/>
  <c r="L373" i="7"/>
  <c r="L313" i="7"/>
  <c r="L244" i="7"/>
  <c r="L142" i="7"/>
  <c r="L91" i="7"/>
  <c r="L49" i="7"/>
  <c r="Z841" i="10"/>
  <c r="Y841" i="10"/>
  <c r="X841" i="10"/>
  <c r="U841" i="10"/>
  <c r="T841" i="10"/>
  <c r="S841" i="10"/>
  <c r="R841" i="10"/>
  <c r="Q841" i="10"/>
  <c r="Z840" i="10"/>
  <c r="Z842" i="10" s="1"/>
  <c r="Y840" i="10"/>
  <c r="Y842" i="10" s="1"/>
  <c r="X840" i="10"/>
  <c r="X842" i="10" s="1"/>
  <c r="W840" i="10"/>
  <c r="V840" i="10"/>
  <c r="U840" i="10"/>
  <c r="U842" i="10" s="1"/>
  <c r="T840" i="10"/>
  <c r="T842" i="10" s="1"/>
  <c r="S840" i="10"/>
  <c r="S842" i="10" s="1"/>
  <c r="R840" i="10"/>
  <c r="R842" i="10" s="1"/>
  <c r="Q840" i="10"/>
  <c r="Q842" i="10" s="1"/>
  <c r="P841" i="10"/>
  <c r="P840" i="10"/>
  <c r="P842" i="10" s="1"/>
  <c r="Z841" i="11"/>
  <c r="Y841" i="11"/>
  <c r="X841" i="11"/>
  <c r="U841" i="11"/>
  <c r="T841" i="11"/>
  <c r="S841" i="11"/>
  <c r="R841" i="11"/>
  <c r="Q841" i="11"/>
  <c r="P841" i="11"/>
  <c r="L48" i="7" l="1"/>
  <c r="L50" i="7" s="1"/>
  <c r="L90" i="7"/>
  <c r="L92" i="7" s="1"/>
  <c r="L141" i="7"/>
  <c r="L143" i="7" s="1"/>
  <c r="L243" i="7"/>
  <c r="L245" i="7" s="1"/>
  <c r="L312" i="7"/>
  <c r="L314" i="7" s="1"/>
  <c r="L372" i="7"/>
  <c r="L374" i="7" s="1"/>
  <c r="L423" i="7"/>
  <c r="L425" i="7" s="1"/>
  <c r="L492" i="7"/>
  <c r="L494" i="7" s="1"/>
  <c r="L522" i="7"/>
  <c r="L524" i="7" s="1"/>
  <c r="L564" i="7"/>
  <c r="L566" i="7" s="1"/>
  <c r="L636" i="7"/>
  <c r="L638" i="7" s="1"/>
  <c r="L699" i="7"/>
  <c r="L701" i="7" s="1"/>
  <c r="L780" i="7"/>
  <c r="L782" i="7" s="1"/>
  <c r="H550" i="31"/>
  <c r="G550" i="31"/>
  <c r="F550" i="31"/>
  <c r="E550" i="31"/>
  <c r="I53" i="5" l="1"/>
  <c r="I50" i="5"/>
  <c r="I47" i="5"/>
  <c r="I44" i="5"/>
  <c r="I41" i="5"/>
  <c r="I38" i="5"/>
  <c r="I35" i="5"/>
  <c r="I32" i="5"/>
  <c r="I29" i="5"/>
  <c r="I26" i="5"/>
  <c r="I23" i="5"/>
  <c r="I20" i="5"/>
  <c r="I17" i="5"/>
  <c r="I14" i="5"/>
  <c r="K56" i="8" l="1"/>
  <c r="J56" i="8"/>
  <c r="I56" i="8"/>
  <c r="K53" i="8"/>
  <c r="J53" i="8"/>
  <c r="I53" i="8"/>
  <c r="K50" i="8"/>
  <c r="J50" i="8"/>
  <c r="I50" i="8"/>
  <c r="K47" i="8"/>
  <c r="J47" i="8"/>
  <c r="I47" i="8"/>
  <c r="K44" i="8"/>
  <c r="J44" i="8"/>
  <c r="I44" i="8"/>
  <c r="K41" i="8"/>
  <c r="J41" i="8"/>
  <c r="I41" i="8"/>
  <c r="K38" i="8"/>
  <c r="J38" i="8"/>
  <c r="I38" i="8"/>
  <c r="K35" i="8"/>
  <c r="J35" i="8"/>
  <c r="I35" i="8"/>
  <c r="K32" i="8"/>
  <c r="J32" i="8"/>
  <c r="I32" i="8"/>
  <c r="K29" i="8"/>
  <c r="J29" i="8"/>
  <c r="I29" i="8"/>
  <c r="K26" i="8"/>
  <c r="J26" i="8"/>
  <c r="I26" i="8"/>
  <c r="K23" i="8"/>
  <c r="J23" i="8"/>
  <c r="I23" i="8"/>
  <c r="K20" i="8"/>
  <c r="J20" i="8"/>
  <c r="I20" i="8"/>
  <c r="K17" i="8"/>
  <c r="J17" i="8"/>
  <c r="I17" i="8"/>
  <c r="K14" i="8"/>
  <c r="J14" i="8"/>
  <c r="I14" i="8"/>
  <c r="I56" i="5"/>
</calcChain>
</file>

<file path=xl/sharedStrings.xml><?xml version="1.0" encoding="utf-8"?>
<sst xmlns="http://schemas.openxmlformats.org/spreadsheetml/2006/main" count="11071" uniqueCount="1012">
  <si>
    <t>DEPARTAMENTO</t>
  </si>
  <si>
    <t>Ahuachapan</t>
  </si>
  <si>
    <t>Santa Ana</t>
  </si>
  <si>
    <t>Sonsonate</t>
  </si>
  <si>
    <t>Chalatenango</t>
  </si>
  <si>
    <t>La Libertad</t>
  </si>
  <si>
    <t>San Salvador</t>
  </si>
  <si>
    <t>Cuscatlan</t>
  </si>
  <si>
    <t>La Paz</t>
  </si>
  <si>
    <t>Cabanas</t>
  </si>
  <si>
    <t>San Vicente</t>
  </si>
  <si>
    <t>Usulutan</t>
  </si>
  <si>
    <t>San Miguel</t>
  </si>
  <si>
    <t>Morazan</t>
  </si>
  <si>
    <t>La Union</t>
  </si>
  <si>
    <t>Total General</t>
  </si>
  <si>
    <t>INFLUENZA ESTACIONAL</t>
  </si>
  <si>
    <t>Influenza AH1N1</t>
  </si>
  <si>
    <t>6 a 11 meses</t>
  </si>
  <si>
    <t>1 a 4 años + 364 días</t>
  </si>
  <si>
    <t>60 años y mas</t>
  </si>
  <si>
    <t>Embarazadas</t>
  </si>
  <si>
    <t>Personal de salud</t>
  </si>
  <si>
    <t>Otros grupos</t>
  </si>
  <si>
    <t>(5 - 59 años)</t>
  </si>
  <si>
    <t>18 a 59 años</t>
  </si>
  <si>
    <t>(5 - 11 años)</t>
  </si>
  <si>
    <t>(12 - 18 años)</t>
  </si>
  <si>
    <t>(19 - 59 años)</t>
  </si>
  <si>
    <t>1 a 4 años</t>
  </si>
  <si>
    <t>Adulto 60 años y mas</t>
  </si>
  <si>
    <t>(dosis anual)</t>
  </si>
  <si>
    <t>Diabetes mellitus</t>
  </si>
  <si>
    <t>Enfermedad</t>
  </si>
  <si>
    <t>renal crónica</t>
  </si>
  <si>
    <t>Total</t>
  </si>
  <si>
    <t>Poblacion</t>
  </si>
  <si>
    <t>La Unión</t>
  </si>
  <si>
    <t>Usulután</t>
  </si>
  <si>
    <t>Cabañas</t>
  </si>
  <si>
    <t>Cuscatlán</t>
  </si>
  <si>
    <t>Ahuachapán</t>
  </si>
  <si>
    <t>Fuente: Sistema nacional de registro de vacunas</t>
  </si>
  <si>
    <t>Nº</t>
  </si>
  <si>
    <t>Departamento</t>
  </si>
  <si>
    <t>Total_1a_dosis_influenza_niños_6_a_11_meses</t>
  </si>
  <si>
    <t>% cobertura</t>
  </si>
  <si>
    <t>Total_1a_dosis_influenza_niños_12_a_23_meses_primera_vez</t>
  </si>
  <si>
    <t>Total_dosis_Influenza_Adultos_60_anos_y_mas</t>
  </si>
  <si>
    <t>Total_dosis_anual_Influenza_Trabajadores_de_Salud</t>
  </si>
  <si>
    <t>Morazán</t>
  </si>
  <si>
    <t>Año</t>
  </si>
  <si>
    <t>Municipio</t>
  </si>
  <si>
    <t>Establecimiento</t>
  </si>
  <si>
    <t>Hospital Nacional Francisco Menéndez</t>
  </si>
  <si>
    <t>Unidad de Salud Ahuachapán</t>
  </si>
  <si>
    <t>Casa de Salud Cantón Río Frío</t>
  </si>
  <si>
    <t>Casa de Salud Cantón El Tigre</t>
  </si>
  <si>
    <t>Unidad de Salud Las Chinamas</t>
  </si>
  <si>
    <t>Apaneca</t>
  </si>
  <si>
    <t>Unidad de Salud Apaneca</t>
  </si>
  <si>
    <t>Atiquizaya</t>
  </si>
  <si>
    <t>Unidad de Salud Atiquizaya</t>
  </si>
  <si>
    <t>Concepción de Ataco</t>
  </si>
  <si>
    <t>Unidad de Salud Ataco</t>
  </si>
  <si>
    <t>El Refugio</t>
  </si>
  <si>
    <t>Unidad de Salud El Refugio</t>
  </si>
  <si>
    <t>Guaymango</t>
  </si>
  <si>
    <t>Casa de Salud San Martín (Guaymango)</t>
  </si>
  <si>
    <t>Unidad de Salud Guaymango</t>
  </si>
  <si>
    <t>Jujutla</t>
  </si>
  <si>
    <t>Unidad de Salud Jujutla</t>
  </si>
  <si>
    <t>Unidad de Salud San José El Naranjo (Jujutla)</t>
  </si>
  <si>
    <t>Unidad de Salud Guayapa Abajo</t>
  </si>
  <si>
    <t>Unidad de Salud Barra de Santiago</t>
  </si>
  <si>
    <t>San Francisco Menéndez</t>
  </si>
  <si>
    <t>Casa de Salud San Benito (Sn.Fco.Menéndez)</t>
  </si>
  <si>
    <t>Unidad de Salud Cara Sucia</t>
  </si>
  <si>
    <t>Unidad de Salud La Hachadura</t>
  </si>
  <si>
    <t>Unidad de Salud San Francisco Menéndez</t>
  </si>
  <si>
    <t>Unidad de Salud El Zapote (Sn. Fco. Menéndez)</t>
  </si>
  <si>
    <t>Unidad de Salud Garita Palmera</t>
  </si>
  <si>
    <t>Unidad de Salud Ing. Javier Estrada</t>
  </si>
  <si>
    <t>San Lorenzo</t>
  </si>
  <si>
    <t>Unidad de Salud San Lorenzo (Ahuachapán)</t>
  </si>
  <si>
    <t>San Pedro Puxtla</t>
  </si>
  <si>
    <t>Unidad de Salud San Pedro Puxtla</t>
  </si>
  <si>
    <t>Tacuba</t>
  </si>
  <si>
    <t>Casa de Salud Cantón Chaguite (Tacuba)</t>
  </si>
  <si>
    <t>Unidad de Salud Tacuba</t>
  </si>
  <si>
    <t>Turín</t>
  </si>
  <si>
    <t>Unidad de Salud Turín</t>
  </si>
  <si>
    <t>Candelaria de La Frontera</t>
  </si>
  <si>
    <t>Unidad de Salud Candelaria de La Frontera</t>
  </si>
  <si>
    <t>Unidad de Salud La Parada, Aldea Bolaños</t>
  </si>
  <si>
    <t>Casa de Salud San Vicente (Candelaria de La Frontera)</t>
  </si>
  <si>
    <t>Coatepeque</t>
  </si>
  <si>
    <t>Unidad de Salud Coatepeque</t>
  </si>
  <si>
    <t>Unidad de Salud San Jacinto (Coatepeque)</t>
  </si>
  <si>
    <t>Unidad de Salud El Tinteral</t>
  </si>
  <si>
    <t>Chalchuapa</t>
  </si>
  <si>
    <t>Unidad de Salud Sabanetas, El Paste</t>
  </si>
  <si>
    <t>Hospital Nacional Chalchuapa</t>
  </si>
  <si>
    <t>Unidad de Salud El Coco</t>
  </si>
  <si>
    <t>Unidad de Salud Chalchuapa</t>
  </si>
  <si>
    <t>UCSF Chalchuapa SA  El Coco</t>
  </si>
  <si>
    <t>UCSFE Chalchuapa</t>
  </si>
  <si>
    <t>El Congo</t>
  </si>
  <si>
    <t>Unidad de Salud El Congo</t>
  </si>
  <si>
    <t>Casa de Salud San José Las Flores</t>
  </si>
  <si>
    <t>El Porvenir</t>
  </si>
  <si>
    <t>Unidad de Salud El Porvenir</t>
  </si>
  <si>
    <t>UCSF El Porvenir SA</t>
  </si>
  <si>
    <t>Masahuat</t>
  </si>
  <si>
    <t>Unidad de Salud Masahuat</t>
  </si>
  <si>
    <t>Metapán</t>
  </si>
  <si>
    <t>Hospital Nacional Metapán</t>
  </si>
  <si>
    <t>Unidad de Salud San Juan Las Minas (Metapán)</t>
  </si>
  <si>
    <t>Unidad de Salud San Jerónimo (Metapán)</t>
  </si>
  <si>
    <t>Unidad de Salud Belén Guijath (Metapán)</t>
  </si>
  <si>
    <t>Unidad de Salud San José Ingenio (Metapán)</t>
  </si>
  <si>
    <t>Unidad de Salud Metapán</t>
  </si>
  <si>
    <t>San Antonio Pajonal</t>
  </si>
  <si>
    <t>Unidad de Salud San Antonio Pajonal</t>
  </si>
  <si>
    <t>San Sebastián Salitrillo</t>
  </si>
  <si>
    <t>Unidad de Salud San Sebastián Salitrillo</t>
  </si>
  <si>
    <t>Hospital Nacional San Juan de Dios</t>
  </si>
  <si>
    <t>Unidad de Salud Dr. Tomás Pineda Martínez</t>
  </si>
  <si>
    <t>Unidad de Salud Casa del Niño</t>
  </si>
  <si>
    <t>Unidad de Salud El Palmar</t>
  </si>
  <si>
    <t>Unidad de Salud Santa Lucía (Sta. Ana)</t>
  </si>
  <si>
    <t>Unidad de Salud San Miguelito</t>
  </si>
  <si>
    <t>Unidad de Salud San Rafael (Sta. Ana)</t>
  </si>
  <si>
    <t>Unidad de Salud Santa Bárbara</t>
  </si>
  <si>
    <t>Unidad de Salud Planes de La Laguna</t>
  </si>
  <si>
    <t>Unidad de Salud Natividad</t>
  </si>
  <si>
    <t>Santa Rosa Guachipilín</t>
  </si>
  <si>
    <t>Unidad de Salud Santa Rosa Guachipilín</t>
  </si>
  <si>
    <t>Santiago de la Frontera</t>
  </si>
  <si>
    <t>Unidad de Salud Santiago de La Frontera</t>
  </si>
  <si>
    <t>Texistepeque</t>
  </si>
  <si>
    <t>Unidad de Salud Texistepeque</t>
  </si>
  <si>
    <t>Unidad de Salud Guarnecía</t>
  </si>
  <si>
    <t>Unidad de Salud San Miguel Texistepeque</t>
  </si>
  <si>
    <t>Acajutla</t>
  </si>
  <si>
    <t>Unidad de Salud Acajutla</t>
  </si>
  <si>
    <t>Unidad de Salud Metalío (Acajutla)</t>
  </si>
  <si>
    <t>Armenia</t>
  </si>
  <si>
    <t>Unidad de Salud Armenia</t>
  </si>
  <si>
    <t>Casa de Salud Tres Ceibas  (Armenia)</t>
  </si>
  <si>
    <t>Caluco</t>
  </si>
  <si>
    <t>Unidad de Salud Caluco</t>
  </si>
  <si>
    <t>Cuisnahuat</t>
  </si>
  <si>
    <t>Unidad de Salud Cuisnahuat</t>
  </si>
  <si>
    <t>Santa Isabel Ishuatán</t>
  </si>
  <si>
    <t>Unidad de Salud Santa Isabel Ishuatán</t>
  </si>
  <si>
    <t>Izalco</t>
  </si>
  <si>
    <t>Casa de Salud Piedras Pachas</t>
  </si>
  <si>
    <t>Unidad de Salud Izalco</t>
  </si>
  <si>
    <t>Casa de Salud Cantón Cuyagualo (Izalco)</t>
  </si>
  <si>
    <t>Casa de Salud Cantón Talcomunca</t>
  </si>
  <si>
    <t>Casa de Salud Chorro Arriba (Izalco)</t>
  </si>
  <si>
    <t>Juayúa</t>
  </si>
  <si>
    <t>Casa de Salud Cantón San Juán de Dios</t>
  </si>
  <si>
    <t>Unidad de Salud Dr. Francisco Magaña</t>
  </si>
  <si>
    <t>Unidad de Salud La Majada (Juayúa)</t>
  </si>
  <si>
    <t>Casa de Salud Los Naranjos (Juayúa)</t>
  </si>
  <si>
    <t>Nahuizalco</t>
  </si>
  <si>
    <t>Unidad de Salud Nahuizalco</t>
  </si>
  <si>
    <t>Unidad de Salud Los Arenales (Nahuizal)</t>
  </si>
  <si>
    <t>Nahuilingo</t>
  </si>
  <si>
    <t>Unidad de Salud Nahulingo</t>
  </si>
  <si>
    <t>Salcoatitán</t>
  </si>
  <si>
    <t>Unidad de Salud Salcoatitán</t>
  </si>
  <si>
    <t>San Antonio del Monte</t>
  </si>
  <si>
    <t>Unidad de Salud San Antonio del Monte</t>
  </si>
  <si>
    <t>San Julián</t>
  </si>
  <si>
    <t>Unidad de Salud San Julián</t>
  </si>
  <si>
    <t>Casa de Salud Centro Materno San Julián</t>
  </si>
  <si>
    <t>Santa Catarina Masahuat</t>
  </si>
  <si>
    <t>Unidad de Salud Santa Catarina Masahuat</t>
  </si>
  <si>
    <t>Santo Domingo de Guzmán</t>
  </si>
  <si>
    <t>Unidad de Salud Santo Domingo de Guzmán</t>
  </si>
  <si>
    <t>Hospital Nacional Dr. Jorge Mazzini Villacorta</t>
  </si>
  <si>
    <t>Unidad de Salud Salinas de Ayacachapa</t>
  </si>
  <si>
    <t>Unidad de Salud Sonsonate</t>
  </si>
  <si>
    <t>Sonzacate</t>
  </si>
  <si>
    <t>Unidad de Salud Dr. Leonardo A. López (Sonzacate)</t>
  </si>
  <si>
    <t>El Tránsito</t>
  </si>
  <si>
    <t>Unidad de Salud El Tránsito</t>
  </si>
  <si>
    <t>Unidad de Salud Primavera</t>
  </si>
  <si>
    <t>Casa de Salud Moropala</t>
  </si>
  <si>
    <t>San Jorge</t>
  </si>
  <si>
    <t>Unidad de Salud San Jorge</t>
  </si>
  <si>
    <t>San Rafael Oriente</t>
  </si>
  <si>
    <t>Unidad de Salud San Rafael Oriente</t>
  </si>
  <si>
    <t>Alegría</t>
  </si>
  <si>
    <t>Unidad de Salud Alegría</t>
  </si>
  <si>
    <t>Berlín</t>
  </si>
  <si>
    <t>Unidad de Salud Berlín</t>
  </si>
  <si>
    <t>California</t>
  </si>
  <si>
    <t>Unidad de Salud California</t>
  </si>
  <si>
    <t>Concepción Batres</t>
  </si>
  <si>
    <t>Unidad de Salud Concepción Batres</t>
  </si>
  <si>
    <t>El Triunfo</t>
  </si>
  <si>
    <t>Unidad de Salud El Triunfo</t>
  </si>
  <si>
    <t>Ereguayquín</t>
  </si>
  <si>
    <t>Unidad de Salud Ereguayquín</t>
  </si>
  <si>
    <t>Estanzuelas</t>
  </si>
  <si>
    <t>Casa de Salud Cantón La Cruz (Estanzuelas)</t>
  </si>
  <si>
    <t>Unidad de Salud Estanzuelas</t>
  </si>
  <si>
    <t>Jiquilisco</t>
  </si>
  <si>
    <t>Casa de Salud Los Esperanza (Jiquilisco)</t>
  </si>
  <si>
    <t>Hospital Nacional Jiquilisco</t>
  </si>
  <si>
    <t>Unidad de Salud Tierra Blanca (Jiquilisco)</t>
  </si>
  <si>
    <t>Unidad de Salud Isla de Méndez</t>
  </si>
  <si>
    <t>Unidad de Salud El Quebrado</t>
  </si>
  <si>
    <t>Unidad de Salud La Canoa</t>
  </si>
  <si>
    <t>Unidad de Salud Salinas de Sisiguayo</t>
  </si>
  <si>
    <t>Unidad de Salud Nuevo Amanecer</t>
  </si>
  <si>
    <t>Jucuarán</t>
  </si>
  <si>
    <t>Casa de Salud Cantón Samuria</t>
  </si>
  <si>
    <t>Casa de Salud Cantón El Jutal</t>
  </si>
  <si>
    <t>Unidad de Salud Jucuarán</t>
  </si>
  <si>
    <t>Unidad de Salud El Espino</t>
  </si>
  <si>
    <t>Mercedes Umaña</t>
  </si>
  <si>
    <t>Unidad de Salud Mercedes Umaña</t>
  </si>
  <si>
    <t>Nueva Granada</t>
  </si>
  <si>
    <t>Casa de Salud Cantón Azacualpia de Jocomontique</t>
  </si>
  <si>
    <t>Casa de Salud Cantón San José (Nva. Granada)</t>
  </si>
  <si>
    <t>Casa de Salud Cantón Palomilla de Gualcho</t>
  </si>
  <si>
    <t>Casa de Salud Cantón Azacualpía de Gualcho</t>
  </si>
  <si>
    <t>Unidad de Salud Nueva Granada</t>
  </si>
  <si>
    <t>Ozatlán</t>
  </si>
  <si>
    <t>Unidad de Salud Ozatlán</t>
  </si>
  <si>
    <t>Puerto El Triunfo</t>
  </si>
  <si>
    <t>Unidad de Salud Puerto El Triunfo</t>
  </si>
  <si>
    <t>Unidad de Salud Corral de Mulas</t>
  </si>
  <si>
    <t>Unidad de Salud Espíritu Santo</t>
  </si>
  <si>
    <t>San Agustín</t>
  </si>
  <si>
    <t>Unidad de Salud San Agustín</t>
  </si>
  <si>
    <t>San Dionisio</t>
  </si>
  <si>
    <t>Unidad de Salud San Dionisio</t>
  </si>
  <si>
    <t>Santa Elena</t>
  </si>
  <si>
    <t>Unidad de Salud Santa Elena</t>
  </si>
  <si>
    <t>San Francisco Javier</t>
  </si>
  <si>
    <t>Unidad de Salud San Francisco Javier</t>
  </si>
  <si>
    <t>Santa María</t>
  </si>
  <si>
    <t>Unidad de Salud Santa María</t>
  </si>
  <si>
    <t>Santiago de María</t>
  </si>
  <si>
    <t>Hospital Nacional Santiago de María</t>
  </si>
  <si>
    <t>Unidad de Salud El Cerrito</t>
  </si>
  <si>
    <t>Tecapán</t>
  </si>
  <si>
    <t>Casa de Salud Cantón Chapetones</t>
  </si>
  <si>
    <t>Unidad de Salud Tecapán</t>
  </si>
  <si>
    <t>Hospital Nacional San Pedro Usulután</t>
  </si>
  <si>
    <t>Unidad de Salud El Molino</t>
  </si>
  <si>
    <t>Unidad de Salud Puerto Parada</t>
  </si>
  <si>
    <t>Unidad de Salud La Cruz</t>
  </si>
  <si>
    <t>Yayantique</t>
  </si>
  <si>
    <t>Unidad de Salud Yayantique</t>
  </si>
  <si>
    <t>Yucuaiquín</t>
  </si>
  <si>
    <t>Unidad de Salud Yucuaiquín</t>
  </si>
  <si>
    <t>San Simón</t>
  </si>
  <si>
    <t>Casa de Salud El Carrizal (San Simón)</t>
  </si>
  <si>
    <t>Carolina</t>
  </si>
  <si>
    <t>Unidad de Salud Carolina</t>
  </si>
  <si>
    <t>Casa de Salud La Ceibita (Carolina)</t>
  </si>
  <si>
    <t>Ciudad Barrios</t>
  </si>
  <si>
    <t>Hospital Nacional Monseñor Oscar Arnulfo Romero C.B.</t>
  </si>
  <si>
    <t>Unidad de Salud Periférica Ciudad Barrios</t>
  </si>
  <si>
    <t>Comacarán</t>
  </si>
  <si>
    <t>Unidad de Salud Comacarán</t>
  </si>
  <si>
    <t>Chapeltique</t>
  </si>
  <si>
    <t>Unidad de Salud Chapeltique</t>
  </si>
  <si>
    <t>Chinameca</t>
  </si>
  <si>
    <t>Casa de Salud Chambala</t>
  </si>
  <si>
    <t>Unidad de Salud Las Placitas</t>
  </si>
  <si>
    <t>Unidad de Salud El Jocote Dulce</t>
  </si>
  <si>
    <t>Unidad de Salud Chinameca</t>
  </si>
  <si>
    <t>Casa de Salud San Pedro Arenales</t>
  </si>
  <si>
    <t>Casa de Salud San Antonio (Chinameca)</t>
  </si>
  <si>
    <t>Casa de Salud Cruz Segunda (Chinameca)</t>
  </si>
  <si>
    <t>Unidad de Salud Las Marías</t>
  </si>
  <si>
    <t>Chirilagua</t>
  </si>
  <si>
    <t>Unidad de Salud Chirilagua</t>
  </si>
  <si>
    <t>Casa de Salud Chilanguera</t>
  </si>
  <si>
    <t>Unidad de Salud El Cuco</t>
  </si>
  <si>
    <t>Unidad de Salud San Pedro Chirilagua</t>
  </si>
  <si>
    <t>Unidad de Salud Tierra Blanca (Chirilagua)</t>
  </si>
  <si>
    <t>Casa de Salud Llano Las Rosas</t>
  </si>
  <si>
    <t>Casa de Salud Guadalupe (Chirilagua)</t>
  </si>
  <si>
    <t>Lolotique</t>
  </si>
  <si>
    <t>Unidad de Salud Lolotique</t>
  </si>
  <si>
    <t>Moncagua</t>
  </si>
  <si>
    <t>Unidad de Salud El Platanar</t>
  </si>
  <si>
    <t>Unidad de Salud Tongolona</t>
  </si>
  <si>
    <t>Unidad de Salud Moncagua</t>
  </si>
  <si>
    <t>Nueva Guadalupe</t>
  </si>
  <si>
    <t>Hospital Nacional Nueva Guadalupe</t>
  </si>
  <si>
    <t>Quelepa</t>
  </si>
  <si>
    <t>Unidad de Salud Quelepa</t>
  </si>
  <si>
    <t>San Antonio</t>
  </si>
  <si>
    <t>Unidad de Salud San Antonio del Norte</t>
  </si>
  <si>
    <t>San Gerardo</t>
  </si>
  <si>
    <t>Unidad de Salud San Gerardo</t>
  </si>
  <si>
    <t>Casa de Salud La Laguna San Gerardo</t>
  </si>
  <si>
    <t>San Luís de La Reina</t>
  </si>
  <si>
    <t>Unidad de Salud San Luís de La Reina</t>
  </si>
  <si>
    <t>Hospital Nacional San Juan de Dios (San Miguel)</t>
  </si>
  <si>
    <t>Casa de Salud Los Ranchos</t>
  </si>
  <si>
    <t>Casa de Salud Los Carretos</t>
  </si>
  <si>
    <t>Unidad de Salud Dr. Roberto A. Carías (La Presita)</t>
  </si>
  <si>
    <t>Unidad de Salud Milagro de La Paz</t>
  </si>
  <si>
    <t>Unidad de Salud El Zamorán</t>
  </si>
  <si>
    <t>Unidad de Salud San Carlos (San Miguel)</t>
  </si>
  <si>
    <t>Unidad de Salud San Antonio Silva</t>
  </si>
  <si>
    <t>Unidad de Salud El Tecomatal</t>
  </si>
  <si>
    <t>Unidad de Salud El Niño</t>
  </si>
  <si>
    <t>Unidad de Salud Martín Zaldivar Col. Carrillo</t>
  </si>
  <si>
    <t>Unidad de Salud Miraflores</t>
  </si>
  <si>
    <t>Casa de Salud San Antonio Chávez</t>
  </si>
  <si>
    <t>Casa de Salud Concepción Corozal</t>
  </si>
  <si>
    <t>Unidad de Salud San Miguel</t>
  </si>
  <si>
    <t>Sesori</t>
  </si>
  <si>
    <t>Unidad de Salud Sesori</t>
  </si>
  <si>
    <t>Casa de Salud El Tablón</t>
  </si>
  <si>
    <t>Uluazapa</t>
  </si>
  <si>
    <t>Unidad de Salud Uluazapa</t>
  </si>
  <si>
    <t>Jucuapa</t>
  </si>
  <si>
    <t>Unidad de Salud Jucuapa</t>
  </si>
  <si>
    <t>Casa de Salud Majague</t>
  </si>
  <si>
    <t>San Buenaventura</t>
  </si>
  <si>
    <t>Unidad de Salud Las Charcas (San Buenaventura)</t>
  </si>
  <si>
    <t>Unidad de Salud San Buenaventura</t>
  </si>
  <si>
    <t>Arambala</t>
  </si>
  <si>
    <t>Unidad de Salud Arambala</t>
  </si>
  <si>
    <t>Cacaopera</t>
  </si>
  <si>
    <t>Unidad de Salud Cacaopera</t>
  </si>
  <si>
    <t>Corinto</t>
  </si>
  <si>
    <t>Unidad de Salud Corinto</t>
  </si>
  <si>
    <t>UCSF Corinto MO 2</t>
  </si>
  <si>
    <t>Chilanga</t>
  </si>
  <si>
    <t>Unidad de Salud Chilanga</t>
  </si>
  <si>
    <t>UCSF Chilanga MO 1</t>
  </si>
  <si>
    <t>UCSF Chilanga MO Las Crucitas</t>
  </si>
  <si>
    <t>Delicias de Concepción</t>
  </si>
  <si>
    <t>Unidad de Salud Delicias de Concepción</t>
  </si>
  <si>
    <t>El Divisadero</t>
  </si>
  <si>
    <t>Unidad de Salud El Divisadero</t>
  </si>
  <si>
    <t>El Rosario</t>
  </si>
  <si>
    <t>Unidad de Salud Villa El Rosario</t>
  </si>
  <si>
    <t>Gualococti</t>
  </si>
  <si>
    <t>Unidad de Salud Gualococti</t>
  </si>
  <si>
    <t>Guatajiagua</t>
  </si>
  <si>
    <t>Unidad de Salud Guatajiagua</t>
  </si>
  <si>
    <t>Casa de Salud San Bartolo (Guatajiagua)</t>
  </si>
  <si>
    <t>Joateca</t>
  </si>
  <si>
    <t>Unidad de Salud Joateca</t>
  </si>
  <si>
    <t>Jocoaitique</t>
  </si>
  <si>
    <t>Casa de Salud Quebrachos</t>
  </si>
  <si>
    <t>Unidad de Salud Jocoitique</t>
  </si>
  <si>
    <t>Jocoro</t>
  </si>
  <si>
    <t>Unidad de Salud Jocoro</t>
  </si>
  <si>
    <t>Lolotiquillo</t>
  </si>
  <si>
    <t>Unidad de Salud Lolotiquillo</t>
  </si>
  <si>
    <t>Meanguera</t>
  </si>
  <si>
    <t>Unidad de Salud San Luís</t>
  </si>
  <si>
    <t>Unidad de Salud Meanguera</t>
  </si>
  <si>
    <t>Osicala</t>
  </si>
  <si>
    <t>Unidad de Salud Osicala</t>
  </si>
  <si>
    <t>Perquín</t>
  </si>
  <si>
    <t>Unidad de Salud Perquín</t>
  </si>
  <si>
    <t>Unidad de Salud Rancho Quemado</t>
  </si>
  <si>
    <t>San Carlos</t>
  </si>
  <si>
    <t>Unidad de Salud San Carlos (San Carlos)</t>
  </si>
  <si>
    <t>San Fernando</t>
  </si>
  <si>
    <t>Unidad de Salud San Fernando (Morazán)</t>
  </si>
  <si>
    <t>San Francisco Gotera</t>
  </si>
  <si>
    <t>Hospital Nacional Dr. Hector Antonio Herdez. Flores Sn.Fco. Gotera</t>
  </si>
  <si>
    <t>San Isidro</t>
  </si>
  <si>
    <t>Unidad de Salud San Isidro (Morazán)</t>
  </si>
  <si>
    <t>Unidad de Salud San Simón</t>
  </si>
  <si>
    <t>UCSF San Simón MO 3</t>
  </si>
  <si>
    <t>Sensembra</t>
  </si>
  <si>
    <t>Unidad de Salud Sensembra</t>
  </si>
  <si>
    <t>Sociedad</t>
  </si>
  <si>
    <t>Casa de Salud El Peñon  (Sociedad)</t>
  </si>
  <si>
    <t>Unidad de Salud Sociedad</t>
  </si>
  <si>
    <t>Casa de Salud La Joya (Sociedad)</t>
  </si>
  <si>
    <t>Torola</t>
  </si>
  <si>
    <t>Unidad de Salud Torola</t>
  </si>
  <si>
    <t>Yamabal</t>
  </si>
  <si>
    <t>Unidad de Salud San Juan de la Cruz (Yamabal)</t>
  </si>
  <si>
    <t>Yoloaiquín</t>
  </si>
  <si>
    <t>Unidad de Salud Yoloaiquín</t>
  </si>
  <si>
    <t>Anamorós</t>
  </si>
  <si>
    <t>Unidad de Salud Anamorós</t>
  </si>
  <si>
    <t>Casa de Salud Agua Blanca (Anamorós)</t>
  </si>
  <si>
    <t>Bolívar</t>
  </si>
  <si>
    <t>Unidad de Salud Bolivar</t>
  </si>
  <si>
    <t>Concepción de Oriente</t>
  </si>
  <si>
    <t>Unidad de Salud Concepción de Oriente</t>
  </si>
  <si>
    <t>Conchagua</t>
  </si>
  <si>
    <t>Casa de Salud Las Tunas</t>
  </si>
  <si>
    <t>Casa de Salud El Cacao</t>
  </si>
  <si>
    <t>Unidad de Salud Conchagua</t>
  </si>
  <si>
    <t>Unidad de Salud El Tamarindo</t>
  </si>
  <si>
    <t>Unidad de Salud Llano Los Patos</t>
  </si>
  <si>
    <t>Unidad de Salud El Huisquil (Conchagua)</t>
  </si>
  <si>
    <t>Unidad de Salud El Faro (Conchagua)</t>
  </si>
  <si>
    <t>Casa de Salud CS Conchagua LU El Pilon</t>
  </si>
  <si>
    <t>El Carmen</t>
  </si>
  <si>
    <t>Unidad de Salud Olomega (El Carmen)</t>
  </si>
  <si>
    <t>Unidad de Salud El Carmen, La Unión</t>
  </si>
  <si>
    <t>Unidad de Salud El Piche</t>
  </si>
  <si>
    <t>El Sauce</t>
  </si>
  <si>
    <t>Casa de Salud El Sauce LU El Rincón</t>
  </si>
  <si>
    <t>Unidad de Salud El Sauce LU</t>
  </si>
  <si>
    <t>Intipucá</t>
  </si>
  <si>
    <t>Unidad de Salud Intipucá</t>
  </si>
  <si>
    <t>Hospital Nacional La Unión</t>
  </si>
  <si>
    <t>Unidad de Salud Enf. Zoila E. Turcios de Jiménez</t>
  </si>
  <si>
    <t>Casa de Salud El Coyolito (La Unión)</t>
  </si>
  <si>
    <t>Unidad de Salud Isla Zacatillo</t>
  </si>
  <si>
    <t>Unidad de Salud Agua Caliente(La Unión)</t>
  </si>
  <si>
    <t>Unidad de Salud Agua Escondida</t>
  </si>
  <si>
    <t>Unidad de Salud Los Leones Sn. Carlos Borromeo</t>
  </si>
  <si>
    <t>Casa de Salud El Jícaro</t>
  </si>
  <si>
    <t>Casa de Salud Loma Larga</t>
  </si>
  <si>
    <t>Lislique</t>
  </si>
  <si>
    <t>Unidad de Salud Lislique</t>
  </si>
  <si>
    <t>Unidad de Salud Guajiniquil</t>
  </si>
  <si>
    <t>UCSF Lislique LU</t>
  </si>
  <si>
    <t>Nueva Esparta</t>
  </si>
  <si>
    <t>Unidad de Salud Ana Ma. Alfaro Sánchez Nva. Esparta</t>
  </si>
  <si>
    <t>Unidad de Salud Monteca</t>
  </si>
  <si>
    <t>Pasaquina</t>
  </si>
  <si>
    <t>Casa de Salud Barrancones/Piedras Blancas</t>
  </si>
  <si>
    <t>Unidad de Salud Pasaquina</t>
  </si>
  <si>
    <t>Unidad de Salud San Felipe (Pasaquina)</t>
  </si>
  <si>
    <t>Polorós</t>
  </si>
  <si>
    <t>Unidad de Salud Polorós</t>
  </si>
  <si>
    <t>Casa de Salud Boquín</t>
  </si>
  <si>
    <t>San Alejo</t>
  </si>
  <si>
    <t>Unidad de Salud San Alejo</t>
  </si>
  <si>
    <t>Casa de Salud Agua Fría (San Alejo)</t>
  </si>
  <si>
    <t>Casa de Salud San Jerónimo (San Alejo)</t>
  </si>
  <si>
    <t>Unidad de Salud Hato Nuevo (San Alejo)</t>
  </si>
  <si>
    <t>Unidad de Salud Bobadilla (San Alejo)</t>
  </si>
  <si>
    <t>San José</t>
  </si>
  <si>
    <t>Unidad de Salud San José de La Fuente</t>
  </si>
  <si>
    <t>Santa Rosa de Lima</t>
  </si>
  <si>
    <t>Hospital Nacional Santa Rosa de Lima</t>
  </si>
  <si>
    <t>Unidad de Salud Periférica Santa Rosa de Lima</t>
  </si>
  <si>
    <t>Meanguera del Golfo</t>
  </si>
  <si>
    <t>Unidad de Salud Meanguera del Golfo</t>
  </si>
  <si>
    <t>Unidad de Salud Isla Conchaguita (Meang.del Golfo)</t>
  </si>
  <si>
    <t>Unidad de Salud Trompina/El Bejucal</t>
  </si>
  <si>
    <t>Agua Caliente</t>
  </si>
  <si>
    <t>Casa de Salud El Encumbrado</t>
  </si>
  <si>
    <t>Unidad de Salud Agua Caliente</t>
  </si>
  <si>
    <t>Casa de Salud Cerro Grande</t>
  </si>
  <si>
    <t>Casa de Salud Obrajuelo</t>
  </si>
  <si>
    <t>Arcatao</t>
  </si>
  <si>
    <t>Unidad de Salud Arcatao</t>
  </si>
  <si>
    <t>Azacualpa</t>
  </si>
  <si>
    <t>Unidad de Salud Azacualpa</t>
  </si>
  <si>
    <t>Citalá</t>
  </si>
  <si>
    <t>Unidad de Salud Citalá</t>
  </si>
  <si>
    <t>Comalapa</t>
  </si>
  <si>
    <t>Casa de Salud Guachipilín</t>
  </si>
  <si>
    <t>Unidad de Salud Comalapa</t>
  </si>
  <si>
    <t>UCSF Comalapa CH</t>
  </si>
  <si>
    <t>Concepción Quezaltepeque</t>
  </si>
  <si>
    <t>Casa de Salud Llano Grande</t>
  </si>
  <si>
    <t>Unidad de Salud Concepción Quezaltepeque</t>
  </si>
  <si>
    <t>UCSF Concepcion Quezaltepeque CH</t>
  </si>
  <si>
    <t>Hospital Nacional Dr. Luís Edmundo. Vázquez</t>
  </si>
  <si>
    <t>Unidad de Salud El Dorado (Chalatenango)</t>
  </si>
  <si>
    <t>Unidad de Salud Chalatenango</t>
  </si>
  <si>
    <t>UCSF Chalatanango CH Guarjila</t>
  </si>
  <si>
    <t>Dulce Nombre de María</t>
  </si>
  <si>
    <t>Unidad de Salud Dulce Nombre de María</t>
  </si>
  <si>
    <t>El Carrizal</t>
  </si>
  <si>
    <t>Unidad de Salud El Carrizal</t>
  </si>
  <si>
    <t>Unidad de Salud Vainillas</t>
  </si>
  <si>
    <t>El Paraíso</t>
  </si>
  <si>
    <t>Unidad de Salud El Paraíso</t>
  </si>
  <si>
    <t>La Laguna</t>
  </si>
  <si>
    <t>Unidad de Salud La Laguna</t>
  </si>
  <si>
    <t>UCSF La Laguna CH</t>
  </si>
  <si>
    <t>UCSF La Laguna CH San José</t>
  </si>
  <si>
    <t>La Palma</t>
  </si>
  <si>
    <t>Unidad de Salud La Palma</t>
  </si>
  <si>
    <t>Casa de Salud Los Planes</t>
  </si>
  <si>
    <t>UCSF La Palma CH</t>
  </si>
  <si>
    <t>La Reina</t>
  </si>
  <si>
    <t>Casa de Salud El Tigre</t>
  </si>
  <si>
    <t>Casa de Salud El Pepeto</t>
  </si>
  <si>
    <t>Unidad de Salud La Reina</t>
  </si>
  <si>
    <t>UCSF La Reina CH</t>
  </si>
  <si>
    <t>Las Vueltas</t>
  </si>
  <si>
    <t>Unidad de Salud Las Vueltas</t>
  </si>
  <si>
    <t>UCSF Las Vueltas CH</t>
  </si>
  <si>
    <t>Nombre de Jesús</t>
  </si>
  <si>
    <t>Unidad de Salud Nombre de Jesús</t>
  </si>
  <si>
    <t>UCSF Nombre de Jesus CH</t>
  </si>
  <si>
    <t>Nueva Concepción</t>
  </si>
  <si>
    <t>Hospital Nacional Nueva Concepción</t>
  </si>
  <si>
    <t>Casa de Salud Sunapa</t>
  </si>
  <si>
    <t>Unidad de Salud Potrero Sula</t>
  </si>
  <si>
    <t>Unidad de Salud Arracaos</t>
  </si>
  <si>
    <t>Unidad de Salud Nueva Concepción</t>
  </si>
  <si>
    <t>Nueva Trinidad</t>
  </si>
  <si>
    <t>Unidad de Salud Nueva Trinidad</t>
  </si>
  <si>
    <t>Ojo de Agua</t>
  </si>
  <si>
    <t>Unidad de Salud Ojos de Agua</t>
  </si>
  <si>
    <t>Potonico</t>
  </si>
  <si>
    <t>Unidad de Salud Potonico</t>
  </si>
  <si>
    <t>San Antonio de La Cruz</t>
  </si>
  <si>
    <t>Unidad de Salud San Antonio de la Cruz</t>
  </si>
  <si>
    <t>UCSF San Antonio de La Cruz CH</t>
  </si>
  <si>
    <t>San Antonio Los Ranchos</t>
  </si>
  <si>
    <t>Unidad de Salud San Antonio Los Ranchos</t>
  </si>
  <si>
    <t>UCSF San Antonio los Ranchos CH</t>
  </si>
  <si>
    <t>Unidad de Salud San Fernando (Chalatenango)</t>
  </si>
  <si>
    <t>UCSF San Fernando CH</t>
  </si>
  <si>
    <t>San Francisco Lempa</t>
  </si>
  <si>
    <t>Unidad de Salud San Francisco Morazán</t>
  </si>
  <si>
    <t>Unidad de Salud San Francisco Lempa</t>
  </si>
  <si>
    <t>San Francisco Morazán</t>
  </si>
  <si>
    <t>UCSF San Francisco Morazan CH</t>
  </si>
  <si>
    <t>San Ignacio</t>
  </si>
  <si>
    <t>Unidad de Salud San Ignacio</t>
  </si>
  <si>
    <t>Unidad de Salud Las Pilas</t>
  </si>
  <si>
    <t>San Isidro Labrador</t>
  </si>
  <si>
    <t>Unidad de Salud San Isidro Labrador</t>
  </si>
  <si>
    <t>San José Cancasque</t>
  </si>
  <si>
    <t>Unidad de Salud San José Cancasque</t>
  </si>
  <si>
    <t>Las Flores</t>
  </si>
  <si>
    <t>Unidad de Salud San José Las Flores</t>
  </si>
  <si>
    <t>San Luis del Carmen</t>
  </si>
  <si>
    <t>Unidad de Salud San Luís del Carmen</t>
  </si>
  <si>
    <t>San Miguel de Mercedes</t>
  </si>
  <si>
    <t>Unidad de Salud San Miguel de Mercedes</t>
  </si>
  <si>
    <t>UCSF San Miguel de Mercedes CH</t>
  </si>
  <si>
    <t>San Rafael</t>
  </si>
  <si>
    <t>Unidad de Salud San Rafael</t>
  </si>
  <si>
    <t>UCSF San Rafael CH</t>
  </si>
  <si>
    <t>Santa Rita</t>
  </si>
  <si>
    <t>Unidad de Salud Santa Rita</t>
  </si>
  <si>
    <t>UCSF Santa Rita CH</t>
  </si>
  <si>
    <t>UCSF Santa Rita CH El Sol</t>
  </si>
  <si>
    <t>Tejutla</t>
  </si>
  <si>
    <t>Unidad de Salud Tejutla</t>
  </si>
  <si>
    <t>Antiguo Cuscatlán</t>
  </si>
  <si>
    <t>Unidad de Salud Antiguo Cuscatlán</t>
  </si>
  <si>
    <t>Ciudad Arce</t>
  </si>
  <si>
    <t>Unidad de Salud Ciudad Arce</t>
  </si>
  <si>
    <t>Colón</t>
  </si>
  <si>
    <t>Unidad de Salud Lourdes (Colón)</t>
  </si>
  <si>
    <t>Unidad de Salud Dr. Manuel Gallardo</t>
  </si>
  <si>
    <t>Comasagua</t>
  </si>
  <si>
    <t>Unidad de Salud Comasagua</t>
  </si>
  <si>
    <t>Chiltiupán</t>
  </si>
  <si>
    <t>Unidad de Salud Chiltiupán</t>
  </si>
  <si>
    <t>Unidad de Salud Ing. Orlando Recinos</t>
  </si>
  <si>
    <t>Huizúcar</t>
  </si>
  <si>
    <t>Unidad de Salud Huizúcar</t>
  </si>
  <si>
    <t>Jayaque</t>
  </si>
  <si>
    <t>Unidad de Salud Dr. Francisco Lima (Jayaque)</t>
  </si>
  <si>
    <t>Jicalapa</t>
  </si>
  <si>
    <t>Unidad de Salud Jicalapa</t>
  </si>
  <si>
    <t>Unidad de Salud Puerto de La Libertad</t>
  </si>
  <si>
    <t>Nuevo Cuscatlán</t>
  </si>
  <si>
    <t>Unidad de Salud Nuevo Cuscatlán</t>
  </si>
  <si>
    <t>Santa Tecla</t>
  </si>
  <si>
    <t>Hospital Nacional San Rafael</t>
  </si>
  <si>
    <t>Casa de Salud El Progreso</t>
  </si>
  <si>
    <t>Unidad de Salud Dr. Alberto Aguilar Rivas</t>
  </si>
  <si>
    <t>Casa de Salud Alvarez</t>
  </si>
  <si>
    <t>Unidad de Salud Dr. Carlos Díaz del Pinal</t>
  </si>
  <si>
    <t>Quezaltepeque</t>
  </si>
  <si>
    <t>Unidad de Salud Quezaltepeque</t>
  </si>
  <si>
    <t>Sacacoyo</t>
  </si>
  <si>
    <t>Unidad de Salud Sacacoyo</t>
  </si>
  <si>
    <t>San José Villanueva</t>
  </si>
  <si>
    <t>Unidad de Salud San José Villanueva</t>
  </si>
  <si>
    <t>San Juán Opico</t>
  </si>
  <si>
    <t>Unidad de Salud San Juan Opico</t>
  </si>
  <si>
    <t>Unidad de Salud Sitio del Niño</t>
  </si>
  <si>
    <t>Casa de Salud Las Granadillas (Sitio del Niño)</t>
  </si>
  <si>
    <t>Casa de Salud Villa Tzu-Chi II (Sitio del Niño)</t>
  </si>
  <si>
    <t>San Matías</t>
  </si>
  <si>
    <t>Unidad de Salud San Matías</t>
  </si>
  <si>
    <t>San Pablo Tacachico</t>
  </si>
  <si>
    <t>Unidad de Salud San Pablo Tacachico</t>
  </si>
  <si>
    <t>Tamanique</t>
  </si>
  <si>
    <t>Unidad de Salud Tamanique</t>
  </si>
  <si>
    <t>Talnique</t>
  </si>
  <si>
    <t>Unidad de Salud Talnique</t>
  </si>
  <si>
    <t>Unidad de Salud San José Los Sitios</t>
  </si>
  <si>
    <t>Teotepeque</t>
  </si>
  <si>
    <t>Unidad de Salud Mizata</t>
  </si>
  <si>
    <t>Unidad de Salud Teotepeque</t>
  </si>
  <si>
    <t>Tepecoyo</t>
  </si>
  <si>
    <t>Unidad de Salud Tepecoyo</t>
  </si>
  <si>
    <t>Zaragoza</t>
  </si>
  <si>
    <t>Unidad de Salud Zaragoza</t>
  </si>
  <si>
    <t>Candelaria</t>
  </si>
  <si>
    <t>Unidad de Salud Candelaria Cuscatlán</t>
  </si>
  <si>
    <t>Cojutepeque</t>
  </si>
  <si>
    <t>Hospital Nacional Nuestra Señora de Fatima, Cojutepeque</t>
  </si>
  <si>
    <t>Unidad de Salud Periferica de Cojutepeque</t>
  </si>
  <si>
    <t>Unidad de Salud El Carmen Cuscatlán</t>
  </si>
  <si>
    <t>Unidad de Salud Rosario Cuscatlán</t>
  </si>
  <si>
    <t>Monte San Juán</t>
  </si>
  <si>
    <t>Unidad de Salud Monte San Juán</t>
  </si>
  <si>
    <t>Oratorio de Concepción</t>
  </si>
  <si>
    <t>Unidad de Salud Oratorio de Concepción</t>
  </si>
  <si>
    <t>San Cristóbal</t>
  </si>
  <si>
    <t>Unidad de Salud San Cristóbal</t>
  </si>
  <si>
    <t>San José Guayabal</t>
  </si>
  <si>
    <t>Unidad de Salud San José Guayabal</t>
  </si>
  <si>
    <t>San Pedro Perulapán</t>
  </si>
  <si>
    <t>Unidad de Salud San Pedro Perulapán</t>
  </si>
  <si>
    <t>San Rafael Cedros</t>
  </si>
  <si>
    <t>Unidad de Salud San Rafael Cedros</t>
  </si>
  <si>
    <t>San Ramón</t>
  </si>
  <si>
    <t>Unidad de Salud San Ramón</t>
  </si>
  <si>
    <t>Santa Cruz Analquito</t>
  </si>
  <si>
    <t>Unidad de Salud Santa Cruz Analquito</t>
  </si>
  <si>
    <t>Santa Cruz Michapa</t>
  </si>
  <si>
    <t>Unidad de Salud Santa Cruz Michapa</t>
  </si>
  <si>
    <t>Suchitoto</t>
  </si>
  <si>
    <t>Hospital Nacional Suchitoto</t>
  </si>
  <si>
    <t>Tenancingo</t>
  </si>
  <si>
    <t>Unidad de Salud Tenancingo</t>
  </si>
  <si>
    <t>Paraíso de Osorio</t>
  </si>
  <si>
    <t>Unidad de Salud Paraíso de Osorio</t>
  </si>
  <si>
    <t>San Emigdio</t>
  </si>
  <si>
    <t>Unidad de Salud San Emigdio</t>
  </si>
  <si>
    <t>Cuyultitán</t>
  </si>
  <si>
    <t>Unidad de Salud Cuyultitán</t>
  </si>
  <si>
    <t>Unidad de Salud Rosario La Paz</t>
  </si>
  <si>
    <t>Olocuilta</t>
  </si>
  <si>
    <t>Unidad de Salud Olocuilta</t>
  </si>
  <si>
    <t>Unidad de Salud Santa Lucía Orcoyo</t>
  </si>
  <si>
    <t>San Antonio Masahuat</t>
  </si>
  <si>
    <t>Unidad de Salud San Antonio Masahuat</t>
  </si>
  <si>
    <t>San Francisco Chinameca</t>
  </si>
  <si>
    <t>Unidad de Salud San Francisco Chinameca</t>
  </si>
  <si>
    <t>San Juán Nonualco</t>
  </si>
  <si>
    <t>Unidad de Salud San Juan Nonualco</t>
  </si>
  <si>
    <t>San Júan Talpa</t>
  </si>
  <si>
    <t>Unidad de Salud San Juan Talpa</t>
  </si>
  <si>
    <t>San Juán Tepezontes</t>
  </si>
  <si>
    <t>Unidad de Salud San Juan Tepezontes</t>
  </si>
  <si>
    <t>San Luís Talpa</t>
  </si>
  <si>
    <t>Unidad de Salud San Luís Talpa</t>
  </si>
  <si>
    <t>Unidad de Salud El Pimental (San Luís Talpa)</t>
  </si>
  <si>
    <t>San Miguel Tepezontes</t>
  </si>
  <si>
    <t>Unidad de Salud San Miguel Tepezontes</t>
  </si>
  <si>
    <t>San Pedro Masahuat</t>
  </si>
  <si>
    <t>Unidad de Salud San Pedro Masahuat</t>
  </si>
  <si>
    <t>Casa de Salud Astoria</t>
  </si>
  <si>
    <t>Unidad de Salud Las Isletas</t>
  </si>
  <si>
    <t>Unidad de Salud El Achiotal (San Pedro Masahuat)</t>
  </si>
  <si>
    <t>San Pedro Nonualco</t>
  </si>
  <si>
    <t>Unidad de Salud San Pedro Nonualco</t>
  </si>
  <si>
    <t>San Rafael Obrajuelo</t>
  </si>
  <si>
    <t>Unidad de Salud San Rafael Obrajuelo</t>
  </si>
  <si>
    <t>Santa María Ostuma</t>
  </si>
  <si>
    <t>Unidad de Salud Santa María Ostuma</t>
  </si>
  <si>
    <t>Santiago Nonualco</t>
  </si>
  <si>
    <t>Unidad de Salud Santiago Nonualco</t>
  </si>
  <si>
    <t>Unidad de Salud San José La Paz Arriba</t>
  </si>
  <si>
    <t>Tapalhuaca</t>
  </si>
  <si>
    <t>Unidad de Salud Tapalhuaca</t>
  </si>
  <si>
    <t>Zacatecoluca</t>
  </si>
  <si>
    <t>Hospital Nacional Santa Teresa</t>
  </si>
  <si>
    <t>Unidad de Salud Dr. Carlos Alberto Galeano</t>
  </si>
  <si>
    <t>Casa de Salud El Pichiche (Zacatecoluca)</t>
  </si>
  <si>
    <t>Casa de Salud Azacualpa</t>
  </si>
  <si>
    <t>Casa de Salud Escuintla (Zacatecoluca)</t>
  </si>
  <si>
    <t>San Luís de La Herradura</t>
  </si>
  <si>
    <t>Casa de Salud Guadalupe La Zorra</t>
  </si>
  <si>
    <t>Casa de Salud La Calzada</t>
  </si>
  <si>
    <t>Unidad de Salud San Luís La Herradura</t>
  </si>
  <si>
    <t>Unidad de Salud El Zapote(La Herradura)</t>
  </si>
  <si>
    <t>Casa de Salud Isla Colorada</t>
  </si>
  <si>
    <t>Casa de Salud Isla San Rafael Tasajera</t>
  </si>
  <si>
    <t>Guacotecti</t>
  </si>
  <si>
    <t>Unidad de Salud Guacotecti</t>
  </si>
  <si>
    <t>Ilobasco</t>
  </si>
  <si>
    <t>Casa de Salud San Francisco Iraheta</t>
  </si>
  <si>
    <t>Casa de Salud Potrero</t>
  </si>
  <si>
    <t>Hospital Nacional Dr. José L. Saca (Ilobasco)</t>
  </si>
  <si>
    <t>Casa de Salud Huertas</t>
  </si>
  <si>
    <t>Unidad de Salud Ilobasco</t>
  </si>
  <si>
    <t>Casa de Salud San José (Ilobasco)</t>
  </si>
  <si>
    <t>UCSFE Ilobasco CA</t>
  </si>
  <si>
    <t>Jutiapa</t>
  </si>
  <si>
    <t>Casa de Salud San Sebastián Cerrón Grande</t>
  </si>
  <si>
    <t>Unidad de Salud San Isidro (Cabañas)</t>
  </si>
  <si>
    <t>Sensuntepeque</t>
  </si>
  <si>
    <t>Hospital Nacional Sensuntepeque</t>
  </si>
  <si>
    <t>Casa de Salud Copinolapa</t>
  </si>
  <si>
    <t>Casa de Salud San Marcos</t>
  </si>
  <si>
    <t>Casa de Salud San Gregorio</t>
  </si>
  <si>
    <t>Casa de Salud Cuyantepeque</t>
  </si>
  <si>
    <t>Unidad de Salud Sensuntepeque</t>
  </si>
  <si>
    <t>Casa de Salud San Nicolás</t>
  </si>
  <si>
    <t>Unidad de Salud Santa Lucía (Ilobasco)</t>
  </si>
  <si>
    <t>Unidad de Salud San Francisco del Monte</t>
  </si>
  <si>
    <t>UCSFE Sensuntepeque CA</t>
  </si>
  <si>
    <t>Tejutepeque</t>
  </si>
  <si>
    <t>Unidad de Salud Tejutepeque</t>
  </si>
  <si>
    <t>Casa de Salud El Zapote (Tejutepeque)</t>
  </si>
  <si>
    <t>Victoria</t>
  </si>
  <si>
    <t>Unidad de Salud Victoria</t>
  </si>
  <si>
    <t>Casa de Salud San Pedro</t>
  </si>
  <si>
    <t>Casa de Salud Paratao</t>
  </si>
  <si>
    <t>Unidad de Salud Santa Marta</t>
  </si>
  <si>
    <t>Unidad de Salud Jutiapa</t>
  </si>
  <si>
    <t>Unidad de Salud Carolina (Jutiapa )</t>
  </si>
  <si>
    <t>Casa de Salud San Antonio (Victoria)</t>
  </si>
  <si>
    <t>Dolores</t>
  </si>
  <si>
    <t>Unidad de Salud Dolores</t>
  </si>
  <si>
    <t>Casa de Salud San Carlos</t>
  </si>
  <si>
    <t>Unidad de Salud Cinquera</t>
  </si>
  <si>
    <t>Nuevo Edén de San Juán</t>
  </si>
  <si>
    <t>Unidad de Salud Nuevo Edén de San Juan</t>
  </si>
  <si>
    <t>Jerusalén</t>
  </si>
  <si>
    <t>Unidad de Salud Jerusalén</t>
  </si>
  <si>
    <t>Mercedes de La Ceiba</t>
  </si>
  <si>
    <t>Unidad de Salud Mercedes La Ceiba</t>
  </si>
  <si>
    <t>Apastepeque</t>
  </si>
  <si>
    <t>Unidad de Salud Apastepeque</t>
  </si>
  <si>
    <t>Guadalupe</t>
  </si>
  <si>
    <t>Unidad de Salud Guadalupe</t>
  </si>
  <si>
    <t>San Cayetano Istepeque</t>
  </si>
  <si>
    <t>Unidad de Salud San Cayetano Istepeque</t>
  </si>
  <si>
    <t>Santa Clara</t>
  </si>
  <si>
    <t>Unidad de Salud Santa Clara</t>
  </si>
  <si>
    <t>Santo Domingo</t>
  </si>
  <si>
    <t>Unidad de Salud Santo Domingo</t>
  </si>
  <si>
    <t>San Estebán Catarina</t>
  </si>
  <si>
    <t>Unidad de Salud San Estebán Catarina</t>
  </si>
  <si>
    <t>San Ildefonso</t>
  </si>
  <si>
    <t>Unidad de Salud San Ildefonso</t>
  </si>
  <si>
    <t>Unidad de Salud San Lorenzo (SanVicente)</t>
  </si>
  <si>
    <t>San Sebastián</t>
  </si>
  <si>
    <t>Unidad de Salud San Sebastián</t>
  </si>
  <si>
    <t>Hospital Nacional Santa Gertrudis</t>
  </si>
  <si>
    <t>Unidad de Salud Periférica</t>
  </si>
  <si>
    <t>Tecoluca</t>
  </si>
  <si>
    <t>Unidad de Salud Tecoluca</t>
  </si>
  <si>
    <t>Unidad de Salud San Carlos Lempa</t>
  </si>
  <si>
    <t>Unidad de Salud San Nicolás Lempa</t>
  </si>
  <si>
    <t>Tepetitán</t>
  </si>
  <si>
    <t>Unidad de Salud Tepetitán</t>
  </si>
  <si>
    <t>Verapaz</t>
  </si>
  <si>
    <t>Unidad de Salud Verapaz</t>
  </si>
  <si>
    <t>Casa de Salud El Trapichito</t>
  </si>
  <si>
    <t>Casa de Salud San Antonio Segura</t>
  </si>
  <si>
    <t>Aguilares</t>
  </si>
  <si>
    <t>Unidad de Salud Aguilares</t>
  </si>
  <si>
    <t>Apopa</t>
  </si>
  <si>
    <t>Unidad de Salud Apopa</t>
  </si>
  <si>
    <t>Unidad de Salud Popotlán</t>
  </si>
  <si>
    <t>Unidad de Salud Chintuc</t>
  </si>
  <si>
    <t>El Paisnal</t>
  </si>
  <si>
    <t>Casa de Salud La Cabaña</t>
  </si>
  <si>
    <t>Unidad de Salud El Paisnal</t>
  </si>
  <si>
    <t>Guazapa</t>
  </si>
  <si>
    <t>Unidad de Salud Guazapa</t>
  </si>
  <si>
    <t>Nejapa</t>
  </si>
  <si>
    <t>Casa de Salud Dos de Mayo</t>
  </si>
  <si>
    <t>Unidad de Salud Nejapa</t>
  </si>
  <si>
    <t>Tonacatepeque</t>
  </si>
  <si>
    <t>Unidad de Salud Tonacatepeque</t>
  </si>
  <si>
    <t>Unidad de Salud Distrito Italia</t>
  </si>
  <si>
    <t>Panchimalco</t>
  </si>
  <si>
    <t>Unidad de Salud Panchimalco</t>
  </si>
  <si>
    <t>Unidad de Salud Planes de Renderos</t>
  </si>
  <si>
    <t>Rosario de Mora</t>
  </si>
  <si>
    <t>Unidad de Salud Rosario de Mora</t>
  </si>
  <si>
    <t>San Marcos</t>
  </si>
  <si>
    <t>Unidad de Salud Dr. Roberto Cáceres B(San Marcos)</t>
  </si>
  <si>
    <t>Unidad de Salud Dr. Mauricio Sol Nerio San Jacinto</t>
  </si>
  <si>
    <t>Hospital Nacional Dr. José A. Saldaña (Neumológico)</t>
  </si>
  <si>
    <t>Santiago Texacuangos</t>
  </si>
  <si>
    <t>Unidad de Salud Santiago Texacuangos</t>
  </si>
  <si>
    <t>Santo Tomás</t>
  </si>
  <si>
    <t>Unidad de Salud Dr. José E. Avalos La Guardia</t>
  </si>
  <si>
    <t>San Bartolomé Perulapia</t>
  </si>
  <si>
    <t>Unidad de Salud San Bartolomé Perulapía</t>
  </si>
  <si>
    <t>Ilopango</t>
  </si>
  <si>
    <t>Hospital Nacional Enf. Angélica Vidal de Najarro</t>
  </si>
  <si>
    <t>Unidad de Salud Santa Lucía (Ilopango)</t>
  </si>
  <si>
    <t>San Martín</t>
  </si>
  <si>
    <t>Unidad de Salud San Martín</t>
  </si>
  <si>
    <t>Casa de Salud San Martin SS Cantón El Sauce</t>
  </si>
  <si>
    <t>UCSF San Martin SS Los Letona</t>
  </si>
  <si>
    <t>UCSF San Martín SS La Flor</t>
  </si>
  <si>
    <t>Soyapango</t>
  </si>
  <si>
    <t>Hospital Nacional Dr. José Molina Martínez (Psiquiátrico)</t>
  </si>
  <si>
    <t>Unidad de Salud Zoila M. de Guadrón Soyapango</t>
  </si>
  <si>
    <t>Unidad de Salud Amatepec</t>
  </si>
  <si>
    <t>Unidad de Salud Unicentro</t>
  </si>
  <si>
    <t>Unidad de Salud Altavista</t>
  </si>
  <si>
    <t>Ayutuxtepeque</t>
  </si>
  <si>
    <t>Hospital Nacional Dr. Juan José Fernández Zacamil</t>
  </si>
  <si>
    <t>Unidad de Salud Zacamil</t>
  </si>
  <si>
    <t>Cuscatancingo</t>
  </si>
  <si>
    <t>Unidad de Salud Cuscatancingo</t>
  </si>
  <si>
    <t>Unidad de Salud Villa Mariona</t>
  </si>
  <si>
    <t>Mejicanos</t>
  </si>
  <si>
    <t>Unidad de Salud Dr. Hugo Morán Quijada, Mejicanos</t>
  </si>
  <si>
    <t>Unidad de Salud Dr. Juan R. Alvarenga Sn. Miguelito</t>
  </si>
  <si>
    <t>Casa de Salud Finca Serpa (San Salvador)</t>
  </si>
  <si>
    <t>Unidad de Salud Concepción</t>
  </si>
  <si>
    <t>Unidad de Salud Barrios</t>
  </si>
  <si>
    <t>Casa de Salud Las Palmas</t>
  </si>
  <si>
    <t>Unidad de Salud Monserrat</t>
  </si>
  <si>
    <t>Unidad de Salud Lourdes (San Salvador)</t>
  </si>
  <si>
    <t>Casa de Salud Las Lajas</t>
  </si>
  <si>
    <t>Unidad de Salud San Antonio Abad</t>
  </si>
  <si>
    <t>Casa de Salud El Carmen (San Salvador)</t>
  </si>
  <si>
    <t>Delgado</t>
  </si>
  <si>
    <t>Casa de Salud Santa Rosa Atlacatl (C.D.)</t>
  </si>
  <si>
    <t>Unidad de Salud Ciudad Delgado</t>
  </si>
  <si>
    <t>Unidad de Salud Habitat Confien</t>
  </si>
  <si>
    <t>Hospital Nacional Rosales</t>
  </si>
  <si>
    <t>Hospital Nacional de Niños Benjamín Bloom</t>
  </si>
  <si>
    <t>Hospital Nacional Dr. Arguello Escolán Maternidad</t>
  </si>
  <si>
    <t>Casa de Salud Piletas (Coatepeque)</t>
  </si>
  <si>
    <t>Casa de Salud Cantón San Lucas, Cuisnahuat</t>
  </si>
  <si>
    <t>Casa de Salud Santa Fidelia</t>
  </si>
  <si>
    <t>Casa de Salud Hondable (Corinto)</t>
  </si>
  <si>
    <t>Casa de Salud Teosinte</t>
  </si>
  <si>
    <t>Casa de Salud Las Granadillas (Sta. Tecla)</t>
  </si>
  <si>
    <t>Casa de Salud Villa Tzu-Chi I (Sacacoyo)</t>
  </si>
  <si>
    <t>Casa de Salud La Esmeraldita</t>
  </si>
  <si>
    <t>Casa de Salud Cantón San Antonio</t>
  </si>
  <si>
    <t>Casa de Salud La Esperanza (Olocuilta)</t>
  </si>
  <si>
    <t>Casa de Salud San Sebastián</t>
  </si>
  <si>
    <t>Unidad Móvil Urbano 5 (FOSALUD)</t>
  </si>
  <si>
    <t>Unidad Móvil Urbano 4 (FOSALUD)</t>
  </si>
  <si>
    <t>Unidad Móvil Urbano 3 (FOSALUD)</t>
  </si>
  <si>
    <t>Casa de Salud Cabañas</t>
  </si>
  <si>
    <t>Total 1a dosis influenza niños 6 a 11 meses</t>
  </si>
  <si>
    <t>Total 1a dosis influenza niños 12 a 23 meses primera_vez</t>
  </si>
  <si>
    <t>Total dosis Influenza Adultos 60 anos y mas</t>
  </si>
  <si>
    <t>Total dosis anual Influenza Trabajadores de Salud</t>
  </si>
  <si>
    <t>Casa de Salud Lomas de San Marcelino</t>
  </si>
  <si>
    <t>Casa de Salud Cantón La Peña (Usulután)</t>
  </si>
  <si>
    <t>Casa de Salud San Jerónimo (San Gerardo)</t>
  </si>
  <si>
    <t>Casa de Salud Las Marías</t>
  </si>
  <si>
    <t>Unidad Móvil Urbano 1 (FOSALUD)</t>
  </si>
  <si>
    <t>Casa de Salud Cantón Candelaria</t>
  </si>
  <si>
    <t>Casa de Salud Montelimar</t>
  </si>
  <si>
    <t>Casa de Salud Amatecampo</t>
  </si>
  <si>
    <t>Casa de Salud San Jerónimo Los Planes</t>
  </si>
  <si>
    <t>Unidad Móvil Urbano  2 (FOSALUD)</t>
  </si>
  <si>
    <t>Unidad de Salud Milingo</t>
  </si>
  <si>
    <t>Totales</t>
  </si>
  <si>
    <t>Población</t>
  </si>
  <si>
    <t>%Cobertura</t>
  </si>
  <si>
    <t>Ministerio de Salud</t>
  </si>
  <si>
    <t>Dirección de Vigilancia Sanitaria</t>
  </si>
  <si>
    <t>Unidad de Estadística e Información en Salud</t>
  </si>
  <si>
    <t>Periodo: del 1 de enero al 31 de diciembre, año 2010</t>
  </si>
  <si>
    <t>Periodo: del 1 de enero al 31 de diciembre, año 2008</t>
  </si>
  <si>
    <t>Periodo: del 1 de enero al 31 de diciembre, año 2009</t>
  </si>
  <si>
    <t>Periodo: del 1 de enero al 31 de diciembre, año 2011</t>
  </si>
  <si>
    <t>Periodo: del 1 de enero al 31 de diciembre, año 2012</t>
  </si>
  <si>
    <t>Periodo: del 1 de enero al 31 de diciembre, año 2013</t>
  </si>
  <si>
    <t>Tabulador: d (Campañas y epidemias)</t>
  </si>
  <si>
    <t>Datos prreliminares</t>
  </si>
  <si>
    <t xml:space="preserve"> -.-</t>
  </si>
  <si>
    <t>OSI San Juan Talpa LP Aeropuerto Internacional Comalap</t>
  </si>
  <si>
    <t>OSI Ahuachapan AH Frontera las Chinamas</t>
  </si>
  <si>
    <t>Periodo: del 1 de enero al 31 de diciembre, año 2018</t>
  </si>
  <si>
    <t>Periodo: del 1 de enero al 31 de diciembre, año 2016</t>
  </si>
  <si>
    <t>Periodo: del 1 de enero al 31 de diciembre, año 2015</t>
  </si>
  <si>
    <t>Periodo: del 1 de enero al 31 de diciembre, año 2014</t>
  </si>
  <si>
    <t>Periodo: del 1 de enero al 31 de diciembre, año 2017</t>
  </si>
  <si>
    <t>Base de datos de Vacunas contra la Influenza por departamento de el Salvador y grupos de edad</t>
  </si>
  <si>
    <t>Total 1a dosis influenza niños 12 a 23 meses primera vez</t>
  </si>
  <si>
    <t>Total dosis Influenza Adultos 60 años y más</t>
  </si>
  <si>
    <t>MUNICIPIO</t>
  </si>
  <si>
    <t>Total Ahuachapan</t>
  </si>
  <si>
    <t>Total Santa Ana</t>
  </si>
  <si>
    <t>Total Sonsonate</t>
  </si>
  <si>
    <t>Total Chalatenango</t>
  </si>
  <si>
    <t>Total La Libertad</t>
  </si>
  <si>
    <t>Total San Salvador</t>
  </si>
  <si>
    <t>Total Cuscatlan</t>
  </si>
  <si>
    <t>Total La Paz</t>
  </si>
  <si>
    <t>Total Cabanas</t>
  </si>
  <si>
    <t>Total San Vicente</t>
  </si>
  <si>
    <t>Total Usulutan</t>
  </si>
  <si>
    <t>Total San Miguel</t>
  </si>
  <si>
    <t>Total Morazan</t>
  </si>
  <si>
    <t>Total La Union</t>
  </si>
  <si>
    <t>%</t>
  </si>
  <si>
    <t/>
  </si>
  <si>
    <t>Concepcion De Ataco</t>
  </si>
  <si>
    <t>San Francisco Menendez</t>
  </si>
  <si>
    <t>Turin</t>
  </si>
  <si>
    <t>Candelaria De La Frontera</t>
  </si>
  <si>
    <t>Metapan</t>
  </si>
  <si>
    <t>San Sebastian Salitrillo</t>
  </si>
  <si>
    <t>Santa Rosa Guachipilin</t>
  </si>
  <si>
    <t>Santiago De La Frontera</t>
  </si>
  <si>
    <t>Juayua</t>
  </si>
  <si>
    <t>Nahulingo</t>
  </si>
  <si>
    <t>Salcoatitan</t>
  </si>
  <si>
    <t>San Antonio Del Monte</t>
  </si>
  <si>
    <t>San Julian</t>
  </si>
  <si>
    <t>Santa Isabel Ishuatan</t>
  </si>
  <si>
    <t>Santo Domingo De Guzman</t>
  </si>
  <si>
    <t>Cancasque</t>
  </si>
  <si>
    <t>Citala</t>
  </si>
  <si>
    <t>Concepcion Quezaltepeque</t>
  </si>
  <si>
    <t>Dulce Nombre De Maria</t>
  </si>
  <si>
    <t>El Paraiso</t>
  </si>
  <si>
    <t>Nombre De Jesus</t>
  </si>
  <si>
    <t>Nueva Concepcion</t>
  </si>
  <si>
    <t>Ojos De Agua</t>
  </si>
  <si>
    <t>San Antonio De La Cruz</t>
  </si>
  <si>
    <t>San Francisco Morazan</t>
  </si>
  <si>
    <t>San Luis Del Carmen</t>
  </si>
  <si>
    <t>San Miguel De Mercedes</t>
  </si>
  <si>
    <t>Antiguo Cuscatlan</t>
  </si>
  <si>
    <t>Chiltiupan</t>
  </si>
  <si>
    <t>Colon</t>
  </si>
  <si>
    <t>Huizucar</t>
  </si>
  <si>
    <t>Nuevo Cuscatlan</t>
  </si>
  <si>
    <t>San Jose Villanueva</t>
  </si>
  <si>
    <t>San Juan Opico</t>
  </si>
  <si>
    <t>San Matias</t>
  </si>
  <si>
    <t>Rosario De Mora</t>
  </si>
  <si>
    <t>San Martin</t>
  </si>
  <si>
    <t>Santo Tomas</t>
  </si>
  <si>
    <t>Monte San Juan</t>
  </si>
  <si>
    <t>Oratorio De Concepcion</t>
  </si>
  <si>
    <t>San Bartolome Perulapia</t>
  </si>
  <si>
    <t>San Cristobal</t>
  </si>
  <si>
    <t>San Jose Guayabal</t>
  </si>
  <si>
    <t>San Pedro Perulapan</t>
  </si>
  <si>
    <t>San Ramon</t>
  </si>
  <si>
    <t>Cuyultitan</t>
  </si>
  <si>
    <t>Jerusalen</t>
  </si>
  <si>
    <t>Mercedes La Ceiba</t>
  </si>
  <si>
    <t>Paraiso De Osorio</t>
  </si>
  <si>
    <t>San Juan Nonualco</t>
  </si>
  <si>
    <t>San Juan Talpa</t>
  </si>
  <si>
    <t>San Juan Tepezontes</t>
  </si>
  <si>
    <t>San Luis La Herradura</t>
  </si>
  <si>
    <t>San Luis Talpa</t>
  </si>
  <si>
    <t>Santa Maria Ostuma</t>
  </si>
  <si>
    <t>Cinquera</t>
  </si>
  <si>
    <t>San Esteban Catarina</t>
  </si>
  <si>
    <t>San Sebastian</t>
  </si>
  <si>
    <t>Tepetitan</t>
  </si>
  <si>
    <t>Alegria</t>
  </si>
  <si>
    <t>Berlin</t>
  </si>
  <si>
    <t>Concepcion Batres</t>
  </si>
  <si>
    <t>Ereguayquin</t>
  </si>
  <si>
    <t>Jucuaran</t>
  </si>
  <si>
    <t>Mercedes Umana</t>
  </si>
  <si>
    <t>Ozatlan</t>
  </si>
  <si>
    <t>San Agustin</t>
  </si>
  <si>
    <t>Santa Maria</t>
  </si>
  <si>
    <t>Santiago De Maria</t>
  </si>
  <si>
    <t>Tecapan</t>
  </si>
  <si>
    <t>Comacaran</t>
  </si>
  <si>
    <t>El Transito</t>
  </si>
  <si>
    <t>Nuevo Eden De San Juan</t>
  </si>
  <si>
    <t>San Luis De La Reina</t>
  </si>
  <si>
    <t>Delicias De Concepcion</t>
  </si>
  <si>
    <t>Perquin</t>
  </si>
  <si>
    <t>San Simon</t>
  </si>
  <si>
    <t>Yoloaiquin</t>
  </si>
  <si>
    <t>Anamoros</t>
  </si>
  <si>
    <t>Bolivar</t>
  </si>
  <si>
    <t>Concepcion De Oriente</t>
  </si>
  <si>
    <t>Intipuca</t>
  </si>
  <si>
    <t>Meanguera Del Golfo</t>
  </si>
  <si>
    <t>Poloros</t>
  </si>
  <si>
    <t>San Jose</t>
  </si>
  <si>
    <t>Santa Rosa De Lima</t>
  </si>
  <si>
    <t>Yucuaiquin</t>
  </si>
  <si>
    <t>Total Cabañas</t>
  </si>
  <si>
    <t>Periodo: del 1 de enero al 10 de diciembre, año 2019</t>
  </si>
  <si>
    <t>Datos preliminares</t>
  </si>
  <si>
    <t>segunda dosis</t>
  </si>
  <si>
    <t>Primera dosis</t>
  </si>
  <si>
    <t>Refuerzo 1</t>
  </si>
  <si>
    <t>Total pais</t>
  </si>
  <si>
    <t>Total general</t>
  </si>
  <si>
    <t>marlon</t>
  </si>
  <si>
    <t>Base de datos de Vacunas contra la Influenza (Dosis y cobertura) por municipios de el Salvador y grupos de edad</t>
  </si>
  <si>
    <t>Base de datos de Vacunas (dosis y cobertura) contra la Influenza por departamento, municipios, grupos de dad y establecimientos de salud de La República de El Salvador</t>
  </si>
  <si>
    <t>Base de datos de Vacunas (Dosis y cobertura) contra la Influenza por departamento de La República de El Salvador y grupos de edad</t>
  </si>
  <si>
    <t>Base de datos de dosis de vacunas contra la Influenza por municipio de La República de El Salvador y grupos de edad</t>
  </si>
  <si>
    <t>Base de datos de dosis de vacunas contra la Influenza por departamento, municipios, grupos de dad y establecimientos de salud de La República de El Salvador</t>
  </si>
  <si>
    <t>Fuente: Sistema Estadísticos de Producción de Servicios en Salud(SEPS)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</si>
</sst>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0.0"/>
  </numFmts>
  <fonts count="20" x14ac:knownFonts="1">
    <font>
      <sz val="11"/>
      <color theme="1"/>
      <name val="Calibri"/>
      <family val="2"/>
      <scheme val="minor"/>
    </font>
    <font>
      <sz val="14"/>
      <color rgb="FF000000"/>
      <name val="Times New Roman"/>
      <family val="1"/>
    </font>
    <font>
      <sz val="14"/>
      <color rgb="FF000000"/>
      <name val="Arial"/>
      <family val="2"/>
    </font>
    <font>
      <b/>
      <sz val="9"/>
      <color rgb="FF000000"/>
      <name val="Arial"/>
      <family val="2"/>
    </font>
    <font>
      <sz val="11"/>
      <color rgb="FF000000"/>
      <name val="Arial"/>
      <family val="2"/>
    </font>
    <font>
      <b/>
      <sz val="9"/>
      <color theme="1"/>
      <name val="Arial"/>
      <family val="2"/>
    </font>
    <font>
      <sz val="11"/>
      <color theme="1"/>
      <name val="Arial"/>
      <family val="2"/>
    </font>
    <font>
      <b/>
      <sz val="9"/>
      <color rgb="FF333333"/>
      <name val="Arial"/>
      <family val="2"/>
    </font>
    <font>
      <sz val="11"/>
      <color rgb="FF333333"/>
      <name val="Arial"/>
      <family val="2"/>
    </font>
    <font>
      <b/>
      <sz val="9"/>
      <name val="Arial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sz val="9"/>
      <color rgb="FF000000"/>
      <name val="Arial"/>
      <family val="2"/>
    </font>
    <font>
      <sz val="12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Times New Roman"/>
      <family val="1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50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1" fillId="0" borderId="0" applyFont="0" applyFill="0" applyBorder="0" applyAlignment="0" applyProtection="0"/>
    <xf numFmtId="0" fontId="17" fillId="0" borderId="0" applyNumberFormat="0" applyFill="0" applyBorder="0" applyAlignment="0" applyProtection="0"/>
  </cellStyleXfs>
  <cellXfs count="278">
    <xf numFmtId="0" fontId="0" fillId="0" borderId="0" xfId="0"/>
    <xf numFmtId="0" fontId="1" fillId="0" borderId="0" xfId="0" applyFont="1" applyAlignment="1"/>
    <xf numFmtId="0" fontId="0" fillId="0" borderId="0" xfId="0" applyAlignment="1"/>
    <xf numFmtId="0" fontId="2" fillId="0" borderId="0" xfId="0" applyFont="1" applyAlignment="1">
      <alignment vertical="center"/>
    </xf>
    <xf numFmtId="0" fontId="0" fillId="0" borderId="0" xfId="0"/>
    <xf numFmtId="0" fontId="4" fillId="0" borderId="0" xfId="0" applyFont="1" applyAlignment="1">
      <alignment vertical="center"/>
    </xf>
    <xf numFmtId="3" fontId="10" fillId="0" borderId="1" xfId="0" applyNumberFormat="1" applyFont="1" applyBorder="1" applyAlignment="1">
      <alignment horizontal="right" vertical="center"/>
    </xf>
    <xf numFmtId="9" fontId="10" fillId="0" borderId="1" xfId="0" applyNumberFormat="1" applyFont="1" applyBorder="1" applyAlignment="1">
      <alignment horizontal="right" vertical="center"/>
    </xf>
    <xf numFmtId="3" fontId="6" fillId="0" borderId="1" xfId="0" applyNumberFormat="1" applyFont="1" applyBorder="1" applyAlignment="1">
      <alignment horizontal="right" vertical="center"/>
    </xf>
    <xf numFmtId="9" fontId="6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0" fillId="0" borderId="1" xfId="0" applyBorder="1"/>
    <xf numFmtId="0" fontId="6" fillId="0" borderId="1" xfId="0" applyFont="1" applyBorder="1" applyAlignment="1">
      <alignment horizontal="right" vertical="center"/>
    </xf>
    <xf numFmtId="0" fontId="0" fillId="0" borderId="0" xfId="0"/>
    <xf numFmtId="0" fontId="0" fillId="0" borderId="1" xfId="0" applyBorder="1" applyAlignment="1">
      <alignment horizontal="center"/>
    </xf>
    <xf numFmtId="0" fontId="6" fillId="0" borderId="1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0" fillId="0" borderId="0" xfId="0" applyBorder="1"/>
    <xf numFmtId="9" fontId="0" fillId="0" borderId="0" xfId="1" applyFont="1"/>
    <xf numFmtId="0" fontId="8" fillId="0" borderId="4" xfId="0" applyFont="1" applyFill="1" applyBorder="1" applyAlignment="1">
      <alignment vertical="center"/>
    </xf>
    <xf numFmtId="0" fontId="0" fillId="0" borderId="1" xfId="0" applyFill="1" applyBorder="1"/>
    <xf numFmtId="0" fontId="4" fillId="0" borderId="1" xfId="0" applyFont="1" applyFill="1" applyBorder="1" applyAlignment="1">
      <alignment vertical="center"/>
    </xf>
    <xf numFmtId="9" fontId="6" fillId="0" borderId="1" xfId="1" applyFont="1" applyBorder="1" applyAlignment="1">
      <alignment vertical="center"/>
    </xf>
    <xf numFmtId="164" fontId="10" fillId="0" borderId="1" xfId="1" applyNumberFormat="1" applyFont="1" applyBorder="1" applyAlignment="1">
      <alignment vertical="center"/>
    </xf>
    <xf numFmtId="164" fontId="10" fillId="0" borderId="1" xfId="0" applyNumberFormat="1" applyFont="1" applyBorder="1" applyAlignment="1">
      <alignment horizontal="right" vertical="center"/>
    </xf>
    <xf numFmtId="164" fontId="6" fillId="0" borderId="1" xfId="1" applyNumberFormat="1" applyFont="1" applyBorder="1" applyAlignment="1">
      <alignment vertical="center"/>
    </xf>
    <xf numFmtId="0" fontId="8" fillId="0" borderId="1" xfId="0" applyFont="1" applyFill="1" applyBorder="1" applyAlignment="1">
      <alignment horizontal="right" vertical="center"/>
    </xf>
    <xf numFmtId="0" fontId="8" fillId="0" borderId="3" xfId="0" applyFont="1" applyFill="1" applyBorder="1" applyAlignment="1">
      <alignment vertical="center"/>
    </xf>
    <xf numFmtId="3" fontId="8" fillId="0" borderId="1" xfId="0" applyNumberFormat="1" applyFont="1" applyFill="1" applyBorder="1" applyAlignment="1">
      <alignment horizontal="right" vertical="center"/>
    </xf>
    <xf numFmtId="9" fontId="8" fillId="0" borderId="1" xfId="0" applyNumberFormat="1" applyFont="1" applyFill="1" applyBorder="1" applyAlignment="1">
      <alignment horizontal="right" vertical="center"/>
    </xf>
    <xf numFmtId="0" fontId="8" fillId="0" borderId="2" xfId="0" applyFont="1" applyFill="1" applyBorder="1" applyAlignment="1">
      <alignment vertical="center"/>
    </xf>
    <xf numFmtId="164" fontId="8" fillId="0" borderId="2" xfId="1" applyNumberFormat="1" applyFont="1" applyFill="1" applyBorder="1" applyAlignment="1">
      <alignment vertical="center"/>
    </xf>
    <xf numFmtId="9" fontId="8" fillId="0" borderId="2" xfId="1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9" fontId="8" fillId="0" borderId="1" xfId="1" applyFont="1" applyFill="1" applyBorder="1" applyAlignment="1">
      <alignment vertical="center"/>
    </xf>
    <xf numFmtId="10" fontId="8" fillId="0" borderId="2" xfId="1" applyNumberFormat="1" applyFont="1" applyFill="1" applyBorder="1" applyAlignment="1">
      <alignment vertical="center"/>
    </xf>
    <xf numFmtId="165" fontId="6" fillId="0" borderId="1" xfId="0" applyNumberFormat="1" applyFont="1" applyBorder="1" applyAlignment="1">
      <alignment vertical="center"/>
    </xf>
    <xf numFmtId="1" fontId="10" fillId="0" borderId="1" xfId="0" applyNumberFormat="1" applyFont="1" applyBorder="1" applyAlignment="1">
      <alignment horizontal="right" vertical="center"/>
    </xf>
    <xf numFmtId="0" fontId="12" fillId="0" borderId="0" xfId="0" applyFont="1" applyFill="1" applyAlignment="1">
      <alignment vertical="center"/>
    </xf>
    <xf numFmtId="0" fontId="0" fillId="0" borderId="5" xfId="0" applyBorder="1"/>
    <xf numFmtId="0" fontId="0" fillId="0" borderId="5" xfId="0" applyFill="1" applyBorder="1"/>
    <xf numFmtId="0" fontId="13" fillId="0" borderId="0" xfId="0" applyFont="1"/>
    <xf numFmtId="0" fontId="14" fillId="0" borderId="0" xfId="0" applyFont="1"/>
    <xf numFmtId="1" fontId="13" fillId="0" borderId="0" xfId="0" applyNumberFormat="1" applyFont="1"/>
    <xf numFmtId="0" fontId="13" fillId="0" borderId="0" xfId="0" applyFont="1" applyAlignment="1">
      <alignment wrapText="1"/>
    </xf>
    <xf numFmtId="0" fontId="15" fillId="0" borderId="5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0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right" vertical="center"/>
    </xf>
    <xf numFmtId="3" fontId="4" fillId="0" borderId="1" xfId="0" applyNumberFormat="1" applyFont="1" applyFill="1" applyBorder="1" applyAlignment="1">
      <alignment horizontal="right" vertical="center"/>
    </xf>
    <xf numFmtId="9" fontId="4" fillId="0" borderId="1" xfId="0" applyNumberFormat="1" applyFont="1" applyFill="1" applyBorder="1" applyAlignment="1">
      <alignment horizontal="right" vertical="center"/>
    </xf>
    <xf numFmtId="9" fontId="4" fillId="0" borderId="1" xfId="1" applyFont="1" applyFill="1" applyBorder="1" applyAlignment="1">
      <alignment vertical="center"/>
    </xf>
    <xf numFmtId="164" fontId="4" fillId="0" borderId="1" xfId="1" applyNumberFormat="1" applyFont="1" applyFill="1" applyBorder="1" applyAlignment="1">
      <alignment vertical="center"/>
    </xf>
    <xf numFmtId="10" fontId="4" fillId="0" borderId="1" xfId="1" applyNumberFormat="1" applyFont="1" applyFill="1" applyBorder="1" applyAlignment="1">
      <alignment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vertical="center"/>
    </xf>
    <xf numFmtId="3" fontId="0" fillId="0" borderId="0" xfId="0" applyNumberFormat="1" applyBorder="1"/>
    <xf numFmtId="0" fontId="13" fillId="0" borderId="0" xfId="0" applyFont="1" applyAlignment="1">
      <alignment horizontal="center" wrapText="1"/>
    </xf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9" fontId="0" fillId="0" borderId="1" xfId="1" applyFont="1" applyBorder="1"/>
    <xf numFmtId="0" fontId="0" fillId="0" borderId="1" xfId="0" applyFont="1" applyFill="1" applyBorder="1"/>
    <xf numFmtId="0" fontId="16" fillId="0" borderId="1" xfId="0" applyFont="1" applyFill="1" applyBorder="1"/>
    <xf numFmtId="3" fontId="16" fillId="0" borderId="1" xfId="0" applyNumberFormat="1" applyFont="1" applyFill="1" applyBorder="1"/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center" vertical="center"/>
    </xf>
    <xf numFmtId="0" fontId="13" fillId="0" borderId="0" xfId="0" applyFont="1" applyAlignment="1"/>
    <xf numFmtId="0" fontId="13" fillId="0" borderId="0" xfId="0" applyFont="1" applyBorder="1" applyAlignment="1"/>
    <xf numFmtId="3" fontId="10" fillId="0" borderId="1" xfId="0" applyNumberFormat="1" applyFont="1" applyFill="1" applyBorder="1" applyAlignment="1">
      <alignment horizontal="right" vertical="center"/>
    </xf>
    <xf numFmtId="9" fontId="10" fillId="0" borderId="1" xfId="0" applyNumberFormat="1" applyFont="1" applyFill="1" applyBorder="1" applyAlignment="1">
      <alignment horizontal="right" vertical="center"/>
    </xf>
    <xf numFmtId="164" fontId="10" fillId="0" borderId="1" xfId="1" applyNumberFormat="1" applyFont="1" applyFill="1" applyBorder="1" applyAlignment="1">
      <alignment vertical="center"/>
    </xf>
    <xf numFmtId="3" fontId="6" fillId="0" borderId="1" xfId="0" applyNumberFormat="1" applyFont="1" applyFill="1" applyBorder="1" applyAlignment="1">
      <alignment horizontal="right" vertical="center"/>
    </xf>
    <xf numFmtId="0" fontId="6" fillId="0" borderId="1" xfId="0" applyFont="1" applyFill="1" applyBorder="1" applyAlignment="1">
      <alignment vertical="center"/>
    </xf>
    <xf numFmtId="9" fontId="6" fillId="0" borderId="1" xfId="0" applyNumberFormat="1" applyFont="1" applyFill="1" applyBorder="1" applyAlignment="1">
      <alignment horizontal="right" vertical="center"/>
    </xf>
    <xf numFmtId="164" fontId="6" fillId="0" borderId="1" xfId="1" applyNumberFormat="1" applyFont="1" applyFill="1" applyBorder="1" applyAlignment="1">
      <alignment vertical="center"/>
    </xf>
    <xf numFmtId="9" fontId="6" fillId="0" borderId="1" xfId="1" applyFont="1" applyFill="1" applyBorder="1" applyAlignment="1">
      <alignment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wrapText="1"/>
    </xf>
    <xf numFmtId="0" fontId="13" fillId="0" borderId="0" xfId="0" applyFont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9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0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3" fontId="0" fillId="0" borderId="0" xfId="0" applyNumberFormat="1"/>
    <xf numFmtId="9" fontId="0" fillId="0" borderId="0" xfId="0" applyNumberFormat="1"/>
    <xf numFmtId="0" fontId="18" fillId="0" borderId="0" xfId="0" applyFont="1" applyAlignment="1"/>
    <xf numFmtId="0" fontId="0" fillId="0" borderId="0" xfId="0" applyFont="1" applyAlignment="1"/>
    <xf numFmtId="0" fontId="4" fillId="0" borderId="1" xfId="0" applyFont="1" applyFill="1" applyBorder="1" applyAlignment="1">
      <alignment horizontal="left" vertical="center"/>
    </xf>
    <xf numFmtId="0" fontId="3" fillId="4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3" fontId="8" fillId="4" borderId="1" xfId="0" applyNumberFormat="1" applyFont="1" applyFill="1" applyBorder="1" applyAlignment="1">
      <alignment horizontal="right" vertical="center"/>
    </xf>
    <xf numFmtId="0" fontId="8" fillId="4" borderId="3" xfId="0" applyFont="1" applyFill="1" applyBorder="1" applyAlignment="1">
      <alignment vertical="center"/>
    </xf>
    <xf numFmtId="0" fontId="8" fillId="4" borderId="4" xfId="0" applyFont="1" applyFill="1" applyBorder="1" applyAlignment="1">
      <alignment vertical="center"/>
    </xf>
    <xf numFmtId="9" fontId="8" fillId="4" borderId="1" xfId="0" applyNumberFormat="1" applyFont="1" applyFill="1" applyBorder="1" applyAlignment="1">
      <alignment horizontal="right" vertical="center"/>
    </xf>
    <xf numFmtId="0" fontId="8" fillId="4" borderId="2" xfId="0" applyFont="1" applyFill="1" applyBorder="1" applyAlignment="1">
      <alignment vertical="center"/>
    </xf>
    <xf numFmtId="164" fontId="8" fillId="4" borderId="2" xfId="1" applyNumberFormat="1" applyFont="1" applyFill="1" applyBorder="1" applyAlignment="1">
      <alignment vertical="center"/>
    </xf>
    <xf numFmtId="0" fontId="0" fillId="0" borderId="1" xfId="0" applyBorder="1" applyAlignment="1">
      <alignment vertical="center"/>
    </xf>
    <xf numFmtId="0" fontId="8" fillId="0" borderId="1" xfId="0" applyFont="1" applyFill="1" applyBorder="1" applyAlignment="1">
      <alignment horizontal="right" vertical="center"/>
    </xf>
    <xf numFmtId="3" fontId="8" fillId="0" borderId="1" xfId="0" applyNumberFormat="1" applyFont="1" applyFill="1" applyBorder="1" applyAlignment="1">
      <alignment horizontal="right" vertical="center"/>
    </xf>
    <xf numFmtId="0" fontId="0" fillId="5" borderId="1" xfId="0" applyFill="1" applyBorder="1" applyAlignment="1">
      <alignment vertical="center"/>
    </xf>
    <xf numFmtId="3" fontId="8" fillId="5" borderId="1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>
      <alignment horizontal="right" vertical="center"/>
    </xf>
    <xf numFmtId="0" fontId="8" fillId="5" borderId="1" xfId="0" applyFont="1" applyFill="1" applyBorder="1" applyAlignment="1">
      <alignment horizontal="right" vertical="center"/>
    </xf>
    <xf numFmtId="3" fontId="8" fillId="5" borderId="1" xfId="0" applyNumberFormat="1" applyFont="1" applyFill="1" applyBorder="1" applyAlignment="1">
      <alignment horizontal="right" vertical="center"/>
    </xf>
    <xf numFmtId="9" fontId="8" fillId="5" borderId="1" xfId="0" applyNumberFormat="1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0" fillId="4" borderId="1" xfId="0" applyFill="1" applyBorder="1" applyAlignment="1">
      <alignment vertical="center"/>
    </xf>
    <xf numFmtId="0" fontId="8" fillId="4" borderId="1" xfId="0" applyFont="1" applyFill="1" applyBorder="1" applyAlignment="1">
      <alignment horizontal="right" vertical="center"/>
    </xf>
    <xf numFmtId="0" fontId="8" fillId="4" borderId="1" xfId="0" applyFont="1" applyFill="1" applyBorder="1" applyAlignment="1">
      <alignment horizontal="right" vertical="center"/>
    </xf>
    <xf numFmtId="3" fontId="8" fillId="4" borderId="1" xfId="0" applyNumberFormat="1" applyFont="1" applyFill="1" applyBorder="1" applyAlignment="1">
      <alignment horizontal="right" vertical="center"/>
    </xf>
    <xf numFmtId="0" fontId="0" fillId="4" borderId="1" xfId="0" applyFill="1" applyBorder="1"/>
    <xf numFmtId="0" fontId="8" fillId="2" borderId="9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2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9" fontId="8" fillId="4" borderId="2" xfId="1" applyFont="1" applyFill="1" applyBorder="1" applyAlignment="1">
      <alignment vertical="center"/>
    </xf>
    <xf numFmtId="3" fontId="0" fillId="0" borderId="1" xfId="0" applyNumberFormat="1" applyBorder="1"/>
    <xf numFmtId="0" fontId="10" fillId="0" borderId="3" xfId="0" applyFont="1" applyFill="1" applyBorder="1" applyAlignment="1">
      <alignment horizontal="left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2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vertical="center"/>
    </xf>
    <xf numFmtId="164" fontId="8" fillId="0" borderId="0" xfId="1" applyNumberFormat="1" applyFont="1" applyFill="1" applyBorder="1" applyAlignment="1">
      <alignment vertical="center"/>
    </xf>
    <xf numFmtId="9" fontId="8" fillId="0" borderId="0" xfId="1" applyFont="1" applyFill="1" applyBorder="1" applyAlignment="1">
      <alignment vertical="center"/>
    </xf>
    <xf numFmtId="0" fontId="8" fillId="4" borderId="1" xfId="0" applyFont="1" applyFill="1" applyBorder="1" applyAlignment="1">
      <alignment horizontal="left" vertical="center"/>
    </xf>
    <xf numFmtId="0" fontId="7" fillId="4" borderId="3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0" fillId="4" borderId="3" xfId="0" applyFill="1" applyBorder="1" applyAlignment="1">
      <alignment horizontal="left" vertical="center"/>
    </xf>
    <xf numFmtId="0" fontId="0" fillId="4" borderId="4" xfId="0" applyFill="1" applyBorder="1" applyAlignment="1">
      <alignment horizontal="left" vertical="center"/>
    </xf>
    <xf numFmtId="0" fontId="0" fillId="4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left" vertical="center"/>
    </xf>
    <xf numFmtId="0" fontId="0" fillId="0" borderId="4" xfId="0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  <xf numFmtId="3" fontId="8" fillId="0" borderId="0" xfId="0" applyNumberFormat="1" applyFont="1" applyFill="1" applyBorder="1" applyAlignment="1">
      <alignment vertical="center"/>
    </xf>
    <xf numFmtId="1" fontId="8" fillId="0" borderId="0" xfId="1" applyNumberFormat="1" applyFont="1" applyFill="1" applyBorder="1" applyAlignment="1">
      <alignment vertical="center"/>
    </xf>
    <xf numFmtId="3" fontId="8" fillId="6" borderId="1" xfId="0" applyNumberFormat="1" applyFont="1" applyFill="1" applyBorder="1" applyAlignment="1">
      <alignment horizontal="right" vertical="center"/>
    </xf>
    <xf numFmtId="9" fontId="8" fillId="6" borderId="1" xfId="0" applyNumberFormat="1" applyFont="1" applyFill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6" fillId="2" borderId="11" xfId="0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3" fontId="6" fillId="4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right" vertical="center"/>
    </xf>
    <xf numFmtId="3" fontId="6" fillId="4" borderId="1" xfId="0" applyNumberFormat="1" applyFont="1" applyFill="1" applyBorder="1" applyAlignment="1">
      <alignment horizontal="right" vertical="center"/>
    </xf>
    <xf numFmtId="9" fontId="6" fillId="4" borderId="1" xfId="0" applyNumberFormat="1" applyFont="1" applyFill="1" applyBorder="1" applyAlignment="1">
      <alignment horizontal="right" vertical="center"/>
    </xf>
    <xf numFmtId="0" fontId="6" fillId="4" borderId="1" xfId="0" applyFont="1" applyFill="1" applyBorder="1" applyAlignment="1">
      <alignment horizontal="right" vertical="center"/>
    </xf>
    <xf numFmtId="0" fontId="0" fillId="0" borderId="1" xfId="0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0" borderId="0" xfId="0" applyAlignment="1">
      <alignment vertical="center"/>
    </xf>
    <xf numFmtId="164" fontId="6" fillId="0" borderId="1" xfId="0" applyNumberFormat="1" applyFont="1" applyFill="1" applyBorder="1" applyAlignment="1">
      <alignment horizontal="right" vertical="center"/>
    </xf>
    <xf numFmtId="164" fontId="0" fillId="0" borderId="0" xfId="0" applyNumberFormat="1"/>
    <xf numFmtId="0" fontId="5" fillId="4" borderId="1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2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17" fillId="0" borderId="1" xfId="2" applyFont="1" applyFill="1" applyBorder="1" applyAlignment="1">
      <alignment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3" fontId="4" fillId="4" borderId="1" xfId="0" applyNumberFormat="1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right" vertical="center"/>
    </xf>
    <xf numFmtId="9" fontId="4" fillId="4" borderId="1" xfId="0" applyNumberFormat="1" applyFont="1" applyFill="1" applyBorder="1" applyAlignment="1">
      <alignment horizontal="right" vertical="center"/>
    </xf>
    <xf numFmtId="3" fontId="4" fillId="4" borderId="1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10" fillId="2" borderId="9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0" fillId="2" borderId="11" xfId="0" applyFont="1" applyFill="1" applyBorder="1" applyAlignment="1">
      <alignment horizontal="center" vertical="center"/>
    </xf>
    <xf numFmtId="0" fontId="10" fillId="2" borderId="12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4" fillId="4" borderId="9" xfId="0" applyFont="1" applyFill="1" applyBorder="1" applyAlignment="1">
      <alignment horizontal="center" vertical="center"/>
    </xf>
    <xf numFmtId="0" fontId="4" fillId="4" borderId="10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8" fillId="4" borderId="10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left" vertical="center"/>
    </xf>
    <xf numFmtId="0" fontId="8" fillId="4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2" fillId="4" borderId="1" xfId="0" applyFont="1" applyFill="1" applyBorder="1" applyAlignment="1">
      <alignment horizontal="center" vertical="center" wrapText="1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35"/>
  <sheetViews>
    <sheetView showGridLines="0" tabSelected="1" workbookViewId="0">
      <pane xSplit="1" ySplit="8" topLeftCell="B9" activePane="bottomRight" state="frozen"/>
      <selection pane="topRight" activeCell="C1" sqref="C1"/>
      <selection pane="bottomLeft" activeCell="A9" sqref="A9"/>
      <selection pane="bottomRight" activeCell="B9" sqref="B9"/>
    </sheetView>
  </sheetViews>
  <sheetFormatPr baseColWidth="10" defaultRowHeight="15" x14ac:dyDescent="0.25"/>
  <cols>
    <col min="1" max="1" width="5" customWidth="1"/>
    <col min="2" max="2" width="13.85546875" bestFit="1" customWidth="1"/>
    <col min="3" max="3" width="25.7109375" bestFit="1" customWidth="1"/>
    <col min="4" max="4" width="48" customWidth="1"/>
    <col min="5" max="5" width="22" customWidth="1"/>
    <col min="6" max="6" width="24" customWidth="1"/>
    <col min="7" max="7" width="18.28515625" customWidth="1"/>
    <col min="8" max="8" width="22.85546875" customWidth="1"/>
    <col min="9" max="9" width="2.7109375" customWidth="1"/>
    <col min="10" max="10" width="3" customWidth="1"/>
    <col min="11" max="11" width="13.85546875" bestFit="1" customWidth="1"/>
    <col min="12" max="12" width="25.7109375" customWidth="1"/>
    <col min="15" max="15" width="25.7109375" customWidth="1"/>
    <col min="18" max="18" width="25.7109375" customWidth="1"/>
    <col min="21" max="21" width="25.7109375" customWidth="1"/>
    <col min="24" max="24" width="2.7109375" customWidth="1"/>
    <col min="25" max="25" width="25.7109375" bestFit="1" customWidth="1"/>
    <col min="26" max="29" width="25.7109375" customWidth="1"/>
  </cols>
  <sheetData>
    <row r="1" spans="1:31" x14ac:dyDescent="0.25">
      <c r="A1" s="93" t="s">
        <v>871</v>
      </c>
      <c r="B1" s="93"/>
      <c r="C1" s="93"/>
      <c r="D1" s="93"/>
      <c r="E1" s="93"/>
      <c r="F1" s="93"/>
      <c r="G1" s="93"/>
      <c r="H1" s="93"/>
      <c r="J1" s="93" t="s">
        <v>871</v>
      </c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Y1" s="93" t="s">
        <v>871</v>
      </c>
      <c r="Z1" s="93"/>
      <c r="AA1" s="93"/>
      <c r="AB1" s="93"/>
      <c r="AC1" s="93"/>
      <c r="AD1" s="77"/>
      <c r="AE1" s="77"/>
    </row>
    <row r="2" spans="1:31" x14ac:dyDescent="0.25">
      <c r="A2" s="93" t="s">
        <v>872</v>
      </c>
      <c r="B2" s="93"/>
      <c r="C2" s="93"/>
      <c r="D2" s="93"/>
      <c r="E2" s="93"/>
      <c r="F2" s="93"/>
      <c r="G2" s="93"/>
      <c r="H2" s="93"/>
      <c r="J2" s="93" t="s">
        <v>872</v>
      </c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Y2" s="93" t="s">
        <v>872</v>
      </c>
      <c r="Z2" s="93"/>
      <c r="AA2" s="93"/>
      <c r="AB2" s="93"/>
      <c r="AC2" s="93"/>
      <c r="AD2" s="77"/>
      <c r="AE2" s="77"/>
    </row>
    <row r="3" spans="1:31" x14ac:dyDescent="0.25">
      <c r="A3" s="93" t="s">
        <v>873</v>
      </c>
      <c r="B3" s="93"/>
      <c r="C3" s="93"/>
      <c r="D3" s="93"/>
      <c r="E3" s="93"/>
      <c r="F3" s="93"/>
      <c r="G3" s="93"/>
      <c r="H3" s="93"/>
      <c r="J3" s="93" t="s">
        <v>873</v>
      </c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Y3" s="93" t="s">
        <v>873</v>
      </c>
      <c r="Z3" s="93"/>
      <c r="AA3" s="93"/>
      <c r="AB3" s="93"/>
      <c r="AC3" s="93"/>
      <c r="AD3" s="77"/>
      <c r="AE3" s="77"/>
    </row>
    <row r="4" spans="1:31" ht="15.75" x14ac:dyDescent="0.25">
      <c r="A4" s="42"/>
      <c r="B4" s="43"/>
      <c r="C4" s="41"/>
      <c r="J4" s="42"/>
      <c r="K4" s="43"/>
      <c r="L4" s="41"/>
      <c r="M4" s="13"/>
      <c r="N4" s="13"/>
      <c r="O4" s="13"/>
      <c r="P4" s="13"/>
      <c r="Q4" s="13"/>
      <c r="Y4" s="42"/>
      <c r="Z4" s="43"/>
      <c r="AA4" s="41"/>
      <c r="AB4" s="13"/>
      <c r="AC4" s="13"/>
      <c r="AD4" s="13"/>
      <c r="AE4" s="13"/>
    </row>
    <row r="5" spans="1:31" ht="15" customHeight="1" x14ac:dyDescent="0.25">
      <c r="A5" s="94" t="s">
        <v>1010</v>
      </c>
      <c r="B5" s="94"/>
      <c r="C5" s="94"/>
      <c r="D5" s="94"/>
      <c r="E5" s="94"/>
      <c r="F5" s="94"/>
      <c r="G5" s="94"/>
      <c r="H5" s="94"/>
      <c r="J5" s="94" t="s">
        <v>1008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Y5" s="94" t="s">
        <v>1009</v>
      </c>
      <c r="Z5" s="94"/>
      <c r="AA5" s="94"/>
      <c r="AB5" s="94"/>
      <c r="AC5" s="94"/>
      <c r="AD5" s="44"/>
      <c r="AE5" s="44"/>
    </row>
    <row r="6" spans="1:31" x14ac:dyDescent="0.25">
      <c r="A6" s="95" t="s">
        <v>875</v>
      </c>
      <c r="B6" s="95"/>
      <c r="C6" s="95"/>
      <c r="D6" s="95"/>
      <c r="E6" s="95"/>
      <c r="F6" s="95"/>
      <c r="G6" s="95"/>
      <c r="H6" s="95"/>
      <c r="J6" s="95" t="s">
        <v>875</v>
      </c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Y6" s="95" t="s">
        <v>875</v>
      </c>
      <c r="Z6" s="95"/>
      <c r="AA6" s="95"/>
      <c r="AB6" s="95"/>
      <c r="AC6" s="95"/>
      <c r="AD6" s="78"/>
      <c r="AE6" s="78"/>
    </row>
    <row r="8" spans="1:31" ht="38.25" x14ac:dyDescent="0.25">
      <c r="A8" s="57" t="s">
        <v>51</v>
      </c>
      <c r="B8" s="57" t="s">
        <v>44</v>
      </c>
      <c r="C8" s="57" t="s">
        <v>52</v>
      </c>
      <c r="D8" s="57" t="s">
        <v>53</v>
      </c>
      <c r="E8" s="56" t="s">
        <v>853</v>
      </c>
      <c r="F8" s="56" t="s">
        <v>891</v>
      </c>
      <c r="G8" s="56" t="s">
        <v>892</v>
      </c>
      <c r="H8" s="56" t="s">
        <v>856</v>
      </c>
      <c r="J8" s="58" t="s">
        <v>43</v>
      </c>
      <c r="K8" s="59" t="s">
        <v>44</v>
      </c>
      <c r="L8" s="58" t="s">
        <v>45</v>
      </c>
      <c r="M8" s="58" t="s">
        <v>869</v>
      </c>
      <c r="N8" s="58" t="s">
        <v>870</v>
      </c>
      <c r="O8" s="58" t="s">
        <v>47</v>
      </c>
      <c r="P8" s="58" t="s">
        <v>869</v>
      </c>
      <c r="Q8" s="58" t="s">
        <v>870</v>
      </c>
      <c r="R8" s="58" t="s">
        <v>48</v>
      </c>
      <c r="S8" s="58" t="s">
        <v>869</v>
      </c>
      <c r="T8" s="58" t="s">
        <v>870</v>
      </c>
      <c r="U8" s="58" t="s">
        <v>49</v>
      </c>
      <c r="V8" s="58" t="s">
        <v>869</v>
      </c>
      <c r="W8" s="58" t="s">
        <v>870</v>
      </c>
      <c r="Y8" s="276" t="s">
        <v>52</v>
      </c>
      <c r="Z8" s="277" t="s">
        <v>853</v>
      </c>
      <c r="AA8" s="277" t="s">
        <v>891</v>
      </c>
      <c r="AB8" s="277" t="s">
        <v>892</v>
      </c>
      <c r="AC8" s="277" t="s">
        <v>856</v>
      </c>
    </row>
    <row r="9" spans="1:31" x14ac:dyDescent="0.25">
      <c r="A9" s="65">
        <v>2008</v>
      </c>
      <c r="B9" s="65" t="s">
        <v>41</v>
      </c>
      <c r="C9" s="65" t="s">
        <v>41</v>
      </c>
      <c r="D9" s="65" t="s">
        <v>54</v>
      </c>
      <c r="E9" s="65">
        <v>22</v>
      </c>
      <c r="F9" s="65">
        <v>13</v>
      </c>
      <c r="G9" s="65">
        <v>265</v>
      </c>
      <c r="H9" s="65">
        <v>12</v>
      </c>
      <c r="J9" s="11">
        <v>1</v>
      </c>
      <c r="K9" s="11" t="s">
        <v>41</v>
      </c>
      <c r="L9" s="11">
        <v>3254</v>
      </c>
      <c r="M9" s="11">
        <v>7156</v>
      </c>
      <c r="N9" s="64">
        <v>0.45472330911123532</v>
      </c>
      <c r="O9" s="11">
        <v>6400</v>
      </c>
      <c r="P9" s="11">
        <v>7203</v>
      </c>
      <c r="Q9" s="64">
        <v>0.88851867277523255</v>
      </c>
      <c r="R9" s="11">
        <v>24592</v>
      </c>
      <c r="S9" s="11">
        <v>27617</v>
      </c>
      <c r="T9" s="64">
        <v>0.89046601730817976</v>
      </c>
      <c r="U9" s="11">
        <v>711</v>
      </c>
      <c r="V9" s="14" t="s">
        <v>882</v>
      </c>
      <c r="W9" s="14" t="s">
        <v>882</v>
      </c>
      <c r="Y9" s="11" t="s">
        <v>41</v>
      </c>
      <c r="Z9" s="11">
        <v>1084</v>
      </c>
      <c r="AA9" s="11">
        <v>2502</v>
      </c>
      <c r="AB9" s="11">
        <v>11290</v>
      </c>
      <c r="AC9" s="11">
        <v>158</v>
      </c>
    </row>
    <row r="10" spans="1:31" x14ac:dyDescent="0.25">
      <c r="A10" s="65">
        <v>2008</v>
      </c>
      <c r="B10" s="65" t="s">
        <v>41</v>
      </c>
      <c r="C10" s="65" t="s">
        <v>41</v>
      </c>
      <c r="D10" s="65" t="s">
        <v>55</v>
      </c>
      <c r="E10" s="65">
        <v>956</v>
      </c>
      <c r="F10" s="65">
        <v>2141</v>
      </c>
      <c r="G10" s="65">
        <v>10111</v>
      </c>
      <c r="H10" s="65">
        <v>146</v>
      </c>
      <c r="J10" s="11">
        <v>2</v>
      </c>
      <c r="K10" s="11" t="s">
        <v>2</v>
      </c>
      <c r="L10" s="11">
        <v>6332</v>
      </c>
      <c r="M10" s="11">
        <v>10360</v>
      </c>
      <c r="N10" s="64">
        <v>0.61119691119691122</v>
      </c>
      <c r="O10" s="11">
        <v>10905</v>
      </c>
      <c r="P10" s="11">
        <v>10514</v>
      </c>
      <c r="Q10" s="64">
        <v>1.0371885105573522</v>
      </c>
      <c r="R10" s="11">
        <v>53145</v>
      </c>
      <c r="S10" s="11">
        <v>56577</v>
      </c>
      <c r="T10" s="64">
        <v>0.93933930749244388</v>
      </c>
      <c r="U10" s="11">
        <v>1611</v>
      </c>
      <c r="V10" s="14" t="s">
        <v>882</v>
      </c>
      <c r="W10" s="14" t="s">
        <v>882</v>
      </c>
      <c r="Y10" s="11" t="s">
        <v>59</v>
      </c>
      <c r="Z10" s="11">
        <v>96</v>
      </c>
      <c r="AA10" s="11">
        <v>196</v>
      </c>
      <c r="AB10" s="11">
        <v>617</v>
      </c>
      <c r="AC10" s="11">
        <v>24</v>
      </c>
    </row>
    <row r="11" spans="1:31" x14ac:dyDescent="0.25">
      <c r="A11" s="65">
        <v>2008</v>
      </c>
      <c r="B11" s="65" t="s">
        <v>41</v>
      </c>
      <c r="C11" s="65" t="s">
        <v>41</v>
      </c>
      <c r="D11" s="65" t="s">
        <v>56</v>
      </c>
      <c r="E11" s="65">
        <v>18</v>
      </c>
      <c r="F11" s="65">
        <v>101</v>
      </c>
      <c r="G11" s="65">
        <v>187</v>
      </c>
      <c r="H11" s="65">
        <v>0</v>
      </c>
      <c r="J11" s="11">
        <v>3</v>
      </c>
      <c r="K11" s="11" t="s">
        <v>3</v>
      </c>
      <c r="L11" s="11">
        <v>6162</v>
      </c>
      <c r="M11" s="11">
        <v>9639</v>
      </c>
      <c r="N11" s="64">
        <v>0.63927793339558048</v>
      </c>
      <c r="O11" s="11">
        <v>9694</v>
      </c>
      <c r="P11" s="11">
        <v>9719</v>
      </c>
      <c r="Q11" s="64">
        <v>0.99742771890112147</v>
      </c>
      <c r="R11" s="11">
        <v>35161</v>
      </c>
      <c r="S11" s="11">
        <v>39210</v>
      </c>
      <c r="T11" s="64">
        <v>0.89673552665136447</v>
      </c>
      <c r="U11" s="11">
        <v>996</v>
      </c>
      <c r="V11" s="14" t="s">
        <v>882</v>
      </c>
      <c r="W11" s="14" t="s">
        <v>882</v>
      </c>
      <c r="Y11" s="11" t="s">
        <v>61</v>
      </c>
      <c r="Z11" s="11">
        <v>479</v>
      </c>
      <c r="AA11" s="11">
        <v>579</v>
      </c>
      <c r="AB11" s="11">
        <v>3036</v>
      </c>
      <c r="AC11" s="11">
        <v>108</v>
      </c>
    </row>
    <row r="12" spans="1:31" x14ac:dyDescent="0.25">
      <c r="A12" s="65">
        <v>2008</v>
      </c>
      <c r="B12" s="65" t="s">
        <v>41</v>
      </c>
      <c r="C12" s="65" t="s">
        <v>41</v>
      </c>
      <c r="D12" s="65" t="s">
        <v>57</v>
      </c>
      <c r="E12" s="65">
        <v>15</v>
      </c>
      <c r="F12" s="65">
        <v>111</v>
      </c>
      <c r="G12" s="65">
        <v>252</v>
      </c>
      <c r="H12" s="65">
        <v>0</v>
      </c>
      <c r="J12" s="11">
        <v>4</v>
      </c>
      <c r="K12" s="11" t="s">
        <v>4</v>
      </c>
      <c r="L12" s="11">
        <v>1798</v>
      </c>
      <c r="M12" s="11">
        <v>3892</v>
      </c>
      <c r="N12" s="64">
        <v>0.46197327852004111</v>
      </c>
      <c r="O12" s="11">
        <v>4923</v>
      </c>
      <c r="P12" s="11">
        <v>3919</v>
      </c>
      <c r="Q12" s="64">
        <v>1.2561878030109721</v>
      </c>
      <c r="R12" s="11">
        <v>12360</v>
      </c>
      <c r="S12" s="11">
        <v>19917</v>
      </c>
      <c r="T12" s="64">
        <v>0.62057538785961741</v>
      </c>
      <c r="U12" s="11">
        <v>2267</v>
      </c>
      <c r="V12" s="14" t="s">
        <v>882</v>
      </c>
      <c r="W12" s="14" t="s">
        <v>882</v>
      </c>
      <c r="Y12" s="11" t="s">
        <v>63</v>
      </c>
      <c r="Z12" s="11">
        <v>125</v>
      </c>
      <c r="AA12" s="11">
        <v>261</v>
      </c>
      <c r="AB12" s="11">
        <v>1063</v>
      </c>
      <c r="AC12" s="11">
        <v>58</v>
      </c>
    </row>
    <row r="13" spans="1:31" x14ac:dyDescent="0.25">
      <c r="A13" s="65">
        <v>2008</v>
      </c>
      <c r="B13" s="65" t="s">
        <v>41</v>
      </c>
      <c r="C13" s="65" t="s">
        <v>41</v>
      </c>
      <c r="D13" s="65" t="s">
        <v>58</v>
      </c>
      <c r="E13" s="65">
        <v>73</v>
      </c>
      <c r="F13" s="65">
        <v>136</v>
      </c>
      <c r="G13" s="65">
        <v>475</v>
      </c>
      <c r="H13" s="65">
        <v>0</v>
      </c>
      <c r="J13" s="11">
        <v>5</v>
      </c>
      <c r="K13" s="11" t="s">
        <v>5</v>
      </c>
      <c r="L13" s="11">
        <v>9080</v>
      </c>
      <c r="M13" s="11">
        <v>12431</v>
      </c>
      <c r="N13" s="64">
        <v>0.73043198455474223</v>
      </c>
      <c r="O13" s="11">
        <v>21132</v>
      </c>
      <c r="P13" s="11">
        <v>12488</v>
      </c>
      <c r="Q13" s="64">
        <v>1.6921844971172326</v>
      </c>
      <c r="R13" s="11">
        <v>51476</v>
      </c>
      <c r="S13" s="11">
        <v>64426</v>
      </c>
      <c r="T13" s="64">
        <v>0.79899419489026169</v>
      </c>
      <c r="U13" s="11">
        <v>791</v>
      </c>
      <c r="V13" s="14" t="s">
        <v>882</v>
      </c>
      <c r="W13" s="14" t="s">
        <v>882</v>
      </c>
      <c r="Y13" s="11" t="s">
        <v>65</v>
      </c>
      <c r="Z13" s="11">
        <v>135</v>
      </c>
      <c r="AA13" s="11">
        <v>300</v>
      </c>
      <c r="AB13" s="11">
        <v>862</v>
      </c>
      <c r="AC13" s="11">
        <v>42</v>
      </c>
    </row>
    <row r="14" spans="1:31" x14ac:dyDescent="0.25">
      <c r="A14" s="65">
        <v>2008</v>
      </c>
      <c r="B14" s="65" t="s">
        <v>41</v>
      </c>
      <c r="C14" s="65" t="s">
        <v>59</v>
      </c>
      <c r="D14" s="65" t="s">
        <v>60</v>
      </c>
      <c r="E14" s="65">
        <v>96</v>
      </c>
      <c r="F14" s="65">
        <v>196</v>
      </c>
      <c r="G14" s="65">
        <v>617</v>
      </c>
      <c r="H14" s="65">
        <v>24</v>
      </c>
      <c r="J14" s="11">
        <v>6</v>
      </c>
      <c r="K14" s="11" t="s">
        <v>6</v>
      </c>
      <c r="L14" s="11">
        <v>14272</v>
      </c>
      <c r="M14" s="11">
        <v>27830</v>
      </c>
      <c r="N14" s="64">
        <v>0.51282788357887177</v>
      </c>
      <c r="O14" s="11">
        <v>34243</v>
      </c>
      <c r="P14" s="11">
        <v>28384</v>
      </c>
      <c r="Q14" s="64">
        <v>1.2064191093573844</v>
      </c>
      <c r="R14" s="11">
        <v>197573</v>
      </c>
      <c r="S14" s="11">
        <v>166590</v>
      </c>
      <c r="T14" s="64">
        <v>1.1859835524341198</v>
      </c>
      <c r="U14" s="11">
        <v>4597</v>
      </c>
      <c r="V14" s="14" t="s">
        <v>882</v>
      </c>
      <c r="W14" s="14" t="s">
        <v>882</v>
      </c>
      <c r="Y14" s="11" t="s">
        <v>67</v>
      </c>
      <c r="Z14" s="11">
        <v>225</v>
      </c>
      <c r="AA14" s="11">
        <v>530</v>
      </c>
      <c r="AB14" s="11">
        <v>1240</v>
      </c>
      <c r="AC14" s="11">
        <v>74</v>
      </c>
    </row>
    <row r="15" spans="1:31" x14ac:dyDescent="0.25">
      <c r="A15" s="65">
        <v>2008</v>
      </c>
      <c r="B15" s="65" t="s">
        <v>41</v>
      </c>
      <c r="C15" s="65" t="s">
        <v>61</v>
      </c>
      <c r="D15" s="65" t="s">
        <v>62</v>
      </c>
      <c r="E15" s="65">
        <v>479</v>
      </c>
      <c r="F15" s="65">
        <v>579</v>
      </c>
      <c r="G15" s="65">
        <v>3036</v>
      </c>
      <c r="H15" s="65">
        <v>108</v>
      </c>
      <c r="J15" s="11">
        <v>7</v>
      </c>
      <c r="K15" s="11" t="s">
        <v>40</v>
      </c>
      <c r="L15" s="11">
        <v>2596</v>
      </c>
      <c r="M15" s="11">
        <v>5208</v>
      </c>
      <c r="N15" s="64">
        <v>0.49846390168970817</v>
      </c>
      <c r="O15" s="11">
        <v>5498</v>
      </c>
      <c r="P15" s="11">
        <v>5213</v>
      </c>
      <c r="Q15" s="64">
        <v>1.0546710147707654</v>
      </c>
      <c r="R15" s="11">
        <v>22071</v>
      </c>
      <c r="S15" s="11">
        <v>21189</v>
      </c>
      <c r="T15" s="64">
        <v>1.041625371655104</v>
      </c>
      <c r="U15" s="11">
        <v>335</v>
      </c>
      <c r="V15" s="14" t="s">
        <v>882</v>
      </c>
      <c r="W15" s="14" t="s">
        <v>882</v>
      </c>
      <c r="Y15" s="11" t="s">
        <v>70</v>
      </c>
      <c r="Z15" s="11">
        <v>295</v>
      </c>
      <c r="AA15" s="11">
        <v>565</v>
      </c>
      <c r="AB15" s="11">
        <v>1925</v>
      </c>
      <c r="AC15" s="11">
        <v>50</v>
      </c>
    </row>
    <row r="16" spans="1:31" x14ac:dyDescent="0.25">
      <c r="A16" s="65">
        <v>2008</v>
      </c>
      <c r="B16" s="65" t="s">
        <v>41</v>
      </c>
      <c r="C16" s="65" t="s">
        <v>63</v>
      </c>
      <c r="D16" s="65" t="s">
        <v>64</v>
      </c>
      <c r="E16" s="65">
        <v>125</v>
      </c>
      <c r="F16" s="65">
        <v>261</v>
      </c>
      <c r="G16" s="65">
        <v>1063</v>
      </c>
      <c r="H16" s="65">
        <v>58</v>
      </c>
      <c r="J16" s="11">
        <v>8</v>
      </c>
      <c r="K16" s="11" t="s">
        <v>8</v>
      </c>
      <c r="L16" s="11">
        <v>3741</v>
      </c>
      <c r="M16" s="11">
        <v>6669</v>
      </c>
      <c r="N16" s="64">
        <v>0.56095366621682408</v>
      </c>
      <c r="O16" s="11">
        <v>8701</v>
      </c>
      <c r="P16" s="11">
        <v>6680</v>
      </c>
      <c r="Q16" s="64">
        <v>1.3025449101796407</v>
      </c>
      <c r="R16" s="11">
        <v>22684</v>
      </c>
      <c r="S16" s="11">
        <v>29661</v>
      </c>
      <c r="T16" s="64">
        <v>0.76477529415731094</v>
      </c>
      <c r="U16" s="11">
        <v>700</v>
      </c>
      <c r="V16" s="14" t="s">
        <v>882</v>
      </c>
      <c r="W16" s="14" t="s">
        <v>882</v>
      </c>
      <c r="Y16" s="11" t="s">
        <v>75</v>
      </c>
      <c r="Z16" s="11">
        <v>528</v>
      </c>
      <c r="AA16" s="11">
        <v>1075</v>
      </c>
      <c r="AB16" s="11">
        <v>2684</v>
      </c>
      <c r="AC16" s="11">
        <v>176</v>
      </c>
    </row>
    <row r="17" spans="1:29" x14ac:dyDescent="0.25">
      <c r="A17" s="65">
        <v>2008</v>
      </c>
      <c r="B17" s="65" t="s">
        <v>41</v>
      </c>
      <c r="C17" s="65" t="s">
        <v>65</v>
      </c>
      <c r="D17" s="65" t="s">
        <v>66</v>
      </c>
      <c r="E17" s="65">
        <v>135</v>
      </c>
      <c r="F17" s="65">
        <v>300</v>
      </c>
      <c r="G17" s="65">
        <v>862</v>
      </c>
      <c r="H17" s="65">
        <v>42</v>
      </c>
      <c r="J17" s="11">
        <v>9</v>
      </c>
      <c r="K17" s="11" t="s">
        <v>39</v>
      </c>
      <c r="L17" s="11">
        <v>1551</v>
      </c>
      <c r="M17" s="11">
        <v>3735</v>
      </c>
      <c r="N17" s="64">
        <v>0.41526104417670684</v>
      </c>
      <c r="O17" s="11">
        <v>7354</v>
      </c>
      <c r="P17" s="11">
        <v>3756</v>
      </c>
      <c r="Q17" s="64">
        <v>1.9579339723109692</v>
      </c>
      <c r="R17" s="11">
        <v>10610</v>
      </c>
      <c r="S17" s="11">
        <v>14629</v>
      </c>
      <c r="T17" s="64">
        <v>0.72527172055506184</v>
      </c>
      <c r="U17" s="11">
        <v>298</v>
      </c>
      <c r="V17" s="14" t="s">
        <v>882</v>
      </c>
      <c r="W17" s="14" t="s">
        <v>882</v>
      </c>
      <c r="Y17" s="11" t="s">
        <v>83</v>
      </c>
      <c r="Z17" s="11">
        <v>214</v>
      </c>
      <c r="AA17" s="11">
        <v>288</v>
      </c>
      <c r="AB17" s="11">
        <v>1417</v>
      </c>
      <c r="AC17" s="11">
        <v>16</v>
      </c>
    </row>
    <row r="18" spans="1:29" x14ac:dyDescent="0.25">
      <c r="A18" s="65">
        <v>2008</v>
      </c>
      <c r="B18" s="65" t="s">
        <v>41</v>
      </c>
      <c r="C18" s="65" t="s">
        <v>67</v>
      </c>
      <c r="D18" s="65" t="s">
        <v>68</v>
      </c>
      <c r="E18" s="65">
        <v>25</v>
      </c>
      <c r="F18" s="65">
        <v>64</v>
      </c>
      <c r="G18" s="65">
        <v>205</v>
      </c>
      <c r="H18" s="65">
        <v>0</v>
      </c>
      <c r="J18" s="11">
        <v>10</v>
      </c>
      <c r="K18" s="11" t="s">
        <v>10</v>
      </c>
      <c r="L18" s="11">
        <v>2191</v>
      </c>
      <c r="M18" s="11">
        <v>3271</v>
      </c>
      <c r="N18" s="64">
        <v>0.66982574136349737</v>
      </c>
      <c r="O18" s="11">
        <v>4007</v>
      </c>
      <c r="P18" s="11">
        <v>3277</v>
      </c>
      <c r="Q18" s="64">
        <v>1.2227647238327739</v>
      </c>
      <c r="R18" s="11">
        <v>15352</v>
      </c>
      <c r="S18" s="11">
        <v>17304</v>
      </c>
      <c r="T18" s="64">
        <v>0.88719371243643086</v>
      </c>
      <c r="U18" s="11">
        <v>329</v>
      </c>
      <c r="V18" s="14" t="s">
        <v>882</v>
      </c>
      <c r="W18" s="14" t="s">
        <v>882</v>
      </c>
      <c r="Y18" s="11" t="s">
        <v>85</v>
      </c>
      <c r="Z18" s="11">
        <v>61</v>
      </c>
      <c r="AA18" s="11">
        <v>135</v>
      </c>
      <c r="AB18" s="11">
        <v>605</v>
      </c>
      <c r="AC18" s="11">
        <v>21</v>
      </c>
    </row>
    <row r="19" spans="1:29" x14ac:dyDescent="0.25">
      <c r="A19" s="65">
        <v>2008</v>
      </c>
      <c r="B19" s="65" t="s">
        <v>41</v>
      </c>
      <c r="C19" s="65" t="s">
        <v>67</v>
      </c>
      <c r="D19" s="65" t="s">
        <v>69</v>
      </c>
      <c r="E19" s="65">
        <v>200</v>
      </c>
      <c r="F19" s="65">
        <v>466</v>
      </c>
      <c r="G19" s="65">
        <v>1035</v>
      </c>
      <c r="H19" s="65">
        <v>74</v>
      </c>
      <c r="J19" s="11">
        <v>11</v>
      </c>
      <c r="K19" s="11" t="s">
        <v>38</v>
      </c>
      <c r="L19" s="11">
        <v>3588</v>
      </c>
      <c r="M19" s="11">
        <v>7302</v>
      </c>
      <c r="N19" s="64">
        <v>0.49137222678718162</v>
      </c>
      <c r="O19" s="11">
        <v>9354</v>
      </c>
      <c r="P19" s="11">
        <v>7359</v>
      </c>
      <c r="Q19" s="64">
        <v>1.2710966163880961</v>
      </c>
      <c r="R19" s="11">
        <v>36282</v>
      </c>
      <c r="S19" s="11">
        <v>36883</v>
      </c>
      <c r="T19" s="64">
        <v>0.98370523005178534</v>
      </c>
      <c r="U19" s="11">
        <v>876</v>
      </c>
      <c r="V19" s="14" t="s">
        <v>882</v>
      </c>
      <c r="W19" s="14" t="s">
        <v>882</v>
      </c>
      <c r="Y19" s="11" t="s">
        <v>87</v>
      </c>
      <c r="Z19" s="11">
        <v>0</v>
      </c>
      <c r="AA19" s="11">
        <v>0</v>
      </c>
      <c r="AB19" s="11">
        <v>0</v>
      </c>
      <c r="AC19" s="11">
        <v>0</v>
      </c>
    </row>
    <row r="20" spans="1:29" x14ac:dyDescent="0.25">
      <c r="A20" s="65">
        <v>2008</v>
      </c>
      <c r="B20" s="65" t="s">
        <v>41</v>
      </c>
      <c r="C20" s="65" t="s">
        <v>70</v>
      </c>
      <c r="D20" s="65" t="s">
        <v>71</v>
      </c>
      <c r="E20" s="65">
        <v>66</v>
      </c>
      <c r="F20" s="65">
        <v>139</v>
      </c>
      <c r="G20" s="65">
        <v>463</v>
      </c>
      <c r="H20" s="65">
        <v>7</v>
      </c>
      <c r="J20" s="11">
        <v>12</v>
      </c>
      <c r="K20" s="11" t="s">
        <v>12</v>
      </c>
      <c r="L20" s="11">
        <v>5882</v>
      </c>
      <c r="M20" s="11">
        <v>9723</v>
      </c>
      <c r="N20" s="64">
        <v>0.60495731770029826</v>
      </c>
      <c r="O20" s="11">
        <v>13448</v>
      </c>
      <c r="P20" s="11">
        <v>9841</v>
      </c>
      <c r="Q20" s="64">
        <v>1.3665277918910679</v>
      </c>
      <c r="R20" s="11">
        <v>47014</v>
      </c>
      <c r="S20" s="11">
        <v>47196</v>
      </c>
      <c r="T20" s="64">
        <v>0.99614374099499958</v>
      </c>
      <c r="U20" s="11">
        <v>1185</v>
      </c>
      <c r="V20" s="14" t="s">
        <v>882</v>
      </c>
      <c r="W20" s="14" t="s">
        <v>882</v>
      </c>
      <c r="Y20" s="11" t="s">
        <v>90</v>
      </c>
      <c r="Z20" s="11">
        <v>81</v>
      </c>
      <c r="AA20" s="11">
        <v>112</v>
      </c>
      <c r="AB20" s="11">
        <v>557</v>
      </c>
      <c r="AC20" s="11">
        <v>0</v>
      </c>
    </row>
    <row r="21" spans="1:29" x14ac:dyDescent="0.25">
      <c r="A21" s="65">
        <v>2008</v>
      </c>
      <c r="B21" s="65" t="s">
        <v>41</v>
      </c>
      <c r="C21" s="65" t="s">
        <v>70</v>
      </c>
      <c r="D21" s="65" t="s">
        <v>72</v>
      </c>
      <c r="E21" s="65">
        <v>76</v>
      </c>
      <c r="F21" s="65">
        <v>152</v>
      </c>
      <c r="G21" s="65">
        <v>496</v>
      </c>
      <c r="H21" s="65">
        <v>13</v>
      </c>
      <c r="J21" s="11">
        <v>13</v>
      </c>
      <c r="K21" s="11" t="s">
        <v>50</v>
      </c>
      <c r="L21" s="11">
        <v>1315</v>
      </c>
      <c r="M21" s="11">
        <v>4088</v>
      </c>
      <c r="N21" s="64">
        <v>0.32167318982387477</v>
      </c>
      <c r="O21" s="11">
        <v>2932</v>
      </c>
      <c r="P21" s="11">
        <v>4102</v>
      </c>
      <c r="Q21" s="64">
        <v>0.71477328132618234</v>
      </c>
      <c r="R21" s="11">
        <v>14150</v>
      </c>
      <c r="S21" s="11">
        <v>19233</v>
      </c>
      <c r="T21" s="64">
        <v>0.73571465709977646</v>
      </c>
      <c r="U21" s="11">
        <v>309</v>
      </c>
      <c r="V21" s="14" t="s">
        <v>882</v>
      </c>
      <c r="W21" s="14" t="s">
        <v>882</v>
      </c>
      <c r="Y21" s="11" t="s">
        <v>92</v>
      </c>
      <c r="Z21" s="11">
        <v>396</v>
      </c>
      <c r="AA21" s="11">
        <v>714</v>
      </c>
      <c r="AB21" s="11">
        <v>2198</v>
      </c>
      <c r="AC21" s="11">
        <v>32</v>
      </c>
    </row>
    <row r="22" spans="1:29" x14ac:dyDescent="0.25">
      <c r="A22" s="65">
        <v>2008</v>
      </c>
      <c r="B22" s="65" t="s">
        <v>41</v>
      </c>
      <c r="C22" s="65" t="s">
        <v>70</v>
      </c>
      <c r="D22" s="65" t="s">
        <v>73</v>
      </c>
      <c r="E22" s="65">
        <v>98</v>
      </c>
      <c r="F22" s="65">
        <v>183</v>
      </c>
      <c r="G22" s="65">
        <v>766</v>
      </c>
      <c r="H22" s="65">
        <v>24</v>
      </c>
      <c r="J22" s="11">
        <v>14</v>
      </c>
      <c r="K22" s="11" t="s">
        <v>37</v>
      </c>
      <c r="L22" s="11">
        <v>2590</v>
      </c>
      <c r="M22" s="11">
        <v>5900</v>
      </c>
      <c r="N22" s="64">
        <v>0.43898305084745765</v>
      </c>
      <c r="O22" s="11">
        <v>5836</v>
      </c>
      <c r="P22" s="11">
        <v>5987</v>
      </c>
      <c r="Q22" s="64">
        <v>0.97477868715550364</v>
      </c>
      <c r="R22" s="11">
        <v>23449</v>
      </c>
      <c r="S22" s="11">
        <v>28349</v>
      </c>
      <c r="T22" s="64">
        <v>0.82715439698049309</v>
      </c>
      <c r="U22" s="11">
        <v>393</v>
      </c>
      <c r="V22" s="14" t="s">
        <v>882</v>
      </c>
      <c r="W22" s="14" t="s">
        <v>882</v>
      </c>
      <c r="Y22" s="11" t="s">
        <v>96</v>
      </c>
      <c r="Z22" s="11">
        <v>475</v>
      </c>
      <c r="AA22" s="11">
        <v>844</v>
      </c>
      <c r="AB22" s="11">
        <v>2839</v>
      </c>
      <c r="AC22" s="11">
        <v>51</v>
      </c>
    </row>
    <row r="23" spans="1:29" x14ac:dyDescent="0.25">
      <c r="A23" s="65">
        <v>2008</v>
      </c>
      <c r="B23" s="65" t="s">
        <v>41</v>
      </c>
      <c r="C23" s="65" t="s">
        <v>70</v>
      </c>
      <c r="D23" s="65" t="s">
        <v>74</v>
      </c>
      <c r="E23" s="65">
        <v>55</v>
      </c>
      <c r="F23" s="65">
        <v>91</v>
      </c>
      <c r="G23" s="65">
        <v>200</v>
      </c>
      <c r="H23" s="65">
        <v>6</v>
      </c>
      <c r="J23" s="11"/>
      <c r="K23" s="11"/>
      <c r="L23" s="20">
        <v>64352</v>
      </c>
      <c r="M23" s="20">
        <v>117204</v>
      </c>
      <c r="N23" s="64">
        <v>0.54905975905259208</v>
      </c>
      <c r="O23" s="20">
        <v>144427</v>
      </c>
      <c r="P23" s="20">
        <v>118442</v>
      </c>
      <c r="Q23" s="64">
        <v>1.2193900812211884</v>
      </c>
      <c r="R23" s="20">
        <v>565919</v>
      </c>
      <c r="S23" s="20">
        <v>588781</v>
      </c>
      <c r="T23" s="64">
        <v>0.96117062201395764</v>
      </c>
      <c r="U23" s="20">
        <v>15398</v>
      </c>
      <c r="V23" s="14" t="s">
        <v>882</v>
      </c>
      <c r="W23" s="14" t="s">
        <v>882</v>
      </c>
      <c r="Y23" s="11" t="s">
        <v>100</v>
      </c>
      <c r="Z23" s="11">
        <v>718</v>
      </c>
      <c r="AA23" s="11">
        <v>1157</v>
      </c>
      <c r="AB23" s="11">
        <v>7104</v>
      </c>
      <c r="AC23" s="11">
        <v>162</v>
      </c>
    </row>
    <row r="24" spans="1:29" x14ac:dyDescent="0.25">
      <c r="A24" s="65">
        <v>2008</v>
      </c>
      <c r="B24" s="65" t="s">
        <v>41</v>
      </c>
      <c r="C24" s="65" t="s">
        <v>75</v>
      </c>
      <c r="D24" s="65" t="s">
        <v>76</v>
      </c>
      <c r="E24" s="65">
        <v>5</v>
      </c>
      <c r="F24" s="65">
        <v>10</v>
      </c>
      <c r="G24" s="65">
        <v>19</v>
      </c>
      <c r="H24" s="65">
        <v>0</v>
      </c>
      <c r="J24" s="13" t="s">
        <v>1011</v>
      </c>
      <c r="K24" s="17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Y24" s="11" t="s">
        <v>107</v>
      </c>
      <c r="Z24" s="11">
        <v>468</v>
      </c>
      <c r="AA24" s="11">
        <v>512</v>
      </c>
      <c r="AB24" s="11">
        <v>1918</v>
      </c>
      <c r="AC24" s="11">
        <v>53</v>
      </c>
    </row>
    <row r="25" spans="1:29" x14ac:dyDescent="0.25">
      <c r="A25" s="65">
        <v>2008</v>
      </c>
      <c r="B25" s="65" t="s">
        <v>41</v>
      </c>
      <c r="C25" s="65" t="s">
        <v>75</v>
      </c>
      <c r="D25" s="65" t="s">
        <v>77</v>
      </c>
      <c r="E25" s="65">
        <v>192</v>
      </c>
      <c r="F25" s="65">
        <v>462</v>
      </c>
      <c r="G25" s="65">
        <v>1007</v>
      </c>
      <c r="H25" s="65">
        <v>100</v>
      </c>
      <c r="R25" s="13"/>
      <c r="S25" s="13"/>
      <c r="Y25" s="11" t="s">
        <v>110</v>
      </c>
      <c r="Z25" s="11">
        <v>89</v>
      </c>
      <c r="AA25" s="11">
        <v>203</v>
      </c>
      <c r="AB25" s="11">
        <v>732</v>
      </c>
      <c r="AC25" s="11">
        <v>25</v>
      </c>
    </row>
    <row r="26" spans="1:29" x14ac:dyDescent="0.25">
      <c r="A26" s="65">
        <v>2008</v>
      </c>
      <c r="B26" s="65" t="s">
        <v>41</v>
      </c>
      <c r="C26" s="65" t="s">
        <v>75</v>
      </c>
      <c r="D26" s="65" t="s">
        <v>78</v>
      </c>
      <c r="E26" s="65">
        <v>146</v>
      </c>
      <c r="F26" s="65">
        <v>321</v>
      </c>
      <c r="G26" s="65">
        <v>968</v>
      </c>
      <c r="H26" s="65">
        <v>47</v>
      </c>
      <c r="Q26" s="13"/>
      <c r="R26" s="13"/>
      <c r="S26" s="13"/>
      <c r="Y26" s="11" t="s">
        <v>113</v>
      </c>
      <c r="Z26" s="11">
        <v>51</v>
      </c>
      <c r="AA26" s="11">
        <v>65</v>
      </c>
      <c r="AB26" s="11">
        <v>501</v>
      </c>
      <c r="AC26" s="11">
        <v>29</v>
      </c>
    </row>
    <row r="27" spans="1:29" x14ac:dyDescent="0.25">
      <c r="A27" s="65">
        <v>2008</v>
      </c>
      <c r="B27" s="65" t="s">
        <v>41</v>
      </c>
      <c r="C27" s="65" t="s">
        <v>75</v>
      </c>
      <c r="D27" s="65" t="s">
        <v>79</v>
      </c>
      <c r="E27" s="65">
        <v>21</v>
      </c>
      <c r="F27" s="65">
        <v>29</v>
      </c>
      <c r="G27" s="65">
        <v>116</v>
      </c>
      <c r="H27" s="65">
        <v>5</v>
      </c>
      <c r="Q27" s="13"/>
      <c r="R27" s="13"/>
      <c r="S27" s="13"/>
      <c r="Y27" s="11" t="s">
        <v>115</v>
      </c>
      <c r="Z27" s="11">
        <v>735</v>
      </c>
      <c r="AA27" s="11">
        <v>1354</v>
      </c>
      <c r="AB27" s="11">
        <v>6928</v>
      </c>
      <c r="AC27" s="11">
        <v>305</v>
      </c>
    </row>
    <row r="28" spans="1:29" x14ac:dyDescent="0.25">
      <c r="A28" s="65">
        <v>2008</v>
      </c>
      <c r="B28" s="65" t="s">
        <v>41</v>
      </c>
      <c r="C28" s="65" t="s">
        <v>75</v>
      </c>
      <c r="D28" s="65" t="s">
        <v>80</v>
      </c>
      <c r="E28" s="65">
        <v>26</v>
      </c>
      <c r="F28" s="65">
        <v>41</v>
      </c>
      <c r="G28" s="65">
        <v>132</v>
      </c>
      <c r="H28" s="65">
        <v>10</v>
      </c>
      <c r="Q28" s="13"/>
      <c r="R28" s="13"/>
      <c r="S28" s="13"/>
      <c r="Y28" s="11" t="s">
        <v>122</v>
      </c>
      <c r="Z28" s="11">
        <v>42</v>
      </c>
      <c r="AA28" s="11">
        <v>72</v>
      </c>
      <c r="AB28" s="11">
        <v>437</v>
      </c>
      <c r="AC28" s="11">
        <v>4</v>
      </c>
    </row>
    <row r="29" spans="1:29" x14ac:dyDescent="0.25">
      <c r="A29" s="65">
        <v>2008</v>
      </c>
      <c r="B29" s="65" t="s">
        <v>41</v>
      </c>
      <c r="C29" s="65" t="s">
        <v>75</v>
      </c>
      <c r="D29" s="65" t="s">
        <v>81</v>
      </c>
      <c r="E29" s="65">
        <v>72</v>
      </c>
      <c r="F29" s="65">
        <v>80</v>
      </c>
      <c r="G29" s="65">
        <v>210</v>
      </c>
      <c r="H29" s="65">
        <v>6</v>
      </c>
      <c r="Q29" s="13"/>
      <c r="R29" s="13"/>
      <c r="S29" s="13"/>
      <c r="Y29" s="11" t="s">
        <v>124</v>
      </c>
      <c r="Z29" s="11">
        <v>204</v>
      </c>
      <c r="AA29" s="11">
        <v>413</v>
      </c>
      <c r="AB29" s="11">
        <v>1102</v>
      </c>
      <c r="AC29" s="11">
        <v>16</v>
      </c>
    </row>
    <row r="30" spans="1:29" x14ac:dyDescent="0.25">
      <c r="A30" s="65">
        <v>2008</v>
      </c>
      <c r="B30" s="65" t="s">
        <v>41</v>
      </c>
      <c r="C30" s="65" t="s">
        <v>75</v>
      </c>
      <c r="D30" s="65" t="s">
        <v>82</v>
      </c>
      <c r="E30" s="65">
        <v>66</v>
      </c>
      <c r="F30" s="65">
        <v>132</v>
      </c>
      <c r="G30" s="65">
        <v>232</v>
      </c>
      <c r="H30" s="65">
        <v>8</v>
      </c>
      <c r="Q30" s="13"/>
      <c r="R30" s="13"/>
      <c r="S30" s="13"/>
      <c r="Y30" s="11" t="s">
        <v>2</v>
      </c>
      <c r="Z30" s="11">
        <v>2836</v>
      </c>
      <c r="AA30" s="11">
        <v>5016</v>
      </c>
      <c r="AB30" s="11">
        <v>26859</v>
      </c>
      <c r="AC30" s="11">
        <v>899</v>
      </c>
    </row>
    <row r="31" spans="1:29" x14ac:dyDescent="0.25">
      <c r="A31" s="65">
        <v>2008</v>
      </c>
      <c r="B31" s="65" t="s">
        <v>41</v>
      </c>
      <c r="C31" s="65" t="s">
        <v>83</v>
      </c>
      <c r="D31" s="65" t="s">
        <v>84</v>
      </c>
      <c r="E31" s="65">
        <v>145</v>
      </c>
      <c r="F31" s="65">
        <v>145</v>
      </c>
      <c r="G31" s="65">
        <v>713</v>
      </c>
      <c r="H31" s="65">
        <v>0</v>
      </c>
      <c r="Q31" s="13"/>
      <c r="R31" s="13"/>
      <c r="S31" s="13"/>
      <c r="Y31" s="11" t="s">
        <v>136</v>
      </c>
      <c r="Z31" s="11">
        <v>45</v>
      </c>
      <c r="AA31" s="11">
        <v>64</v>
      </c>
      <c r="AB31" s="11">
        <v>242</v>
      </c>
      <c r="AC31" s="11">
        <v>20</v>
      </c>
    </row>
    <row r="32" spans="1:29" x14ac:dyDescent="0.25">
      <c r="A32" s="65">
        <v>2008</v>
      </c>
      <c r="B32" s="65" t="s">
        <v>41</v>
      </c>
      <c r="C32" s="65" t="s">
        <v>85</v>
      </c>
      <c r="D32" s="65" t="s">
        <v>86</v>
      </c>
      <c r="E32" s="65">
        <v>61</v>
      </c>
      <c r="F32" s="65">
        <v>135</v>
      </c>
      <c r="G32" s="65">
        <v>605</v>
      </c>
      <c r="H32" s="65">
        <v>21</v>
      </c>
      <c r="Q32" s="13"/>
      <c r="R32" s="13"/>
      <c r="S32" s="13"/>
      <c r="Y32" s="11" t="s">
        <v>138</v>
      </c>
      <c r="Z32" s="11">
        <v>56</v>
      </c>
      <c r="AA32" s="11">
        <v>81</v>
      </c>
      <c r="AB32" s="11">
        <v>532</v>
      </c>
      <c r="AC32" s="11">
        <v>13</v>
      </c>
    </row>
    <row r="33" spans="1:29" x14ac:dyDescent="0.25">
      <c r="A33" s="65">
        <v>2008</v>
      </c>
      <c r="B33" s="65" t="s">
        <v>41</v>
      </c>
      <c r="C33" s="65" t="s">
        <v>87</v>
      </c>
      <c r="D33" s="65" t="s">
        <v>88</v>
      </c>
      <c r="E33" s="65">
        <v>0</v>
      </c>
      <c r="F33" s="65">
        <v>0</v>
      </c>
      <c r="G33" s="65">
        <v>0</v>
      </c>
      <c r="H33" s="65">
        <v>0</v>
      </c>
      <c r="Q33" s="13"/>
      <c r="R33" s="13"/>
      <c r="S33" s="13"/>
      <c r="Y33" s="11" t="s">
        <v>140</v>
      </c>
      <c r="Z33" s="11">
        <v>217</v>
      </c>
      <c r="AA33" s="11">
        <v>410</v>
      </c>
      <c r="AB33" s="11">
        <v>1753</v>
      </c>
      <c r="AC33" s="11">
        <v>2</v>
      </c>
    </row>
    <row r="34" spans="1:29" x14ac:dyDescent="0.25">
      <c r="A34" s="65">
        <v>2008</v>
      </c>
      <c r="B34" s="65" t="s">
        <v>41</v>
      </c>
      <c r="C34" s="65" t="s">
        <v>87</v>
      </c>
      <c r="D34" s="65" t="s">
        <v>89</v>
      </c>
      <c r="E34" s="65">
        <v>0</v>
      </c>
      <c r="F34" s="65">
        <v>0</v>
      </c>
      <c r="G34" s="65">
        <v>0</v>
      </c>
      <c r="H34" s="65">
        <v>0</v>
      </c>
      <c r="Q34" s="13"/>
      <c r="R34" s="13"/>
      <c r="S34" s="13"/>
      <c r="Y34" s="11" t="s">
        <v>144</v>
      </c>
      <c r="Z34" s="11">
        <v>1135</v>
      </c>
      <c r="AA34" s="11">
        <v>1085</v>
      </c>
      <c r="AB34" s="11">
        <v>4929</v>
      </c>
      <c r="AC34" s="11">
        <v>76</v>
      </c>
    </row>
    <row r="35" spans="1:29" x14ac:dyDescent="0.25">
      <c r="A35" s="65">
        <v>2008</v>
      </c>
      <c r="B35" s="65" t="s">
        <v>41</v>
      </c>
      <c r="C35" s="65" t="s">
        <v>90</v>
      </c>
      <c r="D35" s="65" t="s">
        <v>91</v>
      </c>
      <c r="E35" s="65">
        <v>81</v>
      </c>
      <c r="F35" s="65">
        <v>112</v>
      </c>
      <c r="G35" s="65">
        <v>557</v>
      </c>
      <c r="H35" s="65">
        <v>0</v>
      </c>
      <c r="Q35" s="13"/>
      <c r="R35" s="13"/>
      <c r="S35" s="13"/>
      <c r="Y35" s="11" t="s">
        <v>147</v>
      </c>
      <c r="Z35" s="11">
        <v>341</v>
      </c>
      <c r="AA35" s="11">
        <v>697</v>
      </c>
      <c r="AB35" s="11">
        <v>1679</v>
      </c>
      <c r="AC35" s="11">
        <v>41</v>
      </c>
    </row>
    <row r="36" spans="1:29" x14ac:dyDescent="0.25">
      <c r="A36" s="65">
        <v>2008</v>
      </c>
      <c r="B36" s="65" t="s">
        <v>2</v>
      </c>
      <c r="C36" s="65" t="s">
        <v>92</v>
      </c>
      <c r="D36" s="65" t="s">
        <v>93</v>
      </c>
      <c r="E36" s="65">
        <v>348</v>
      </c>
      <c r="F36" s="65">
        <v>597</v>
      </c>
      <c r="G36" s="65">
        <v>1795</v>
      </c>
      <c r="H36" s="65">
        <v>24</v>
      </c>
      <c r="Q36" s="13"/>
      <c r="R36" s="13"/>
      <c r="S36" s="13"/>
      <c r="Y36" s="11" t="s">
        <v>150</v>
      </c>
      <c r="Z36" s="11">
        <v>116</v>
      </c>
      <c r="AA36" s="11">
        <v>189</v>
      </c>
      <c r="AB36" s="11">
        <v>744</v>
      </c>
      <c r="AC36" s="11">
        <v>24</v>
      </c>
    </row>
    <row r="37" spans="1:29" x14ac:dyDescent="0.25">
      <c r="A37" s="65">
        <v>2008</v>
      </c>
      <c r="B37" s="65" t="s">
        <v>2</v>
      </c>
      <c r="C37" s="65" t="s">
        <v>92</v>
      </c>
      <c r="D37" s="65" t="s">
        <v>94</v>
      </c>
      <c r="E37" s="65">
        <v>43</v>
      </c>
      <c r="F37" s="65">
        <v>117</v>
      </c>
      <c r="G37" s="65">
        <v>403</v>
      </c>
      <c r="H37" s="65">
        <v>8</v>
      </c>
      <c r="Q37" s="13"/>
      <c r="R37" s="13"/>
      <c r="S37" s="13"/>
      <c r="Y37" s="11" t="s">
        <v>152</v>
      </c>
      <c r="Z37" s="11">
        <v>103</v>
      </c>
      <c r="AA37" s="11">
        <v>189</v>
      </c>
      <c r="AB37" s="11">
        <v>751</v>
      </c>
      <c r="AC37" s="11">
        <v>29</v>
      </c>
    </row>
    <row r="38" spans="1:29" x14ac:dyDescent="0.25">
      <c r="A38" s="65">
        <v>2008</v>
      </c>
      <c r="B38" s="65" t="s">
        <v>2</v>
      </c>
      <c r="C38" s="65" t="s">
        <v>92</v>
      </c>
      <c r="D38" s="65" t="s">
        <v>95</v>
      </c>
      <c r="E38" s="65">
        <v>5</v>
      </c>
      <c r="F38" s="65">
        <v>0</v>
      </c>
      <c r="G38" s="65">
        <v>0</v>
      </c>
      <c r="H38" s="65">
        <v>0</v>
      </c>
      <c r="Q38" s="13"/>
      <c r="R38" s="13"/>
      <c r="S38" s="13"/>
      <c r="Y38" s="11" t="s">
        <v>154</v>
      </c>
      <c r="Z38" s="11">
        <v>33</v>
      </c>
      <c r="AA38" s="11">
        <v>105</v>
      </c>
      <c r="AB38" s="11">
        <v>394</v>
      </c>
      <c r="AC38" s="11">
        <v>24</v>
      </c>
    </row>
    <row r="39" spans="1:29" x14ac:dyDescent="0.25">
      <c r="A39" s="65">
        <v>2008</v>
      </c>
      <c r="B39" s="65" t="s">
        <v>2</v>
      </c>
      <c r="C39" s="65" t="s">
        <v>96</v>
      </c>
      <c r="D39" s="65" t="s">
        <v>97</v>
      </c>
      <c r="E39" s="65">
        <v>304</v>
      </c>
      <c r="F39" s="65">
        <v>560</v>
      </c>
      <c r="G39" s="65">
        <v>1949</v>
      </c>
      <c r="H39" s="65">
        <v>28</v>
      </c>
      <c r="Q39" s="13"/>
      <c r="R39" s="13"/>
      <c r="S39" s="13"/>
      <c r="Y39" s="11" t="s">
        <v>156</v>
      </c>
      <c r="Z39" s="11">
        <v>597</v>
      </c>
      <c r="AA39" s="11">
        <v>1698</v>
      </c>
      <c r="AB39" s="11">
        <v>6066</v>
      </c>
      <c r="AC39" s="11">
        <v>72</v>
      </c>
    </row>
    <row r="40" spans="1:29" x14ac:dyDescent="0.25">
      <c r="A40" s="65">
        <v>2008</v>
      </c>
      <c r="B40" s="65" t="s">
        <v>2</v>
      </c>
      <c r="C40" s="65" t="s">
        <v>96</v>
      </c>
      <c r="D40" s="65" t="s">
        <v>98</v>
      </c>
      <c r="E40" s="65">
        <v>126</v>
      </c>
      <c r="F40" s="65">
        <v>173</v>
      </c>
      <c r="G40" s="65">
        <v>561</v>
      </c>
      <c r="H40" s="65">
        <v>13</v>
      </c>
      <c r="Q40" s="13"/>
      <c r="R40" s="13"/>
      <c r="S40" s="13"/>
      <c r="Y40" s="11" t="s">
        <v>162</v>
      </c>
      <c r="Z40" s="11">
        <v>222</v>
      </c>
      <c r="AA40" s="11">
        <v>710</v>
      </c>
      <c r="AB40" s="11">
        <v>2215</v>
      </c>
      <c r="AC40" s="11">
        <v>124</v>
      </c>
    </row>
    <row r="41" spans="1:29" x14ac:dyDescent="0.25">
      <c r="A41" s="65">
        <v>2008</v>
      </c>
      <c r="B41" s="65" t="s">
        <v>2</v>
      </c>
      <c r="C41" s="65" t="s">
        <v>96</v>
      </c>
      <c r="D41" s="65" t="s">
        <v>99</v>
      </c>
      <c r="E41" s="65">
        <v>45</v>
      </c>
      <c r="F41" s="65">
        <v>111</v>
      </c>
      <c r="G41" s="65">
        <v>329</v>
      </c>
      <c r="H41" s="65">
        <v>10</v>
      </c>
      <c r="Q41" s="13"/>
      <c r="R41" s="13"/>
      <c r="S41" s="13"/>
      <c r="Y41" s="11" t="s">
        <v>167</v>
      </c>
      <c r="Z41" s="11">
        <v>679</v>
      </c>
      <c r="AA41" s="11">
        <v>1058</v>
      </c>
      <c r="AB41" s="11">
        <v>2837</v>
      </c>
      <c r="AC41" s="11">
        <v>63</v>
      </c>
    </row>
    <row r="42" spans="1:29" x14ac:dyDescent="0.25">
      <c r="A42" s="65">
        <v>2008</v>
      </c>
      <c r="B42" s="65" t="s">
        <v>2</v>
      </c>
      <c r="C42" s="65" t="s">
        <v>100</v>
      </c>
      <c r="D42" s="65" t="s">
        <v>101</v>
      </c>
      <c r="E42" s="65">
        <v>14</v>
      </c>
      <c r="F42" s="65">
        <v>43</v>
      </c>
      <c r="G42" s="65">
        <v>121</v>
      </c>
      <c r="H42" s="65">
        <v>0</v>
      </c>
      <c r="Q42" s="13"/>
      <c r="R42" s="13"/>
      <c r="S42" s="13"/>
      <c r="U42" s="13"/>
      <c r="V42" s="13"/>
      <c r="W42" s="13"/>
      <c r="X42" s="13"/>
      <c r="Y42" s="11" t="s">
        <v>170</v>
      </c>
      <c r="Z42" s="11">
        <v>126</v>
      </c>
      <c r="AA42" s="11">
        <v>304</v>
      </c>
      <c r="AB42" s="11">
        <v>1174</v>
      </c>
      <c r="AC42" s="11">
        <v>15</v>
      </c>
    </row>
    <row r="43" spans="1:29" x14ac:dyDescent="0.25">
      <c r="A43" s="65">
        <v>2008</v>
      </c>
      <c r="B43" s="65" t="s">
        <v>2</v>
      </c>
      <c r="C43" s="65" t="s">
        <v>100</v>
      </c>
      <c r="D43" s="65" t="s">
        <v>102</v>
      </c>
      <c r="E43" s="65">
        <v>3</v>
      </c>
      <c r="F43" s="65">
        <v>23</v>
      </c>
      <c r="G43" s="65">
        <v>471</v>
      </c>
      <c r="H43" s="65">
        <v>122</v>
      </c>
      <c r="Q43" s="13"/>
      <c r="R43" s="13"/>
      <c r="S43" s="13"/>
      <c r="Y43" s="11" t="s">
        <v>172</v>
      </c>
      <c r="Z43" s="11">
        <v>51</v>
      </c>
      <c r="AA43" s="11">
        <v>111</v>
      </c>
      <c r="AB43" s="11">
        <v>417</v>
      </c>
      <c r="AC43" s="11">
        <v>0</v>
      </c>
    </row>
    <row r="44" spans="1:29" x14ac:dyDescent="0.25">
      <c r="A44" s="65">
        <v>2008</v>
      </c>
      <c r="B44" s="65" t="s">
        <v>2</v>
      </c>
      <c r="C44" s="65" t="s">
        <v>100</v>
      </c>
      <c r="D44" s="65" t="s">
        <v>103</v>
      </c>
      <c r="E44" s="65">
        <v>126</v>
      </c>
      <c r="F44" s="65">
        <v>185</v>
      </c>
      <c r="G44" s="65">
        <v>533</v>
      </c>
      <c r="H44" s="65">
        <v>0</v>
      </c>
      <c r="Q44" s="13"/>
      <c r="R44" s="13"/>
      <c r="S44" s="13"/>
      <c r="Y44" s="11" t="s">
        <v>174</v>
      </c>
      <c r="Z44" s="11">
        <v>374</v>
      </c>
      <c r="AA44" s="11">
        <v>1156</v>
      </c>
      <c r="AB44" s="11">
        <v>2937</v>
      </c>
      <c r="AC44" s="11">
        <v>27</v>
      </c>
    </row>
    <row r="45" spans="1:29" x14ac:dyDescent="0.25">
      <c r="A45" s="65">
        <v>2008</v>
      </c>
      <c r="B45" s="65" t="s">
        <v>2</v>
      </c>
      <c r="C45" s="65" t="s">
        <v>100</v>
      </c>
      <c r="D45" s="65" t="s">
        <v>104</v>
      </c>
      <c r="E45" s="65">
        <v>575</v>
      </c>
      <c r="F45" s="65">
        <v>906</v>
      </c>
      <c r="G45" s="65">
        <v>5979</v>
      </c>
      <c r="H45" s="65">
        <v>40</v>
      </c>
      <c r="Q45" s="13"/>
      <c r="R45" s="13"/>
      <c r="S45" s="13"/>
      <c r="Y45" s="11" t="s">
        <v>176</v>
      </c>
      <c r="Z45" s="11">
        <v>17</v>
      </c>
      <c r="AA45" s="11">
        <v>614</v>
      </c>
      <c r="AB45" s="11">
        <v>1290</v>
      </c>
      <c r="AC45" s="11">
        <v>52</v>
      </c>
    </row>
    <row r="46" spans="1:29" x14ac:dyDescent="0.25">
      <c r="A46" s="65">
        <v>2008</v>
      </c>
      <c r="B46" s="65" t="s">
        <v>2</v>
      </c>
      <c r="C46" s="65" t="s">
        <v>107</v>
      </c>
      <c r="D46" s="65" t="s">
        <v>108</v>
      </c>
      <c r="E46" s="65">
        <v>438</v>
      </c>
      <c r="F46" s="65">
        <v>475</v>
      </c>
      <c r="G46" s="65">
        <v>1918</v>
      </c>
      <c r="H46" s="65">
        <v>53</v>
      </c>
      <c r="Y46" s="11" t="s">
        <v>179</v>
      </c>
      <c r="Z46" s="11">
        <v>112</v>
      </c>
      <c r="AA46" s="11">
        <v>274</v>
      </c>
      <c r="AB46" s="11">
        <v>693</v>
      </c>
      <c r="AC46" s="11">
        <v>0</v>
      </c>
    </row>
    <row r="47" spans="1:29" x14ac:dyDescent="0.25">
      <c r="A47" s="65">
        <v>2008</v>
      </c>
      <c r="B47" s="65" t="s">
        <v>2</v>
      </c>
      <c r="C47" s="65" t="s">
        <v>107</v>
      </c>
      <c r="D47" s="65" t="s">
        <v>109</v>
      </c>
      <c r="E47" s="65">
        <v>30</v>
      </c>
      <c r="F47" s="65">
        <v>37</v>
      </c>
      <c r="G47" s="65">
        <v>0</v>
      </c>
      <c r="H47" s="65">
        <v>0</v>
      </c>
      <c r="Y47" s="11" t="s">
        <v>181</v>
      </c>
      <c r="Z47" s="11">
        <v>4</v>
      </c>
      <c r="AA47" s="11">
        <v>226</v>
      </c>
      <c r="AB47" s="11">
        <v>533</v>
      </c>
      <c r="AC47" s="11">
        <v>25</v>
      </c>
    </row>
    <row r="48" spans="1:29" x14ac:dyDescent="0.25">
      <c r="A48" s="65">
        <v>2008</v>
      </c>
      <c r="B48" s="65" t="s">
        <v>2</v>
      </c>
      <c r="C48" s="65" t="s">
        <v>110</v>
      </c>
      <c r="D48" s="65" t="s">
        <v>111</v>
      </c>
      <c r="E48" s="65">
        <v>89</v>
      </c>
      <c r="F48" s="65">
        <v>203</v>
      </c>
      <c r="G48" s="65">
        <v>732</v>
      </c>
      <c r="H48" s="65">
        <v>25</v>
      </c>
      <c r="Y48" s="11" t="s">
        <v>3</v>
      </c>
      <c r="Z48" s="11">
        <v>2004</v>
      </c>
      <c r="AA48" s="11">
        <v>841</v>
      </c>
      <c r="AB48" s="11">
        <v>6221</v>
      </c>
      <c r="AC48" s="11">
        <v>363</v>
      </c>
    </row>
    <row r="49" spans="1:29" x14ac:dyDescent="0.25">
      <c r="A49" s="65">
        <v>2008</v>
      </c>
      <c r="B49" s="65" t="s">
        <v>2</v>
      </c>
      <c r="C49" s="65" t="s">
        <v>113</v>
      </c>
      <c r="D49" s="65" t="s">
        <v>114</v>
      </c>
      <c r="E49" s="65">
        <v>51</v>
      </c>
      <c r="F49" s="65">
        <v>65</v>
      </c>
      <c r="G49" s="65">
        <v>501</v>
      </c>
      <c r="H49" s="65">
        <v>29</v>
      </c>
      <c r="Y49" s="11" t="s">
        <v>186</v>
      </c>
      <c r="Z49" s="11">
        <v>248</v>
      </c>
      <c r="AA49" s="11">
        <v>437</v>
      </c>
      <c r="AB49" s="11">
        <v>2281</v>
      </c>
      <c r="AC49" s="11">
        <v>61</v>
      </c>
    </row>
    <row r="50" spans="1:29" x14ac:dyDescent="0.25">
      <c r="A50" s="65">
        <v>2008</v>
      </c>
      <c r="B50" s="65" t="s">
        <v>2</v>
      </c>
      <c r="C50" s="65" t="s">
        <v>115</v>
      </c>
      <c r="D50" s="65" t="s">
        <v>116</v>
      </c>
      <c r="E50" s="65">
        <v>12</v>
      </c>
      <c r="F50" s="65">
        <v>14</v>
      </c>
      <c r="G50" s="65">
        <v>656</v>
      </c>
      <c r="H50" s="65">
        <v>188</v>
      </c>
      <c r="Y50" s="11" t="s">
        <v>188</v>
      </c>
      <c r="Z50" s="11">
        <v>240</v>
      </c>
      <c r="AA50" s="11">
        <v>1101</v>
      </c>
      <c r="AB50" s="11">
        <v>2625</v>
      </c>
      <c r="AC50" s="11">
        <v>56</v>
      </c>
    </row>
    <row r="51" spans="1:29" x14ac:dyDescent="0.25">
      <c r="A51" s="65">
        <v>2008</v>
      </c>
      <c r="B51" s="65" t="s">
        <v>2</v>
      </c>
      <c r="C51" s="65" t="s">
        <v>115</v>
      </c>
      <c r="D51" s="65" t="s">
        <v>117</v>
      </c>
      <c r="E51" s="65">
        <v>26</v>
      </c>
      <c r="F51" s="65">
        <v>58</v>
      </c>
      <c r="G51" s="65">
        <v>237</v>
      </c>
      <c r="H51" s="65">
        <v>5</v>
      </c>
      <c r="Y51" s="11" t="s">
        <v>192</v>
      </c>
      <c r="Z51" s="11">
        <v>79</v>
      </c>
      <c r="AA51" s="11">
        <v>237</v>
      </c>
      <c r="AB51" s="11">
        <v>1132</v>
      </c>
      <c r="AC51" s="11">
        <v>3</v>
      </c>
    </row>
    <row r="52" spans="1:29" x14ac:dyDescent="0.25">
      <c r="A52" s="65">
        <v>2008</v>
      </c>
      <c r="B52" s="65" t="s">
        <v>2</v>
      </c>
      <c r="C52" s="65" t="s">
        <v>115</v>
      </c>
      <c r="D52" s="65" t="s">
        <v>118</v>
      </c>
      <c r="E52" s="65">
        <v>64</v>
      </c>
      <c r="F52" s="65">
        <v>124</v>
      </c>
      <c r="G52" s="65">
        <v>317</v>
      </c>
      <c r="H52" s="65">
        <v>6</v>
      </c>
      <c r="Y52" s="11" t="s">
        <v>194</v>
      </c>
      <c r="Z52" s="11">
        <v>110</v>
      </c>
      <c r="AA52" s="11">
        <v>517</v>
      </c>
      <c r="AB52" s="11">
        <v>1768</v>
      </c>
      <c r="AC52" s="11">
        <v>2</v>
      </c>
    </row>
    <row r="53" spans="1:29" x14ac:dyDescent="0.25">
      <c r="A53" s="65">
        <v>2008</v>
      </c>
      <c r="B53" s="65" t="s">
        <v>2</v>
      </c>
      <c r="C53" s="65" t="s">
        <v>115</v>
      </c>
      <c r="D53" s="65" t="s">
        <v>119</v>
      </c>
      <c r="E53" s="65">
        <v>114</v>
      </c>
      <c r="F53" s="65">
        <v>246</v>
      </c>
      <c r="G53" s="65">
        <v>645</v>
      </c>
      <c r="H53" s="65">
        <v>7</v>
      </c>
      <c r="Y53" s="11" t="s">
        <v>196</v>
      </c>
      <c r="Z53" s="11">
        <v>188</v>
      </c>
      <c r="AA53" s="11">
        <v>300</v>
      </c>
      <c r="AB53" s="11">
        <v>1195</v>
      </c>
      <c r="AC53" s="11">
        <v>17</v>
      </c>
    </row>
    <row r="54" spans="1:29" x14ac:dyDescent="0.25">
      <c r="A54" s="65">
        <v>2008</v>
      </c>
      <c r="B54" s="65" t="s">
        <v>2</v>
      </c>
      <c r="C54" s="65" t="s">
        <v>115</v>
      </c>
      <c r="D54" s="65" t="s">
        <v>120</v>
      </c>
      <c r="E54" s="65">
        <v>11</v>
      </c>
      <c r="F54" s="65">
        <v>46</v>
      </c>
      <c r="G54" s="65">
        <v>43</v>
      </c>
      <c r="H54" s="65">
        <v>0</v>
      </c>
      <c r="Y54" s="11" t="s">
        <v>198</v>
      </c>
      <c r="Z54" s="11">
        <v>277</v>
      </c>
      <c r="AA54" s="11">
        <v>705</v>
      </c>
      <c r="AB54" s="11">
        <v>1740</v>
      </c>
      <c r="AC54" s="11">
        <v>37</v>
      </c>
    </row>
    <row r="55" spans="1:29" x14ac:dyDescent="0.25">
      <c r="A55" s="65">
        <v>2008</v>
      </c>
      <c r="B55" s="65" t="s">
        <v>2</v>
      </c>
      <c r="C55" s="65" t="s">
        <v>115</v>
      </c>
      <c r="D55" s="65" t="s">
        <v>121</v>
      </c>
      <c r="E55" s="65">
        <v>508</v>
      </c>
      <c r="F55" s="65">
        <v>866</v>
      </c>
      <c r="G55" s="65">
        <v>5030</v>
      </c>
      <c r="H55" s="65">
        <v>99</v>
      </c>
      <c r="Y55" s="11" t="s">
        <v>200</v>
      </c>
      <c r="Z55" s="11">
        <v>25</v>
      </c>
      <c r="AA55" s="11">
        <v>107</v>
      </c>
      <c r="AB55" s="11">
        <v>312</v>
      </c>
      <c r="AC55" s="11">
        <v>7</v>
      </c>
    </row>
    <row r="56" spans="1:29" x14ac:dyDescent="0.25">
      <c r="A56" s="65">
        <v>2008</v>
      </c>
      <c r="B56" s="65" t="s">
        <v>2</v>
      </c>
      <c r="C56" s="65" t="s">
        <v>122</v>
      </c>
      <c r="D56" s="65" t="s">
        <v>123</v>
      </c>
      <c r="E56" s="65">
        <v>42</v>
      </c>
      <c r="F56" s="65">
        <v>72</v>
      </c>
      <c r="G56" s="65">
        <v>437</v>
      </c>
      <c r="H56" s="65">
        <v>4</v>
      </c>
      <c r="Y56" s="11" t="s">
        <v>202</v>
      </c>
      <c r="Z56" s="11">
        <v>267</v>
      </c>
      <c r="AA56" s="11">
        <v>525</v>
      </c>
      <c r="AB56" s="11">
        <v>1244</v>
      </c>
      <c r="AC56" s="11">
        <v>0</v>
      </c>
    </row>
    <row r="57" spans="1:29" x14ac:dyDescent="0.25">
      <c r="A57" s="65">
        <v>2008</v>
      </c>
      <c r="B57" s="65" t="s">
        <v>2</v>
      </c>
      <c r="C57" s="65" t="s">
        <v>124</v>
      </c>
      <c r="D57" s="65" t="s">
        <v>125</v>
      </c>
      <c r="E57" s="65">
        <v>204</v>
      </c>
      <c r="F57" s="65">
        <v>413</v>
      </c>
      <c r="G57" s="65">
        <v>1102</v>
      </c>
      <c r="H57" s="65">
        <v>16</v>
      </c>
      <c r="Y57" s="11" t="s">
        <v>204</v>
      </c>
      <c r="Z57" s="11">
        <v>69</v>
      </c>
      <c r="AA57" s="11">
        <v>269</v>
      </c>
      <c r="AB57" s="11">
        <v>806</v>
      </c>
      <c r="AC57" s="11">
        <v>10</v>
      </c>
    </row>
    <row r="58" spans="1:29" x14ac:dyDescent="0.25">
      <c r="A58" s="65">
        <v>2008</v>
      </c>
      <c r="B58" s="65" t="s">
        <v>2</v>
      </c>
      <c r="C58" s="65" t="s">
        <v>2</v>
      </c>
      <c r="D58" s="65" t="s">
        <v>126</v>
      </c>
      <c r="E58" s="65">
        <v>21</v>
      </c>
      <c r="F58" s="65">
        <v>57</v>
      </c>
      <c r="G58" s="65">
        <v>958</v>
      </c>
      <c r="H58" s="65">
        <v>570</v>
      </c>
      <c r="Y58" s="11" t="s">
        <v>206</v>
      </c>
      <c r="Z58" s="11">
        <v>13</v>
      </c>
      <c r="AA58" s="11">
        <v>96</v>
      </c>
      <c r="AB58" s="11">
        <v>897</v>
      </c>
      <c r="AC58" s="11">
        <v>7</v>
      </c>
    </row>
    <row r="59" spans="1:29" x14ac:dyDescent="0.25">
      <c r="A59" s="65">
        <v>2008</v>
      </c>
      <c r="B59" s="65" t="s">
        <v>2</v>
      </c>
      <c r="C59" s="65" t="s">
        <v>2</v>
      </c>
      <c r="D59" s="65" t="s">
        <v>127</v>
      </c>
      <c r="E59" s="65">
        <v>434</v>
      </c>
      <c r="F59" s="65">
        <v>550</v>
      </c>
      <c r="G59" s="65">
        <v>3425</v>
      </c>
      <c r="H59" s="65">
        <v>14</v>
      </c>
      <c r="Y59" s="11" t="s">
        <v>208</v>
      </c>
      <c r="Z59" s="11">
        <v>137</v>
      </c>
      <c r="AA59" s="11">
        <v>288</v>
      </c>
      <c r="AB59" s="11">
        <v>837</v>
      </c>
      <c r="AC59" s="11">
        <v>23</v>
      </c>
    </row>
    <row r="60" spans="1:29" x14ac:dyDescent="0.25">
      <c r="A60" s="65">
        <v>2008</v>
      </c>
      <c r="B60" s="65" t="s">
        <v>2</v>
      </c>
      <c r="C60" s="65" t="s">
        <v>2</v>
      </c>
      <c r="D60" s="65" t="s">
        <v>128</v>
      </c>
      <c r="E60" s="65">
        <v>304</v>
      </c>
      <c r="F60" s="65">
        <v>921</v>
      </c>
      <c r="G60" s="65">
        <v>5957</v>
      </c>
      <c r="H60" s="65">
        <v>44</v>
      </c>
      <c r="Y60" s="11" t="s">
        <v>211</v>
      </c>
      <c r="Z60" s="11">
        <v>477</v>
      </c>
      <c r="AA60" s="11">
        <v>1007</v>
      </c>
      <c r="AB60" s="11">
        <v>5680</v>
      </c>
      <c r="AC60" s="11">
        <v>279</v>
      </c>
    </row>
    <row r="61" spans="1:29" x14ac:dyDescent="0.25">
      <c r="A61" s="65">
        <v>2008</v>
      </c>
      <c r="B61" s="65" t="s">
        <v>2</v>
      </c>
      <c r="C61" s="65" t="s">
        <v>2</v>
      </c>
      <c r="D61" s="65" t="s">
        <v>129</v>
      </c>
      <c r="E61" s="65">
        <v>379</v>
      </c>
      <c r="F61" s="65">
        <v>639</v>
      </c>
      <c r="G61" s="65">
        <v>2565</v>
      </c>
      <c r="H61" s="65">
        <v>39</v>
      </c>
      <c r="Y61" s="11" t="s">
        <v>220</v>
      </c>
      <c r="Z61" s="11">
        <v>72</v>
      </c>
      <c r="AA61" s="11">
        <v>481</v>
      </c>
      <c r="AB61" s="11">
        <v>1135</v>
      </c>
      <c r="AC61" s="11">
        <v>19</v>
      </c>
    </row>
    <row r="62" spans="1:29" x14ac:dyDescent="0.25">
      <c r="A62" s="65">
        <v>2008</v>
      </c>
      <c r="B62" s="65" t="s">
        <v>2</v>
      </c>
      <c r="C62" s="65" t="s">
        <v>2</v>
      </c>
      <c r="D62" s="65" t="s">
        <v>130</v>
      </c>
      <c r="E62" s="65">
        <v>280</v>
      </c>
      <c r="F62" s="65">
        <v>566</v>
      </c>
      <c r="G62" s="65">
        <v>2077</v>
      </c>
      <c r="H62" s="65">
        <v>33</v>
      </c>
      <c r="Y62" s="11" t="s">
        <v>225</v>
      </c>
      <c r="Z62" s="11">
        <v>145</v>
      </c>
      <c r="AA62" s="11">
        <v>224</v>
      </c>
      <c r="AB62" s="11">
        <v>1309</v>
      </c>
      <c r="AC62" s="11">
        <v>16</v>
      </c>
    </row>
    <row r="63" spans="1:29" x14ac:dyDescent="0.25">
      <c r="A63" s="65">
        <v>2008</v>
      </c>
      <c r="B63" s="65" t="s">
        <v>2</v>
      </c>
      <c r="C63" s="65" t="s">
        <v>2</v>
      </c>
      <c r="D63" s="65" t="s">
        <v>131</v>
      </c>
      <c r="E63" s="65">
        <v>101</v>
      </c>
      <c r="F63" s="65">
        <v>238</v>
      </c>
      <c r="G63" s="65">
        <v>1857</v>
      </c>
      <c r="H63" s="65">
        <v>48</v>
      </c>
      <c r="Y63" s="11" t="s">
        <v>227</v>
      </c>
      <c r="Z63" s="11">
        <v>92</v>
      </c>
      <c r="AA63" s="11">
        <v>311</v>
      </c>
      <c r="AB63" s="11">
        <v>815</v>
      </c>
      <c r="AC63" s="11">
        <v>22</v>
      </c>
    </row>
    <row r="64" spans="1:29" x14ac:dyDescent="0.25">
      <c r="A64" s="65">
        <v>2008</v>
      </c>
      <c r="B64" s="65" t="s">
        <v>2</v>
      </c>
      <c r="C64" s="65" t="s">
        <v>2</v>
      </c>
      <c r="D64" s="65" t="s">
        <v>132</v>
      </c>
      <c r="E64" s="65">
        <v>616</v>
      </c>
      <c r="F64" s="65">
        <v>943</v>
      </c>
      <c r="G64" s="65">
        <v>5204</v>
      </c>
      <c r="H64" s="65">
        <v>99</v>
      </c>
      <c r="Y64" s="11" t="s">
        <v>233</v>
      </c>
      <c r="Z64" s="11">
        <v>194</v>
      </c>
      <c r="AA64" s="11">
        <v>205</v>
      </c>
      <c r="AB64" s="11">
        <v>1029</v>
      </c>
      <c r="AC64" s="11">
        <v>21</v>
      </c>
    </row>
    <row r="65" spans="1:29" x14ac:dyDescent="0.25">
      <c r="A65" s="65">
        <v>2008</v>
      </c>
      <c r="B65" s="65" t="s">
        <v>2</v>
      </c>
      <c r="C65" s="65" t="s">
        <v>2</v>
      </c>
      <c r="D65" s="65" t="s">
        <v>133</v>
      </c>
      <c r="E65" s="65">
        <v>491</v>
      </c>
      <c r="F65" s="65">
        <v>704</v>
      </c>
      <c r="G65" s="65">
        <v>3564</v>
      </c>
      <c r="H65" s="65">
        <v>29</v>
      </c>
      <c r="Y65" s="11" t="s">
        <v>235</v>
      </c>
      <c r="Z65" s="11">
        <v>176</v>
      </c>
      <c r="AA65" s="11">
        <v>478</v>
      </c>
      <c r="AB65" s="11">
        <v>1588</v>
      </c>
      <c r="AC65" s="11">
        <v>24</v>
      </c>
    </row>
    <row r="66" spans="1:29" x14ac:dyDescent="0.25">
      <c r="A66" s="65">
        <v>2008</v>
      </c>
      <c r="B66" s="65" t="s">
        <v>2</v>
      </c>
      <c r="C66" s="65" t="s">
        <v>2</v>
      </c>
      <c r="D66" s="65" t="s">
        <v>134</v>
      </c>
      <c r="E66" s="65">
        <v>83</v>
      </c>
      <c r="F66" s="65">
        <v>133</v>
      </c>
      <c r="G66" s="65">
        <v>376</v>
      </c>
      <c r="H66" s="65">
        <v>0</v>
      </c>
      <c r="Y66" s="11" t="s">
        <v>239</v>
      </c>
      <c r="Z66" s="11">
        <v>61</v>
      </c>
      <c r="AA66" s="11">
        <v>246</v>
      </c>
      <c r="AB66" s="11">
        <v>387</v>
      </c>
      <c r="AC66" s="11">
        <v>28</v>
      </c>
    </row>
    <row r="67" spans="1:29" x14ac:dyDescent="0.25">
      <c r="A67" s="65">
        <v>2008</v>
      </c>
      <c r="B67" s="65" t="s">
        <v>2</v>
      </c>
      <c r="C67" s="65" t="s">
        <v>2</v>
      </c>
      <c r="D67" s="65" t="s">
        <v>135</v>
      </c>
      <c r="E67" s="65">
        <v>127</v>
      </c>
      <c r="F67" s="65">
        <v>265</v>
      </c>
      <c r="G67" s="65">
        <v>876</v>
      </c>
      <c r="H67" s="65">
        <v>23</v>
      </c>
      <c r="Y67" s="11" t="s">
        <v>241</v>
      </c>
      <c r="Z67" s="11">
        <v>75</v>
      </c>
      <c r="AA67" s="11">
        <v>181</v>
      </c>
      <c r="AB67" s="11">
        <v>1076</v>
      </c>
      <c r="AC67" s="11">
        <v>13</v>
      </c>
    </row>
    <row r="68" spans="1:29" x14ac:dyDescent="0.25">
      <c r="A68" s="65">
        <v>2008</v>
      </c>
      <c r="B68" s="65" t="s">
        <v>2</v>
      </c>
      <c r="C68" s="65" t="s">
        <v>2</v>
      </c>
      <c r="D68" s="65" t="s">
        <v>857</v>
      </c>
      <c r="E68" s="65">
        <v>0</v>
      </c>
      <c r="F68" s="65">
        <v>0</v>
      </c>
      <c r="G68" s="65">
        <v>0</v>
      </c>
      <c r="H68" s="65">
        <v>0</v>
      </c>
      <c r="Y68" s="11" t="s">
        <v>243</v>
      </c>
      <c r="Z68" s="11">
        <v>239</v>
      </c>
      <c r="AA68" s="11">
        <v>325</v>
      </c>
      <c r="AB68" s="11">
        <v>1499</v>
      </c>
      <c r="AC68" s="11">
        <v>20</v>
      </c>
    </row>
    <row r="69" spans="1:29" x14ac:dyDescent="0.25">
      <c r="A69" s="65">
        <v>2008</v>
      </c>
      <c r="B69" s="65" t="s">
        <v>2</v>
      </c>
      <c r="C69" s="65" t="s">
        <v>136</v>
      </c>
      <c r="D69" s="65" t="s">
        <v>137</v>
      </c>
      <c r="E69" s="65">
        <v>45</v>
      </c>
      <c r="F69" s="65">
        <v>64</v>
      </c>
      <c r="G69" s="65">
        <v>242</v>
      </c>
      <c r="H69" s="65">
        <v>20</v>
      </c>
      <c r="Y69" s="11" t="s">
        <v>245</v>
      </c>
      <c r="Z69" s="11">
        <v>67</v>
      </c>
      <c r="AA69" s="11">
        <v>120</v>
      </c>
      <c r="AB69" s="11">
        <v>595</v>
      </c>
      <c r="AC69" s="11">
        <v>20</v>
      </c>
    </row>
    <row r="70" spans="1:29" x14ac:dyDescent="0.25">
      <c r="A70" s="65">
        <v>2008</v>
      </c>
      <c r="B70" s="65" t="s">
        <v>2</v>
      </c>
      <c r="C70" s="65" t="s">
        <v>138</v>
      </c>
      <c r="D70" s="65" t="s">
        <v>139</v>
      </c>
      <c r="E70" s="65">
        <v>56</v>
      </c>
      <c r="F70" s="65">
        <v>81</v>
      </c>
      <c r="G70" s="65">
        <v>532</v>
      </c>
      <c r="H70" s="65">
        <v>13</v>
      </c>
      <c r="Y70" s="11" t="s">
        <v>247</v>
      </c>
      <c r="Z70" s="11">
        <v>47</v>
      </c>
      <c r="AA70" s="11">
        <v>371</v>
      </c>
      <c r="AB70" s="11">
        <v>1081</v>
      </c>
      <c r="AC70" s="11">
        <v>20</v>
      </c>
    </row>
    <row r="71" spans="1:29" x14ac:dyDescent="0.25">
      <c r="A71" s="65">
        <v>2008</v>
      </c>
      <c r="B71" s="65" t="s">
        <v>2</v>
      </c>
      <c r="C71" s="65" t="s">
        <v>140</v>
      </c>
      <c r="D71" s="65" t="s">
        <v>141</v>
      </c>
      <c r="E71" s="65">
        <v>178</v>
      </c>
      <c r="F71" s="65">
        <v>325</v>
      </c>
      <c r="G71" s="65">
        <v>1277</v>
      </c>
      <c r="H71" s="65">
        <v>0</v>
      </c>
      <c r="Y71" s="11" t="s">
        <v>249</v>
      </c>
      <c r="Z71" s="11">
        <v>265</v>
      </c>
      <c r="AA71" s="11">
        <v>465</v>
      </c>
      <c r="AB71" s="11">
        <v>2757</v>
      </c>
      <c r="AC71" s="11">
        <v>108</v>
      </c>
    </row>
    <row r="72" spans="1:29" x14ac:dyDescent="0.25">
      <c r="A72" s="65">
        <v>2008</v>
      </c>
      <c r="B72" s="65" t="s">
        <v>2</v>
      </c>
      <c r="C72" s="65" t="s">
        <v>140</v>
      </c>
      <c r="D72" s="65" t="s">
        <v>142</v>
      </c>
      <c r="E72" s="65">
        <v>39</v>
      </c>
      <c r="F72" s="65">
        <v>85</v>
      </c>
      <c r="G72" s="65">
        <v>254</v>
      </c>
      <c r="H72" s="65">
        <v>0</v>
      </c>
      <c r="Y72" s="11" t="s">
        <v>252</v>
      </c>
      <c r="Z72" s="11">
        <v>92</v>
      </c>
      <c r="AA72" s="11">
        <v>221</v>
      </c>
      <c r="AB72" s="11">
        <v>936</v>
      </c>
      <c r="AC72" s="11">
        <v>12</v>
      </c>
    </row>
    <row r="73" spans="1:29" x14ac:dyDescent="0.25">
      <c r="A73" s="65">
        <v>2008</v>
      </c>
      <c r="B73" s="65" t="s">
        <v>2</v>
      </c>
      <c r="C73" s="65" t="s">
        <v>140</v>
      </c>
      <c r="D73" s="65" t="s">
        <v>143</v>
      </c>
      <c r="E73" s="65">
        <v>0</v>
      </c>
      <c r="F73" s="65">
        <v>0</v>
      </c>
      <c r="G73" s="65">
        <v>222</v>
      </c>
      <c r="H73" s="65">
        <v>2</v>
      </c>
      <c r="Y73" s="11" t="s">
        <v>38</v>
      </c>
      <c r="Z73" s="11">
        <v>434</v>
      </c>
      <c r="AA73" s="11">
        <v>1804</v>
      </c>
      <c r="AB73" s="11">
        <v>7085</v>
      </c>
      <c r="AC73" s="11">
        <v>167</v>
      </c>
    </row>
    <row r="74" spans="1:29" x14ac:dyDescent="0.25">
      <c r="A74" s="65">
        <v>2008</v>
      </c>
      <c r="B74" s="65" t="s">
        <v>3</v>
      </c>
      <c r="C74" s="65" t="s">
        <v>144</v>
      </c>
      <c r="D74" s="65" t="s">
        <v>145</v>
      </c>
      <c r="E74" s="65">
        <v>870</v>
      </c>
      <c r="F74" s="65">
        <v>743</v>
      </c>
      <c r="G74" s="65">
        <v>3554</v>
      </c>
      <c r="H74" s="65">
        <v>61</v>
      </c>
      <c r="Y74" s="11" t="s">
        <v>259</v>
      </c>
      <c r="Z74" s="11">
        <v>17</v>
      </c>
      <c r="AA74" s="11">
        <v>62</v>
      </c>
      <c r="AB74" s="11">
        <v>196</v>
      </c>
      <c r="AC74" s="11">
        <v>6</v>
      </c>
    </row>
    <row r="75" spans="1:29" x14ac:dyDescent="0.25">
      <c r="A75" s="65">
        <v>2008</v>
      </c>
      <c r="B75" s="65" t="s">
        <v>3</v>
      </c>
      <c r="C75" s="65" t="s">
        <v>144</v>
      </c>
      <c r="D75" s="65" t="s">
        <v>146</v>
      </c>
      <c r="E75" s="65">
        <v>265</v>
      </c>
      <c r="F75" s="65">
        <v>342</v>
      </c>
      <c r="G75" s="65">
        <v>1375</v>
      </c>
      <c r="H75" s="65">
        <v>15</v>
      </c>
      <c r="Y75" s="11" t="s">
        <v>261</v>
      </c>
      <c r="Z75" s="11">
        <v>75</v>
      </c>
      <c r="AA75" s="11">
        <v>177</v>
      </c>
      <c r="AB75" s="11">
        <v>945</v>
      </c>
      <c r="AC75" s="11">
        <v>22</v>
      </c>
    </row>
    <row r="76" spans="1:29" x14ac:dyDescent="0.25">
      <c r="A76" s="65">
        <v>2008</v>
      </c>
      <c r="B76" s="65" t="s">
        <v>3</v>
      </c>
      <c r="C76" s="65" t="s">
        <v>147</v>
      </c>
      <c r="D76" s="65" t="s">
        <v>148</v>
      </c>
      <c r="E76" s="65">
        <v>341</v>
      </c>
      <c r="F76" s="65">
        <v>696</v>
      </c>
      <c r="G76" s="65">
        <v>1679</v>
      </c>
      <c r="H76" s="65">
        <v>41</v>
      </c>
      <c r="Y76" s="11" t="s">
        <v>263</v>
      </c>
      <c r="Z76" s="11">
        <v>28</v>
      </c>
      <c r="AA76" s="11">
        <v>136</v>
      </c>
      <c r="AB76" s="11">
        <v>333</v>
      </c>
      <c r="AC76" s="11">
        <v>0</v>
      </c>
    </row>
    <row r="77" spans="1:29" x14ac:dyDescent="0.25">
      <c r="A77" s="65">
        <v>2008</v>
      </c>
      <c r="B77" s="65" t="s">
        <v>3</v>
      </c>
      <c r="C77" s="65" t="s">
        <v>147</v>
      </c>
      <c r="D77" s="65" t="s">
        <v>149</v>
      </c>
      <c r="E77" s="65">
        <v>0</v>
      </c>
      <c r="F77" s="65">
        <v>1</v>
      </c>
      <c r="G77" s="65">
        <v>0</v>
      </c>
      <c r="H77" s="65">
        <v>0</v>
      </c>
      <c r="Y77" s="11" t="s">
        <v>265</v>
      </c>
      <c r="Z77" s="11">
        <v>64</v>
      </c>
      <c r="AA77" s="11">
        <v>200</v>
      </c>
      <c r="AB77" s="11">
        <v>838</v>
      </c>
      <c r="AC77" s="11">
        <v>29</v>
      </c>
    </row>
    <row r="78" spans="1:29" x14ac:dyDescent="0.25">
      <c r="A78" s="65">
        <v>2008</v>
      </c>
      <c r="B78" s="65" t="s">
        <v>3</v>
      </c>
      <c r="C78" s="65" t="s">
        <v>150</v>
      </c>
      <c r="D78" s="65" t="s">
        <v>151</v>
      </c>
      <c r="E78" s="65">
        <v>116</v>
      </c>
      <c r="F78" s="65">
        <v>189</v>
      </c>
      <c r="G78" s="65">
        <v>744</v>
      </c>
      <c r="H78" s="65">
        <v>24</v>
      </c>
      <c r="Y78" s="11" t="s">
        <v>268</v>
      </c>
      <c r="Z78" s="11">
        <v>143</v>
      </c>
      <c r="AA78" s="11">
        <v>398</v>
      </c>
      <c r="AB78" s="11">
        <v>1327</v>
      </c>
      <c r="AC78" s="11">
        <v>142</v>
      </c>
    </row>
    <row r="79" spans="1:29" x14ac:dyDescent="0.25">
      <c r="A79" s="65">
        <v>2008</v>
      </c>
      <c r="B79" s="65" t="s">
        <v>3</v>
      </c>
      <c r="C79" s="65" t="s">
        <v>152</v>
      </c>
      <c r="D79" s="65" t="s">
        <v>839</v>
      </c>
      <c r="E79" s="65">
        <v>0</v>
      </c>
      <c r="F79" s="65">
        <v>0</v>
      </c>
      <c r="G79" s="65">
        <v>72</v>
      </c>
      <c r="H79" s="65">
        <v>0</v>
      </c>
      <c r="Y79" s="11" t="s">
        <v>271</v>
      </c>
      <c r="Z79" s="11">
        <v>36</v>
      </c>
      <c r="AA79" s="11">
        <v>85</v>
      </c>
      <c r="AB79" s="11">
        <v>285</v>
      </c>
      <c r="AC79" s="11">
        <v>10</v>
      </c>
    </row>
    <row r="80" spans="1:29" x14ac:dyDescent="0.25">
      <c r="A80" s="65">
        <v>2008</v>
      </c>
      <c r="B80" s="65" t="s">
        <v>3</v>
      </c>
      <c r="C80" s="65" t="s">
        <v>152</v>
      </c>
      <c r="D80" s="65" t="s">
        <v>153</v>
      </c>
      <c r="E80" s="65">
        <v>103</v>
      </c>
      <c r="F80" s="65">
        <v>189</v>
      </c>
      <c r="G80" s="65">
        <v>679</v>
      </c>
      <c r="H80" s="65">
        <v>29</v>
      </c>
      <c r="Y80" s="11" t="s">
        <v>273</v>
      </c>
      <c r="Z80" s="11">
        <v>155</v>
      </c>
      <c r="AA80" s="11">
        <v>1003</v>
      </c>
      <c r="AB80" s="11">
        <v>1044</v>
      </c>
      <c r="AC80" s="11">
        <v>292</v>
      </c>
    </row>
    <row r="81" spans="1:29" x14ac:dyDescent="0.25">
      <c r="A81" s="65">
        <v>2008</v>
      </c>
      <c r="B81" s="65" t="s">
        <v>3</v>
      </c>
      <c r="C81" s="65" t="s">
        <v>154</v>
      </c>
      <c r="D81" s="65" t="s">
        <v>155</v>
      </c>
      <c r="E81" s="65">
        <v>33</v>
      </c>
      <c r="F81" s="65">
        <v>105</v>
      </c>
      <c r="G81" s="65">
        <v>394</v>
      </c>
      <c r="H81" s="65">
        <v>24</v>
      </c>
      <c r="Y81" s="11" t="s">
        <v>275</v>
      </c>
      <c r="Z81" s="11">
        <v>288</v>
      </c>
      <c r="AA81" s="11">
        <v>1056</v>
      </c>
      <c r="AB81" s="11">
        <v>2261</v>
      </c>
      <c r="AC81" s="11">
        <v>43</v>
      </c>
    </row>
    <row r="82" spans="1:29" x14ac:dyDescent="0.25">
      <c r="A82" s="65">
        <v>2008</v>
      </c>
      <c r="B82" s="65" t="s">
        <v>3</v>
      </c>
      <c r="C82" s="65" t="s">
        <v>156</v>
      </c>
      <c r="D82" s="65" t="s">
        <v>157</v>
      </c>
      <c r="E82" s="65">
        <v>23</v>
      </c>
      <c r="F82" s="65">
        <v>37</v>
      </c>
      <c r="G82" s="65">
        <v>264</v>
      </c>
      <c r="H82" s="65">
        <v>0</v>
      </c>
      <c r="Y82" s="11" t="s">
        <v>284</v>
      </c>
      <c r="Z82" s="11">
        <v>353</v>
      </c>
      <c r="AA82" s="11">
        <v>744</v>
      </c>
      <c r="AB82" s="11">
        <v>2693</v>
      </c>
      <c r="AC82" s="11">
        <v>48</v>
      </c>
    </row>
    <row r="83" spans="1:29" x14ac:dyDescent="0.25">
      <c r="A83" s="65">
        <v>2008</v>
      </c>
      <c r="B83" s="65" t="s">
        <v>3</v>
      </c>
      <c r="C83" s="65" t="s">
        <v>156</v>
      </c>
      <c r="D83" s="65" t="s">
        <v>158</v>
      </c>
      <c r="E83" s="65">
        <v>532</v>
      </c>
      <c r="F83" s="65">
        <v>1519</v>
      </c>
      <c r="G83" s="65">
        <v>5437</v>
      </c>
      <c r="H83" s="65">
        <v>72</v>
      </c>
      <c r="Y83" s="11" t="s">
        <v>292</v>
      </c>
      <c r="Z83" s="11">
        <v>134</v>
      </c>
      <c r="AA83" s="11">
        <v>186</v>
      </c>
      <c r="AB83" s="11">
        <v>2310</v>
      </c>
      <c r="AC83" s="11">
        <v>6</v>
      </c>
    </row>
    <row r="84" spans="1:29" x14ac:dyDescent="0.25">
      <c r="A84" s="65">
        <v>2008</v>
      </c>
      <c r="B84" s="65" t="s">
        <v>3</v>
      </c>
      <c r="C84" s="65" t="s">
        <v>156</v>
      </c>
      <c r="D84" s="65" t="s">
        <v>159</v>
      </c>
      <c r="E84" s="65">
        <v>7</v>
      </c>
      <c r="F84" s="65">
        <v>82</v>
      </c>
      <c r="G84" s="65">
        <v>115</v>
      </c>
      <c r="H84" s="65">
        <v>0</v>
      </c>
      <c r="Y84" s="11" t="s">
        <v>294</v>
      </c>
      <c r="Z84" s="11">
        <v>312</v>
      </c>
      <c r="AA84" s="11">
        <v>601</v>
      </c>
      <c r="AB84" s="11">
        <v>2298</v>
      </c>
      <c r="AC84" s="11">
        <v>336</v>
      </c>
    </row>
    <row r="85" spans="1:29" x14ac:dyDescent="0.25">
      <c r="A85" s="65">
        <v>2008</v>
      </c>
      <c r="B85" s="65" t="s">
        <v>3</v>
      </c>
      <c r="C85" s="65" t="s">
        <v>156</v>
      </c>
      <c r="D85" s="65" t="s">
        <v>160</v>
      </c>
      <c r="E85" s="65">
        <v>21</v>
      </c>
      <c r="F85" s="65">
        <v>33</v>
      </c>
      <c r="G85" s="65">
        <v>180</v>
      </c>
      <c r="H85" s="65">
        <v>0</v>
      </c>
      <c r="Y85" s="11" t="s">
        <v>298</v>
      </c>
      <c r="Z85" s="11">
        <v>57</v>
      </c>
      <c r="AA85" s="11">
        <v>95</v>
      </c>
      <c r="AB85" s="11">
        <v>1172</v>
      </c>
      <c r="AC85" s="11">
        <v>0</v>
      </c>
    </row>
    <row r="86" spans="1:29" x14ac:dyDescent="0.25">
      <c r="A86" s="65">
        <v>2008</v>
      </c>
      <c r="B86" s="65" t="s">
        <v>3</v>
      </c>
      <c r="C86" s="65" t="s">
        <v>156</v>
      </c>
      <c r="D86" s="65" t="s">
        <v>161</v>
      </c>
      <c r="E86" s="65">
        <v>14</v>
      </c>
      <c r="F86" s="65">
        <v>27</v>
      </c>
      <c r="G86" s="65">
        <v>70</v>
      </c>
      <c r="H86" s="65">
        <v>0</v>
      </c>
      <c r="Y86" s="11" t="s">
        <v>300</v>
      </c>
      <c r="Z86" s="11">
        <v>86</v>
      </c>
      <c r="AA86" s="11">
        <v>184</v>
      </c>
      <c r="AB86" s="11">
        <v>595</v>
      </c>
      <c r="AC86" s="11">
        <v>5</v>
      </c>
    </row>
    <row r="87" spans="1:29" x14ac:dyDescent="0.25">
      <c r="A87" s="65">
        <v>2008</v>
      </c>
      <c r="B87" s="65" t="s">
        <v>3</v>
      </c>
      <c r="C87" s="65" t="s">
        <v>162</v>
      </c>
      <c r="D87" s="65" t="s">
        <v>163</v>
      </c>
      <c r="E87" s="65">
        <v>0</v>
      </c>
      <c r="F87" s="65">
        <v>0</v>
      </c>
      <c r="G87" s="65">
        <v>14</v>
      </c>
      <c r="H87" s="65">
        <v>0</v>
      </c>
      <c r="Y87" s="11" t="s">
        <v>302</v>
      </c>
      <c r="Z87" s="11">
        <v>62</v>
      </c>
      <c r="AA87" s="11">
        <v>148</v>
      </c>
      <c r="AB87" s="11">
        <v>243</v>
      </c>
      <c r="AC87" s="11">
        <v>0</v>
      </c>
    </row>
    <row r="88" spans="1:29" x14ac:dyDescent="0.25">
      <c r="A88" s="65">
        <v>2008</v>
      </c>
      <c r="B88" s="65" t="s">
        <v>3</v>
      </c>
      <c r="C88" s="65" t="s">
        <v>162</v>
      </c>
      <c r="D88" s="65" t="s">
        <v>164</v>
      </c>
      <c r="E88" s="65">
        <v>105</v>
      </c>
      <c r="F88" s="65">
        <v>475</v>
      </c>
      <c r="G88" s="65">
        <v>1403</v>
      </c>
      <c r="H88" s="65">
        <v>89</v>
      </c>
      <c r="Y88" s="11" t="s">
        <v>304</v>
      </c>
      <c r="Z88" s="11">
        <v>41</v>
      </c>
      <c r="AA88" s="11">
        <v>72</v>
      </c>
      <c r="AB88" s="11">
        <v>228</v>
      </c>
      <c r="AC88" s="11">
        <v>0</v>
      </c>
    </row>
    <row r="89" spans="1:29" x14ac:dyDescent="0.25">
      <c r="A89" s="65">
        <v>2008</v>
      </c>
      <c r="B89" s="65" t="s">
        <v>3</v>
      </c>
      <c r="C89" s="65" t="s">
        <v>162</v>
      </c>
      <c r="D89" s="65" t="s">
        <v>165</v>
      </c>
      <c r="E89" s="65">
        <v>73</v>
      </c>
      <c r="F89" s="65">
        <v>181</v>
      </c>
      <c r="G89" s="65">
        <v>531</v>
      </c>
      <c r="H89" s="65">
        <v>33</v>
      </c>
      <c r="Y89" s="11" t="s">
        <v>307</v>
      </c>
      <c r="Z89" s="11">
        <v>85</v>
      </c>
      <c r="AA89" s="11">
        <v>178</v>
      </c>
      <c r="AB89" s="11">
        <v>655</v>
      </c>
      <c r="AC89" s="11">
        <v>9</v>
      </c>
    </row>
    <row r="90" spans="1:29" x14ac:dyDescent="0.25">
      <c r="A90" s="65">
        <v>2008</v>
      </c>
      <c r="B90" s="65" t="s">
        <v>3</v>
      </c>
      <c r="C90" s="65" t="s">
        <v>162</v>
      </c>
      <c r="D90" s="65" t="s">
        <v>166</v>
      </c>
      <c r="E90" s="65">
        <v>44</v>
      </c>
      <c r="F90" s="65">
        <v>54</v>
      </c>
      <c r="G90" s="65">
        <v>267</v>
      </c>
      <c r="H90" s="65">
        <v>2</v>
      </c>
      <c r="Y90" s="11" t="s">
        <v>12</v>
      </c>
      <c r="Z90" s="11">
        <v>3543</v>
      </c>
      <c r="AA90" s="11">
        <v>6312</v>
      </c>
      <c r="AB90" s="11">
        <v>24425</v>
      </c>
      <c r="AC90" s="11">
        <v>181</v>
      </c>
    </row>
    <row r="91" spans="1:29" x14ac:dyDescent="0.25">
      <c r="A91" s="65">
        <v>2008</v>
      </c>
      <c r="B91" s="65" t="s">
        <v>3</v>
      </c>
      <c r="C91" s="65" t="s">
        <v>167</v>
      </c>
      <c r="D91" s="65" t="s">
        <v>168</v>
      </c>
      <c r="E91" s="65">
        <v>594</v>
      </c>
      <c r="F91" s="65">
        <v>952</v>
      </c>
      <c r="G91" s="65">
        <v>2837</v>
      </c>
      <c r="H91" s="65">
        <v>63</v>
      </c>
      <c r="Y91" s="11" t="s">
        <v>324</v>
      </c>
      <c r="Z91" s="11">
        <v>2</v>
      </c>
      <c r="AA91" s="11">
        <v>206</v>
      </c>
      <c r="AB91" s="11">
        <v>608</v>
      </c>
      <c r="AC91" s="11">
        <v>4</v>
      </c>
    </row>
    <row r="92" spans="1:29" x14ac:dyDescent="0.25">
      <c r="A92" s="65">
        <v>2008</v>
      </c>
      <c r="B92" s="65" t="s">
        <v>3</v>
      </c>
      <c r="C92" s="65" t="s">
        <v>167</v>
      </c>
      <c r="D92" s="65" t="s">
        <v>169</v>
      </c>
      <c r="E92" s="65">
        <v>85</v>
      </c>
      <c r="F92" s="65">
        <v>106</v>
      </c>
      <c r="G92" s="65">
        <v>0</v>
      </c>
      <c r="H92" s="65">
        <v>0</v>
      </c>
      <c r="Y92" s="11" t="s">
        <v>327</v>
      </c>
      <c r="Z92" s="11">
        <v>58</v>
      </c>
      <c r="AA92" s="11">
        <v>85</v>
      </c>
      <c r="AB92" s="11">
        <v>404</v>
      </c>
      <c r="AC92" s="11">
        <v>5</v>
      </c>
    </row>
    <row r="93" spans="1:29" x14ac:dyDescent="0.25">
      <c r="A93" s="65">
        <v>2008</v>
      </c>
      <c r="B93" s="65" t="s">
        <v>3</v>
      </c>
      <c r="C93" s="65" t="s">
        <v>170</v>
      </c>
      <c r="D93" s="65" t="s">
        <v>171</v>
      </c>
      <c r="E93" s="65">
        <v>126</v>
      </c>
      <c r="F93" s="65">
        <v>304</v>
      </c>
      <c r="G93" s="65">
        <v>1174</v>
      </c>
      <c r="H93" s="65">
        <v>15</v>
      </c>
      <c r="Y93" s="11" t="s">
        <v>329</v>
      </c>
      <c r="Z93" s="11">
        <v>91</v>
      </c>
      <c r="AA93" s="11">
        <v>515</v>
      </c>
      <c r="AB93" s="11">
        <v>1510</v>
      </c>
      <c r="AC93" s="11">
        <v>0</v>
      </c>
    </row>
    <row r="94" spans="1:29" x14ac:dyDescent="0.25">
      <c r="A94" s="65">
        <v>2008</v>
      </c>
      <c r="B94" s="65" t="s">
        <v>3</v>
      </c>
      <c r="C94" s="65" t="s">
        <v>172</v>
      </c>
      <c r="D94" s="65" t="s">
        <v>173</v>
      </c>
      <c r="E94" s="65">
        <v>51</v>
      </c>
      <c r="F94" s="65">
        <v>111</v>
      </c>
      <c r="G94" s="65">
        <v>417</v>
      </c>
      <c r="H94" s="65">
        <v>0</v>
      </c>
      <c r="Y94" s="11" t="s">
        <v>332</v>
      </c>
      <c r="Z94" s="11">
        <v>85</v>
      </c>
      <c r="AA94" s="11">
        <v>110</v>
      </c>
      <c r="AB94" s="11">
        <v>769</v>
      </c>
      <c r="AC94" s="11">
        <v>6</v>
      </c>
    </row>
    <row r="95" spans="1:29" x14ac:dyDescent="0.25">
      <c r="A95" s="65">
        <v>2008</v>
      </c>
      <c r="B95" s="65" t="s">
        <v>3</v>
      </c>
      <c r="C95" s="65" t="s">
        <v>174</v>
      </c>
      <c r="D95" s="65" t="s">
        <v>175</v>
      </c>
      <c r="E95" s="65">
        <v>374</v>
      </c>
      <c r="F95" s="65">
        <v>1156</v>
      </c>
      <c r="G95" s="65">
        <v>2937</v>
      </c>
      <c r="H95" s="65">
        <v>27</v>
      </c>
      <c r="Y95" s="11" t="s">
        <v>335</v>
      </c>
      <c r="Z95" s="11">
        <v>12</v>
      </c>
      <c r="AA95" s="11">
        <v>17</v>
      </c>
      <c r="AB95" s="11">
        <v>96</v>
      </c>
      <c r="AC95" s="11">
        <v>0</v>
      </c>
    </row>
    <row r="96" spans="1:29" x14ac:dyDescent="0.25">
      <c r="A96" s="65">
        <v>2008</v>
      </c>
      <c r="B96" s="65" t="s">
        <v>3</v>
      </c>
      <c r="C96" s="65" t="s">
        <v>176</v>
      </c>
      <c r="D96" s="65" t="s">
        <v>177</v>
      </c>
      <c r="E96" s="65">
        <v>17</v>
      </c>
      <c r="F96" s="65">
        <v>604</v>
      </c>
      <c r="G96" s="65">
        <v>1290</v>
      </c>
      <c r="H96" s="65">
        <v>42</v>
      </c>
      <c r="Y96" s="11" t="s">
        <v>337</v>
      </c>
      <c r="Z96" s="11">
        <v>39</v>
      </c>
      <c r="AA96" s="11">
        <v>84</v>
      </c>
      <c r="AB96" s="11">
        <v>619</v>
      </c>
      <c r="AC96" s="11">
        <v>26</v>
      </c>
    </row>
    <row r="97" spans="1:29" x14ac:dyDescent="0.25">
      <c r="A97" s="65">
        <v>2008</v>
      </c>
      <c r="B97" s="65" t="s">
        <v>3</v>
      </c>
      <c r="C97" s="65" t="s">
        <v>176</v>
      </c>
      <c r="D97" s="65" t="s">
        <v>178</v>
      </c>
      <c r="E97" s="65">
        <v>0</v>
      </c>
      <c r="F97" s="65">
        <v>10</v>
      </c>
      <c r="G97" s="65">
        <v>0</v>
      </c>
      <c r="H97" s="65">
        <v>10</v>
      </c>
      <c r="Y97" s="11" t="s">
        <v>339</v>
      </c>
      <c r="Z97" s="11">
        <v>123</v>
      </c>
      <c r="AA97" s="11">
        <v>272</v>
      </c>
      <c r="AB97" s="11">
        <v>1213</v>
      </c>
      <c r="AC97" s="11">
        <v>2</v>
      </c>
    </row>
    <row r="98" spans="1:29" x14ac:dyDescent="0.25">
      <c r="A98" s="65">
        <v>2008</v>
      </c>
      <c r="B98" s="65" t="s">
        <v>3</v>
      </c>
      <c r="C98" s="65" t="s">
        <v>179</v>
      </c>
      <c r="D98" s="65" t="s">
        <v>180</v>
      </c>
      <c r="E98" s="65">
        <v>112</v>
      </c>
      <c r="F98" s="65">
        <v>274</v>
      </c>
      <c r="G98" s="65">
        <v>693</v>
      </c>
      <c r="H98" s="65">
        <v>0</v>
      </c>
      <c r="Y98" s="11" t="s">
        <v>342</v>
      </c>
      <c r="Z98" s="11">
        <v>93</v>
      </c>
      <c r="AA98" s="11">
        <v>122</v>
      </c>
      <c r="AB98" s="11">
        <v>466</v>
      </c>
      <c r="AC98" s="11">
        <v>0</v>
      </c>
    </row>
    <row r="99" spans="1:29" x14ac:dyDescent="0.25">
      <c r="A99" s="65">
        <v>2008</v>
      </c>
      <c r="B99" s="65" t="s">
        <v>3</v>
      </c>
      <c r="C99" s="65" t="s">
        <v>181</v>
      </c>
      <c r="D99" s="65" t="s">
        <v>182</v>
      </c>
      <c r="E99" s="65">
        <v>4</v>
      </c>
      <c r="F99" s="65">
        <v>226</v>
      </c>
      <c r="G99" s="65">
        <v>533</v>
      </c>
      <c r="H99" s="65">
        <v>25</v>
      </c>
      <c r="Y99" s="11" t="s">
        <v>346</v>
      </c>
      <c r="Z99" s="11">
        <v>32</v>
      </c>
      <c r="AA99" s="11">
        <v>63</v>
      </c>
      <c r="AB99" s="11">
        <v>505</v>
      </c>
      <c r="AC99" s="11">
        <v>0</v>
      </c>
    </row>
    <row r="100" spans="1:29" x14ac:dyDescent="0.25">
      <c r="A100" s="65">
        <v>2008</v>
      </c>
      <c r="B100" s="65" t="s">
        <v>3</v>
      </c>
      <c r="C100" s="65" t="s">
        <v>3</v>
      </c>
      <c r="D100" s="65" t="s">
        <v>183</v>
      </c>
      <c r="E100" s="65">
        <v>63</v>
      </c>
      <c r="F100" s="65">
        <v>81</v>
      </c>
      <c r="G100" s="65">
        <v>727</v>
      </c>
      <c r="H100" s="65">
        <v>257</v>
      </c>
      <c r="Y100" s="11" t="s">
        <v>348</v>
      </c>
      <c r="Z100" s="11">
        <v>76</v>
      </c>
      <c r="AA100" s="11">
        <v>202</v>
      </c>
      <c r="AB100" s="11">
        <v>1070</v>
      </c>
      <c r="AC100" s="11">
        <v>0</v>
      </c>
    </row>
    <row r="101" spans="1:29" x14ac:dyDescent="0.25">
      <c r="A101" s="65">
        <v>2008</v>
      </c>
      <c r="B101" s="65" t="s">
        <v>3</v>
      </c>
      <c r="C101" s="65" t="s">
        <v>3</v>
      </c>
      <c r="D101" s="65" t="s">
        <v>184</v>
      </c>
      <c r="E101" s="65">
        <v>20</v>
      </c>
      <c r="F101" s="65">
        <v>42</v>
      </c>
      <c r="G101" s="65">
        <v>233</v>
      </c>
      <c r="H101" s="65">
        <v>13</v>
      </c>
      <c r="Y101" s="11" t="s">
        <v>350</v>
      </c>
      <c r="Z101" s="11">
        <v>257</v>
      </c>
      <c r="AA101" s="11">
        <v>717</v>
      </c>
      <c r="AB101" s="11">
        <v>963</v>
      </c>
      <c r="AC101" s="11">
        <v>183</v>
      </c>
    </row>
    <row r="102" spans="1:29" x14ac:dyDescent="0.25">
      <c r="A102" s="65">
        <v>2008</v>
      </c>
      <c r="B102" s="65" t="s">
        <v>3</v>
      </c>
      <c r="C102" s="65" t="s">
        <v>3</v>
      </c>
      <c r="D102" s="65" t="s">
        <v>185</v>
      </c>
      <c r="E102" s="65">
        <v>1921</v>
      </c>
      <c r="F102" s="65">
        <v>718</v>
      </c>
      <c r="G102" s="65">
        <v>5261</v>
      </c>
      <c r="H102" s="65">
        <v>93</v>
      </c>
      <c r="Y102" s="11" t="s">
        <v>352</v>
      </c>
      <c r="Z102" s="11">
        <v>6</v>
      </c>
      <c r="AA102" s="11">
        <v>51</v>
      </c>
      <c r="AB102" s="11">
        <v>123</v>
      </c>
      <c r="AC102" s="11">
        <v>16</v>
      </c>
    </row>
    <row r="103" spans="1:29" x14ac:dyDescent="0.25">
      <c r="A103" s="65">
        <v>2008</v>
      </c>
      <c r="B103" s="65" t="s">
        <v>3</v>
      </c>
      <c r="C103" s="65" t="s">
        <v>186</v>
      </c>
      <c r="D103" s="65" t="s">
        <v>187</v>
      </c>
      <c r="E103" s="65">
        <v>248</v>
      </c>
      <c r="F103" s="65">
        <v>437</v>
      </c>
      <c r="G103" s="65">
        <v>2281</v>
      </c>
      <c r="H103" s="65">
        <v>61</v>
      </c>
      <c r="Y103" s="11" t="s">
        <v>354</v>
      </c>
      <c r="Z103" s="11">
        <v>110</v>
      </c>
      <c r="AA103" s="11">
        <v>150</v>
      </c>
      <c r="AB103" s="11">
        <v>499</v>
      </c>
      <c r="AC103" s="11">
        <v>1</v>
      </c>
    </row>
    <row r="104" spans="1:29" x14ac:dyDescent="0.25">
      <c r="A104" s="65">
        <v>2008</v>
      </c>
      <c r="B104" s="65" t="s">
        <v>12</v>
      </c>
      <c r="C104" s="65" t="s">
        <v>188</v>
      </c>
      <c r="D104" s="65" t="s">
        <v>189</v>
      </c>
      <c r="E104" s="65">
        <v>198</v>
      </c>
      <c r="F104" s="65">
        <v>1015</v>
      </c>
      <c r="G104" s="65">
        <v>2352</v>
      </c>
      <c r="H104" s="65">
        <v>50</v>
      </c>
      <c r="Y104" s="11" t="s">
        <v>357</v>
      </c>
      <c r="Z104" s="11">
        <v>32</v>
      </c>
      <c r="AA104" s="11">
        <v>41</v>
      </c>
      <c r="AB104" s="11">
        <v>481</v>
      </c>
      <c r="AC104" s="11">
        <v>0</v>
      </c>
    </row>
    <row r="105" spans="1:29" x14ac:dyDescent="0.25">
      <c r="A105" s="65">
        <v>2008</v>
      </c>
      <c r="B105" s="65" t="s">
        <v>12</v>
      </c>
      <c r="C105" s="65" t="s">
        <v>188</v>
      </c>
      <c r="D105" s="65" t="s">
        <v>190</v>
      </c>
      <c r="E105" s="65">
        <v>42</v>
      </c>
      <c r="F105" s="65">
        <v>86</v>
      </c>
      <c r="G105" s="65">
        <v>223</v>
      </c>
      <c r="H105" s="65">
        <v>6</v>
      </c>
      <c r="Y105" s="11" t="s">
        <v>359</v>
      </c>
      <c r="Z105" s="11">
        <v>26</v>
      </c>
      <c r="AA105" s="11">
        <v>32</v>
      </c>
      <c r="AB105" s="11">
        <v>221</v>
      </c>
      <c r="AC105" s="11">
        <v>1</v>
      </c>
    </row>
    <row r="106" spans="1:29" x14ac:dyDescent="0.25">
      <c r="A106" s="65">
        <v>2008</v>
      </c>
      <c r="B106" s="65" t="s">
        <v>12</v>
      </c>
      <c r="C106" s="65" t="s">
        <v>188</v>
      </c>
      <c r="D106" s="65" t="s">
        <v>191</v>
      </c>
      <c r="E106" s="65">
        <v>0</v>
      </c>
      <c r="F106" s="65">
        <v>0</v>
      </c>
      <c r="G106" s="65">
        <v>50</v>
      </c>
      <c r="H106" s="65">
        <v>0</v>
      </c>
      <c r="Y106" s="11" t="s">
        <v>362</v>
      </c>
      <c r="Z106" s="11">
        <v>95</v>
      </c>
      <c r="AA106" s="11">
        <v>217</v>
      </c>
      <c r="AB106" s="11">
        <v>1174</v>
      </c>
      <c r="AC106" s="11">
        <v>16</v>
      </c>
    </row>
    <row r="107" spans="1:29" x14ac:dyDescent="0.25">
      <c r="A107" s="65">
        <v>2008</v>
      </c>
      <c r="B107" s="65" t="s">
        <v>12</v>
      </c>
      <c r="C107" s="65" t="s">
        <v>192</v>
      </c>
      <c r="D107" s="65" t="s">
        <v>193</v>
      </c>
      <c r="E107" s="65">
        <v>79</v>
      </c>
      <c r="F107" s="65">
        <v>237</v>
      </c>
      <c r="G107" s="65">
        <v>1132</v>
      </c>
      <c r="H107" s="65">
        <v>3</v>
      </c>
      <c r="Y107" s="11" t="s">
        <v>364</v>
      </c>
      <c r="Z107" s="11">
        <v>0</v>
      </c>
      <c r="AA107" s="11">
        <v>0</v>
      </c>
      <c r="AB107" s="11">
        <v>88</v>
      </c>
      <c r="AC107" s="11">
        <v>0</v>
      </c>
    </row>
    <row r="108" spans="1:29" x14ac:dyDescent="0.25">
      <c r="A108" s="65">
        <v>2008</v>
      </c>
      <c r="B108" s="65" t="s">
        <v>12</v>
      </c>
      <c r="C108" s="65" t="s">
        <v>194</v>
      </c>
      <c r="D108" s="65" t="s">
        <v>195</v>
      </c>
      <c r="E108" s="65">
        <v>110</v>
      </c>
      <c r="F108" s="65">
        <v>517</v>
      </c>
      <c r="G108" s="65">
        <v>1768</v>
      </c>
      <c r="H108" s="65">
        <v>2</v>
      </c>
      <c r="Y108" s="11" t="s">
        <v>366</v>
      </c>
      <c r="Z108" s="11">
        <v>116</v>
      </c>
      <c r="AA108" s="11">
        <v>176</v>
      </c>
      <c r="AB108" s="11">
        <v>797</v>
      </c>
      <c r="AC108" s="11">
        <v>21</v>
      </c>
    </row>
    <row r="109" spans="1:29" x14ac:dyDescent="0.25">
      <c r="A109" s="65">
        <v>2008</v>
      </c>
      <c r="B109" s="65" t="s">
        <v>38</v>
      </c>
      <c r="C109" s="65" t="s">
        <v>196</v>
      </c>
      <c r="D109" s="65" t="s">
        <v>197</v>
      </c>
      <c r="E109" s="65">
        <v>188</v>
      </c>
      <c r="F109" s="65">
        <v>300</v>
      </c>
      <c r="G109" s="65">
        <v>1195</v>
      </c>
      <c r="H109" s="65">
        <v>17</v>
      </c>
      <c r="Y109" s="11" t="s">
        <v>369</v>
      </c>
      <c r="Z109" s="11">
        <v>101</v>
      </c>
      <c r="AA109" s="11">
        <v>167</v>
      </c>
      <c r="AB109" s="11">
        <v>830</v>
      </c>
      <c r="AC109" s="11">
        <v>0</v>
      </c>
    </row>
    <row r="110" spans="1:29" x14ac:dyDescent="0.25">
      <c r="A110" s="65">
        <v>2008</v>
      </c>
      <c r="B110" s="65" t="s">
        <v>38</v>
      </c>
      <c r="C110" s="65" t="s">
        <v>198</v>
      </c>
      <c r="D110" s="65" t="s">
        <v>199</v>
      </c>
      <c r="E110" s="65">
        <v>277</v>
      </c>
      <c r="F110" s="65">
        <v>705</v>
      </c>
      <c r="G110" s="65">
        <v>1740</v>
      </c>
      <c r="H110" s="65">
        <v>37</v>
      </c>
      <c r="Y110" s="11" t="s">
        <v>371</v>
      </c>
      <c r="Z110" s="11">
        <v>35</v>
      </c>
      <c r="AA110" s="11">
        <v>119</v>
      </c>
      <c r="AB110" s="11">
        <v>199</v>
      </c>
      <c r="AC110" s="11">
        <v>40</v>
      </c>
    </row>
    <row r="111" spans="1:29" x14ac:dyDescent="0.25">
      <c r="A111" s="65">
        <v>2008</v>
      </c>
      <c r="B111" s="65" t="s">
        <v>38</v>
      </c>
      <c r="C111" s="65" t="s">
        <v>200</v>
      </c>
      <c r="D111" s="65" t="s">
        <v>201</v>
      </c>
      <c r="E111" s="65">
        <v>25</v>
      </c>
      <c r="F111" s="65">
        <v>107</v>
      </c>
      <c r="G111" s="65">
        <v>312</v>
      </c>
      <c r="H111" s="65">
        <v>7</v>
      </c>
      <c r="Y111" s="11" t="s">
        <v>374</v>
      </c>
      <c r="Z111" s="11">
        <v>37</v>
      </c>
      <c r="AA111" s="11">
        <v>89</v>
      </c>
      <c r="AB111" s="11">
        <v>406</v>
      </c>
      <c r="AC111" s="11">
        <v>22</v>
      </c>
    </row>
    <row r="112" spans="1:29" x14ac:dyDescent="0.25">
      <c r="A112" s="65">
        <v>2008</v>
      </c>
      <c r="B112" s="65" t="s">
        <v>38</v>
      </c>
      <c r="C112" s="65" t="s">
        <v>202</v>
      </c>
      <c r="D112" s="65" t="s">
        <v>203</v>
      </c>
      <c r="E112" s="65">
        <v>267</v>
      </c>
      <c r="F112" s="65">
        <v>525</v>
      </c>
      <c r="G112" s="65">
        <v>1244</v>
      </c>
      <c r="H112" s="65">
        <v>0</v>
      </c>
      <c r="Y112" s="11" t="s">
        <v>376</v>
      </c>
      <c r="Z112" s="11">
        <v>41</v>
      </c>
      <c r="AA112" s="11">
        <v>66</v>
      </c>
      <c r="AB112" s="11">
        <v>176</v>
      </c>
      <c r="AC112" s="11">
        <v>8</v>
      </c>
    </row>
    <row r="113" spans="1:29" x14ac:dyDescent="0.25">
      <c r="A113" s="65">
        <v>2008</v>
      </c>
      <c r="B113" s="65" t="s">
        <v>38</v>
      </c>
      <c r="C113" s="65" t="s">
        <v>204</v>
      </c>
      <c r="D113" s="65" t="s">
        <v>205</v>
      </c>
      <c r="E113" s="65">
        <v>69</v>
      </c>
      <c r="F113" s="65">
        <v>269</v>
      </c>
      <c r="G113" s="65">
        <v>806</v>
      </c>
      <c r="H113" s="65">
        <v>10</v>
      </c>
      <c r="Y113" s="11" t="s">
        <v>378</v>
      </c>
      <c r="Z113" s="11">
        <v>53</v>
      </c>
      <c r="AA113" s="11">
        <v>232</v>
      </c>
      <c r="AB113" s="11">
        <v>2470</v>
      </c>
      <c r="AC113" s="11">
        <v>0</v>
      </c>
    </row>
    <row r="114" spans="1:29" x14ac:dyDescent="0.25">
      <c r="A114" s="65">
        <v>2008</v>
      </c>
      <c r="B114" s="65" t="s">
        <v>38</v>
      </c>
      <c r="C114" s="65" t="s">
        <v>206</v>
      </c>
      <c r="D114" s="65" t="s">
        <v>207</v>
      </c>
      <c r="E114" s="65">
        <v>13</v>
      </c>
      <c r="F114" s="65">
        <v>96</v>
      </c>
      <c r="G114" s="65">
        <v>897</v>
      </c>
      <c r="H114" s="65">
        <v>7</v>
      </c>
      <c r="Y114" s="11" t="s">
        <v>380</v>
      </c>
      <c r="Z114" s="11">
        <v>151</v>
      </c>
      <c r="AA114" s="11">
        <v>272</v>
      </c>
      <c r="AB114" s="11">
        <v>1109</v>
      </c>
      <c r="AC114" s="11">
        <v>24</v>
      </c>
    </row>
    <row r="115" spans="1:29" x14ac:dyDescent="0.25">
      <c r="A115" s="65">
        <v>2008</v>
      </c>
      <c r="B115" s="65" t="s">
        <v>38</v>
      </c>
      <c r="C115" s="65" t="s">
        <v>208</v>
      </c>
      <c r="D115" s="65" t="s">
        <v>209</v>
      </c>
      <c r="E115" s="65">
        <v>0</v>
      </c>
      <c r="F115" s="65">
        <v>0</v>
      </c>
      <c r="G115" s="65">
        <v>0</v>
      </c>
      <c r="H115" s="65">
        <v>0</v>
      </c>
      <c r="Y115" s="11" t="s">
        <v>384</v>
      </c>
      <c r="Z115" s="11">
        <v>25</v>
      </c>
      <c r="AA115" s="11">
        <v>79</v>
      </c>
      <c r="AB115" s="11">
        <v>242</v>
      </c>
      <c r="AC115" s="11">
        <v>14</v>
      </c>
    </row>
    <row r="116" spans="1:29" x14ac:dyDescent="0.25">
      <c r="A116" s="65">
        <v>2008</v>
      </c>
      <c r="B116" s="65" t="s">
        <v>38</v>
      </c>
      <c r="C116" s="65" t="s">
        <v>208</v>
      </c>
      <c r="D116" s="65" t="s">
        <v>210</v>
      </c>
      <c r="E116" s="65">
        <v>137</v>
      </c>
      <c r="F116" s="65">
        <v>288</v>
      </c>
      <c r="G116" s="65">
        <v>837</v>
      </c>
      <c r="H116" s="65">
        <v>23</v>
      </c>
      <c r="Y116" s="11" t="s">
        <v>386</v>
      </c>
      <c r="Z116" s="11">
        <v>130</v>
      </c>
      <c r="AA116" s="11">
        <v>313</v>
      </c>
      <c r="AB116" s="11">
        <v>1230</v>
      </c>
      <c r="AC116" s="11">
        <v>98</v>
      </c>
    </row>
    <row r="117" spans="1:29" x14ac:dyDescent="0.25">
      <c r="A117" s="65">
        <v>2008</v>
      </c>
      <c r="B117" s="65" t="s">
        <v>38</v>
      </c>
      <c r="C117" s="65" t="s">
        <v>211</v>
      </c>
      <c r="D117" s="65" t="s">
        <v>213</v>
      </c>
      <c r="E117" s="65">
        <v>356</v>
      </c>
      <c r="F117" s="65">
        <v>566</v>
      </c>
      <c r="G117" s="65">
        <v>2572</v>
      </c>
      <c r="H117" s="65">
        <v>241</v>
      </c>
      <c r="Y117" s="11" t="s">
        <v>390</v>
      </c>
      <c r="Z117" s="11">
        <v>19</v>
      </c>
      <c r="AA117" s="11">
        <v>43</v>
      </c>
      <c r="AB117" s="11">
        <v>131</v>
      </c>
      <c r="AC117" s="11">
        <v>17</v>
      </c>
    </row>
    <row r="118" spans="1:29" x14ac:dyDescent="0.25">
      <c r="A118" s="65">
        <v>2008</v>
      </c>
      <c r="B118" s="65" t="s">
        <v>38</v>
      </c>
      <c r="C118" s="65" t="s">
        <v>211</v>
      </c>
      <c r="D118" s="65" t="s">
        <v>214</v>
      </c>
      <c r="E118" s="65">
        <v>22</v>
      </c>
      <c r="F118" s="65">
        <v>271</v>
      </c>
      <c r="G118" s="65">
        <v>2279</v>
      </c>
      <c r="H118" s="65">
        <v>7</v>
      </c>
      <c r="Y118" s="11" t="s">
        <v>392</v>
      </c>
      <c r="Z118" s="11">
        <v>30</v>
      </c>
      <c r="AA118" s="11">
        <v>107</v>
      </c>
      <c r="AB118" s="11">
        <v>409</v>
      </c>
      <c r="AC118" s="11">
        <v>5</v>
      </c>
    </row>
    <row r="119" spans="1:29" x14ac:dyDescent="0.25">
      <c r="A119" s="65">
        <v>2008</v>
      </c>
      <c r="B119" s="65" t="s">
        <v>38</v>
      </c>
      <c r="C119" s="65" t="s">
        <v>211</v>
      </c>
      <c r="D119" s="65" t="s">
        <v>215</v>
      </c>
      <c r="E119" s="65">
        <v>25</v>
      </c>
      <c r="F119" s="65">
        <v>37</v>
      </c>
      <c r="G119" s="65">
        <v>156</v>
      </c>
      <c r="H119" s="65">
        <v>21</v>
      </c>
      <c r="Y119" s="11" t="s">
        <v>394</v>
      </c>
      <c r="Z119" s="11">
        <v>45</v>
      </c>
      <c r="AA119" s="11">
        <v>93</v>
      </c>
      <c r="AB119" s="11">
        <v>141</v>
      </c>
      <c r="AC119" s="11">
        <v>13</v>
      </c>
    </row>
    <row r="120" spans="1:29" x14ac:dyDescent="0.25">
      <c r="A120" s="65">
        <v>2008</v>
      </c>
      <c r="B120" s="65" t="s">
        <v>38</v>
      </c>
      <c r="C120" s="65" t="s">
        <v>211</v>
      </c>
      <c r="D120" s="65" t="s">
        <v>216</v>
      </c>
      <c r="E120" s="65">
        <v>0</v>
      </c>
      <c r="F120" s="65">
        <v>6</v>
      </c>
      <c r="G120" s="65">
        <v>299</v>
      </c>
      <c r="H120" s="65">
        <v>0</v>
      </c>
      <c r="Y120" s="11" t="s">
        <v>396</v>
      </c>
      <c r="Z120" s="11">
        <v>179</v>
      </c>
      <c r="AA120" s="11">
        <v>454</v>
      </c>
      <c r="AB120" s="11">
        <v>1938</v>
      </c>
      <c r="AC120" s="11">
        <v>22</v>
      </c>
    </row>
    <row r="121" spans="1:29" x14ac:dyDescent="0.25">
      <c r="A121" s="65">
        <v>2008</v>
      </c>
      <c r="B121" s="65" t="s">
        <v>38</v>
      </c>
      <c r="C121" s="65" t="s">
        <v>211</v>
      </c>
      <c r="D121" s="65" t="s">
        <v>217</v>
      </c>
      <c r="E121" s="65">
        <v>3</v>
      </c>
      <c r="F121" s="65">
        <v>46</v>
      </c>
      <c r="G121" s="65">
        <v>113</v>
      </c>
      <c r="H121" s="65">
        <v>10</v>
      </c>
      <c r="Y121" s="11" t="s">
        <v>399</v>
      </c>
      <c r="Z121" s="11">
        <v>66</v>
      </c>
      <c r="AA121" s="11">
        <v>127</v>
      </c>
      <c r="AB121" s="11">
        <v>517</v>
      </c>
      <c r="AC121" s="11">
        <v>12</v>
      </c>
    </row>
    <row r="122" spans="1:29" x14ac:dyDescent="0.25">
      <c r="A122" s="65">
        <v>2008</v>
      </c>
      <c r="B122" s="65" t="s">
        <v>38</v>
      </c>
      <c r="C122" s="65" t="s">
        <v>211</v>
      </c>
      <c r="D122" s="65" t="s">
        <v>218</v>
      </c>
      <c r="E122" s="65">
        <v>19</v>
      </c>
      <c r="F122" s="65">
        <v>25</v>
      </c>
      <c r="G122" s="65">
        <v>48</v>
      </c>
      <c r="H122" s="65">
        <v>0</v>
      </c>
      <c r="Y122" s="11" t="s">
        <v>401</v>
      </c>
      <c r="Z122" s="11">
        <v>48</v>
      </c>
      <c r="AA122" s="11">
        <v>147</v>
      </c>
      <c r="AB122" s="11">
        <v>934</v>
      </c>
      <c r="AC122" s="11">
        <v>0</v>
      </c>
    </row>
    <row r="123" spans="1:29" x14ac:dyDescent="0.25">
      <c r="A123" s="65">
        <v>2008</v>
      </c>
      <c r="B123" s="65" t="s">
        <v>38</v>
      </c>
      <c r="C123" s="65" t="s">
        <v>211</v>
      </c>
      <c r="D123" s="65" t="s">
        <v>219</v>
      </c>
      <c r="E123" s="65">
        <v>52</v>
      </c>
      <c r="F123" s="65">
        <v>56</v>
      </c>
      <c r="G123" s="65">
        <v>213</v>
      </c>
      <c r="H123" s="65">
        <v>0</v>
      </c>
      <c r="Y123" s="11" t="s">
        <v>403</v>
      </c>
      <c r="Z123" s="11">
        <v>598</v>
      </c>
      <c r="AA123" s="11">
        <v>940</v>
      </c>
      <c r="AB123" s="11">
        <v>4166</v>
      </c>
      <c r="AC123" s="11">
        <v>54</v>
      </c>
    </row>
    <row r="124" spans="1:29" x14ac:dyDescent="0.25">
      <c r="A124" s="65">
        <v>2008</v>
      </c>
      <c r="B124" s="65" t="s">
        <v>38</v>
      </c>
      <c r="C124" s="65" t="s">
        <v>220</v>
      </c>
      <c r="D124" s="65" t="s">
        <v>221</v>
      </c>
      <c r="E124" s="65">
        <v>2</v>
      </c>
      <c r="F124" s="65">
        <v>4</v>
      </c>
      <c r="G124" s="65">
        <v>64</v>
      </c>
      <c r="H124" s="65">
        <v>0</v>
      </c>
      <c r="Y124" s="11" t="s">
        <v>412</v>
      </c>
      <c r="Z124" s="11">
        <v>260</v>
      </c>
      <c r="AA124" s="11">
        <v>635</v>
      </c>
      <c r="AB124" s="11">
        <v>1744</v>
      </c>
      <c r="AC124" s="11">
        <v>11</v>
      </c>
    </row>
    <row r="125" spans="1:29" x14ac:dyDescent="0.25">
      <c r="A125" s="65">
        <v>2008</v>
      </c>
      <c r="B125" s="65" t="s">
        <v>38</v>
      </c>
      <c r="C125" s="65" t="s">
        <v>220</v>
      </c>
      <c r="D125" s="65" t="s">
        <v>223</v>
      </c>
      <c r="E125" s="65">
        <v>51</v>
      </c>
      <c r="F125" s="65">
        <v>221</v>
      </c>
      <c r="G125" s="65">
        <v>728</v>
      </c>
      <c r="H125" s="65">
        <v>13</v>
      </c>
      <c r="Y125" s="11" t="s">
        <v>416</v>
      </c>
      <c r="Z125" s="11">
        <v>54</v>
      </c>
      <c r="AA125" s="11">
        <v>234</v>
      </c>
      <c r="AB125" s="11">
        <v>893</v>
      </c>
      <c r="AC125" s="11">
        <v>16</v>
      </c>
    </row>
    <row r="126" spans="1:29" x14ac:dyDescent="0.25">
      <c r="A126" s="65">
        <v>2008</v>
      </c>
      <c r="B126" s="65" t="s">
        <v>38</v>
      </c>
      <c r="C126" s="65" t="s">
        <v>220</v>
      </c>
      <c r="D126" s="65" t="s">
        <v>224</v>
      </c>
      <c r="E126" s="65">
        <v>19</v>
      </c>
      <c r="F126" s="65">
        <v>255</v>
      </c>
      <c r="G126" s="65">
        <v>339</v>
      </c>
      <c r="H126" s="65">
        <v>6</v>
      </c>
      <c r="Y126" s="11" t="s">
        <v>419</v>
      </c>
      <c r="Z126" s="11">
        <v>161</v>
      </c>
      <c r="AA126" s="11">
        <v>198</v>
      </c>
      <c r="AB126" s="11">
        <v>855</v>
      </c>
      <c r="AC126" s="11">
        <v>13</v>
      </c>
    </row>
    <row r="127" spans="1:29" x14ac:dyDescent="0.25">
      <c r="A127" s="65">
        <v>2008</v>
      </c>
      <c r="B127" s="65" t="s">
        <v>38</v>
      </c>
      <c r="C127" s="65" t="s">
        <v>225</v>
      </c>
      <c r="D127" s="65" t="s">
        <v>226</v>
      </c>
      <c r="E127" s="65">
        <v>145</v>
      </c>
      <c r="F127" s="65">
        <v>224</v>
      </c>
      <c r="G127" s="65">
        <v>1309</v>
      </c>
      <c r="H127" s="65">
        <v>16</v>
      </c>
      <c r="Y127" s="11" t="s">
        <v>37</v>
      </c>
      <c r="Z127" s="11">
        <v>233</v>
      </c>
      <c r="AA127" s="11">
        <v>610</v>
      </c>
      <c r="AB127" s="11">
        <v>2956</v>
      </c>
      <c r="AC127" s="11">
        <v>107</v>
      </c>
    </row>
    <row r="128" spans="1:29" x14ac:dyDescent="0.25">
      <c r="A128" s="65">
        <v>2008</v>
      </c>
      <c r="B128" s="65" t="s">
        <v>38</v>
      </c>
      <c r="C128" s="65" t="s">
        <v>227</v>
      </c>
      <c r="D128" s="65" t="s">
        <v>228</v>
      </c>
      <c r="E128" s="65">
        <v>5</v>
      </c>
      <c r="F128" s="65">
        <v>5</v>
      </c>
      <c r="G128" s="65">
        <v>84</v>
      </c>
      <c r="H128" s="65">
        <v>0</v>
      </c>
      <c r="Y128" s="11" t="s">
        <v>430</v>
      </c>
      <c r="Z128" s="11">
        <v>159</v>
      </c>
      <c r="AA128" s="11">
        <v>208</v>
      </c>
      <c r="AB128" s="11">
        <v>576</v>
      </c>
      <c r="AC128" s="11">
        <v>45</v>
      </c>
    </row>
    <row r="129" spans="1:29" x14ac:dyDescent="0.25">
      <c r="A129" s="65">
        <v>2008</v>
      </c>
      <c r="B129" s="65" t="s">
        <v>38</v>
      </c>
      <c r="C129" s="65" t="s">
        <v>227</v>
      </c>
      <c r="D129" s="65" t="s">
        <v>229</v>
      </c>
      <c r="E129" s="65">
        <v>6</v>
      </c>
      <c r="F129" s="65">
        <v>14</v>
      </c>
      <c r="G129" s="65">
        <v>30</v>
      </c>
      <c r="H129" s="65">
        <v>0</v>
      </c>
      <c r="Y129" s="11" t="s">
        <v>434</v>
      </c>
      <c r="Z129" s="11">
        <v>166</v>
      </c>
      <c r="AA129" s="11">
        <v>390</v>
      </c>
      <c r="AB129" s="11">
        <v>1171</v>
      </c>
      <c r="AC129" s="11">
        <v>12</v>
      </c>
    </row>
    <row r="130" spans="1:29" x14ac:dyDescent="0.25">
      <c r="A130" s="65">
        <v>2008</v>
      </c>
      <c r="B130" s="65" t="s">
        <v>38</v>
      </c>
      <c r="C130" s="65" t="s">
        <v>227</v>
      </c>
      <c r="D130" s="65" t="s">
        <v>230</v>
      </c>
      <c r="E130" s="65">
        <v>7</v>
      </c>
      <c r="F130" s="65">
        <v>9</v>
      </c>
      <c r="G130" s="65">
        <v>40</v>
      </c>
      <c r="H130" s="65">
        <v>0</v>
      </c>
      <c r="Y130" s="11" t="s">
        <v>437</v>
      </c>
      <c r="Z130" s="11">
        <v>134</v>
      </c>
      <c r="AA130" s="11">
        <v>394</v>
      </c>
      <c r="AB130" s="11">
        <v>1614</v>
      </c>
      <c r="AC130" s="11">
        <v>22</v>
      </c>
    </row>
    <row r="131" spans="1:29" x14ac:dyDescent="0.25">
      <c r="A131" s="65">
        <v>2008</v>
      </c>
      <c r="B131" s="65" t="s">
        <v>38</v>
      </c>
      <c r="C131" s="65" t="s">
        <v>227</v>
      </c>
      <c r="D131" s="65" t="s">
        <v>231</v>
      </c>
      <c r="E131" s="65">
        <v>3</v>
      </c>
      <c r="F131" s="65">
        <v>5</v>
      </c>
      <c r="G131" s="65">
        <v>30</v>
      </c>
      <c r="H131" s="65">
        <v>0</v>
      </c>
      <c r="Y131" s="11" t="s">
        <v>441</v>
      </c>
      <c r="Z131" s="11">
        <v>82</v>
      </c>
      <c r="AA131" s="11">
        <v>258</v>
      </c>
      <c r="AB131" s="11">
        <v>770</v>
      </c>
      <c r="AC131" s="11">
        <v>0</v>
      </c>
    </row>
    <row r="132" spans="1:29" x14ac:dyDescent="0.25">
      <c r="A132" s="65">
        <v>2008</v>
      </c>
      <c r="B132" s="65" t="s">
        <v>38</v>
      </c>
      <c r="C132" s="65" t="s">
        <v>227</v>
      </c>
      <c r="D132" s="65" t="s">
        <v>232</v>
      </c>
      <c r="E132" s="65">
        <v>71</v>
      </c>
      <c r="F132" s="65">
        <v>278</v>
      </c>
      <c r="G132" s="65">
        <v>631</v>
      </c>
      <c r="H132" s="65">
        <v>22</v>
      </c>
      <c r="Y132" s="11" t="s">
        <v>444</v>
      </c>
      <c r="Z132" s="11">
        <v>240</v>
      </c>
      <c r="AA132" s="11">
        <v>522</v>
      </c>
      <c r="AB132" s="11">
        <v>2353</v>
      </c>
      <c r="AC132" s="11">
        <v>24</v>
      </c>
    </row>
    <row r="133" spans="1:29" x14ac:dyDescent="0.25">
      <c r="A133" s="65">
        <v>2008</v>
      </c>
      <c r="B133" s="65" t="s">
        <v>38</v>
      </c>
      <c r="C133" s="65" t="s">
        <v>233</v>
      </c>
      <c r="D133" s="65" t="s">
        <v>234</v>
      </c>
      <c r="E133" s="65">
        <v>194</v>
      </c>
      <c r="F133" s="65">
        <v>205</v>
      </c>
      <c r="G133" s="65">
        <v>1029</v>
      </c>
      <c r="H133" s="65">
        <v>21</v>
      </c>
      <c r="Y133" s="11" t="s">
        <v>450</v>
      </c>
      <c r="Z133" s="11">
        <v>9</v>
      </c>
      <c r="AA133" s="11">
        <v>15</v>
      </c>
      <c r="AB133" s="11">
        <v>201</v>
      </c>
      <c r="AC133" s="11">
        <v>17</v>
      </c>
    </row>
    <row r="134" spans="1:29" x14ac:dyDescent="0.25">
      <c r="A134" s="65">
        <v>2008</v>
      </c>
      <c r="B134" s="65" t="s">
        <v>38</v>
      </c>
      <c r="C134" s="65" t="s">
        <v>235</v>
      </c>
      <c r="D134" s="65" t="s">
        <v>236</v>
      </c>
      <c r="E134" s="65">
        <v>129</v>
      </c>
      <c r="F134" s="65">
        <v>387</v>
      </c>
      <c r="G134" s="65">
        <v>1219</v>
      </c>
      <c r="H134" s="65">
        <v>5</v>
      </c>
      <c r="Y134" s="11" t="s">
        <v>452</v>
      </c>
      <c r="Z134" s="11">
        <v>174</v>
      </c>
      <c r="AA134" s="11">
        <v>775</v>
      </c>
      <c r="AB134" s="11">
        <v>2210</v>
      </c>
      <c r="AC134" s="11">
        <v>0</v>
      </c>
    </row>
    <row r="135" spans="1:29" x14ac:dyDescent="0.25">
      <c r="A135" s="65">
        <v>2008</v>
      </c>
      <c r="B135" s="65" t="s">
        <v>38</v>
      </c>
      <c r="C135" s="65" t="s">
        <v>235</v>
      </c>
      <c r="D135" s="65" t="s">
        <v>237</v>
      </c>
      <c r="E135" s="65">
        <v>25</v>
      </c>
      <c r="F135" s="65">
        <v>73</v>
      </c>
      <c r="G135" s="65">
        <v>260</v>
      </c>
      <c r="H135" s="65">
        <v>19</v>
      </c>
      <c r="Y135" s="11" t="s">
        <v>455</v>
      </c>
      <c r="Z135" s="11">
        <v>34</v>
      </c>
      <c r="AA135" s="11">
        <v>61</v>
      </c>
      <c r="AB135" s="11">
        <v>261</v>
      </c>
      <c r="AC135" s="11">
        <v>10</v>
      </c>
    </row>
    <row r="136" spans="1:29" x14ac:dyDescent="0.25">
      <c r="A136" s="65">
        <v>2008</v>
      </c>
      <c r="B136" s="65" t="s">
        <v>38</v>
      </c>
      <c r="C136" s="65" t="s">
        <v>235</v>
      </c>
      <c r="D136" s="65" t="s">
        <v>238</v>
      </c>
      <c r="E136" s="65">
        <v>22</v>
      </c>
      <c r="F136" s="65">
        <v>18</v>
      </c>
      <c r="G136" s="65">
        <v>109</v>
      </c>
      <c r="H136" s="65">
        <v>0</v>
      </c>
      <c r="Y136" s="11" t="s">
        <v>459</v>
      </c>
      <c r="Z136" s="11">
        <v>136</v>
      </c>
      <c r="AA136" s="11">
        <v>201</v>
      </c>
      <c r="AB136" s="11">
        <v>534</v>
      </c>
      <c r="AC136" s="11">
        <v>17</v>
      </c>
    </row>
    <row r="137" spans="1:29" x14ac:dyDescent="0.25">
      <c r="A137" s="65">
        <v>2008</v>
      </c>
      <c r="B137" s="65" t="s">
        <v>38</v>
      </c>
      <c r="C137" s="65" t="s">
        <v>239</v>
      </c>
      <c r="D137" s="65" t="s">
        <v>240</v>
      </c>
      <c r="E137" s="65">
        <v>61</v>
      </c>
      <c r="F137" s="65">
        <v>246</v>
      </c>
      <c r="G137" s="65">
        <v>387</v>
      </c>
      <c r="H137" s="65">
        <v>28</v>
      </c>
      <c r="Y137" s="11" t="s">
        <v>464</v>
      </c>
      <c r="Z137" s="11">
        <v>17</v>
      </c>
      <c r="AA137" s="11">
        <v>183</v>
      </c>
      <c r="AB137" s="11">
        <v>198</v>
      </c>
      <c r="AC137" s="11">
        <v>9</v>
      </c>
    </row>
    <row r="138" spans="1:29" x14ac:dyDescent="0.25">
      <c r="A138" s="65">
        <v>2008</v>
      </c>
      <c r="B138" s="65" t="s">
        <v>38</v>
      </c>
      <c r="C138" s="65" t="s">
        <v>241</v>
      </c>
      <c r="D138" s="65" t="s">
        <v>242</v>
      </c>
      <c r="E138" s="65">
        <v>75</v>
      </c>
      <c r="F138" s="65">
        <v>181</v>
      </c>
      <c r="G138" s="65">
        <v>1076</v>
      </c>
      <c r="H138" s="65">
        <v>13</v>
      </c>
      <c r="Y138" s="11" t="s">
        <v>466</v>
      </c>
      <c r="Z138" s="11">
        <v>25</v>
      </c>
      <c r="AA138" s="11">
        <v>14</v>
      </c>
      <c r="AB138" s="11">
        <v>156</v>
      </c>
      <c r="AC138" s="11">
        <v>13</v>
      </c>
    </row>
    <row r="139" spans="1:29" x14ac:dyDescent="0.25">
      <c r="A139" s="65">
        <v>2008</v>
      </c>
      <c r="B139" s="65" t="s">
        <v>38</v>
      </c>
      <c r="C139" s="65" t="s">
        <v>243</v>
      </c>
      <c r="D139" s="65" t="s">
        <v>244</v>
      </c>
      <c r="E139" s="65">
        <v>239</v>
      </c>
      <c r="F139" s="65">
        <v>325</v>
      </c>
      <c r="G139" s="65">
        <v>1499</v>
      </c>
      <c r="H139" s="65">
        <v>20</v>
      </c>
      <c r="Y139" s="11" t="s">
        <v>468</v>
      </c>
      <c r="Z139" s="11">
        <v>35</v>
      </c>
      <c r="AA139" s="11">
        <v>325</v>
      </c>
      <c r="AB139" s="11">
        <v>394</v>
      </c>
      <c r="AC139" s="11">
        <v>13</v>
      </c>
    </row>
    <row r="140" spans="1:29" x14ac:dyDescent="0.25">
      <c r="A140" s="65">
        <v>2008</v>
      </c>
      <c r="B140" s="65" t="s">
        <v>38</v>
      </c>
      <c r="C140" s="65" t="s">
        <v>245</v>
      </c>
      <c r="D140" s="65" t="s">
        <v>246</v>
      </c>
      <c r="E140" s="65">
        <v>67</v>
      </c>
      <c r="F140" s="65">
        <v>120</v>
      </c>
      <c r="G140" s="65">
        <v>595</v>
      </c>
      <c r="H140" s="65">
        <v>20</v>
      </c>
      <c r="Y140" s="11" t="s">
        <v>470</v>
      </c>
      <c r="Z140" s="11">
        <v>48</v>
      </c>
      <c r="AA140" s="11">
        <v>113</v>
      </c>
      <c r="AB140" s="11">
        <v>135</v>
      </c>
      <c r="AC140" s="11">
        <v>22</v>
      </c>
    </row>
    <row r="141" spans="1:29" x14ac:dyDescent="0.25">
      <c r="A141" s="65">
        <v>2008</v>
      </c>
      <c r="B141" s="65" t="s">
        <v>38</v>
      </c>
      <c r="C141" s="65" t="s">
        <v>247</v>
      </c>
      <c r="D141" s="65" t="s">
        <v>248</v>
      </c>
      <c r="E141" s="65">
        <v>47</v>
      </c>
      <c r="F141" s="65">
        <v>371</v>
      </c>
      <c r="G141" s="65">
        <v>1081</v>
      </c>
      <c r="H141" s="65">
        <v>20</v>
      </c>
      <c r="Y141" s="11" t="s">
        <v>474</v>
      </c>
      <c r="Z141" s="11">
        <v>98</v>
      </c>
      <c r="AA141" s="11">
        <v>168</v>
      </c>
      <c r="AB141" s="11">
        <v>425</v>
      </c>
      <c r="AC141" s="11">
        <v>15</v>
      </c>
    </row>
    <row r="142" spans="1:29" x14ac:dyDescent="0.25">
      <c r="A142" s="65">
        <v>2008</v>
      </c>
      <c r="B142" s="65" t="s">
        <v>38</v>
      </c>
      <c r="C142" s="65" t="s">
        <v>249</v>
      </c>
      <c r="D142" s="65" t="s">
        <v>250</v>
      </c>
      <c r="E142" s="65">
        <v>204</v>
      </c>
      <c r="F142" s="65">
        <v>403</v>
      </c>
      <c r="G142" s="65">
        <v>2410</v>
      </c>
      <c r="H142" s="65">
        <v>101</v>
      </c>
      <c r="Y142" s="11" t="s">
        <v>4</v>
      </c>
      <c r="Z142" s="11">
        <v>308</v>
      </c>
      <c r="AA142" s="11">
        <v>1271</v>
      </c>
      <c r="AB142" s="11">
        <v>2606</v>
      </c>
      <c r="AC142" s="11">
        <v>954</v>
      </c>
    </row>
    <row r="143" spans="1:29" x14ac:dyDescent="0.25">
      <c r="A143" s="65">
        <v>2008</v>
      </c>
      <c r="B143" s="65" t="s">
        <v>38</v>
      </c>
      <c r="C143" s="65" t="s">
        <v>249</v>
      </c>
      <c r="D143" s="65" t="s">
        <v>251</v>
      </c>
      <c r="E143" s="65">
        <v>61</v>
      </c>
      <c r="F143" s="65">
        <v>62</v>
      </c>
      <c r="G143" s="65">
        <v>347</v>
      </c>
      <c r="H143" s="65">
        <v>7</v>
      </c>
      <c r="Y143" s="11" t="s">
        <v>482</v>
      </c>
      <c r="Z143" s="11">
        <v>44</v>
      </c>
      <c r="AA143" s="11">
        <v>68</v>
      </c>
      <c r="AB143" s="11">
        <v>268</v>
      </c>
      <c r="AC143" s="11">
        <v>34</v>
      </c>
    </row>
    <row r="144" spans="1:29" x14ac:dyDescent="0.25">
      <c r="A144" s="65">
        <v>2008</v>
      </c>
      <c r="B144" s="65" t="s">
        <v>38</v>
      </c>
      <c r="C144" s="65" t="s">
        <v>252</v>
      </c>
      <c r="D144" s="65" t="s">
        <v>253</v>
      </c>
      <c r="E144" s="65">
        <v>0</v>
      </c>
      <c r="F144" s="65">
        <v>12</v>
      </c>
      <c r="G144" s="65">
        <v>23</v>
      </c>
      <c r="H144" s="65">
        <v>0</v>
      </c>
      <c r="Y144" s="11" t="s">
        <v>484</v>
      </c>
      <c r="Z144" s="11">
        <v>11</v>
      </c>
      <c r="AA144" s="11">
        <v>43</v>
      </c>
      <c r="AB144" s="11">
        <v>110</v>
      </c>
      <c r="AC144" s="11">
        <v>5</v>
      </c>
    </row>
    <row r="145" spans="1:29" x14ac:dyDescent="0.25">
      <c r="A145" s="65">
        <v>2008</v>
      </c>
      <c r="B145" s="65" t="s">
        <v>38</v>
      </c>
      <c r="C145" s="65" t="s">
        <v>252</v>
      </c>
      <c r="D145" s="65" t="s">
        <v>254</v>
      </c>
      <c r="E145" s="65">
        <v>92</v>
      </c>
      <c r="F145" s="65">
        <v>209</v>
      </c>
      <c r="G145" s="65">
        <v>913</v>
      </c>
      <c r="H145" s="65">
        <v>12</v>
      </c>
      <c r="Y145" s="11" t="s">
        <v>487</v>
      </c>
      <c r="Z145" s="11">
        <v>44</v>
      </c>
      <c r="AA145" s="11">
        <v>197</v>
      </c>
      <c r="AB145" s="11">
        <v>16</v>
      </c>
      <c r="AC145" s="11">
        <v>0</v>
      </c>
    </row>
    <row r="146" spans="1:29" x14ac:dyDescent="0.25">
      <c r="A146" s="65">
        <v>2008</v>
      </c>
      <c r="B146" s="65" t="s">
        <v>38</v>
      </c>
      <c r="C146" s="65" t="s">
        <v>38</v>
      </c>
      <c r="D146" s="65" t="s">
        <v>255</v>
      </c>
      <c r="E146" s="65">
        <v>246</v>
      </c>
      <c r="F146" s="65">
        <v>915</v>
      </c>
      <c r="G146" s="65">
        <v>4472</v>
      </c>
      <c r="H146" s="65">
        <v>155</v>
      </c>
      <c r="Y146" s="11" t="s">
        <v>489</v>
      </c>
      <c r="Z146" s="11">
        <v>43</v>
      </c>
      <c r="AA146" s="11">
        <v>59</v>
      </c>
      <c r="AB146" s="11">
        <v>46</v>
      </c>
      <c r="AC146" s="11">
        <v>6</v>
      </c>
    </row>
    <row r="147" spans="1:29" x14ac:dyDescent="0.25">
      <c r="A147" s="65">
        <v>2008</v>
      </c>
      <c r="B147" s="65" t="s">
        <v>38</v>
      </c>
      <c r="C147" s="65" t="s">
        <v>38</v>
      </c>
      <c r="D147" s="65" t="s">
        <v>858</v>
      </c>
      <c r="E147" s="65">
        <v>0</v>
      </c>
      <c r="F147" s="65">
        <v>5</v>
      </c>
      <c r="G147" s="65">
        <v>10</v>
      </c>
      <c r="H147" s="65">
        <v>0</v>
      </c>
      <c r="Y147" s="11" t="s">
        <v>493</v>
      </c>
      <c r="Z147" s="11">
        <v>91</v>
      </c>
      <c r="AA147" s="11">
        <v>345</v>
      </c>
      <c r="AB147" s="11">
        <v>366</v>
      </c>
      <c r="AC147" s="11">
        <v>577</v>
      </c>
    </row>
    <row r="148" spans="1:29" x14ac:dyDescent="0.25">
      <c r="A148" s="65">
        <v>2008</v>
      </c>
      <c r="B148" s="65" t="s">
        <v>38</v>
      </c>
      <c r="C148" s="65" t="s">
        <v>38</v>
      </c>
      <c r="D148" s="65" t="s">
        <v>256</v>
      </c>
      <c r="E148" s="65">
        <v>70</v>
      </c>
      <c r="F148" s="65">
        <v>245</v>
      </c>
      <c r="G148" s="65">
        <v>1257</v>
      </c>
      <c r="H148" s="65">
        <v>7</v>
      </c>
      <c r="Y148" s="11" t="s">
        <v>497</v>
      </c>
      <c r="Z148" s="11">
        <v>51</v>
      </c>
      <c r="AA148" s="11">
        <v>181</v>
      </c>
      <c r="AB148" s="11">
        <v>461</v>
      </c>
      <c r="AC148" s="11">
        <v>5</v>
      </c>
    </row>
    <row r="149" spans="1:29" x14ac:dyDescent="0.25">
      <c r="A149" s="65">
        <v>2008</v>
      </c>
      <c r="B149" s="65" t="s">
        <v>38</v>
      </c>
      <c r="C149" s="65" t="s">
        <v>38</v>
      </c>
      <c r="D149" s="65" t="s">
        <v>257</v>
      </c>
      <c r="E149" s="65">
        <v>0</v>
      </c>
      <c r="F149" s="65">
        <v>512</v>
      </c>
      <c r="G149" s="65">
        <v>795</v>
      </c>
      <c r="H149" s="65">
        <v>0</v>
      </c>
      <c r="Y149" s="11" t="s">
        <v>502</v>
      </c>
      <c r="Z149" s="11">
        <v>14</v>
      </c>
      <c r="AA149" s="11">
        <v>15</v>
      </c>
      <c r="AB149" s="11">
        <v>92</v>
      </c>
      <c r="AC149" s="11">
        <v>12</v>
      </c>
    </row>
    <row r="150" spans="1:29" x14ac:dyDescent="0.25">
      <c r="A150" s="65">
        <v>2008</v>
      </c>
      <c r="B150" s="65" t="s">
        <v>38</v>
      </c>
      <c r="C150" s="65" t="s">
        <v>38</v>
      </c>
      <c r="D150" s="65" t="s">
        <v>258</v>
      </c>
      <c r="E150" s="65">
        <v>118</v>
      </c>
      <c r="F150" s="65">
        <v>127</v>
      </c>
      <c r="G150" s="65">
        <v>551</v>
      </c>
      <c r="H150" s="65">
        <v>5</v>
      </c>
      <c r="Y150" s="11" t="s">
        <v>505</v>
      </c>
      <c r="Z150" s="11">
        <v>55</v>
      </c>
      <c r="AA150" s="11">
        <v>113</v>
      </c>
      <c r="AB150" s="11">
        <v>458</v>
      </c>
      <c r="AC150" s="11">
        <v>22</v>
      </c>
    </row>
    <row r="151" spans="1:29" x14ac:dyDescent="0.25">
      <c r="A151" s="65">
        <v>2008</v>
      </c>
      <c r="B151" s="65" t="s">
        <v>37</v>
      </c>
      <c r="C151" s="65" t="s">
        <v>259</v>
      </c>
      <c r="D151" s="65" t="s">
        <v>260</v>
      </c>
      <c r="E151" s="65">
        <v>17</v>
      </c>
      <c r="F151" s="65">
        <v>62</v>
      </c>
      <c r="G151" s="65">
        <v>196</v>
      </c>
      <c r="H151" s="65">
        <v>6</v>
      </c>
      <c r="Y151" s="11" t="s">
        <v>508</v>
      </c>
      <c r="Z151" s="11">
        <v>328</v>
      </c>
      <c r="AA151" s="11">
        <v>553</v>
      </c>
      <c r="AB151" s="11">
        <v>2880</v>
      </c>
      <c r="AC151" s="11">
        <v>455</v>
      </c>
    </row>
    <row r="152" spans="1:29" x14ac:dyDescent="0.25">
      <c r="A152" s="65">
        <v>2008</v>
      </c>
      <c r="B152" s="65" t="s">
        <v>37</v>
      </c>
      <c r="C152" s="65" t="s">
        <v>261</v>
      </c>
      <c r="D152" s="65" t="s">
        <v>262</v>
      </c>
      <c r="E152" s="65">
        <v>75</v>
      </c>
      <c r="F152" s="65">
        <v>177</v>
      </c>
      <c r="G152" s="65">
        <v>945</v>
      </c>
      <c r="H152" s="65">
        <v>22</v>
      </c>
      <c r="Y152" s="11" t="s">
        <v>514</v>
      </c>
      <c r="Z152" s="11">
        <v>7</v>
      </c>
      <c r="AA152" s="11">
        <v>32</v>
      </c>
      <c r="AB152" s="11">
        <v>48</v>
      </c>
      <c r="AC152" s="11">
        <v>9</v>
      </c>
    </row>
    <row r="153" spans="1:29" x14ac:dyDescent="0.25">
      <c r="A153" s="65">
        <v>2008</v>
      </c>
      <c r="B153" s="65" t="s">
        <v>50</v>
      </c>
      <c r="C153" s="65" t="s">
        <v>263</v>
      </c>
      <c r="D153" s="65" t="s">
        <v>264</v>
      </c>
      <c r="E153" s="65">
        <v>8</v>
      </c>
      <c r="F153" s="65">
        <v>20</v>
      </c>
      <c r="G153" s="65">
        <v>0</v>
      </c>
      <c r="H153" s="65">
        <v>0</v>
      </c>
      <c r="Y153" s="11" t="s">
        <v>516</v>
      </c>
      <c r="Z153" s="11">
        <v>26</v>
      </c>
      <c r="AA153" s="11">
        <v>52</v>
      </c>
      <c r="AB153" s="11">
        <v>187</v>
      </c>
      <c r="AC153" s="11">
        <v>0</v>
      </c>
    </row>
    <row r="154" spans="1:29" x14ac:dyDescent="0.25">
      <c r="A154" s="65">
        <v>2008</v>
      </c>
      <c r="B154" s="65" t="s">
        <v>12</v>
      </c>
      <c r="C154" s="65" t="s">
        <v>265</v>
      </c>
      <c r="D154" s="65" t="s">
        <v>266</v>
      </c>
      <c r="E154" s="65">
        <v>50</v>
      </c>
      <c r="F154" s="65">
        <v>180</v>
      </c>
      <c r="G154" s="65">
        <v>765</v>
      </c>
      <c r="H154" s="65">
        <v>28</v>
      </c>
      <c r="Y154" s="11" t="s">
        <v>518</v>
      </c>
      <c r="Z154" s="11">
        <v>0</v>
      </c>
      <c r="AA154" s="11">
        <v>10</v>
      </c>
      <c r="AB154" s="11">
        <v>0</v>
      </c>
      <c r="AC154" s="11">
        <v>0</v>
      </c>
    </row>
    <row r="155" spans="1:29" x14ac:dyDescent="0.25">
      <c r="A155" s="65">
        <v>2008</v>
      </c>
      <c r="B155" s="65" t="s">
        <v>12</v>
      </c>
      <c r="C155" s="65" t="s">
        <v>265</v>
      </c>
      <c r="D155" s="65" t="s">
        <v>267</v>
      </c>
      <c r="E155" s="65">
        <v>14</v>
      </c>
      <c r="F155" s="65">
        <v>20</v>
      </c>
      <c r="G155" s="65">
        <v>73</v>
      </c>
      <c r="H155" s="65">
        <v>1</v>
      </c>
      <c r="Y155" s="11" t="s">
        <v>520</v>
      </c>
      <c r="Z155" s="11">
        <v>10</v>
      </c>
      <c r="AA155" s="11">
        <v>26</v>
      </c>
      <c r="AB155" s="11">
        <v>70</v>
      </c>
      <c r="AC155" s="11">
        <v>7</v>
      </c>
    </row>
    <row r="156" spans="1:29" x14ac:dyDescent="0.25">
      <c r="A156" s="65">
        <v>2008</v>
      </c>
      <c r="B156" s="65" t="s">
        <v>12</v>
      </c>
      <c r="C156" s="65" t="s">
        <v>268</v>
      </c>
      <c r="D156" s="65" t="s">
        <v>269</v>
      </c>
      <c r="E156" s="65">
        <v>0</v>
      </c>
      <c r="F156" s="65">
        <v>32</v>
      </c>
      <c r="G156" s="65">
        <v>0</v>
      </c>
      <c r="H156" s="65">
        <v>0</v>
      </c>
      <c r="Y156" s="11" t="s">
        <v>523</v>
      </c>
      <c r="Z156" s="11">
        <v>9</v>
      </c>
      <c r="AA156" s="11">
        <v>29</v>
      </c>
      <c r="AB156" s="11">
        <v>52</v>
      </c>
      <c r="AC156" s="11">
        <v>11</v>
      </c>
    </row>
    <row r="157" spans="1:29" x14ac:dyDescent="0.25">
      <c r="A157" s="65">
        <v>2008</v>
      </c>
      <c r="B157" s="65" t="s">
        <v>12</v>
      </c>
      <c r="C157" s="65" t="s">
        <v>268</v>
      </c>
      <c r="D157" s="65" t="s">
        <v>270</v>
      </c>
      <c r="E157" s="65">
        <v>143</v>
      </c>
      <c r="F157" s="65">
        <v>366</v>
      </c>
      <c r="G157" s="65">
        <v>1327</v>
      </c>
      <c r="H157" s="65">
        <v>142</v>
      </c>
      <c r="Y157" s="11" t="s">
        <v>528</v>
      </c>
      <c r="Z157" s="11">
        <v>6</v>
      </c>
      <c r="AA157" s="11">
        <v>0</v>
      </c>
      <c r="AB157" s="11">
        <v>84</v>
      </c>
      <c r="AC157" s="11">
        <v>0</v>
      </c>
    </row>
    <row r="158" spans="1:29" x14ac:dyDescent="0.25">
      <c r="A158" s="65">
        <v>2008</v>
      </c>
      <c r="B158" s="65" t="s">
        <v>12</v>
      </c>
      <c r="C158" s="65" t="s">
        <v>271</v>
      </c>
      <c r="D158" s="65" t="s">
        <v>272</v>
      </c>
      <c r="E158" s="65">
        <v>36</v>
      </c>
      <c r="F158" s="65">
        <v>85</v>
      </c>
      <c r="G158" s="65">
        <v>285</v>
      </c>
      <c r="H158" s="65">
        <v>10</v>
      </c>
      <c r="Y158" s="11" t="s">
        <v>533</v>
      </c>
      <c r="Z158" s="11">
        <v>80</v>
      </c>
      <c r="AA158" s="11">
        <v>120</v>
      </c>
      <c r="AB158" s="11">
        <v>423</v>
      </c>
      <c r="AC158" s="11">
        <v>14</v>
      </c>
    </row>
    <row r="159" spans="1:29" x14ac:dyDescent="0.25">
      <c r="A159" s="65">
        <v>2008</v>
      </c>
      <c r="B159" s="65" t="s">
        <v>12</v>
      </c>
      <c r="C159" s="65" t="s">
        <v>273</v>
      </c>
      <c r="D159" s="65" t="s">
        <v>274</v>
      </c>
      <c r="E159" s="65">
        <v>155</v>
      </c>
      <c r="F159" s="65">
        <v>1003</v>
      </c>
      <c r="G159" s="65">
        <v>1044</v>
      </c>
      <c r="H159" s="65">
        <v>292</v>
      </c>
      <c r="Y159" s="11" t="s">
        <v>536</v>
      </c>
      <c r="Z159" s="11">
        <v>10</v>
      </c>
      <c r="AA159" s="11">
        <v>22</v>
      </c>
      <c r="AB159" s="11">
        <v>19</v>
      </c>
      <c r="AC159" s="11">
        <v>1</v>
      </c>
    </row>
    <row r="160" spans="1:29" x14ac:dyDescent="0.25">
      <c r="A160" s="65">
        <v>2008</v>
      </c>
      <c r="B160" s="65" t="s">
        <v>12</v>
      </c>
      <c r="C160" s="65" t="s">
        <v>275</v>
      </c>
      <c r="D160" s="65" t="s">
        <v>276</v>
      </c>
      <c r="E160" s="65">
        <v>11</v>
      </c>
      <c r="F160" s="65">
        <v>32</v>
      </c>
      <c r="G160" s="65">
        <v>44</v>
      </c>
      <c r="H160" s="65">
        <v>2</v>
      </c>
      <c r="Y160" s="11" t="s">
        <v>538</v>
      </c>
      <c r="Z160" s="11">
        <v>2</v>
      </c>
      <c r="AA160" s="11">
        <v>33</v>
      </c>
      <c r="AB160" s="11">
        <v>0</v>
      </c>
      <c r="AC160" s="11">
        <v>0</v>
      </c>
    </row>
    <row r="161" spans="1:29" x14ac:dyDescent="0.25">
      <c r="A161" s="65">
        <v>2008</v>
      </c>
      <c r="B161" s="65" t="s">
        <v>12</v>
      </c>
      <c r="C161" s="65" t="s">
        <v>275</v>
      </c>
      <c r="D161" s="65" t="s">
        <v>277</v>
      </c>
      <c r="E161" s="65">
        <v>61</v>
      </c>
      <c r="F161" s="65">
        <v>135</v>
      </c>
      <c r="G161" s="65">
        <v>484</v>
      </c>
      <c r="H161" s="65">
        <v>2</v>
      </c>
      <c r="Y161" s="11" t="s">
        <v>540</v>
      </c>
      <c r="Z161" s="11">
        <v>14</v>
      </c>
      <c r="AA161" s="11">
        <v>27</v>
      </c>
      <c r="AB161" s="11">
        <v>103</v>
      </c>
      <c r="AC161" s="11">
        <v>7</v>
      </c>
    </row>
    <row r="162" spans="1:29" x14ac:dyDescent="0.25">
      <c r="A162" s="65">
        <v>2008</v>
      </c>
      <c r="B162" s="65" t="s">
        <v>12</v>
      </c>
      <c r="C162" s="65" t="s">
        <v>275</v>
      </c>
      <c r="D162" s="65" t="s">
        <v>278</v>
      </c>
      <c r="E162" s="65">
        <v>10</v>
      </c>
      <c r="F162" s="65">
        <v>69</v>
      </c>
      <c r="G162" s="65">
        <v>31</v>
      </c>
      <c r="H162" s="65">
        <v>2</v>
      </c>
      <c r="Y162" s="11" t="s">
        <v>542</v>
      </c>
      <c r="Z162" s="11">
        <v>7</v>
      </c>
      <c r="AA162" s="11">
        <v>38</v>
      </c>
      <c r="AB162" s="11">
        <v>174</v>
      </c>
      <c r="AC162" s="11">
        <v>5</v>
      </c>
    </row>
    <row r="163" spans="1:29" x14ac:dyDescent="0.25">
      <c r="A163" s="65">
        <v>2008</v>
      </c>
      <c r="B163" s="65" t="s">
        <v>12</v>
      </c>
      <c r="C163" s="65" t="s">
        <v>275</v>
      </c>
      <c r="D163" s="65" t="s">
        <v>279</v>
      </c>
      <c r="E163" s="65">
        <v>143</v>
      </c>
      <c r="F163" s="65">
        <v>693</v>
      </c>
      <c r="G163" s="65">
        <v>1312</v>
      </c>
      <c r="H163" s="65">
        <v>37</v>
      </c>
      <c r="Y163" s="11" t="s">
        <v>544</v>
      </c>
      <c r="Z163" s="11">
        <v>30</v>
      </c>
      <c r="AA163" s="11">
        <v>68</v>
      </c>
      <c r="AB163" s="11">
        <v>256</v>
      </c>
      <c r="AC163" s="11">
        <v>5</v>
      </c>
    </row>
    <row r="164" spans="1:29" x14ac:dyDescent="0.25">
      <c r="A164" s="65">
        <v>2008</v>
      </c>
      <c r="B164" s="65" t="s">
        <v>12</v>
      </c>
      <c r="C164" s="65" t="s">
        <v>275</v>
      </c>
      <c r="D164" s="65" t="s">
        <v>280</v>
      </c>
      <c r="E164" s="65">
        <v>25</v>
      </c>
      <c r="F164" s="65">
        <v>14</v>
      </c>
      <c r="G164" s="65">
        <v>147</v>
      </c>
      <c r="H164" s="65">
        <v>0</v>
      </c>
      <c r="Y164" s="11" t="s">
        <v>547</v>
      </c>
      <c r="Z164" s="11">
        <v>21</v>
      </c>
      <c r="AA164" s="11">
        <v>64</v>
      </c>
      <c r="AB164" s="11">
        <v>80</v>
      </c>
      <c r="AC164" s="11">
        <v>0</v>
      </c>
    </row>
    <row r="165" spans="1:29" x14ac:dyDescent="0.25">
      <c r="A165" s="65">
        <v>2008</v>
      </c>
      <c r="B165" s="65" t="s">
        <v>12</v>
      </c>
      <c r="C165" s="65" t="s">
        <v>275</v>
      </c>
      <c r="D165" s="65" t="s">
        <v>281</v>
      </c>
      <c r="E165" s="65">
        <v>10</v>
      </c>
      <c r="F165" s="65">
        <v>24</v>
      </c>
      <c r="G165" s="65">
        <v>42</v>
      </c>
      <c r="H165" s="65">
        <v>0</v>
      </c>
      <c r="Y165" s="11" t="s">
        <v>550</v>
      </c>
      <c r="Z165" s="11">
        <v>39</v>
      </c>
      <c r="AA165" s="11">
        <v>105</v>
      </c>
      <c r="AB165" s="11">
        <v>412</v>
      </c>
      <c r="AC165" s="11">
        <v>14</v>
      </c>
    </row>
    <row r="166" spans="1:29" x14ac:dyDescent="0.25">
      <c r="A166" s="65">
        <v>2008</v>
      </c>
      <c r="B166" s="65" t="s">
        <v>12</v>
      </c>
      <c r="C166" s="65" t="s">
        <v>275</v>
      </c>
      <c r="D166" s="65" t="s">
        <v>282</v>
      </c>
      <c r="E166" s="65">
        <v>0</v>
      </c>
      <c r="F166" s="65">
        <v>30</v>
      </c>
      <c r="G166" s="65">
        <v>0</v>
      </c>
      <c r="H166" s="65">
        <v>0</v>
      </c>
      <c r="Y166" s="11" t="s">
        <v>554</v>
      </c>
      <c r="Z166" s="11">
        <v>173</v>
      </c>
      <c r="AA166" s="11">
        <v>416</v>
      </c>
      <c r="AB166" s="11">
        <v>1290</v>
      </c>
      <c r="AC166" s="11">
        <v>35</v>
      </c>
    </row>
    <row r="167" spans="1:29" x14ac:dyDescent="0.25">
      <c r="A167" s="65">
        <v>2008</v>
      </c>
      <c r="B167" s="65" t="s">
        <v>12</v>
      </c>
      <c r="C167" s="65" t="s">
        <v>275</v>
      </c>
      <c r="D167" s="65" t="s">
        <v>283</v>
      </c>
      <c r="E167" s="65">
        <v>28</v>
      </c>
      <c r="F167" s="65">
        <v>59</v>
      </c>
      <c r="G167" s="65">
        <v>201</v>
      </c>
      <c r="H167" s="65">
        <v>0</v>
      </c>
      <c r="Y167" s="11" t="s">
        <v>6</v>
      </c>
      <c r="Z167" s="11">
        <v>2681</v>
      </c>
      <c r="AA167" s="11">
        <v>5746</v>
      </c>
      <c r="AB167" s="11">
        <v>49171</v>
      </c>
      <c r="AC167" s="11">
        <v>2339</v>
      </c>
    </row>
    <row r="168" spans="1:29" x14ac:dyDescent="0.25">
      <c r="A168" s="65">
        <v>2008</v>
      </c>
      <c r="B168" s="65" t="s">
        <v>12</v>
      </c>
      <c r="C168" s="65" t="s">
        <v>284</v>
      </c>
      <c r="D168" s="65" t="s">
        <v>285</v>
      </c>
      <c r="E168" s="65">
        <v>121</v>
      </c>
      <c r="F168" s="65">
        <v>335</v>
      </c>
      <c r="G168" s="65">
        <v>1527</v>
      </c>
      <c r="H168" s="65">
        <v>15</v>
      </c>
      <c r="Y168" s="11" t="s">
        <v>556</v>
      </c>
      <c r="Z168" s="11">
        <v>134</v>
      </c>
      <c r="AA168" s="11">
        <v>467</v>
      </c>
      <c r="AB168" s="11">
        <v>4052</v>
      </c>
      <c r="AC168" s="11">
        <v>47</v>
      </c>
    </row>
    <row r="169" spans="1:29" x14ac:dyDescent="0.25">
      <c r="A169" s="65">
        <v>2008</v>
      </c>
      <c r="B169" s="65" t="s">
        <v>12</v>
      </c>
      <c r="C169" s="65" t="s">
        <v>284</v>
      </c>
      <c r="D169" s="65" t="s">
        <v>286</v>
      </c>
      <c r="E169" s="65">
        <v>6</v>
      </c>
      <c r="F169" s="65">
        <v>65</v>
      </c>
      <c r="G169" s="65">
        <v>104</v>
      </c>
      <c r="H169" s="65">
        <v>0</v>
      </c>
      <c r="Y169" s="11" t="s">
        <v>558</v>
      </c>
      <c r="Z169" s="11">
        <v>641</v>
      </c>
      <c r="AA169" s="11">
        <v>1116</v>
      </c>
      <c r="AB169" s="11">
        <v>5424</v>
      </c>
      <c r="AC169" s="11">
        <v>35</v>
      </c>
    </row>
    <row r="170" spans="1:29" x14ac:dyDescent="0.25">
      <c r="A170" s="65">
        <v>2008</v>
      </c>
      <c r="B170" s="65" t="s">
        <v>12</v>
      </c>
      <c r="C170" s="65" t="s">
        <v>284</v>
      </c>
      <c r="D170" s="65" t="s">
        <v>287</v>
      </c>
      <c r="E170" s="65">
        <v>21</v>
      </c>
      <c r="F170" s="65">
        <v>30</v>
      </c>
      <c r="G170" s="65">
        <v>259</v>
      </c>
      <c r="H170" s="65">
        <v>7</v>
      </c>
      <c r="Y170" s="11" t="s">
        <v>560</v>
      </c>
      <c r="Z170" s="11">
        <v>1878</v>
      </c>
      <c r="AA170" s="11">
        <v>4427</v>
      </c>
      <c r="AB170" s="11">
        <v>2423</v>
      </c>
      <c r="AC170" s="11">
        <v>1</v>
      </c>
    </row>
    <row r="171" spans="1:29" x14ac:dyDescent="0.25">
      <c r="A171" s="65">
        <v>2008</v>
      </c>
      <c r="B171" s="65" t="s">
        <v>12</v>
      </c>
      <c r="C171" s="65" t="s">
        <v>284</v>
      </c>
      <c r="D171" s="65" t="s">
        <v>288</v>
      </c>
      <c r="E171" s="65">
        <v>145</v>
      </c>
      <c r="F171" s="65">
        <v>203</v>
      </c>
      <c r="G171" s="65">
        <v>452</v>
      </c>
      <c r="H171" s="65">
        <v>16</v>
      </c>
      <c r="Y171" s="11" t="s">
        <v>563</v>
      </c>
      <c r="Z171" s="11">
        <v>221</v>
      </c>
      <c r="AA171" s="11">
        <v>344</v>
      </c>
      <c r="AB171" s="11">
        <v>1215</v>
      </c>
      <c r="AC171" s="11">
        <v>0</v>
      </c>
    </row>
    <row r="172" spans="1:29" x14ac:dyDescent="0.25">
      <c r="A172" s="65">
        <v>2008</v>
      </c>
      <c r="B172" s="65" t="s">
        <v>12</v>
      </c>
      <c r="C172" s="65" t="s">
        <v>284</v>
      </c>
      <c r="D172" s="65" t="s">
        <v>289</v>
      </c>
      <c r="E172" s="65">
        <v>37</v>
      </c>
      <c r="F172" s="65">
        <v>75</v>
      </c>
      <c r="G172" s="65">
        <v>241</v>
      </c>
      <c r="H172" s="65">
        <v>10</v>
      </c>
      <c r="Y172" s="11" t="s">
        <v>565</v>
      </c>
      <c r="Z172" s="11">
        <v>182</v>
      </c>
      <c r="AA172" s="11">
        <v>429</v>
      </c>
      <c r="AB172" s="11">
        <v>415</v>
      </c>
      <c r="AC172" s="11">
        <v>12</v>
      </c>
    </row>
    <row r="173" spans="1:29" x14ac:dyDescent="0.25">
      <c r="A173" s="65">
        <v>2008</v>
      </c>
      <c r="B173" s="65" t="s">
        <v>12</v>
      </c>
      <c r="C173" s="65" t="s">
        <v>284</v>
      </c>
      <c r="D173" s="65" t="s">
        <v>290</v>
      </c>
      <c r="E173" s="65">
        <v>8</v>
      </c>
      <c r="F173" s="65">
        <v>18</v>
      </c>
      <c r="G173" s="65">
        <v>45</v>
      </c>
      <c r="H173" s="65">
        <v>0</v>
      </c>
      <c r="Y173" s="11" t="s">
        <v>568</v>
      </c>
      <c r="Z173" s="11">
        <v>164</v>
      </c>
      <c r="AA173" s="11">
        <v>349</v>
      </c>
      <c r="AB173" s="11">
        <v>1713</v>
      </c>
      <c r="AC173" s="11">
        <v>0</v>
      </c>
    </row>
    <row r="174" spans="1:29" x14ac:dyDescent="0.25">
      <c r="A174" s="65">
        <v>2008</v>
      </c>
      <c r="B174" s="65" t="s">
        <v>12</v>
      </c>
      <c r="C174" s="65" t="s">
        <v>284</v>
      </c>
      <c r="D174" s="65" t="s">
        <v>291</v>
      </c>
      <c r="E174" s="65">
        <v>15</v>
      </c>
      <c r="F174" s="65">
        <v>18</v>
      </c>
      <c r="G174" s="65">
        <v>65</v>
      </c>
      <c r="H174" s="65">
        <v>0</v>
      </c>
      <c r="Y174" s="11" t="s">
        <v>570</v>
      </c>
      <c r="Z174" s="11">
        <v>136</v>
      </c>
      <c r="AA174" s="11">
        <v>490</v>
      </c>
      <c r="AB174" s="11">
        <v>383</v>
      </c>
      <c r="AC174" s="11">
        <v>0</v>
      </c>
    </row>
    <row r="175" spans="1:29" x14ac:dyDescent="0.25">
      <c r="A175" s="65">
        <v>2008</v>
      </c>
      <c r="B175" s="65" t="s">
        <v>12</v>
      </c>
      <c r="C175" s="65" t="s">
        <v>292</v>
      </c>
      <c r="D175" s="65" t="s">
        <v>293</v>
      </c>
      <c r="E175" s="65">
        <v>134</v>
      </c>
      <c r="F175" s="65">
        <v>186</v>
      </c>
      <c r="G175" s="65">
        <v>2310</v>
      </c>
      <c r="H175" s="65">
        <v>6</v>
      </c>
      <c r="Y175" s="11" t="s">
        <v>572</v>
      </c>
      <c r="Z175" s="11">
        <v>215</v>
      </c>
      <c r="AA175" s="11">
        <v>642</v>
      </c>
      <c r="AB175" s="11">
        <v>1042</v>
      </c>
      <c r="AC175" s="11">
        <v>54</v>
      </c>
    </row>
    <row r="176" spans="1:29" x14ac:dyDescent="0.25">
      <c r="A176" s="65">
        <v>2008</v>
      </c>
      <c r="B176" s="65" t="s">
        <v>12</v>
      </c>
      <c r="C176" s="65" t="s">
        <v>294</v>
      </c>
      <c r="D176" s="65" t="s">
        <v>295</v>
      </c>
      <c r="E176" s="65">
        <v>56</v>
      </c>
      <c r="F176" s="65">
        <v>119</v>
      </c>
      <c r="G176" s="65">
        <v>499</v>
      </c>
      <c r="H176" s="65">
        <v>7</v>
      </c>
      <c r="Y176" s="11" t="s">
        <v>5</v>
      </c>
      <c r="Z176" s="11">
        <v>798</v>
      </c>
      <c r="AA176" s="11">
        <v>1264</v>
      </c>
      <c r="AB176" s="11">
        <v>3951</v>
      </c>
      <c r="AC176" s="11">
        <v>46</v>
      </c>
    </row>
    <row r="177" spans="1:29" x14ac:dyDescent="0.25">
      <c r="A177" s="65">
        <v>2008</v>
      </c>
      <c r="B177" s="65" t="s">
        <v>12</v>
      </c>
      <c r="C177" s="65" t="s">
        <v>294</v>
      </c>
      <c r="D177" s="65" t="s">
        <v>296</v>
      </c>
      <c r="E177" s="65">
        <v>65</v>
      </c>
      <c r="F177" s="65">
        <v>117</v>
      </c>
      <c r="G177" s="65">
        <v>161</v>
      </c>
      <c r="H177" s="65">
        <v>6</v>
      </c>
      <c r="Y177" s="11" t="s">
        <v>575</v>
      </c>
      <c r="Z177" s="11">
        <v>39</v>
      </c>
      <c r="AA177" s="11">
        <v>412</v>
      </c>
      <c r="AB177" s="11">
        <v>639</v>
      </c>
      <c r="AC177" s="11">
        <v>13</v>
      </c>
    </row>
    <row r="178" spans="1:29" x14ac:dyDescent="0.25">
      <c r="A178" s="65">
        <v>2008</v>
      </c>
      <c r="B178" s="65" t="s">
        <v>12</v>
      </c>
      <c r="C178" s="65" t="s">
        <v>294</v>
      </c>
      <c r="D178" s="65" t="s">
        <v>297</v>
      </c>
      <c r="E178" s="65">
        <v>191</v>
      </c>
      <c r="F178" s="65">
        <v>365</v>
      </c>
      <c r="G178" s="65">
        <v>1638</v>
      </c>
      <c r="H178" s="65">
        <v>323</v>
      </c>
      <c r="Y178" s="11" t="s">
        <v>577</v>
      </c>
      <c r="Z178" s="11">
        <v>1136</v>
      </c>
      <c r="AA178" s="11">
        <v>2821</v>
      </c>
      <c r="AB178" s="11">
        <v>14497</v>
      </c>
      <c r="AC178" s="11">
        <v>286</v>
      </c>
    </row>
    <row r="179" spans="1:29" x14ac:dyDescent="0.25">
      <c r="A179" s="65">
        <v>2008</v>
      </c>
      <c r="B179" s="65" t="s">
        <v>12</v>
      </c>
      <c r="C179" s="65" t="s">
        <v>298</v>
      </c>
      <c r="D179" s="65" t="s">
        <v>299</v>
      </c>
      <c r="E179" s="65">
        <v>57</v>
      </c>
      <c r="F179" s="65">
        <v>95</v>
      </c>
      <c r="G179" s="65">
        <v>1172</v>
      </c>
      <c r="H179" s="65">
        <v>0</v>
      </c>
      <c r="Y179" s="11" t="s">
        <v>583</v>
      </c>
      <c r="Z179" s="11">
        <v>775</v>
      </c>
      <c r="AA179" s="11">
        <v>1506</v>
      </c>
      <c r="AB179" s="11">
        <v>2256</v>
      </c>
      <c r="AC179" s="11">
        <v>8</v>
      </c>
    </row>
    <row r="180" spans="1:29" x14ac:dyDescent="0.25">
      <c r="A180" s="65">
        <v>2008</v>
      </c>
      <c r="B180" s="65" t="s">
        <v>12</v>
      </c>
      <c r="C180" s="65" t="s">
        <v>300</v>
      </c>
      <c r="D180" s="65" t="s">
        <v>301</v>
      </c>
      <c r="E180" s="65">
        <v>86</v>
      </c>
      <c r="F180" s="65">
        <v>184</v>
      </c>
      <c r="G180" s="65">
        <v>595</v>
      </c>
      <c r="H180" s="65">
        <v>5</v>
      </c>
      <c r="Y180" s="11" t="s">
        <v>585</v>
      </c>
      <c r="Z180" s="11">
        <v>324</v>
      </c>
      <c r="AA180" s="11">
        <v>405</v>
      </c>
      <c r="AB180" s="11">
        <v>212</v>
      </c>
      <c r="AC180" s="11">
        <v>0</v>
      </c>
    </row>
    <row r="181" spans="1:29" x14ac:dyDescent="0.25">
      <c r="A181" s="65">
        <v>2008</v>
      </c>
      <c r="B181" s="65" t="s">
        <v>12</v>
      </c>
      <c r="C181" s="65" t="s">
        <v>302</v>
      </c>
      <c r="D181" s="65" t="s">
        <v>303</v>
      </c>
      <c r="E181" s="65">
        <v>62</v>
      </c>
      <c r="F181" s="65">
        <v>148</v>
      </c>
      <c r="G181" s="65">
        <v>243</v>
      </c>
      <c r="H181" s="65">
        <v>0</v>
      </c>
      <c r="Y181" s="11" t="s">
        <v>587</v>
      </c>
      <c r="Z181" s="11">
        <v>270</v>
      </c>
      <c r="AA181" s="11">
        <v>591</v>
      </c>
      <c r="AB181" s="11">
        <v>928</v>
      </c>
      <c r="AC181" s="11">
        <v>14</v>
      </c>
    </row>
    <row r="182" spans="1:29" x14ac:dyDescent="0.25">
      <c r="A182" s="65">
        <v>2008</v>
      </c>
      <c r="B182" s="65" t="s">
        <v>12</v>
      </c>
      <c r="C182" s="65" t="s">
        <v>304</v>
      </c>
      <c r="D182" s="65" t="s">
        <v>305</v>
      </c>
      <c r="E182" s="65">
        <v>16</v>
      </c>
      <c r="F182" s="65">
        <v>47</v>
      </c>
      <c r="G182" s="65">
        <v>148</v>
      </c>
      <c r="H182" s="65">
        <v>0</v>
      </c>
      <c r="Y182" s="11" t="s">
        <v>589</v>
      </c>
      <c r="Z182" s="11">
        <v>1079</v>
      </c>
      <c r="AA182" s="11">
        <v>1672</v>
      </c>
      <c r="AB182" s="11">
        <v>5018</v>
      </c>
      <c r="AC182" s="11">
        <v>93</v>
      </c>
    </row>
    <row r="183" spans="1:29" x14ac:dyDescent="0.25">
      <c r="A183" s="65">
        <v>2008</v>
      </c>
      <c r="B183" s="65" t="s">
        <v>12</v>
      </c>
      <c r="C183" s="65" t="s">
        <v>304</v>
      </c>
      <c r="D183" s="65" t="s">
        <v>306</v>
      </c>
      <c r="E183" s="65">
        <v>0</v>
      </c>
      <c r="F183" s="65">
        <v>0</v>
      </c>
      <c r="G183" s="65">
        <v>50</v>
      </c>
      <c r="H183" s="65">
        <v>0</v>
      </c>
      <c r="Y183" s="11" t="s">
        <v>594</v>
      </c>
      <c r="Z183" s="11">
        <v>121</v>
      </c>
      <c r="AA183" s="11">
        <v>269</v>
      </c>
      <c r="AB183" s="11">
        <v>848</v>
      </c>
      <c r="AC183" s="11">
        <v>113</v>
      </c>
    </row>
    <row r="184" spans="1:29" x14ac:dyDescent="0.25">
      <c r="A184" s="65">
        <v>2008</v>
      </c>
      <c r="B184" s="65" t="s">
        <v>12</v>
      </c>
      <c r="C184" s="65" t="s">
        <v>304</v>
      </c>
      <c r="D184" s="65" t="s">
        <v>859</v>
      </c>
      <c r="E184" s="65">
        <v>25</v>
      </c>
      <c r="F184" s="65">
        <v>25</v>
      </c>
      <c r="G184" s="65">
        <v>30</v>
      </c>
      <c r="H184" s="65">
        <v>0</v>
      </c>
      <c r="Y184" s="11" t="s">
        <v>596</v>
      </c>
      <c r="Z184" s="11">
        <v>207</v>
      </c>
      <c r="AA184" s="11">
        <v>751</v>
      </c>
      <c r="AB184" s="11">
        <v>1326</v>
      </c>
      <c r="AC184" s="11">
        <v>18</v>
      </c>
    </row>
    <row r="185" spans="1:29" x14ac:dyDescent="0.25">
      <c r="A185" s="65">
        <v>2008</v>
      </c>
      <c r="B185" s="65" t="s">
        <v>12</v>
      </c>
      <c r="C185" s="65" t="s">
        <v>307</v>
      </c>
      <c r="D185" s="65" t="s">
        <v>308</v>
      </c>
      <c r="E185" s="65">
        <v>85</v>
      </c>
      <c r="F185" s="65">
        <v>178</v>
      </c>
      <c r="G185" s="65">
        <v>655</v>
      </c>
      <c r="H185" s="65">
        <v>9</v>
      </c>
      <c r="Y185" s="11" t="s">
        <v>598</v>
      </c>
      <c r="Z185" s="11">
        <v>105</v>
      </c>
      <c r="AA185" s="11">
        <v>320</v>
      </c>
      <c r="AB185" s="11">
        <v>1013</v>
      </c>
      <c r="AC185" s="11">
        <v>0</v>
      </c>
    </row>
    <row r="186" spans="1:29" x14ac:dyDescent="0.25">
      <c r="A186" s="65">
        <v>2008</v>
      </c>
      <c r="B186" s="65" t="s">
        <v>12</v>
      </c>
      <c r="C186" s="65" t="s">
        <v>12</v>
      </c>
      <c r="D186" s="65" t="s">
        <v>309</v>
      </c>
      <c r="E186" s="65">
        <v>25</v>
      </c>
      <c r="F186" s="65">
        <v>15</v>
      </c>
      <c r="G186" s="65">
        <v>336</v>
      </c>
      <c r="H186" s="65">
        <v>0</v>
      </c>
      <c r="Y186" s="11" t="s">
        <v>600</v>
      </c>
      <c r="Z186" s="11">
        <v>125</v>
      </c>
      <c r="AA186" s="11">
        <v>331</v>
      </c>
      <c r="AB186" s="11">
        <v>549</v>
      </c>
      <c r="AC186" s="11">
        <v>6</v>
      </c>
    </row>
    <row r="187" spans="1:29" x14ac:dyDescent="0.25">
      <c r="A187" s="65">
        <v>2008</v>
      </c>
      <c r="B187" s="65" t="s">
        <v>12</v>
      </c>
      <c r="C187" s="65" t="s">
        <v>12</v>
      </c>
      <c r="D187" s="65" t="s">
        <v>310</v>
      </c>
      <c r="E187" s="65">
        <v>10</v>
      </c>
      <c r="F187" s="65">
        <v>37</v>
      </c>
      <c r="G187" s="65">
        <v>57</v>
      </c>
      <c r="H187" s="65">
        <v>0</v>
      </c>
      <c r="Y187" s="11" t="s">
        <v>603</v>
      </c>
      <c r="Z187" s="11">
        <v>194</v>
      </c>
      <c r="AA187" s="11">
        <v>502</v>
      </c>
      <c r="AB187" s="11">
        <v>968</v>
      </c>
      <c r="AC187" s="11">
        <v>14</v>
      </c>
    </row>
    <row r="188" spans="1:29" x14ac:dyDescent="0.25">
      <c r="A188" s="65">
        <v>2008</v>
      </c>
      <c r="B188" s="65" t="s">
        <v>12</v>
      </c>
      <c r="C188" s="65" t="s">
        <v>12</v>
      </c>
      <c r="D188" s="65" t="s">
        <v>840</v>
      </c>
      <c r="E188" s="65">
        <v>1</v>
      </c>
      <c r="F188" s="65">
        <v>7</v>
      </c>
      <c r="G188" s="65">
        <v>20</v>
      </c>
      <c r="H188" s="65">
        <v>0</v>
      </c>
      <c r="Y188" s="11" t="s">
        <v>606</v>
      </c>
      <c r="Z188" s="11">
        <v>126</v>
      </c>
      <c r="AA188" s="11">
        <v>250</v>
      </c>
      <c r="AB188" s="11">
        <v>745</v>
      </c>
      <c r="AC188" s="11">
        <v>16</v>
      </c>
    </row>
    <row r="189" spans="1:29" x14ac:dyDescent="0.25">
      <c r="A189" s="65">
        <v>2008</v>
      </c>
      <c r="B189" s="65" t="s">
        <v>12</v>
      </c>
      <c r="C189" s="65" t="s">
        <v>12</v>
      </c>
      <c r="D189" s="65" t="s">
        <v>311</v>
      </c>
      <c r="E189" s="65">
        <v>4</v>
      </c>
      <c r="F189" s="65">
        <v>112</v>
      </c>
      <c r="G189" s="65">
        <v>407</v>
      </c>
      <c r="H189" s="65">
        <v>4</v>
      </c>
      <c r="Y189" s="11" t="s">
        <v>608</v>
      </c>
      <c r="Z189" s="11">
        <v>210</v>
      </c>
      <c r="AA189" s="11">
        <v>1774</v>
      </c>
      <c r="AB189" s="11">
        <v>1859</v>
      </c>
      <c r="AC189" s="11">
        <v>15</v>
      </c>
    </row>
    <row r="190" spans="1:29" x14ac:dyDescent="0.25">
      <c r="A190" s="65">
        <v>2008</v>
      </c>
      <c r="B190" s="65" t="s">
        <v>12</v>
      </c>
      <c r="C190" s="65" t="s">
        <v>12</v>
      </c>
      <c r="D190" s="65" t="s">
        <v>312</v>
      </c>
      <c r="E190" s="65">
        <v>394</v>
      </c>
      <c r="F190" s="65">
        <v>875</v>
      </c>
      <c r="G190" s="65">
        <v>3188</v>
      </c>
      <c r="H190" s="65">
        <v>32</v>
      </c>
      <c r="Y190" s="11" t="s">
        <v>610</v>
      </c>
      <c r="Z190" s="11">
        <v>195</v>
      </c>
      <c r="AA190" s="11">
        <v>169</v>
      </c>
      <c r="AB190" s="11">
        <v>1585</v>
      </c>
      <c r="AC190" s="11">
        <v>52</v>
      </c>
    </row>
    <row r="191" spans="1:29" x14ac:dyDescent="0.25">
      <c r="A191" s="65">
        <v>2008</v>
      </c>
      <c r="B191" s="65" t="s">
        <v>12</v>
      </c>
      <c r="C191" s="65" t="s">
        <v>12</v>
      </c>
      <c r="D191" s="65" t="s">
        <v>313</v>
      </c>
      <c r="E191" s="65">
        <v>113</v>
      </c>
      <c r="F191" s="65">
        <v>225</v>
      </c>
      <c r="G191" s="65">
        <v>1355</v>
      </c>
      <c r="H191" s="65">
        <v>6</v>
      </c>
      <c r="Y191" s="11" t="s">
        <v>612</v>
      </c>
      <c r="Z191" s="11">
        <v>808</v>
      </c>
      <c r="AA191" s="11">
        <v>1452</v>
      </c>
      <c r="AB191" s="11">
        <v>5769</v>
      </c>
      <c r="AC191" s="11">
        <v>37</v>
      </c>
    </row>
    <row r="192" spans="1:29" x14ac:dyDescent="0.25">
      <c r="A192" s="65">
        <v>2008</v>
      </c>
      <c r="B192" s="65" t="s">
        <v>12</v>
      </c>
      <c r="C192" s="65" t="s">
        <v>12</v>
      </c>
      <c r="D192" s="65" t="s">
        <v>314</v>
      </c>
      <c r="E192" s="65">
        <v>266</v>
      </c>
      <c r="F192" s="65">
        <v>797</v>
      </c>
      <c r="G192" s="65">
        <v>2286</v>
      </c>
      <c r="H192" s="65">
        <v>17</v>
      </c>
      <c r="Y192" s="11" t="s">
        <v>617</v>
      </c>
      <c r="Z192" s="11">
        <v>76</v>
      </c>
      <c r="AA192" s="11">
        <v>348</v>
      </c>
      <c r="AB192" s="11">
        <v>790</v>
      </c>
      <c r="AC192" s="11">
        <v>42</v>
      </c>
    </row>
    <row r="193" spans="1:29" x14ac:dyDescent="0.25">
      <c r="A193" s="65">
        <v>2008</v>
      </c>
      <c r="B193" s="65" t="s">
        <v>12</v>
      </c>
      <c r="C193" s="65" t="s">
        <v>12</v>
      </c>
      <c r="D193" s="65" t="s">
        <v>315</v>
      </c>
      <c r="E193" s="65">
        <v>245</v>
      </c>
      <c r="F193" s="65">
        <v>415</v>
      </c>
      <c r="G193" s="65">
        <v>1740</v>
      </c>
      <c r="H193" s="65">
        <v>71</v>
      </c>
      <c r="Y193" s="11" t="s">
        <v>619</v>
      </c>
      <c r="Z193" s="11">
        <v>26</v>
      </c>
      <c r="AA193" s="11">
        <v>90</v>
      </c>
      <c r="AB193" s="11">
        <v>437</v>
      </c>
      <c r="AC193" s="11">
        <v>10</v>
      </c>
    </row>
    <row r="194" spans="1:29" x14ac:dyDescent="0.25">
      <c r="A194" s="65">
        <v>2008</v>
      </c>
      <c r="B194" s="65" t="s">
        <v>12</v>
      </c>
      <c r="C194" s="65" t="s">
        <v>12</v>
      </c>
      <c r="D194" s="65" t="s">
        <v>316</v>
      </c>
      <c r="E194" s="65">
        <v>121</v>
      </c>
      <c r="F194" s="65">
        <v>164</v>
      </c>
      <c r="G194" s="65">
        <v>706</v>
      </c>
      <c r="H194" s="65">
        <v>18</v>
      </c>
      <c r="Y194" s="11" t="s">
        <v>621</v>
      </c>
      <c r="Z194" s="11">
        <v>66</v>
      </c>
      <c r="AA194" s="11">
        <v>280</v>
      </c>
      <c r="AB194" s="11">
        <v>1104</v>
      </c>
      <c r="AC194" s="11">
        <v>14</v>
      </c>
    </row>
    <row r="195" spans="1:29" x14ac:dyDescent="0.25">
      <c r="A195" s="65">
        <v>2008</v>
      </c>
      <c r="B195" s="65" t="s">
        <v>12</v>
      </c>
      <c r="C195" s="65" t="s">
        <v>12</v>
      </c>
      <c r="D195" s="65" t="s">
        <v>317</v>
      </c>
      <c r="E195" s="65">
        <v>112</v>
      </c>
      <c r="F195" s="65">
        <v>211</v>
      </c>
      <c r="G195" s="65">
        <v>772</v>
      </c>
      <c r="H195" s="65">
        <v>2</v>
      </c>
      <c r="Y195" s="11" t="s">
        <v>623</v>
      </c>
      <c r="Z195" s="11">
        <v>242</v>
      </c>
      <c r="AA195" s="11">
        <v>497</v>
      </c>
      <c r="AB195" s="11">
        <v>965</v>
      </c>
      <c r="AC195" s="11">
        <v>43</v>
      </c>
    </row>
    <row r="196" spans="1:29" x14ac:dyDescent="0.25">
      <c r="A196" s="65">
        <v>2008</v>
      </c>
      <c r="B196" s="65" t="s">
        <v>12</v>
      </c>
      <c r="C196" s="65" t="s">
        <v>12</v>
      </c>
      <c r="D196" s="65" t="s">
        <v>318</v>
      </c>
      <c r="E196" s="65">
        <v>82</v>
      </c>
      <c r="F196" s="65">
        <v>87</v>
      </c>
      <c r="G196" s="65">
        <v>497</v>
      </c>
      <c r="H196" s="65">
        <v>10</v>
      </c>
      <c r="Y196" s="11" t="s">
        <v>625</v>
      </c>
      <c r="Z196" s="11">
        <v>262</v>
      </c>
      <c r="AA196" s="11">
        <v>792</v>
      </c>
      <c r="AB196" s="11">
        <v>2704</v>
      </c>
      <c r="AC196" s="11">
        <v>24</v>
      </c>
    </row>
    <row r="197" spans="1:29" x14ac:dyDescent="0.25">
      <c r="A197" s="65">
        <v>2008</v>
      </c>
      <c r="B197" s="65" t="s">
        <v>12</v>
      </c>
      <c r="C197" s="65" t="s">
        <v>12</v>
      </c>
      <c r="D197" s="65" t="s">
        <v>319</v>
      </c>
      <c r="E197" s="65">
        <v>106</v>
      </c>
      <c r="F197" s="65">
        <v>226</v>
      </c>
      <c r="G197" s="65">
        <v>526</v>
      </c>
      <c r="H197" s="65">
        <v>15</v>
      </c>
      <c r="Y197" s="11" t="s">
        <v>627</v>
      </c>
      <c r="Z197" s="11">
        <v>211</v>
      </c>
      <c r="AA197" s="11">
        <v>396</v>
      </c>
      <c r="AB197" s="11">
        <v>2844</v>
      </c>
      <c r="AC197" s="11">
        <v>0</v>
      </c>
    </row>
    <row r="198" spans="1:29" x14ac:dyDescent="0.25">
      <c r="A198" s="65">
        <v>2008</v>
      </c>
      <c r="B198" s="65" t="s">
        <v>12</v>
      </c>
      <c r="C198" s="65" t="s">
        <v>12</v>
      </c>
      <c r="D198" s="65" t="s">
        <v>320</v>
      </c>
      <c r="E198" s="65">
        <v>95</v>
      </c>
      <c r="F198" s="65">
        <v>114</v>
      </c>
      <c r="G198" s="65">
        <v>379</v>
      </c>
      <c r="H198" s="65">
        <v>6</v>
      </c>
      <c r="Y198" s="11" t="s">
        <v>629</v>
      </c>
      <c r="Z198" s="11">
        <v>50</v>
      </c>
      <c r="AA198" s="11">
        <v>128</v>
      </c>
      <c r="AB198" s="11">
        <v>496</v>
      </c>
      <c r="AC198" s="11">
        <v>13</v>
      </c>
    </row>
    <row r="199" spans="1:29" x14ac:dyDescent="0.25">
      <c r="A199" s="65">
        <v>2008</v>
      </c>
      <c r="B199" s="65" t="s">
        <v>12</v>
      </c>
      <c r="C199" s="65" t="s">
        <v>12</v>
      </c>
      <c r="D199" s="65" t="s">
        <v>321</v>
      </c>
      <c r="E199" s="65">
        <v>4</v>
      </c>
      <c r="F199" s="65">
        <v>9</v>
      </c>
      <c r="G199" s="65">
        <v>43</v>
      </c>
      <c r="H199" s="65">
        <v>0</v>
      </c>
      <c r="Y199" s="11" t="s">
        <v>631</v>
      </c>
      <c r="Z199" s="11">
        <v>55</v>
      </c>
      <c r="AA199" s="11">
        <v>72</v>
      </c>
      <c r="AB199" s="11">
        <v>252</v>
      </c>
      <c r="AC199" s="11">
        <v>0</v>
      </c>
    </row>
    <row r="200" spans="1:29" x14ac:dyDescent="0.25">
      <c r="A200" s="65">
        <v>2008</v>
      </c>
      <c r="B200" s="65" t="s">
        <v>12</v>
      </c>
      <c r="C200" s="65" t="s">
        <v>12</v>
      </c>
      <c r="D200" s="65" t="s">
        <v>322</v>
      </c>
      <c r="E200" s="65">
        <v>11</v>
      </c>
      <c r="F200" s="65">
        <v>25</v>
      </c>
      <c r="G200" s="65">
        <v>115</v>
      </c>
      <c r="H200" s="65">
        <v>0</v>
      </c>
      <c r="Y200" s="11" t="s">
        <v>633</v>
      </c>
      <c r="Z200" s="11">
        <v>100</v>
      </c>
      <c r="AA200" s="11">
        <v>251</v>
      </c>
      <c r="AB200" s="11">
        <v>838</v>
      </c>
      <c r="AC200" s="11">
        <v>18</v>
      </c>
    </row>
    <row r="201" spans="1:29" x14ac:dyDescent="0.25">
      <c r="A201" s="65">
        <v>2008</v>
      </c>
      <c r="B201" s="65" t="s">
        <v>12</v>
      </c>
      <c r="C201" s="65" t="s">
        <v>12</v>
      </c>
      <c r="D201" s="65" t="s">
        <v>323</v>
      </c>
      <c r="E201" s="65">
        <v>1954</v>
      </c>
      <c r="F201" s="65">
        <v>2993</v>
      </c>
      <c r="G201" s="65">
        <v>11998</v>
      </c>
      <c r="H201" s="65">
        <v>0</v>
      </c>
      <c r="Y201" s="11" t="s">
        <v>635</v>
      </c>
      <c r="Z201" s="11">
        <v>220</v>
      </c>
      <c r="AA201" s="11">
        <v>265</v>
      </c>
      <c r="AB201" s="11">
        <v>1699</v>
      </c>
      <c r="AC201" s="11">
        <v>33</v>
      </c>
    </row>
    <row r="202" spans="1:29" x14ac:dyDescent="0.25">
      <c r="A202" s="65">
        <v>2008</v>
      </c>
      <c r="B202" s="65" t="s">
        <v>12</v>
      </c>
      <c r="C202" s="65" t="s">
        <v>324</v>
      </c>
      <c r="D202" s="65" t="s">
        <v>325</v>
      </c>
      <c r="E202" s="65">
        <v>1</v>
      </c>
      <c r="F202" s="65">
        <v>194</v>
      </c>
      <c r="G202" s="65">
        <v>587</v>
      </c>
      <c r="H202" s="65">
        <v>4</v>
      </c>
      <c r="Y202" s="11" t="s">
        <v>637</v>
      </c>
      <c r="Z202" s="11">
        <v>96</v>
      </c>
      <c r="AA202" s="11">
        <v>146</v>
      </c>
      <c r="AB202" s="11">
        <v>639</v>
      </c>
      <c r="AC202" s="11">
        <v>33</v>
      </c>
    </row>
    <row r="203" spans="1:29" x14ac:dyDescent="0.25">
      <c r="A203" s="65">
        <v>2008</v>
      </c>
      <c r="B203" s="65" t="s">
        <v>12</v>
      </c>
      <c r="C203" s="65" t="s">
        <v>324</v>
      </c>
      <c r="D203" s="65" t="s">
        <v>326</v>
      </c>
      <c r="E203" s="65">
        <v>1</v>
      </c>
      <c r="F203" s="65">
        <v>12</v>
      </c>
      <c r="G203" s="65">
        <v>21</v>
      </c>
      <c r="H203" s="65">
        <v>0</v>
      </c>
      <c r="Y203" s="11" t="s">
        <v>639</v>
      </c>
      <c r="Z203" s="11">
        <v>20</v>
      </c>
      <c r="AA203" s="11">
        <v>154</v>
      </c>
      <c r="AB203" s="11">
        <v>271</v>
      </c>
      <c r="AC203" s="11">
        <v>10</v>
      </c>
    </row>
    <row r="204" spans="1:29" x14ac:dyDescent="0.25">
      <c r="A204" s="65">
        <v>2008</v>
      </c>
      <c r="B204" s="65" t="s">
        <v>12</v>
      </c>
      <c r="C204" s="65" t="s">
        <v>327</v>
      </c>
      <c r="D204" s="65" t="s">
        <v>328</v>
      </c>
      <c r="E204" s="65">
        <v>58</v>
      </c>
      <c r="F204" s="65">
        <v>85</v>
      </c>
      <c r="G204" s="65">
        <v>404</v>
      </c>
      <c r="H204" s="65">
        <v>5</v>
      </c>
      <c r="Y204" s="11" t="s">
        <v>641</v>
      </c>
      <c r="Z204" s="11">
        <v>26</v>
      </c>
      <c r="AA204" s="11">
        <v>66</v>
      </c>
      <c r="AB204" s="11">
        <v>202</v>
      </c>
      <c r="AC204" s="11">
        <v>17</v>
      </c>
    </row>
    <row r="205" spans="1:29" x14ac:dyDescent="0.25">
      <c r="A205" s="65">
        <v>2008</v>
      </c>
      <c r="B205" s="65" t="s">
        <v>38</v>
      </c>
      <c r="C205" s="65" t="s">
        <v>329</v>
      </c>
      <c r="D205" s="65" t="s">
        <v>330</v>
      </c>
      <c r="E205" s="65">
        <v>91</v>
      </c>
      <c r="F205" s="65">
        <v>515</v>
      </c>
      <c r="G205" s="65">
        <v>1510</v>
      </c>
      <c r="H205" s="65">
        <v>0</v>
      </c>
      <c r="Y205" s="11" t="s">
        <v>643</v>
      </c>
      <c r="Z205" s="11">
        <v>76</v>
      </c>
      <c r="AA205" s="11">
        <v>234</v>
      </c>
      <c r="AB205" s="11">
        <v>481</v>
      </c>
      <c r="AC205" s="11">
        <v>12</v>
      </c>
    </row>
    <row r="206" spans="1:29" x14ac:dyDescent="0.25">
      <c r="A206" s="65">
        <v>2008</v>
      </c>
      <c r="B206" s="65" t="s">
        <v>38</v>
      </c>
      <c r="C206" s="65" t="s">
        <v>220</v>
      </c>
      <c r="D206" s="65" t="s">
        <v>331</v>
      </c>
      <c r="E206" s="65">
        <v>0</v>
      </c>
      <c r="F206" s="65">
        <v>1</v>
      </c>
      <c r="G206" s="65">
        <v>4</v>
      </c>
      <c r="H206" s="65">
        <v>0</v>
      </c>
      <c r="Y206" s="11" t="s">
        <v>646</v>
      </c>
      <c r="Z206" s="11">
        <v>199</v>
      </c>
      <c r="AA206" s="11">
        <v>576</v>
      </c>
      <c r="AB206" s="11">
        <v>1294</v>
      </c>
      <c r="AC206" s="11">
        <v>42</v>
      </c>
    </row>
    <row r="207" spans="1:29" x14ac:dyDescent="0.25">
      <c r="A207" s="65">
        <v>2008</v>
      </c>
      <c r="B207" s="65" t="s">
        <v>38</v>
      </c>
      <c r="C207" s="65" t="s">
        <v>332</v>
      </c>
      <c r="D207" s="65" t="s">
        <v>333</v>
      </c>
      <c r="E207" s="65">
        <v>9</v>
      </c>
      <c r="F207" s="65">
        <v>31</v>
      </c>
      <c r="G207" s="65">
        <v>315</v>
      </c>
      <c r="H207" s="65">
        <v>5</v>
      </c>
      <c r="Y207" s="11" t="s">
        <v>649</v>
      </c>
      <c r="Z207" s="11">
        <v>55</v>
      </c>
      <c r="AA207" s="11">
        <v>124</v>
      </c>
      <c r="AB207" s="11">
        <v>266</v>
      </c>
      <c r="AC207" s="11">
        <v>11</v>
      </c>
    </row>
    <row r="208" spans="1:29" x14ac:dyDescent="0.25">
      <c r="A208" s="65">
        <v>2008</v>
      </c>
      <c r="B208" s="65" t="s">
        <v>38</v>
      </c>
      <c r="C208" s="65" t="s">
        <v>332</v>
      </c>
      <c r="D208" s="65" t="s">
        <v>334</v>
      </c>
      <c r="E208" s="65">
        <v>76</v>
      </c>
      <c r="F208" s="65">
        <v>79</v>
      </c>
      <c r="G208" s="65">
        <v>454</v>
      </c>
      <c r="H208" s="65">
        <v>1</v>
      </c>
      <c r="Y208" s="11" t="s">
        <v>651</v>
      </c>
      <c r="Z208" s="11">
        <v>76</v>
      </c>
      <c r="AA208" s="11">
        <v>165</v>
      </c>
      <c r="AB208" s="11">
        <v>512</v>
      </c>
      <c r="AC208" s="11">
        <v>21</v>
      </c>
    </row>
    <row r="209" spans="1:29" x14ac:dyDescent="0.25">
      <c r="A209" s="65">
        <v>2008</v>
      </c>
      <c r="B209" s="65" t="s">
        <v>50</v>
      </c>
      <c r="C209" s="65" t="s">
        <v>335</v>
      </c>
      <c r="D209" s="65" t="s">
        <v>336</v>
      </c>
      <c r="E209" s="65">
        <v>12</v>
      </c>
      <c r="F209" s="65">
        <v>17</v>
      </c>
      <c r="G209" s="65">
        <v>96</v>
      </c>
      <c r="H209" s="65">
        <v>0</v>
      </c>
      <c r="Y209" s="11" t="s">
        <v>653</v>
      </c>
      <c r="Z209" s="11">
        <v>66</v>
      </c>
      <c r="AA209" s="11">
        <v>179</v>
      </c>
      <c r="AB209" s="11">
        <v>733</v>
      </c>
      <c r="AC209" s="11">
        <v>12</v>
      </c>
    </row>
    <row r="210" spans="1:29" x14ac:dyDescent="0.25">
      <c r="A210" s="65">
        <v>2008</v>
      </c>
      <c r="B210" s="65" t="s">
        <v>50</v>
      </c>
      <c r="C210" s="65" t="s">
        <v>337</v>
      </c>
      <c r="D210" s="65" t="s">
        <v>338</v>
      </c>
      <c r="E210" s="65">
        <v>39</v>
      </c>
      <c r="F210" s="65">
        <v>84</v>
      </c>
      <c r="G210" s="65">
        <v>619</v>
      </c>
      <c r="H210" s="65">
        <v>26</v>
      </c>
      <c r="Y210" s="11" t="s">
        <v>655</v>
      </c>
      <c r="Z210" s="11">
        <v>105</v>
      </c>
      <c r="AA210" s="11">
        <v>203</v>
      </c>
      <c r="AB210" s="11">
        <v>1452</v>
      </c>
      <c r="AC210" s="11">
        <v>37</v>
      </c>
    </row>
    <row r="211" spans="1:29" x14ac:dyDescent="0.25">
      <c r="A211" s="65">
        <v>2008</v>
      </c>
      <c r="B211" s="65" t="s">
        <v>50</v>
      </c>
      <c r="C211" s="65" t="s">
        <v>339</v>
      </c>
      <c r="D211" s="65" t="s">
        <v>340</v>
      </c>
      <c r="E211" s="65">
        <v>123</v>
      </c>
      <c r="F211" s="65">
        <v>252</v>
      </c>
      <c r="G211" s="65">
        <v>1175</v>
      </c>
      <c r="H211" s="65">
        <v>2</v>
      </c>
      <c r="Y211" s="11" t="s">
        <v>657</v>
      </c>
      <c r="Z211" s="11">
        <v>40</v>
      </c>
      <c r="AA211" s="11">
        <v>107</v>
      </c>
      <c r="AB211" s="11">
        <v>252</v>
      </c>
      <c r="AC211" s="11">
        <v>20</v>
      </c>
    </row>
    <row r="212" spans="1:29" x14ac:dyDescent="0.25">
      <c r="A212" s="65">
        <v>2008</v>
      </c>
      <c r="B212" s="65" t="s">
        <v>50</v>
      </c>
      <c r="C212" s="65" t="s">
        <v>339</v>
      </c>
      <c r="D212" s="65" t="s">
        <v>841</v>
      </c>
      <c r="E212" s="65">
        <v>0</v>
      </c>
      <c r="F212" s="65">
        <v>20</v>
      </c>
      <c r="G212" s="65">
        <v>38</v>
      </c>
      <c r="H212" s="65">
        <v>0</v>
      </c>
      <c r="Y212" s="11" t="s">
        <v>659</v>
      </c>
      <c r="Z212" s="11">
        <v>566</v>
      </c>
      <c r="AA212" s="11">
        <v>730</v>
      </c>
      <c r="AB212" s="11">
        <v>1871</v>
      </c>
      <c r="AC212" s="11">
        <v>33</v>
      </c>
    </row>
    <row r="213" spans="1:29" x14ac:dyDescent="0.25">
      <c r="A213" s="65">
        <v>2008</v>
      </c>
      <c r="B213" s="65" t="s">
        <v>50</v>
      </c>
      <c r="C213" s="65" t="s">
        <v>342</v>
      </c>
      <c r="D213" s="65" t="s">
        <v>343</v>
      </c>
      <c r="E213" s="65">
        <v>93</v>
      </c>
      <c r="F213" s="65">
        <v>122</v>
      </c>
      <c r="G213" s="65">
        <v>466</v>
      </c>
      <c r="H213" s="65">
        <v>0</v>
      </c>
      <c r="Y213" s="11" t="s">
        <v>662</v>
      </c>
      <c r="Z213" s="11">
        <v>57</v>
      </c>
      <c r="AA213" s="11">
        <v>163</v>
      </c>
      <c r="AB213" s="11">
        <v>418</v>
      </c>
      <c r="AC213" s="11">
        <v>20</v>
      </c>
    </row>
    <row r="214" spans="1:29" x14ac:dyDescent="0.25">
      <c r="A214" s="65">
        <v>2008</v>
      </c>
      <c r="B214" s="65" t="s">
        <v>50</v>
      </c>
      <c r="C214" s="65" t="s">
        <v>346</v>
      </c>
      <c r="D214" s="65" t="s">
        <v>347</v>
      </c>
      <c r="E214" s="65">
        <v>32</v>
      </c>
      <c r="F214" s="65">
        <v>63</v>
      </c>
      <c r="G214" s="65">
        <v>505</v>
      </c>
      <c r="H214" s="65">
        <v>0</v>
      </c>
      <c r="Y214" s="11" t="s">
        <v>664</v>
      </c>
      <c r="Z214" s="11">
        <v>319</v>
      </c>
      <c r="AA214" s="11">
        <v>709</v>
      </c>
      <c r="AB214" s="11">
        <v>2286</v>
      </c>
      <c r="AC214" s="11">
        <v>54</v>
      </c>
    </row>
    <row r="215" spans="1:29" x14ac:dyDescent="0.25">
      <c r="A215" s="65">
        <v>2008</v>
      </c>
      <c r="B215" s="65" t="s">
        <v>50</v>
      </c>
      <c r="C215" s="65" t="s">
        <v>348</v>
      </c>
      <c r="D215" s="65" t="s">
        <v>349</v>
      </c>
      <c r="E215" s="65">
        <v>76</v>
      </c>
      <c r="F215" s="65">
        <v>202</v>
      </c>
      <c r="G215" s="65">
        <v>1070</v>
      </c>
      <c r="H215" s="65">
        <v>0</v>
      </c>
      <c r="Y215" s="11" t="s">
        <v>669</v>
      </c>
      <c r="Z215" s="11">
        <v>98</v>
      </c>
      <c r="AA215" s="11">
        <v>259</v>
      </c>
      <c r="AB215" s="11">
        <v>855</v>
      </c>
      <c r="AC215" s="11">
        <v>31</v>
      </c>
    </row>
    <row r="216" spans="1:29" x14ac:dyDescent="0.25">
      <c r="A216" s="65">
        <v>2008</v>
      </c>
      <c r="B216" s="65" t="s">
        <v>50</v>
      </c>
      <c r="C216" s="65" t="s">
        <v>350</v>
      </c>
      <c r="D216" s="65" t="s">
        <v>351</v>
      </c>
      <c r="E216" s="65">
        <v>13</v>
      </c>
      <c r="F216" s="65">
        <v>26</v>
      </c>
      <c r="G216" s="65">
        <v>73</v>
      </c>
      <c r="H216" s="65">
        <v>6</v>
      </c>
      <c r="Y216" s="11" t="s">
        <v>671</v>
      </c>
      <c r="Z216" s="11">
        <v>216</v>
      </c>
      <c r="AA216" s="11">
        <v>406</v>
      </c>
      <c r="AB216" s="11">
        <v>831</v>
      </c>
      <c r="AC216" s="11">
        <v>7</v>
      </c>
    </row>
    <row r="217" spans="1:29" x14ac:dyDescent="0.25">
      <c r="A217" s="65">
        <v>2008</v>
      </c>
      <c r="B217" s="65" t="s">
        <v>50</v>
      </c>
      <c r="C217" s="65" t="s">
        <v>352</v>
      </c>
      <c r="D217" s="65" t="s">
        <v>353</v>
      </c>
      <c r="E217" s="65">
        <v>6</v>
      </c>
      <c r="F217" s="65">
        <v>51</v>
      </c>
      <c r="G217" s="65">
        <v>123</v>
      </c>
      <c r="H217" s="65">
        <v>16</v>
      </c>
      <c r="Y217" s="11" t="s">
        <v>673</v>
      </c>
      <c r="Z217" s="11">
        <v>52</v>
      </c>
      <c r="AA217" s="11">
        <v>92</v>
      </c>
      <c r="AB217" s="11">
        <v>433</v>
      </c>
      <c r="AC217" s="11">
        <v>8</v>
      </c>
    </row>
    <row r="218" spans="1:29" x14ac:dyDescent="0.25">
      <c r="A218" s="65">
        <v>2008</v>
      </c>
      <c r="B218" s="65" t="s">
        <v>50</v>
      </c>
      <c r="C218" s="65" t="s">
        <v>354</v>
      </c>
      <c r="D218" s="65" t="s">
        <v>355</v>
      </c>
      <c r="E218" s="65">
        <v>110</v>
      </c>
      <c r="F218" s="65">
        <v>150</v>
      </c>
      <c r="G218" s="65">
        <v>480</v>
      </c>
      <c r="H218" s="65">
        <v>0</v>
      </c>
      <c r="Y218" s="11" t="s">
        <v>675</v>
      </c>
      <c r="Z218" s="11">
        <v>416</v>
      </c>
      <c r="AA218" s="11">
        <v>1884</v>
      </c>
      <c r="AB218" s="11">
        <v>3247</v>
      </c>
      <c r="AC218" s="11">
        <v>61</v>
      </c>
    </row>
    <row r="219" spans="1:29" x14ac:dyDescent="0.25">
      <c r="A219" s="65">
        <v>2008</v>
      </c>
      <c r="B219" s="65" t="s">
        <v>50</v>
      </c>
      <c r="C219" s="65" t="s">
        <v>354</v>
      </c>
      <c r="D219" s="65" t="s">
        <v>356</v>
      </c>
      <c r="E219" s="65">
        <v>0</v>
      </c>
      <c r="F219" s="65">
        <v>0</v>
      </c>
      <c r="G219" s="65">
        <v>19</v>
      </c>
      <c r="H219" s="65">
        <v>1</v>
      </c>
      <c r="Y219" s="11" t="s">
        <v>678</v>
      </c>
      <c r="Z219" s="11">
        <v>34</v>
      </c>
      <c r="AA219" s="11">
        <v>84</v>
      </c>
      <c r="AB219" s="11">
        <v>229</v>
      </c>
      <c r="AC219" s="11">
        <v>8</v>
      </c>
    </row>
    <row r="220" spans="1:29" x14ac:dyDescent="0.25">
      <c r="A220" s="65">
        <v>2008</v>
      </c>
      <c r="B220" s="65" t="s">
        <v>50</v>
      </c>
      <c r="C220" s="65" t="s">
        <v>357</v>
      </c>
      <c r="D220" s="65" t="s">
        <v>358</v>
      </c>
      <c r="E220" s="65">
        <v>32</v>
      </c>
      <c r="F220" s="65">
        <v>41</v>
      </c>
      <c r="G220" s="65">
        <v>481</v>
      </c>
      <c r="H220" s="65">
        <v>0</v>
      </c>
      <c r="Y220" s="11" t="s">
        <v>680</v>
      </c>
      <c r="Z220" s="11">
        <v>803</v>
      </c>
      <c r="AA220" s="11">
        <v>1103</v>
      </c>
      <c r="AB220" s="11">
        <v>4366</v>
      </c>
      <c r="AC220" s="11">
        <v>95</v>
      </c>
    </row>
    <row r="221" spans="1:29" x14ac:dyDescent="0.25">
      <c r="A221" s="65">
        <v>2008</v>
      </c>
      <c r="B221" s="65" t="s">
        <v>50</v>
      </c>
      <c r="C221" s="65" t="s">
        <v>359</v>
      </c>
      <c r="D221" s="65" t="s">
        <v>360</v>
      </c>
      <c r="E221" s="65">
        <v>6</v>
      </c>
      <c r="F221" s="65">
        <v>9</v>
      </c>
      <c r="G221" s="65">
        <v>33</v>
      </c>
      <c r="H221" s="65">
        <v>0</v>
      </c>
      <c r="Y221" s="11" t="s">
        <v>686</v>
      </c>
      <c r="Z221" s="11">
        <v>233</v>
      </c>
      <c r="AA221" s="11">
        <v>884</v>
      </c>
      <c r="AB221" s="11">
        <v>2013</v>
      </c>
      <c r="AC221" s="11">
        <v>8</v>
      </c>
    </row>
    <row r="222" spans="1:29" x14ac:dyDescent="0.25">
      <c r="A222" s="65">
        <v>2008</v>
      </c>
      <c r="B222" s="65" t="s">
        <v>50</v>
      </c>
      <c r="C222" s="65" t="s">
        <v>359</v>
      </c>
      <c r="D222" s="65" t="s">
        <v>361</v>
      </c>
      <c r="E222" s="65">
        <v>20</v>
      </c>
      <c r="F222" s="65">
        <v>23</v>
      </c>
      <c r="G222" s="65">
        <v>188</v>
      </c>
      <c r="H222" s="65">
        <v>1</v>
      </c>
      <c r="Y222" s="11" t="s">
        <v>693</v>
      </c>
      <c r="Z222" s="11">
        <v>95</v>
      </c>
      <c r="AA222" s="11">
        <v>329</v>
      </c>
      <c r="AB222" s="11">
        <v>37</v>
      </c>
      <c r="AC222" s="11">
        <v>0</v>
      </c>
    </row>
    <row r="223" spans="1:29" x14ac:dyDescent="0.25">
      <c r="A223" s="65">
        <v>2008</v>
      </c>
      <c r="B223" s="65" t="s">
        <v>50</v>
      </c>
      <c r="C223" s="65" t="s">
        <v>362</v>
      </c>
      <c r="D223" s="65" t="s">
        <v>363</v>
      </c>
      <c r="E223" s="65">
        <v>95</v>
      </c>
      <c r="F223" s="65">
        <v>217</v>
      </c>
      <c r="G223" s="65">
        <v>1174</v>
      </c>
      <c r="H223" s="65">
        <v>16</v>
      </c>
      <c r="Y223" s="11" t="s">
        <v>695</v>
      </c>
      <c r="Z223" s="11">
        <v>735</v>
      </c>
      <c r="AA223" s="11">
        <v>3935</v>
      </c>
      <c r="AB223" s="11">
        <v>4109</v>
      </c>
      <c r="AC223" s="11">
        <v>106</v>
      </c>
    </row>
    <row r="224" spans="1:29" x14ac:dyDescent="0.25">
      <c r="A224" s="65">
        <v>2008</v>
      </c>
      <c r="B224" s="65" t="s">
        <v>50</v>
      </c>
      <c r="C224" s="65" t="s">
        <v>364</v>
      </c>
      <c r="D224" s="65" t="s">
        <v>365</v>
      </c>
      <c r="E224" s="65">
        <v>0</v>
      </c>
      <c r="F224" s="65">
        <v>0</v>
      </c>
      <c r="G224" s="65">
        <v>88</v>
      </c>
      <c r="H224" s="65">
        <v>0</v>
      </c>
      <c r="Y224" s="11" t="s">
        <v>703</v>
      </c>
      <c r="Z224" s="11">
        <v>8</v>
      </c>
      <c r="AA224" s="11">
        <v>16</v>
      </c>
      <c r="AB224" s="11">
        <v>95</v>
      </c>
      <c r="AC224" s="11">
        <v>0</v>
      </c>
    </row>
    <row r="225" spans="1:29" x14ac:dyDescent="0.25">
      <c r="A225" s="65">
        <v>2008</v>
      </c>
      <c r="B225" s="65" t="s">
        <v>50</v>
      </c>
      <c r="C225" s="65" t="s">
        <v>366</v>
      </c>
      <c r="D225" s="65" t="s">
        <v>367</v>
      </c>
      <c r="E225" s="65">
        <v>31</v>
      </c>
      <c r="F225" s="65">
        <v>89</v>
      </c>
      <c r="G225" s="65">
        <v>454</v>
      </c>
      <c r="H225" s="65">
        <v>11</v>
      </c>
      <c r="Y225" s="11" t="s">
        <v>706</v>
      </c>
      <c r="Z225" s="11">
        <v>298</v>
      </c>
      <c r="AA225" s="11">
        <v>2018</v>
      </c>
      <c r="AB225" s="11">
        <v>2878</v>
      </c>
      <c r="AC225" s="11">
        <v>93</v>
      </c>
    </row>
    <row r="226" spans="1:29" x14ac:dyDescent="0.25">
      <c r="A226" s="65">
        <v>2008</v>
      </c>
      <c r="B226" s="65" t="s">
        <v>50</v>
      </c>
      <c r="C226" s="65" t="s">
        <v>366</v>
      </c>
      <c r="D226" s="65" t="s">
        <v>368</v>
      </c>
      <c r="E226" s="65">
        <v>85</v>
      </c>
      <c r="F226" s="65">
        <v>87</v>
      </c>
      <c r="G226" s="65">
        <v>343</v>
      </c>
      <c r="H226" s="65">
        <v>10</v>
      </c>
      <c r="Y226" s="11" t="s">
        <v>717</v>
      </c>
      <c r="Z226" s="11">
        <v>9</v>
      </c>
      <c r="AA226" s="11">
        <v>231</v>
      </c>
      <c r="AB226" s="11">
        <v>468</v>
      </c>
      <c r="AC226" s="11">
        <v>10</v>
      </c>
    </row>
    <row r="227" spans="1:29" x14ac:dyDescent="0.25">
      <c r="A227" s="65">
        <v>2008</v>
      </c>
      <c r="B227" s="65" t="s">
        <v>50</v>
      </c>
      <c r="C227" s="65" t="s">
        <v>369</v>
      </c>
      <c r="D227" s="65" t="s">
        <v>370</v>
      </c>
      <c r="E227" s="65">
        <v>101</v>
      </c>
      <c r="F227" s="65">
        <v>167</v>
      </c>
      <c r="G227" s="65">
        <v>830</v>
      </c>
      <c r="H227" s="65">
        <v>0</v>
      </c>
      <c r="Y227" s="11" t="s">
        <v>720</v>
      </c>
      <c r="Z227" s="11">
        <v>193</v>
      </c>
      <c r="AA227" s="11">
        <v>429</v>
      </c>
      <c r="AB227" s="11">
        <v>1617</v>
      </c>
      <c r="AC227" s="11">
        <v>36</v>
      </c>
    </row>
    <row r="228" spans="1:29" x14ac:dyDescent="0.25">
      <c r="A228" s="65">
        <v>2008</v>
      </c>
      <c r="B228" s="65" t="s">
        <v>50</v>
      </c>
      <c r="C228" s="65" t="s">
        <v>371</v>
      </c>
      <c r="D228" s="65" t="s">
        <v>372</v>
      </c>
      <c r="E228" s="65">
        <v>29</v>
      </c>
      <c r="F228" s="65">
        <v>70</v>
      </c>
      <c r="G228" s="65">
        <v>163</v>
      </c>
      <c r="H228" s="65">
        <v>31</v>
      </c>
      <c r="Y228" s="11" t="s">
        <v>728</v>
      </c>
      <c r="Z228" s="11">
        <v>76</v>
      </c>
      <c r="AA228" s="11">
        <v>191</v>
      </c>
      <c r="AB228" s="11">
        <v>472</v>
      </c>
      <c r="AC228" s="11">
        <v>32</v>
      </c>
    </row>
    <row r="229" spans="1:29" x14ac:dyDescent="0.25">
      <c r="A229" s="65">
        <v>2008</v>
      </c>
      <c r="B229" s="65" t="s">
        <v>50</v>
      </c>
      <c r="C229" s="65" t="s">
        <v>371</v>
      </c>
      <c r="D229" s="65" t="s">
        <v>373</v>
      </c>
      <c r="E229" s="65">
        <v>6</v>
      </c>
      <c r="F229" s="65">
        <v>49</v>
      </c>
      <c r="G229" s="65">
        <v>36</v>
      </c>
      <c r="H229" s="65">
        <v>9</v>
      </c>
      <c r="Y229" s="11" t="s">
        <v>732</v>
      </c>
      <c r="Z229" s="11">
        <v>34</v>
      </c>
      <c r="AA229" s="11">
        <v>40</v>
      </c>
      <c r="AB229" s="11">
        <v>103</v>
      </c>
      <c r="AC229" s="11">
        <v>14</v>
      </c>
    </row>
    <row r="230" spans="1:29" x14ac:dyDescent="0.25">
      <c r="A230" s="65">
        <v>2008</v>
      </c>
      <c r="B230" s="65" t="s">
        <v>50</v>
      </c>
      <c r="C230" s="65" t="s">
        <v>374</v>
      </c>
      <c r="D230" s="65" t="s">
        <v>375</v>
      </c>
      <c r="E230" s="65">
        <v>37</v>
      </c>
      <c r="F230" s="65">
        <v>89</v>
      </c>
      <c r="G230" s="65">
        <v>406</v>
      </c>
      <c r="H230" s="65">
        <v>22</v>
      </c>
      <c r="Y230" s="11" t="s">
        <v>734</v>
      </c>
      <c r="Z230" s="11">
        <v>52</v>
      </c>
      <c r="AA230" s="11">
        <v>61</v>
      </c>
      <c r="AB230" s="11">
        <v>181</v>
      </c>
      <c r="AC230" s="11">
        <v>16</v>
      </c>
    </row>
    <row r="231" spans="1:29" x14ac:dyDescent="0.25">
      <c r="A231" s="65">
        <v>2008</v>
      </c>
      <c r="B231" s="65" t="s">
        <v>50</v>
      </c>
      <c r="C231" s="65" t="s">
        <v>376</v>
      </c>
      <c r="D231" s="65" t="s">
        <v>377</v>
      </c>
      <c r="E231" s="65">
        <v>25</v>
      </c>
      <c r="F231" s="65">
        <v>34</v>
      </c>
      <c r="G231" s="65">
        <v>159</v>
      </c>
      <c r="H231" s="65">
        <v>8</v>
      </c>
      <c r="Y231" s="11" t="s">
        <v>736</v>
      </c>
      <c r="Z231" s="11">
        <v>14</v>
      </c>
      <c r="AA231" s="11">
        <v>16</v>
      </c>
      <c r="AB231" s="11">
        <v>65</v>
      </c>
      <c r="AC231" s="11">
        <v>8</v>
      </c>
    </row>
    <row r="232" spans="1:29" x14ac:dyDescent="0.25">
      <c r="A232" s="65">
        <v>2008</v>
      </c>
      <c r="B232" s="65" t="s">
        <v>50</v>
      </c>
      <c r="C232" s="65" t="s">
        <v>378</v>
      </c>
      <c r="D232" s="65" t="s">
        <v>379</v>
      </c>
      <c r="E232" s="65">
        <v>53</v>
      </c>
      <c r="F232" s="65">
        <v>232</v>
      </c>
      <c r="G232" s="65">
        <v>2470</v>
      </c>
      <c r="H232" s="65">
        <v>0</v>
      </c>
      <c r="Y232" s="11" t="s">
        <v>738</v>
      </c>
      <c r="Z232" s="11">
        <v>300</v>
      </c>
      <c r="AA232" s="11">
        <v>692</v>
      </c>
      <c r="AB232" s="11">
        <v>2985</v>
      </c>
      <c r="AC232" s="11">
        <v>40</v>
      </c>
    </row>
    <row r="233" spans="1:29" x14ac:dyDescent="0.25">
      <c r="A233" s="65">
        <v>2008</v>
      </c>
      <c r="B233" s="65" t="s">
        <v>50</v>
      </c>
      <c r="C233" s="65" t="s">
        <v>380</v>
      </c>
      <c r="D233" s="65" t="s">
        <v>381</v>
      </c>
      <c r="E233" s="65">
        <v>14</v>
      </c>
      <c r="F233" s="65">
        <v>67</v>
      </c>
      <c r="G233" s="65">
        <v>175</v>
      </c>
      <c r="H233" s="65">
        <v>3</v>
      </c>
      <c r="Y233" s="11" t="s">
        <v>740</v>
      </c>
      <c r="Z233" s="11">
        <v>84</v>
      </c>
      <c r="AA233" s="11">
        <v>172</v>
      </c>
      <c r="AB233" s="11">
        <v>729</v>
      </c>
      <c r="AC233" s="11">
        <v>32</v>
      </c>
    </row>
    <row r="234" spans="1:29" x14ac:dyDescent="0.25">
      <c r="A234" s="65">
        <v>2008</v>
      </c>
      <c r="B234" s="65" t="s">
        <v>50</v>
      </c>
      <c r="C234" s="65" t="s">
        <v>263</v>
      </c>
      <c r="D234" s="65" t="s">
        <v>382</v>
      </c>
      <c r="E234" s="65">
        <v>20</v>
      </c>
      <c r="F234" s="65">
        <v>116</v>
      </c>
      <c r="G234" s="65">
        <v>333</v>
      </c>
      <c r="H234" s="65">
        <v>0</v>
      </c>
      <c r="Y234" s="11" t="s">
        <v>742</v>
      </c>
      <c r="Z234" s="11">
        <v>74</v>
      </c>
      <c r="AA234" s="11">
        <v>180</v>
      </c>
      <c r="AB234" s="11">
        <v>464</v>
      </c>
      <c r="AC234" s="11">
        <v>16</v>
      </c>
    </row>
    <row r="235" spans="1:29" x14ac:dyDescent="0.25">
      <c r="A235" s="65">
        <v>2008</v>
      </c>
      <c r="B235" s="65" t="s">
        <v>50</v>
      </c>
      <c r="C235" s="65" t="s">
        <v>384</v>
      </c>
      <c r="D235" s="65" t="s">
        <v>385</v>
      </c>
      <c r="E235" s="65">
        <v>25</v>
      </c>
      <c r="F235" s="65">
        <v>79</v>
      </c>
      <c r="G235" s="65">
        <v>242</v>
      </c>
      <c r="H235" s="65">
        <v>14</v>
      </c>
      <c r="Y235" s="11" t="s">
        <v>744</v>
      </c>
      <c r="Z235" s="11">
        <v>0</v>
      </c>
      <c r="AA235" s="11">
        <v>203</v>
      </c>
      <c r="AB235" s="11">
        <v>430</v>
      </c>
      <c r="AC235" s="11">
        <v>22</v>
      </c>
    </row>
    <row r="236" spans="1:29" x14ac:dyDescent="0.25">
      <c r="A236" s="65">
        <v>2008</v>
      </c>
      <c r="B236" s="65" t="s">
        <v>50</v>
      </c>
      <c r="C236" s="65" t="s">
        <v>386</v>
      </c>
      <c r="D236" s="65" t="s">
        <v>387</v>
      </c>
      <c r="E236" s="65">
        <v>2</v>
      </c>
      <c r="F236" s="65">
        <v>6</v>
      </c>
      <c r="G236" s="65">
        <v>3</v>
      </c>
      <c r="H236" s="65">
        <v>0</v>
      </c>
      <c r="Y236" s="11" t="s">
        <v>746</v>
      </c>
      <c r="Z236" s="11">
        <v>157</v>
      </c>
      <c r="AA236" s="11">
        <v>126</v>
      </c>
      <c r="AB236" s="11">
        <v>681</v>
      </c>
      <c r="AC236" s="11">
        <v>0</v>
      </c>
    </row>
    <row r="237" spans="1:29" x14ac:dyDescent="0.25">
      <c r="A237" s="65">
        <v>2008</v>
      </c>
      <c r="B237" s="65" t="s">
        <v>50</v>
      </c>
      <c r="C237" s="65" t="s">
        <v>386</v>
      </c>
      <c r="D237" s="65" t="s">
        <v>388</v>
      </c>
      <c r="E237" s="65">
        <v>111</v>
      </c>
      <c r="F237" s="65">
        <v>278</v>
      </c>
      <c r="G237" s="65">
        <v>1125</v>
      </c>
      <c r="H237" s="65">
        <v>35</v>
      </c>
      <c r="Y237" s="11" t="s">
        <v>748</v>
      </c>
      <c r="Z237" s="11">
        <v>66</v>
      </c>
      <c r="AA237" s="11">
        <v>110</v>
      </c>
      <c r="AB237" s="11">
        <v>399</v>
      </c>
      <c r="AC237" s="11">
        <v>8</v>
      </c>
    </row>
    <row r="238" spans="1:29" x14ac:dyDescent="0.25">
      <c r="A238" s="65">
        <v>2008</v>
      </c>
      <c r="B238" s="65" t="s">
        <v>50</v>
      </c>
      <c r="C238" s="65" t="s">
        <v>386</v>
      </c>
      <c r="D238" s="65" t="s">
        <v>389</v>
      </c>
      <c r="E238" s="65">
        <v>6</v>
      </c>
      <c r="F238" s="65">
        <v>15</v>
      </c>
      <c r="G238" s="65">
        <v>25</v>
      </c>
      <c r="H238" s="65">
        <v>60</v>
      </c>
      <c r="Y238" s="11" t="s">
        <v>750</v>
      </c>
      <c r="Z238" s="11">
        <v>170</v>
      </c>
      <c r="AA238" s="11">
        <v>225</v>
      </c>
      <c r="AB238" s="11">
        <v>865</v>
      </c>
      <c r="AC238" s="11">
        <v>13</v>
      </c>
    </row>
    <row r="239" spans="1:29" x14ac:dyDescent="0.25">
      <c r="A239" s="65">
        <v>2008</v>
      </c>
      <c r="B239" s="65" t="s">
        <v>50</v>
      </c>
      <c r="C239" s="65" t="s">
        <v>390</v>
      </c>
      <c r="D239" s="65" t="s">
        <v>391</v>
      </c>
      <c r="E239" s="65">
        <v>19</v>
      </c>
      <c r="F239" s="65">
        <v>43</v>
      </c>
      <c r="G239" s="65">
        <v>131</v>
      </c>
      <c r="H239" s="65">
        <v>17</v>
      </c>
      <c r="Y239" s="11" t="s">
        <v>753</v>
      </c>
      <c r="Z239" s="11">
        <v>131</v>
      </c>
      <c r="AA239" s="11">
        <v>317</v>
      </c>
      <c r="AB239" s="11">
        <v>765</v>
      </c>
      <c r="AC239" s="11">
        <v>0</v>
      </c>
    </row>
    <row r="240" spans="1:29" x14ac:dyDescent="0.25">
      <c r="A240" s="65">
        <v>2008</v>
      </c>
      <c r="B240" s="65" t="s">
        <v>50</v>
      </c>
      <c r="C240" s="65" t="s">
        <v>392</v>
      </c>
      <c r="D240" s="65" t="s">
        <v>393</v>
      </c>
      <c r="E240" s="65">
        <v>30</v>
      </c>
      <c r="F240" s="65">
        <v>107</v>
      </c>
      <c r="G240" s="65">
        <v>409</v>
      </c>
      <c r="H240" s="65">
        <v>5</v>
      </c>
      <c r="Y240" s="11" t="s">
        <v>10</v>
      </c>
      <c r="Z240" s="11">
        <v>641</v>
      </c>
      <c r="AA240" s="11">
        <v>984</v>
      </c>
      <c r="AB240" s="11">
        <v>4325</v>
      </c>
      <c r="AC240" s="11">
        <v>115</v>
      </c>
    </row>
    <row r="241" spans="1:29" x14ac:dyDescent="0.25">
      <c r="A241" s="65">
        <v>2008</v>
      </c>
      <c r="B241" s="65" t="s">
        <v>50</v>
      </c>
      <c r="C241" s="65" t="s">
        <v>394</v>
      </c>
      <c r="D241" s="65" t="s">
        <v>395</v>
      </c>
      <c r="E241" s="65">
        <v>45</v>
      </c>
      <c r="F241" s="65">
        <v>93</v>
      </c>
      <c r="G241" s="65">
        <v>141</v>
      </c>
      <c r="H241" s="65">
        <v>13</v>
      </c>
      <c r="Y241" s="11" t="s">
        <v>757</v>
      </c>
      <c r="Z241" s="11">
        <v>449</v>
      </c>
      <c r="AA241" s="11">
        <v>580</v>
      </c>
      <c r="AB241" s="11">
        <v>2074</v>
      </c>
      <c r="AC241" s="11">
        <v>67</v>
      </c>
    </row>
    <row r="242" spans="1:29" x14ac:dyDescent="0.25">
      <c r="A242" s="65">
        <v>2008</v>
      </c>
      <c r="B242" s="65" t="s">
        <v>37</v>
      </c>
      <c r="C242" s="65" t="s">
        <v>396</v>
      </c>
      <c r="D242" s="65" t="s">
        <v>397</v>
      </c>
      <c r="E242" s="65">
        <v>178</v>
      </c>
      <c r="F242" s="65">
        <v>433</v>
      </c>
      <c r="G242" s="65">
        <v>1908</v>
      </c>
      <c r="H242" s="65">
        <v>22</v>
      </c>
      <c r="Y242" s="11" t="s">
        <v>761</v>
      </c>
      <c r="Z242" s="11">
        <v>30</v>
      </c>
      <c r="AA242" s="11">
        <v>111</v>
      </c>
      <c r="AB242" s="11">
        <v>317</v>
      </c>
      <c r="AC242" s="11">
        <v>0</v>
      </c>
    </row>
    <row r="243" spans="1:29" x14ac:dyDescent="0.25">
      <c r="A243" s="65">
        <v>2008</v>
      </c>
      <c r="B243" s="65" t="s">
        <v>37</v>
      </c>
      <c r="C243" s="65" t="s">
        <v>396</v>
      </c>
      <c r="D243" s="65" t="s">
        <v>398</v>
      </c>
      <c r="E243" s="65">
        <v>1</v>
      </c>
      <c r="F243" s="65">
        <v>21</v>
      </c>
      <c r="G243" s="65">
        <v>30</v>
      </c>
      <c r="H243" s="65">
        <v>0</v>
      </c>
      <c r="Y243" s="11" t="s">
        <v>763</v>
      </c>
      <c r="Z243" s="11">
        <v>20</v>
      </c>
      <c r="AA243" s="11">
        <v>164</v>
      </c>
      <c r="AB243" s="11">
        <v>614</v>
      </c>
      <c r="AC243" s="11">
        <v>0</v>
      </c>
    </row>
    <row r="244" spans="1:29" x14ac:dyDescent="0.25">
      <c r="A244" s="65">
        <v>2008</v>
      </c>
      <c r="B244" s="65" t="s">
        <v>37</v>
      </c>
      <c r="C244" s="65" t="s">
        <v>399</v>
      </c>
      <c r="D244" s="65" t="s">
        <v>400</v>
      </c>
      <c r="E244" s="65">
        <v>66</v>
      </c>
      <c r="F244" s="65">
        <v>127</v>
      </c>
      <c r="G244" s="65">
        <v>517</v>
      </c>
      <c r="H244" s="65">
        <v>12</v>
      </c>
      <c r="Y244" s="11" t="s">
        <v>767</v>
      </c>
      <c r="Z244" s="11">
        <v>333</v>
      </c>
      <c r="AA244" s="11">
        <v>376</v>
      </c>
      <c r="AB244" s="11">
        <v>3350</v>
      </c>
      <c r="AC244" s="11">
        <v>0</v>
      </c>
    </row>
    <row r="245" spans="1:29" x14ac:dyDescent="0.25">
      <c r="A245" s="65">
        <v>2008</v>
      </c>
      <c r="B245" s="65" t="s">
        <v>37</v>
      </c>
      <c r="C245" s="65" t="s">
        <v>401</v>
      </c>
      <c r="D245" s="65" t="s">
        <v>402</v>
      </c>
      <c r="E245" s="65">
        <v>48</v>
      </c>
      <c r="F245" s="65">
        <v>147</v>
      </c>
      <c r="G245" s="65">
        <v>934</v>
      </c>
      <c r="H245" s="65">
        <v>0</v>
      </c>
      <c r="Y245" s="11" t="s">
        <v>769</v>
      </c>
      <c r="Z245" s="11">
        <v>1403</v>
      </c>
      <c r="AA245" s="11">
        <v>2385</v>
      </c>
      <c r="AB245" s="11">
        <v>17748</v>
      </c>
      <c r="AC245" s="11">
        <v>129</v>
      </c>
    </row>
    <row r="246" spans="1:29" x14ac:dyDescent="0.25">
      <c r="A246" s="65">
        <v>2008</v>
      </c>
      <c r="B246" s="65" t="s">
        <v>37</v>
      </c>
      <c r="C246" s="65" t="s">
        <v>403</v>
      </c>
      <c r="D246" s="65" t="s">
        <v>404</v>
      </c>
      <c r="E246" s="65">
        <v>41</v>
      </c>
      <c r="F246" s="65">
        <v>64</v>
      </c>
      <c r="G246" s="65">
        <v>184</v>
      </c>
      <c r="H246" s="65">
        <v>0</v>
      </c>
      <c r="Y246" s="11" t="s">
        <v>773</v>
      </c>
      <c r="Z246" s="11">
        <v>171</v>
      </c>
      <c r="AA246" s="11">
        <v>229</v>
      </c>
      <c r="AB246" s="11">
        <v>1799</v>
      </c>
      <c r="AC246" s="11">
        <v>38</v>
      </c>
    </row>
    <row r="247" spans="1:29" x14ac:dyDescent="0.25">
      <c r="A247" s="65">
        <v>2008</v>
      </c>
      <c r="B247" s="65" t="s">
        <v>37</v>
      </c>
      <c r="C247" s="65" t="s">
        <v>403</v>
      </c>
      <c r="D247" s="65" t="s">
        <v>405</v>
      </c>
      <c r="E247" s="65">
        <v>28</v>
      </c>
      <c r="F247" s="65">
        <v>27</v>
      </c>
      <c r="G247" s="65">
        <v>78</v>
      </c>
      <c r="H247" s="65">
        <v>0</v>
      </c>
      <c r="Y247" s="11" t="s">
        <v>776</v>
      </c>
      <c r="Z247" s="11">
        <v>417</v>
      </c>
      <c r="AA247" s="11">
        <v>565</v>
      </c>
      <c r="AB247" s="11">
        <v>3260</v>
      </c>
      <c r="AC247" s="11">
        <v>4</v>
      </c>
    </row>
    <row r="248" spans="1:29" x14ac:dyDescent="0.25">
      <c r="A248" s="65">
        <v>2008</v>
      </c>
      <c r="B248" s="65" t="s">
        <v>37</v>
      </c>
      <c r="C248" s="65" t="s">
        <v>403</v>
      </c>
      <c r="D248" s="65" t="s">
        <v>406</v>
      </c>
      <c r="E248" s="65">
        <v>105</v>
      </c>
      <c r="F248" s="65">
        <v>242</v>
      </c>
      <c r="G248" s="65">
        <v>930</v>
      </c>
      <c r="H248" s="65">
        <v>6</v>
      </c>
      <c r="Y248" s="11" t="s">
        <v>778</v>
      </c>
      <c r="Z248" s="11">
        <v>336</v>
      </c>
      <c r="AA248" s="11">
        <v>559</v>
      </c>
      <c r="AB248" s="11">
        <v>2725</v>
      </c>
      <c r="AC248" s="11">
        <v>29</v>
      </c>
    </row>
    <row r="249" spans="1:29" x14ac:dyDescent="0.25">
      <c r="A249" s="65">
        <v>2008</v>
      </c>
      <c r="B249" s="65" t="s">
        <v>37</v>
      </c>
      <c r="C249" s="65" t="s">
        <v>403</v>
      </c>
      <c r="D249" s="65" t="s">
        <v>407</v>
      </c>
      <c r="E249" s="65">
        <v>126</v>
      </c>
      <c r="F249" s="65">
        <v>221</v>
      </c>
      <c r="G249" s="65">
        <v>666</v>
      </c>
      <c r="H249" s="65">
        <v>27</v>
      </c>
      <c r="Y249" s="11" t="s">
        <v>781</v>
      </c>
      <c r="Z249" s="11">
        <v>782</v>
      </c>
      <c r="AA249" s="11">
        <v>1079</v>
      </c>
      <c r="AB249" s="11">
        <v>6805</v>
      </c>
      <c r="AC249" s="11">
        <v>88</v>
      </c>
    </row>
    <row r="250" spans="1:29" x14ac:dyDescent="0.25">
      <c r="A250" s="65">
        <v>2008</v>
      </c>
      <c r="B250" s="65" t="s">
        <v>37</v>
      </c>
      <c r="C250" s="65" t="s">
        <v>403</v>
      </c>
      <c r="D250" s="65" t="s">
        <v>408</v>
      </c>
      <c r="E250" s="65">
        <v>141</v>
      </c>
      <c r="F250" s="65">
        <v>164</v>
      </c>
      <c r="G250" s="65">
        <v>859</v>
      </c>
      <c r="H250" s="65">
        <v>14</v>
      </c>
      <c r="Y250" s="11" t="s">
        <v>784</v>
      </c>
      <c r="Z250" s="11">
        <v>647</v>
      </c>
      <c r="AA250" s="11">
        <v>982</v>
      </c>
      <c r="AB250" s="11">
        <v>6901</v>
      </c>
      <c r="AC250" s="11">
        <v>171</v>
      </c>
    </row>
    <row r="251" spans="1:29" x14ac:dyDescent="0.25">
      <c r="A251" s="65">
        <v>2008</v>
      </c>
      <c r="B251" s="65" t="s">
        <v>37</v>
      </c>
      <c r="C251" s="65" t="s">
        <v>403</v>
      </c>
      <c r="D251" s="65" t="s">
        <v>409</v>
      </c>
      <c r="E251" s="65">
        <v>126</v>
      </c>
      <c r="F251" s="65">
        <v>165</v>
      </c>
      <c r="G251" s="65">
        <v>1091</v>
      </c>
      <c r="H251" s="65">
        <v>7</v>
      </c>
      <c r="Y251" s="11" t="s">
        <v>787</v>
      </c>
      <c r="Z251" s="11">
        <v>218</v>
      </c>
      <c r="AA251" s="11">
        <v>424</v>
      </c>
      <c r="AB251" s="11">
        <v>1936</v>
      </c>
      <c r="AC251" s="11">
        <v>52</v>
      </c>
    </row>
    <row r="252" spans="1:29" x14ac:dyDescent="0.25">
      <c r="A252" s="65">
        <v>2008</v>
      </c>
      <c r="B252" s="65" t="s">
        <v>37</v>
      </c>
      <c r="C252" s="65" t="s">
        <v>403</v>
      </c>
      <c r="D252" s="65" t="s">
        <v>410</v>
      </c>
      <c r="E252" s="65">
        <v>31</v>
      </c>
      <c r="F252" s="65">
        <v>57</v>
      </c>
      <c r="G252" s="65">
        <v>358</v>
      </c>
      <c r="H252" s="65">
        <v>0</v>
      </c>
      <c r="Y252" s="11" t="s">
        <v>789</v>
      </c>
      <c r="Z252" s="11">
        <v>811</v>
      </c>
      <c r="AA252" s="11">
        <v>858</v>
      </c>
      <c r="AB252" s="11">
        <v>10687</v>
      </c>
      <c r="AC252" s="11">
        <v>252</v>
      </c>
    </row>
    <row r="253" spans="1:29" x14ac:dyDescent="0.25">
      <c r="A253" s="65">
        <v>2008</v>
      </c>
      <c r="B253" s="65" t="s">
        <v>37</v>
      </c>
      <c r="C253" s="65" t="s">
        <v>412</v>
      </c>
      <c r="D253" s="65" t="s">
        <v>413</v>
      </c>
      <c r="E253" s="65">
        <v>29</v>
      </c>
      <c r="F253" s="65">
        <v>114</v>
      </c>
      <c r="G253" s="65">
        <v>358</v>
      </c>
      <c r="H253" s="65">
        <v>4</v>
      </c>
      <c r="Y253" s="11" t="s">
        <v>793</v>
      </c>
      <c r="Z253" s="11">
        <v>251</v>
      </c>
      <c r="AA253" s="11">
        <v>541</v>
      </c>
      <c r="AB253" s="11">
        <v>3042</v>
      </c>
      <c r="AC253" s="11">
        <v>135</v>
      </c>
    </row>
    <row r="254" spans="1:29" x14ac:dyDescent="0.25">
      <c r="A254" s="65">
        <v>2008</v>
      </c>
      <c r="B254" s="65" t="s">
        <v>37</v>
      </c>
      <c r="C254" s="65" t="s">
        <v>412</v>
      </c>
      <c r="D254" s="65" t="s">
        <v>414</v>
      </c>
      <c r="E254" s="65">
        <v>85</v>
      </c>
      <c r="F254" s="65">
        <v>77</v>
      </c>
      <c r="G254" s="65">
        <v>242</v>
      </c>
      <c r="H254" s="65">
        <v>0</v>
      </c>
      <c r="Y254" s="11" t="s">
        <v>795</v>
      </c>
      <c r="Z254" s="11">
        <v>200</v>
      </c>
      <c r="AA254" s="11">
        <v>506</v>
      </c>
      <c r="AB254" s="11">
        <v>2845</v>
      </c>
      <c r="AC254" s="11">
        <v>164</v>
      </c>
    </row>
    <row r="255" spans="1:29" x14ac:dyDescent="0.25">
      <c r="A255" s="65">
        <v>2008</v>
      </c>
      <c r="B255" s="65" t="s">
        <v>37</v>
      </c>
      <c r="C255" s="65" t="s">
        <v>412</v>
      </c>
      <c r="D255" s="65" t="s">
        <v>415</v>
      </c>
      <c r="E255" s="65">
        <v>47</v>
      </c>
      <c r="F255" s="65">
        <v>73</v>
      </c>
      <c r="G255" s="65">
        <v>293</v>
      </c>
      <c r="H255" s="65">
        <v>7</v>
      </c>
      <c r="Y255" s="11" t="s">
        <v>797</v>
      </c>
      <c r="Z255" s="11">
        <v>64</v>
      </c>
      <c r="AA255" s="11">
        <v>52</v>
      </c>
      <c r="AB255" s="11">
        <v>634</v>
      </c>
      <c r="AC255" s="11">
        <v>8</v>
      </c>
    </row>
    <row r="256" spans="1:29" x14ac:dyDescent="0.25">
      <c r="A256" s="65">
        <v>2008</v>
      </c>
      <c r="B256" s="65" t="s">
        <v>37</v>
      </c>
      <c r="C256" s="65" t="s">
        <v>416</v>
      </c>
      <c r="D256" s="65" t="s">
        <v>417</v>
      </c>
      <c r="E256" s="65">
        <v>10</v>
      </c>
      <c r="F256" s="65">
        <v>30</v>
      </c>
      <c r="G256" s="65">
        <v>99</v>
      </c>
      <c r="H256" s="65">
        <v>0</v>
      </c>
      <c r="Y256" s="11" t="s">
        <v>799</v>
      </c>
      <c r="Z256" s="11">
        <v>642</v>
      </c>
      <c r="AA256" s="11">
        <v>2958</v>
      </c>
      <c r="AB256" s="11">
        <v>13805</v>
      </c>
      <c r="AC256" s="11">
        <v>106</v>
      </c>
    </row>
    <row r="257" spans="1:30" x14ac:dyDescent="0.25">
      <c r="A257" s="65">
        <v>2008</v>
      </c>
      <c r="B257" s="65" t="s">
        <v>37</v>
      </c>
      <c r="C257" s="65" t="s">
        <v>416</v>
      </c>
      <c r="D257" s="65" t="s">
        <v>418</v>
      </c>
      <c r="E257" s="65">
        <v>44</v>
      </c>
      <c r="F257" s="65">
        <v>204</v>
      </c>
      <c r="G257" s="65">
        <v>794</v>
      </c>
      <c r="H257" s="65">
        <v>16</v>
      </c>
      <c r="Y257" s="11" t="s">
        <v>802</v>
      </c>
      <c r="Z257" s="11">
        <v>644</v>
      </c>
      <c r="AA257" s="11">
        <v>2259</v>
      </c>
      <c r="AB257" s="11">
        <v>12069</v>
      </c>
      <c r="AC257" s="11">
        <v>588</v>
      </c>
    </row>
    <row r="258" spans="1:30" x14ac:dyDescent="0.25">
      <c r="A258" s="65">
        <v>2008</v>
      </c>
      <c r="B258" s="65" t="s">
        <v>37</v>
      </c>
      <c r="C258" s="65" t="s">
        <v>419</v>
      </c>
      <c r="D258" s="65" t="s">
        <v>420</v>
      </c>
      <c r="E258" s="65">
        <v>161</v>
      </c>
      <c r="F258" s="65">
        <v>198</v>
      </c>
      <c r="G258" s="65">
        <v>855</v>
      </c>
      <c r="H258" s="65">
        <v>13</v>
      </c>
      <c r="Y258" s="11" t="s">
        <v>807</v>
      </c>
      <c r="Z258" s="11">
        <v>2505</v>
      </c>
      <c r="AA258" s="11">
        <v>4433</v>
      </c>
      <c r="AB258" s="11">
        <v>28682</v>
      </c>
      <c r="AC258" s="11">
        <v>278</v>
      </c>
    </row>
    <row r="259" spans="1:30" x14ac:dyDescent="0.25">
      <c r="A259" s="65">
        <v>2008</v>
      </c>
      <c r="B259" s="65" t="s">
        <v>37</v>
      </c>
      <c r="C259" s="65" t="s">
        <v>37</v>
      </c>
      <c r="D259" s="65" t="s">
        <v>421</v>
      </c>
      <c r="E259" s="65">
        <v>34</v>
      </c>
      <c r="F259" s="65">
        <v>121</v>
      </c>
      <c r="G259" s="65">
        <v>939</v>
      </c>
      <c r="H259" s="65">
        <v>94</v>
      </c>
      <c r="Y259" s="11" t="s">
        <v>813</v>
      </c>
      <c r="Z259" s="11">
        <v>409</v>
      </c>
      <c r="AA259" s="11">
        <v>3341</v>
      </c>
      <c r="AB259" s="11">
        <v>8124</v>
      </c>
      <c r="AC259" s="11">
        <v>32</v>
      </c>
    </row>
    <row r="260" spans="1:30" x14ac:dyDescent="0.25">
      <c r="A260" s="65">
        <v>2008</v>
      </c>
      <c r="B260" s="65" t="s">
        <v>37</v>
      </c>
      <c r="C260" s="65" t="s">
        <v>37</v>
      </c>
      <c r="D260" s="65" t="s">
        <v>422</v>
      </c>
      <c r="E260" s="65">
        <v>47</v>
      </c>
      <c r="F260" s="65">
        <v>41</v>
      </c>
      <c r="G260" s="65">
        <v>741</v>
      </c>
      <c r="H260" s="65">
        <v>0</v>
      </c>
      <c r="Y260" s="11" t="s">
        <v>816</v>
      </c>
      <c r="Z260" s="11">
        <v>839</v>
      </c>
      <c r="AA260" s="11">
        <v>1777</v>
      </c>
      <c r="AB260" s="11">
        <v>10047</v>
      </c>
      <c r="AC260" s="11">
        <v>63</v>
      </c>
    </row>
    <row r="261" spans="1:30" x14ac:dyDescent="0.25">
      <c r="A261" s="65">
        <v>2008</v>
      </c>
      <c r="B261" s="65" t="s">
        <v>37</v>
      </c>
      <c r="C261" s="65" t="s">
        <v>37</v>
      </c>
      <c r="D261" s="65" t="s">
        <v>423</v>
      </c>
      <c r="E261" s="65">
        <v>14</v>
      </c>
      <c r="F261" s="65">
        <v>62</v>
      </c>
      <c r="G261" s="65">
        <v>122</v>
      </c>
      <c r="H261" s="65">
        <v>1</v>
      </c>
      <c r="Y261" s="11" t="s">
        <v>819</v>
      </c>
      <c r="Z261" s="11">
        <v>449</v>
      </c>
      <c r="AA261" s="11">
        <v>3625</v>
      </c>
      <c r="AB261" s="11">
        <v>2951</v>
      </c>
      <c r="AC261" s="11">
        <v>30</v>
      </c>
    </row>
    <row r="262" spans="1:30" x14ac:dyDescent="0.25">
      <c r="A262" s="65">
        <v>2008</v>
      </c>
      <c r="B262" s="65" t="s">
        <v>37</v>
      </c>
      <c r="C262" s="65" t="s">
        <v>37</v>
      </c>
      <c r="D262" s="65" t="s">
        <v>424</v>
      </c>
      <c r="E262" s="65">
        <v>23</v>
      </c>
      <c r="F262" s="65">
        <v>152</v>
      </c>
      <c r="G262" s="65">
        <v>155</v>
      </c>
      <c r="H262" s="65">
        <v>0</v>
      </c>
      <c r="Y262" s="11" t="s">
        <v>831</v>
      </c>
      <c r="Z262" s="11">
        <v>534</v>
      </c>
      <c r="AA262" s="11">
        <v>1600</v>
      </c>
      <c r="AB262" s="11">
        <v>11626</v>
      </c>
      <c r="AC262" s="11">
        <v>99</v>
      </c>
    </row>
    <row r="263" spans="1:30" x14ac:dyDescent="0.25">
      <c r="A263" s="65">
        <v>2008</v>
      </c>
      <c r="B263" s="65" t="s">
        <v>37</v>
      </c>
      <c r="C263" s="65" t="s">
        <v>37</v>
      </c>
      <c r="D263" s="65" t="s">
        <v>425</v>
      </c>
      <c r="E263" s="65">
        <v>49</v>
      </c>
      <c r="F263" s="65">
        <v>69</v>
      </c>
      <c r="G263" s="65">
        <v>188</v>
      </c>
      <c r="H263" s="65">
        <v>3</v>
      </c>
      <c r="Y263" s="20" t="s">
        <v>35</v>
      </c>
      <c r="Z263" s="20">
        <v>64352</v>
      </c>
      <c r="AA263" s="20">
        <v>144427</v>
      </c>
      <c r="AB263" s="20">
        <v>565919</v>
      </c>
      <c r="AC263" s="20">
        <v>15398</v>
      </c>
      <c r="AD263" s="17"/>
    </row>
    <row r="264" spans="1:30" x14ac:dyDescent="0.25">
      <c r="A264" s="65">
        <v>2008</v>
      </c>
      <c r="B264" s="65" t="s">
        <v>37</v>
      </c>
      <c r="C264" s="65" t="s">
        <v>37</v>
      </c>
      <c r="D264" s="65" t="s">
        <v>426</v>
      </c>
      <c r="E264" s="65">
        <v>29</v>
      </c>
      <c r="F264" s="65">
        <v>75</v>
      </c>
      <c r="G264" s="65">
        <v>360</v>
      </c>
      <c r="H264" s="65">
        <v>6</v>
      </c>
      <c r="Y264" s="13" t="s">
        <v>1011</v>
      </c>
      <c r="Z264" s="60"/>
      <c r="AA264" s="60"/>
      <c r="AB264" s="60"/>
      <c r="AC264" s="60"/>
      <c r="AD264" s="17"/>
    </row>
    <row r="265" spans="1:30" x14ac:dyDescent="0.25">
      <c r="A265" s="65">
        <v>2008</v>
      </c>
      <c r="B265" s="65" t="s">
        <v>37</v>
      </c>
      <c r="C265" s="65" t="s">
        <v>37</v>
      </c>
      <c r="D265" s="65" t="s">
        <v>427</v>
      </c>
      <c r="E265" s="65">
        <v>31</v>
      </c>
      <c r="F265" s="65">
        <v>57</v>
      </c>
      <c r="G265" s="65">
        <v>166</v>
      </c>
      <c r="H265" s="65">
        <v>0</v>
      </c>
      <c r="Y265" s="17"/>
      <c r="Z265" s="60"/>
      <c r="AA265" s="60"/>
      <c r="AB265" s="60"/>
      <c r="AC265" s="60"/>
      <c r="AD265" s="17"/>
    </row>
    <row r="266" spans="1:30" x14ac:dyDescent="0.25">
      <c r="A266" s="65">
        <v>2008</v>
      </c>
      <c r="B266" s="65" t="s">
        <v>37</v>
      </c>
      <c r="C266" s="65" t="s">
        <v>37</v>
      </c>
      <c r="D266" s="65" t="s">
        <v>428</v>
      </c>
      <c r="E266" s="65">
        <v>6</v>
      </c>
      <c r="F266" s="65">
        <v>33</v>
      </c>
      <c r="G266" s="65">
        <v>285</v>
      </c>
      <c r="H266" s="65">
        <v>3</v>
      </c>
      <c r="Y266" s="17"/>
      <c r="Z266" s="17"/>
      <c r="AA266" s="17"/>
      <c r="AB266" s="17"/>
      <c r="AC266" s="17"/>
      <c r="AD266" s="17"/>
    </row>
    <row r="267" spans="1:30" x14ac:dyDescent="0.25">
      <c r="A267" s="65">
        <v>2008</v>
      </c>
      <c r="B267" s="65" t="s">
        <v>37</v>
      </c>
      <c r="C267" s="65" t="s">
        <v>37</v>
      </c>
      <c r="D267" s="65" t="s">
        <v>429</v>
      </c>
      <c r="E267" s="65">
        <v>0</v>
      </c>
      <c r="F267" s="65">
        <v>0</v>
      </c>
      <c r="G267" s="65">
        <v>0</v>
      </c>
      <c r="H267" s="65">
        <v>0</v>
      </c>
    </row>
    <row r="268" spans="1:30" x14ac:dyDescent="0.25">
      <c r="A268" s="65">
        <v>2008</v>
      </c>
      <c r="B268" s="65" t="s">
        <v>37</v>
      </c>
      <c r="C268" s="65" t="s">
        <v>430</v>
      </c>
      <c r="D268" s="65" t="s">
        <v>431</v>
      </c>
      <c r="E268" s="65">
        <v>159</v>
      </c>
      <c r="F268" s="65">
        <v>208</v>
      </c>
      <c r="G268" s="65">
        <v>566</v>
      </c>
      <c r="H268" s="65">
        <v>35</v>
      </c>
    </row>
    <row r="269" spans="1:30" x14ac:dyDescent="0.25">
      <c r="A269" s="65">
        <v>2008</v>
      </c>
      <c r="B269" s="65" t="s">
        <v>37</v>
      </c>
      <c r="C269" s="65" t="s">
        <v>430</v>
      </c>
      <c r="D269" s="65" t="s">
        <v>432</v>
      </c>
      <c r="E269" s="65">
        <v>0</v>
      </c>
      <c r="F269" s="65">
        <v>0</v>
      </c>
      <c r="G269" s="65">
        <v>10</v>
      </c>
      <c r="H269" s="65">
        <v>10</v>
      </c>
    </row>
    <row r="270" spans="1:30" x14ac:dyDescent="0.25">
      <c r="A270" s="65">
        <v>2008</v>
      </c>
      <c r="B270" s="65" t="s">
        <v>37</v>
      </c>
      <c r="C270" s="65" t="s">
        <v>434</v>
      </c>
      <c r="D270" s="65" t="s">
        <v>435</v>
      </c>
      <c r="E270" s="65">
        <v>114</v>
      </c>
      <c r="F270" s="65">
        <v>251</v>
      </c>
      <c r="G270" s="65">
        <v>841</v>
      </c>
      <c r="H270" s="65">
        <v>0</v>
      </c>
    </row>
    <row r="271" spans="1:30" x14ac:dyDescent="0.25">
      <c r="A271" s="65">
        <v>2008</v>
      </c>
      <c r="B271" s="65" t="s">
        <v>37</v>
      </c>
      <c r="C271" s="65" t="s">
        <v>434</v>
      </c>
      <c r="D271" s="65" t="s">
        <v>436</v>
      </c>
      <c r="E271" s="65">
        <v>52</v>
      </c>
      <c r="F271" s="65">
        <v>139</v>
      </c>
      <c r="G271" s="65">
        <v>310</v>
      </c>
      <c r="H271" s="65">
        <v>10</v>
      </c>
    </row>
    <row r="272" spans="1:30" x14ac:dyDescent="0.25">
      <c r="A272" s="65">
        <v>2008</v>
      </c>
      <c r="B272" s="65" t="s">
        <v>37</v>
      </c>
      <c r="C272" s="65" t="s">
        <v>434</v>
      </c>
      <c r="D272" s="65" t="s">
        <v>860</v>
      </c>
      <c r="E272" s="65">
        <v>0</v>
      </c>
      <c r="F272" s="65">
        <v>0</v>
      </c>
      <c r="G272" s="65">
        <v>20</v>
      </c>
      <c r="H272" s="65">
        <v>2</v>
      </c>
    </row>
    <row r="273" spans="1:8" x14ac:dyDescent="0.25">
      <c r="A273" s="65">
        <v>2008</v>
      </c>
      <c r="B273" s="65" t="s">
        <v>37</v>
      </c>
      <c r="C273" s="65" t="s">
        <v>437</v>
      </c>
      <c r="D273" s="65" t="s">
        <v>438</v>
      </c>
      <c r="E273" s="65">
        <v>0</v>
      </c>
      <c r="F273" s="65">
        <v>46</v>
      </c>
      <c r="G273" s="65">
        <v>1</v>
      </c>
      <c r="H273" s="65">
        <v>0</v>
      </c>
    </row>
    <row r="274" spans="1:8" x14ac:dyDescent="0.25">
      <c r="A274" s="65">
        <v>2008</v>
      </c>
      <c r="B274" s="65" t="s">
        <v>37</v>
      </c>
      <c r="C274" s="65" t="s">
        <v>437</v>
      </c>
      <c r="D274" s="65" t="s">
        <v>439</v>
      </c>
      <c r="E274" s="65">
        <v>97</v>
      </c>
      <c r="F274" s="65">
        <v>207</v>
      </c>
      <c r="G274" s="65">
        <v>1190</v>
      </c>
      <c r="H274" s="65">
        <v>14</v>
      </c>
    </row>
    <row r="275" spans="1:8" x14ac:dyDescent="0.25">
      <c r="A275" s="65">
        <v>2008</v>
      </c>
      <c r="B275" s="65" t="s">
        <v>37</v>
      </c>
      <c r="C275" s="65" t="s">
        <v>437</v>
      </c>
      <c r="D275" s="65" t="s">
        <v>440</v>
      </c>
      <c r="E275" s="65">
        <v>37</v>
      </c>
      <c r="F275" s="65">
        <v>141</v>
      </c>
      <c r="G275" s="65">
        <v>423</v>
      </c>
      <c r="H275" s="65">
        <v>8</v>
      </c>
    </row>
    <row r="276" spans="1:8" x14ac:dyDescent="0.25">
      <c r="A276" s="65">
        <v>2008</v>
      </c>
      <c r="B276" s="65" t="s">
        <v>37</v>
      </c>
      <c r="C276" s="65" t="s">
        <v>441</v>
      </c>
      <c r="D276" s="65" t="s">
        <v>442</v>
      </c>
      <c r="E276" s="65">
        <v>75</v>
      </c>
      <c r="F276" s="65">
        <v>226</v>
      </c>
      <c r="G276" s="65">
        <v>580</v>
      </c>
      <c r="H276" s="65">
        <v>0</v>
      </c>
    </row>
    <row r="277" spans="1:8" x14ac:dyDescent="0.25">
      <c r="A277" s="65">
        <v>2008</v>
      </c>
      <c r="B277" s="65" t="s">
        <v>37</v>
      </c>
      <c r="C277" s="65" t="s">
        <v>441</v>
      </c>
      <c r="D277" s="65" t="s">
        <v>443</v>
      </c>
      <c r="E277" s="65">
        <v>7</v>
      </c>
      <c r="F277" s="65">
        <v>32</v>
      </c>
      <c r="G277" s="65">
        <v>190</v>
      </c>
      <c r="H277" s="65">
        <v>0</v>
      </c>
    </row>
    <row r="278" spans="1:8" x14ac:dyDescent="0.25">
      <c r="A278" s="65">
        <v>2008</v>
      </c>
      <c r="B278" s="65" t="s">
        <v>37</v>
      </c>
      <c r="C278" s="65" t="s">
        <v>444</v>
      </c>
      <c r="D278" s="65" t="s">
        <v>445</v>
      </c>
      <c r="E278" s="65">
        <v>115</v>
      </c>
      <c r="F278" s="65">
        <v>249</v>
      </c>
      <c r="G278" s="65">
        <v>1084</v>
      </c>
      <c r="H278" s="65">
        <v>10</v>
      </c>
    </row>
    <row r="279" spans="1:8" x14ac:dyDescent="0.25">
      <c r="A279" s="65">
        <v>2008</v>
      </c>
      <c r="B279" s="65" t="s">
        <v>37</v>
      </c>
      <c r="C279" s="65" t="s">
        <v>444</v>
      </c>
      <c r="D279" s="65" t="s">
        <v>446</v>
      </c>
      <c r="E279" s="65">
        <v>6</v>
      </c>
      <c r="F279" s="65">
        <v>42</v>
      </c>
      <c r="G279" s="65">
        <v>204</v>
      </c>
      <c r="H279" s="65">
        <v>5</v>
      </c>
    </row>
    <row r="280" spans="1:8" x14ac:dyDescent="0.25">
      <c r="A280" s="65">
        <v>2008</v>
      </c>
      <c r="B280" s="65" t="s">
        <v>37</v>
      </c>
      <c r="C280" s="65" t="s">
        <v>444</v>
      </c>
      <c r="D280" s="65" t="s">
        <v>447</v>
      </c>
      <c r="E280" s="65">
        <v>23</v>
      </c>
      <c r="F280" s="65">
        <v>27</v>
      </c>
      <c r="G280" s="65">
        <v>117</v>
      </c>
      <c r="H280" s="65">
        <v>3</v>
      </c>
    </row>
    <row r="281" spans="1:8" x14ac:dyDescent="0.25">
      <c r="A281" s="65">
        <v>2008</v>
      </c>
      <c r="B281" s="65" t="s">
        <v>37</v>
      </c>
      <c r="C281" s="65" t="s">
        <v>444</v>
      </c>
      <c r="D281" s="65" t="s">
        <v>448</v>
      </c>
      <c r="E281" s="65">
        <v>68</v>
      </c>
      <c r="F281" s="65">
        <v>186</v>
      </c>
      <c r="G281" s="65">
        <v>666</v>
      </c>
      <c r="H281" s="65">
        <v>6</v>
      </c>
    </row>
    <row r="282" spans="1:8" x14ac:dyDescent="0.25">
      <c r="A282" s="65">
        <v>2008</v>
      </c>
      <c r="B282" s="65" t="s">
        <v>37</v>
      </c>
      <c r="C282" s="65" t="s">
        <v>444</v>
      </c>
      <c r="D282" s="65" t="s">
        <v>449</v>
      </c>
      <c r="E282" s="65">
        <v>28</v>
      </c>
      <c r="F282" s="65">
        <v>18</v>
      </c>
      <c r="G282" s="65">
        <v>282</v>
      </c>
      <c r="H282" s="65">
        <v>0</v>
      </c>
    </row>
    <row r="283" spans="1:8" x14ac:dyDescent="0.25">
      <c r="A283" s="65">
        <v>2008</v>
      </c>
      <c r="B283" s="65" t="s">
        <v>37</v>
      </c>
      <c r="C283" s="65" t="s">
        <v>450</v>
      </c>
      <c r="D283" s="65" t="s">
        <v>451</v>
      </c>
      <c r="E283" s="65">
        <v>9</v>
      </c>
      <c r="F283" s="65">
        <v>15</v>
      </c>
      <c r="G283" s="65">
        <v>201</v>
      </c>
      <c r="H283" s="65">
        <v>17</v>
      </c>
    </row>
    <row r="284" spans="1:8" x14ac:dyDescent="0.25">
      <c r="A284" s="65">
        <v>2008</v>
      </c>
      <c r="B284" s="65" t="s">
        <v>37</v>
      </c>
      <c r="C284" s="65" t="s">
        <v>452</v>
      </c>
      <c r="D284" s="65" t="s">
        <v>453</v>
      </c>
      <c r="E284" s="65">
        <v>0</v>
      </c>
      <c r="F284" s="65">
        <v>0</v>
      </c>
      <c r="G284" s="65">
        <v>0</v>
      </c>
      <c r="H284" s="65">
        <v>0</v>
      </c>
    </row>
    <row r="285" spans="1:8" x14ac:dyDescent="0.25">
      <c r="A285" s="65">
        <v>2008</v>
      </c>
      <c r="B285" s="65" t="s">
        <v>37</v>
      </c>
      <c r="C285" s="65" t="s">
        <v>452</v>
      </c>
      <c r="D285" s="65" t="s">
        <v>454</v>
      </c>
      <c r="E285" s="65">
        <v>174</v>
      </c>
      <c r="F285" s="65">
        <v>775</v>
      </c>
      <c r="G285" s="65">
        <v>2210</v>
      </c>
      <c r="H285" s="65">
        <v>0</v>
      </c>
    </row>
    <row r="286" spans="1:8" x14ac:dyDescent="0.25">
      <c r="A286" s="65">
        <v>2008</v>
      </c>
      <c r="B286" s="65" t="s">
        <v>37</v>
      </c>
      <c r="C286" s="65" t="s">
        <v>455</v>
      </c>
      <c r="D286" s="65" t="s">
        <v>456</v>
      </c>
      <c r="E286" s="65">
        <v>22</v>
      </c>
      <c r="F286" s="65">
        <v>42</v>
      </c>
      <c r="G286" s="65">
        <v>174</v>
      </c>
      <c r="H286" s="65">
        <v>6</v>
      </c>
    </row>
    <row r="287" spans="1:8" x14ac:dyDescent="0.25">
      <c r="A287" s="65">
        <v>2008</v>
      </c>
      <c r="B287" s="65" t="s">
        <v>37</v>
      </c>
      <c r="C287" s="65" t="s">
        <v>455</v>
      </c>
      <c r="D287" s="65" t="s">
        <v>457</v>
      </c>
      <c r="E287" s="65">
        <v>12</v>
      </c>
      <c r="F287" s="65">
        <v>19</v>
      </c>
      <c r="G287" s="65">
        <v>87</v>
      </c>
      <c r="H287" s="65">
        <v>4</v>
      </c>
    </row>
    <row r="288" spans="1:8" x14ac:dyDescent="0.25">
      <c r="A288" s="65">
        <v>2008</v>
      </c>
      <c r="B288" s="65" t="s">
        <v>50</v>
      </c>
      <c r="C288" s="65" t="s">
        <v>386</v>
      </c>
      <c r="D288" s="65" t="s">
        <v>458</v>
      </c>
      <c r="E288" s="65">
        <v>11</v>
      </c>
      <c r="F288" s="65">
        <v>14</v>
      </c>
      <c r="G288" s="65">
        <v>77</v>
      </c>
      <c r="H288" s="65">
        <v>3</v>
      </c>
    </row>
    <row r="289" spans="1:8" x14ac:dyDescent="0.25">
      <c r="A289" s="65">
        <v>2008</v>
      </c>
      <c r="B289" s="65" t="s">
        <v>4</v>
      </c>
      <c r="C289" s="65" t="s">
        <v>459</v>
      </c>
      <c r="D289" s="65" t="s">
        <v>460</v>
      </c>
      <c r="E289" s="65">
        <v>4</v>
      </c>
      <c r="F289" s="65">
        <v>14</v>
      </c>
      <c r="G289" s="65">
        <v>51</v>
      </c>
      <c r="H289" s="65">
        <v>0</v>
      </c>
    </row>
    <row r="290" spans="1:8" x14ac:dyDescent="0.25">
      <c r="A290" s="65">
        <v>2008</v>
      </c>
      <c r="B290" s="65" t="s">
        <v>4</v>
      </c>
      <c r="C290" s="65" t="s">
        <v>459</v>
      </c>
      <c r="D290" s="65" t="s">
        <v>461</v>
      </c>
      <c r="E290" s="65">
        <v>105</v>
      </c>
      <c r="F290" s="65">
        <v>135</v>
      </c>
      <c r="G290" s="65">
        <v>334</v>
      </c>
      <c r="H290" s="65">
        <v>16</v>
      </c>
    </row>
    <row r="291" spans="1:8" x14ac:dyDescent="0.25">
      <c r="A291" s="65">
        <v>2008</v>
      </c>
      <c r="B291" s="65" t="s">
        <v>4</v>
      </c>
      <c r="C291" s="65" t="s">
        <v>459</v>
      </c>
      <c r="D291" s="65" t="s">
        <v>462</v>
      </c>
      <c r="E291" s="65">
        <v>13</v>
      </c>
      <c r="F291" s="65">
        <v>22</v>
      </c>
      <c r="G291" s="65">
        <v>66</v>
      </c>
      <c r="H291" s="65">
        <v>1</v>
      </c>
    </row>
    <row r="292" spans="1:8" x14ac:dyDescent="0.25">
      <c r="A292" s="65">
        <v>2008</v>
      </c>
      <c r="B292" s="65" t="s">
        <v>4</v>
      </c>
      <c r="C292" s="65" t="s">
        <v>459</v>
      </c>
      <c r="D292" s="65" t="s">
        <v>463</v>
      </c>
      <c r="E292" s="65">
        <v>14</v>
      </c>
      <c r="F292" s="65">
        <v>30</v>
      </c>
      <c r="G292" s="65">
        <v>83</v>
      </c>
      <c r="H292" s="65">
        <v>0</v>
      </c>
    </row>
    <row r="293" spans="1:8" x14ac:dyDescent="0.25">
      <c r="A293" s="65">
        <v>2008</v>
      </c>
      <c r="B293" s="65" t="s">
        <v>4</v>
      </c>
      <c r="C293" s="65" t="s">
        <v>464</v>
      </c>
      <c r="D293" s="65" t="s">
        <v>465</v>
      </c>
      <c r="E293" s="65">
        <v>17</v>
      </c>
      <c r="F293" s="65">
        <v>183</v>
      </c>
      <c r="G293" s="65">
        <v>198</v>
      </c>
      <c r="H293" s="65">
        <v>9</v>
      </c>
    </row>
    <row r="294" spans="1:8" x14ac:dyDescent="0.25">
      <c r="A294" s="65">
        <v>2008</v>
      </c>
      <c r="B294" s="65" t="s">
        <v>4</v>
      </c>
      <c r="C294" s="65" t="s">
        <v>466</v>
      </c>
      <c r="D294" s="65" t="s">
        <v>467</v>
      </c>
      <c r="E294" s="65">
        <v>25</v>
      </c>
      <c r="F294" s="65">
        <v>14</v>
      </c>
      <c r="G294" s="65">
        <v>156</v>
      </c>
      <c r="H294" s="65">
        <v>13</v>
      </c>
    </row>
    <row r="295" spans="1:8" x14ac:dyDescent="0.25">
      <c r="A295" s="65">
        <v>2008</v>
      </c>
      <c r="B295" s="65" t="s">
        <v>4</v>
      </c>
      <c r="C295" s="65" t="s">
        <v>468</v>
      </c>
      <c r="D295" s="65" t="s">
        <v>469</v>
      </c>
      <c r="E295" s="65">
        <v>35</v>
      </c>
      <c r="F295" s="65">
        <v>325</v>
      </c>
      <c r="G295" s="65">
        <v>394</v>
      </c>
      <c r="H295" s="65">
        <v>13</v>
      </c>
    </row>
    <row r="296" spans="1:8" x14ac:dyDescent="0.25">
      <c r="A296" s="65">
        <v>2008</v>
      </c>
      <c r="B296" s="65" t="s">
        <v>4</v>
      </c>
      <c r="C296" s="65" t="s">
        <v>470</v>
      </c>
      <c r="D296" s="65" t="s">
        <v>471</v>
      </c>
      <c r="E296" s="65">
        <v>5</v>
      </c>
      <c r="F296" s="65">
        <v>2</v>
      </c>
      <c r="G296" s="65">
        <v>0</v>
      </c>
      <c r="H296" s="65">
        <v>0</v>
      </c>
    </row>
    <row r="297" spans="1:8" x14ac:dyDescent="0.25">
      <c r="A297" s="65">
        <v>2008</v>
      </c>
      <c r="B297" s="65" t="s">
        <v>4</v>
      </c>
      <c r="C297" s="65" t="s">
        <v>470</v>
      </c>
      <c r="D297" s="65" t="s">
        <v>472</v>
      </c>
      <c r="E297" s="65">
        <v>43</v>
      </c>
      <c r="F297" s="65">
        <v>111</v>
      </c>
      <c r="G297" s="65">
        <v>135</v>
      </c>
      <c r="H297" s="65">
        <v>22</v>
      </c>
    </row>
    <row r="298" spans="1:8" x14ac:dyDescent="0.25">
      <c r="A298" s="65">
        <v>2008</v>
      </c>
      <c r="B298" s="65" t="s">
        <v>4</v>
      </c>
      <c r="C298" s="65" t="s">
        <v>474</v>
      </c>
      <c r="D298" s="65" t="s">
        <v>475</v>
      </c>
      <c r="E298" s="65">
        <v>6</v>
      </c>
      <c r="F298" s="65">
        <v>33</v>
      </c>
      <c r="G298" s="65">
        <v>100</v>
      </c>
      <c r="H298" s="65">
        <v>0</v>
      </c>
    </row>
    <row r="299" spans="1:8" x14ac:dyDescent="0.25">
      <c r="A299" s="65">
        <v>2008</v>
      </c>
      <c r="B299" s="65" t="s">
        <v>4</v>
      </c>
      <c r="C299" s="65" t="s">
        <v>474</v>
      </c>
      <c r="D299" s="65" t="s">
        <v>476</v>
      </c>
      <c r="E299" s="65">
        <v>92</v>
      </c>
      <c r="F299" s="65">
        <v>135</v>
      </c>
      <c r="G299" s="65">
        <v>325</v>
      </c>
      <c r="H299" s="65">
        <v>15</v>
      </c>
    </row>
    <row r="300" spans="1:8" x14ac:dyDescent="0.25">
      <c r="A300" s="65">
        <v>2008</v>
      </c>
      <c r="B300" s="65" t="s">
        <v>4</v>
      </c>
      <c r="C300" s="65" t="s">
        <v>4</v>
      </c>
      <c r="D300" s="65" t="s">
        <v>478</v>
      </c>
      <c r="E300" s="65">
        <v>4</v>
      </c>
      <c r="F300" s="65">
        <v>5</v>
      </c>
      <c r="G300" s="65">
        <v>405</v>
      </c>
      <c r="H300" s="65">
        <v>273</v>
      </c>
    </row>
    <row r="301" spans="1:8" x14ac:dyDescent="0.25">
      <c r="A301" s="65">
        <v>2008</v>
      </c>
      <c r="B301" s="65" t="s">
        <v>4</v>
      </c>
      <c r="C301" s="65" t="s">
        <v>4</v>
      </c>
      <c r="D301" s="65" t="s">
        <v>479</v>
      </c>
      <c r="E301" s="65">
        <v>44</v>
      </c>
      <c r="F301" s="65">
        <v>136</v>
      </c>
      <c r="G301" s="65">
        <v>737</v>
      </c>
      <c r="H301" s="65">
        <v>19</v>
      </c>
    </row>
    <row r="302" spans="1:8" x14ac:dyDescent="0.25">
      <c r="A302" s="65">
        <v>2008</v>
      </c>
      <c r="B302" s="65" t="s">
        <v>4</v>
      </c>
      <c r="C302" s="65" t="s">
        <v>4</v>
      </c>
      <c r="D302" s="65" t="s">
        <v>480</v>
      </c>
      <c r="E302" s="65">
        <v>260</v>
      </c>
      <c r="F302" s="65">
        <v>1130</v>
      </c>
      <c r="G302" s="65">
        <v>1464</v>
      </c>
      <c r="H302" s="65">
        <v>662</v>
      </c>
    </row>
    <row r="303" spans="1:8" x14ac:dyDescent="0.25">
      <c r="A303" s="65">
        <v>2008</v>
      </c>
      <c r="B303" s="65" t="s">
        <v>4</v>
      </c>
      <c r="C303" s="65" t="s">
        <v>482</v>
      </c>
      <c r="D303" s="65" t="s">
        <v>483</v>
      </c>
      <c r="E303" s="65">
        <v>44</v>
      </c>
      <c r="F303" s="65">
        <v>68</v>
      </c>
      <c r="G303" s="65">
        <v>268</v>
      </c>
      <c r="H303" s="65">
        <v>34</v>
      </c>
    </row>
    <row r="304" spans="1:8" x14ac:dyDescent="0.25">
      <c r="A304" s="65">
        <v>2008</v>
      </c>
      <c r="B304" s="65" t="s">
        <v>4</v>
      </c>
      <c r="C304" s="65" t="s">
        <v>484</v>
      </c>
      <c r="D304" s="65" t="s">
        <v>485</v>
      </c>
      <c r="E304" s="65">
        <v>0</v>
      </c>
      <c r="F304" s="65">
        <v>10</v>
      </c>
      <c r="G304" s="65">
        <v>0</v>
      </c>
      <c r="H304" s="65">
        <v>0</v>
      </c>
    </row>
    <row r="305" spans="1:8" x14ac:dyDescent="0.25">
      <c r="A305" s="65">
        <v>2008</v>
      </c>
      <c r="B305" s="65" t="s">
        <v>4</v>
      </c>
      <c r="C305" s="65" t="s">
        <v>484</v>
      </c>
      <c r="D305" s="65" t="s">
        <v>486</v>
      </c>
      <c r="E305" s="65">
        <v>11</v>
      </c>
      <c r="F305" s="65">
        <v>33</v>
      </c>
      <c r="G305" s="65">
        <v>110</v>
      </c>
      <c r="H305" s="65">
        <v>5</v>
      </c>
    </row>
    <row r="306" spans="1:8" x14ac:dyDescent="0.25">
      <c r="A306" s="65">
        <v>2008</v>
      </c>
      <c r="B306" s="65" t="s">
        <v>4</v>
      </c>
      <c r="C306" s="65" t="s">
        <v>487</v>
      </c>
      <c r="D306" s="65" t="s">
        <v>488</v>
      </c>
      <c r="E306" s="65">
        <v>44</v>
      </c>
      <c r="F306" s="65">
        <v>197</v>
      </c>
      <c r="G306" s="65">
        <v>16</v>
      </c>
      <c r="H306" s="65">
        <v>0</v>
      </c>
    </row>
    <row r="307" spans="1:8" x14ac:dyDescent="0.25">
      <c r="A307" s="65">
        <v>2008</v>
      </c>
      <c r="B307" s="65" t="s">
        <v>4</v>
      </c>
      <c r="C307" s="65" t="s">
        <v>489</v>
      </c>
      <c r="D307" s="65" t="s">
        <v>490</v>
      </c>
      <c r="E307" s="65">
        <v>43</v>
      </c>
      <c r="F307" s="65">
        <v>59</v>
      </c>
      <c r="G307" s="65">
        <v>46</v>
      </c>
      <c r="H307" s="65">
        <v>6</v>
      </c>
    </row>
    <row r="308" spans="1:8" x14ac:dyDescent="0.25">
      <c r="A308" s="65">
        <v>2008</v>
      </c>
      <c r="B308" s="65" t="s">
        <v>4</v>
      </c>
      <c r="C308" s="65" t="s">
        <v>493</v>
      </c>
      <c r="D308" s="65" t="s">
        <v>494</v>
      </c>
      <c r="E308" s="65">
        <v>83</v>
      </c>
      <c r="F308" s="65">
        <v>304</v>
      </c>
      <c r="G308" s="65">
        <v>358</v>
      </c>
      <c r="H308" s="65">
        <v>577</v>
      </c>
    </row>
    <row r="309" spans="1:8" x14ac:dyDescent="0.25">
      <c r="A309" s="65">
        <v>2008</v>
      </c>
      <c r="B309" s="65" t="s">
        <v>4</v>
      </c>
      <c r="C309" s="65" t="s">
        <v>493</v>
      </c>
      <c r="D309" s="65" t="s">
        <v>495</v>
      </c>
      <c r="E309" s="65">
        <v>8</v>
      </c>
      <c r="F309" s="65">
        <v>41</v>
      </c>
      <c r="G309" s="65">
        <v>8</v>
      </c>
      <c r="H309" s="65">
        <v>0</v>
      </c>
    </row>
    <row r="310" spans="1:8" x14ac:dyDescent="0.25">
      <c r="A310" s="65">
        <v>2008</v>
      </c>
      <c r="B310" s="65" t="s">
        <v>4</v>
      </c>
      <c r="C310" s="65" t="s">
        <v>497</v>
      </c>
      <c r="D310" s="65" t="s">
        <v>498</v>
      </c>
      <c r="E310" s="65">
        <v>10</v>
      </c>
      <c r="F310" s="65">
        <v>63</v>
      </c>
      <c r="G310" s="65">
        <v>50</v>
      </c>
      <c r="H310" s="65">
        <v>0</v>
      </c>
    </row>
    <row r="311" spans="1:8" x14ac:dyDescent="0.25">
      <c r="A311" s="65">
        <v>2008</v>
      </c>
      <c r="B311" s="65" t="s">
        <v>4</v>
      </c>
      <c r="C311" s="65" t="s">
        <v>497</v>
      </c>
      <c r="D311" s="65" t="s">
        <v>499</v>
      </c>
      <c r="E311" s="65">
        <v>6</v>
      </c>
      <c r="F311" s="65">
        <v>9</v>
      </c>
      <c r="G311" s="65">
        <v>18</v>
      </c>
      <c r="H311" s="65">
        <v>0</v>
      </c>
    </row>
    <row r="312" spans="1:8" x14ac:dyDescent="0.25">
      <c r="A312" s="65">
        <v>2008</v>
      </c>
      <c r="B312" s="65" t="s">
        <v>4</v>
      </c>
      <c r="C312" s="65" t="s">
        <v>497</v>
      </c>
      <c r="D312" s="65" t="s">
        <v>500</v>
      </c>
      <c r="E312" s="65">
        <v>35</v>
      </c>
      <c r="F312" s="65">
        <v>109</v>
      </c>
      <c r="G312" s="65">
        <v>393</v>
      </c>
      <c r="H312" s="65">
        <v>5</v>
      </c>
    </row>
    <row r="313" spans="1:8" x14ac:dyDescent="0.25">
      <c r="A313" s="65">
        <v>2008</v>
      </c>
      <c r="B313" s="65" t="s">
        <v>4</v>
      </c>
      <c r="C313" s="65" t="s">
        <v>502</v>
      </c>
      <c r="D313" s="65" t="s">
        <v>503</v>
      </c>
      <c r="E313" s="65">
        <v>14</v>
      </c>
      <c r="F313" s="65">
        <v>15</v>
      </c>
      <c r="G313" s="65">
        <v>92</v>
      </c>
      <c r="H313" s="65">
        <v>12</v>
      </c>
    </row>
    <row r="314" spans="1:8" x14ac:dyDescent="0.25">
      <c r="A314" s="65">
        <v>2008</v>
      </c>
      <c r="B314" s="65" t="s">
        <v>4</v>
      </c>
      <c r="C314" s="65" t="s">
        <v>505</v>
      </c>
      <c r="D314" s="65" t="s">
        <v>506</v>
      </c>
      <c r="E314" s="65">
        <v>55</v>
      </c>
      <c r="F314" s="65">
        <v>113</v>
      </c>
      <c r="G314" s="65">
        <v>458</v>
      </c>
      <c r="H314" s="65">
        <v>22</v>
      </c>
    </row>
    <row r="315" spans="1:8" x14ac:dyDescent="0.25">
      <c r="A315" s="65">
        <v>2008</v>
      </c>
      <c r="B315" s="65" t="s">
        <v>4</v>
      </c>
      <c r="C315" s="65" t="s">
        <v>508</v>
      </c>
      <c r="D315" s="65" t="s">
        <v>509</v>
      </c>
      <c r="E315" s="65">
        <v>28</v>
      </c>
      <c r="F315" s="65">
        <v>64</v>
      </c>
      <c r="G315" s="65">
        <v>704</v>
      </c>
      <c r="H315" s="65">
        <v>212</v>
      </c>
    </row>
    <row r="316" spans="1:8" x14ac:dyDescent="0.25">
      <c r="A316" s="65">
        <v>2008</v>
      </c>
      <c r="B316" s="65" t="s">
        <v>4</v>
      </c>
      <c r="C316" s="65" t="s">
        <v>508</v>
      </c>
      <c r="D316" s="65" t="s">
        <v>510</v>
      </c>
      <c r="E316" s="65">
        <v>4</v>
      </c>
      <c r="F316" s="65">
        <v>8</v>
      </c>
      <c r="G316" s="65">
        <v>56</v>
      </c>
      <c r="H316" s="65">
        <v>0</v>
      </c>
    </row>
    <row r="317" spans="1:8" x14ac:dyDescent="0.25">
      <c r="A317" s="65">
        <v>2008</v>
      </c>
      <c r="B317" s="65" t="s">
        <v>4</v>
      </c>
      <c r="C317" s="65" t="s">
        <v>508</v>
      </c>
      <c r="D317" s="65" t="s">
        <v>511</v>
      </c>
      <c r="E317" s="65">
        <v>35</v>
      </c>
      <c r="F317" s="65">
        <v>28</v>
      </c>
      <c r="G317" s="65">
        <v>250</v>
      </c>
      <c r="H317" s="65">
        <v>0</v>
      </c>
    </row>
    <row r="318" spans="1:8" x14ac:dyDescent="0.25">
      <c r="A318" s="65">
        <v>2008</v>
      </c>
      <c r="B318" s="65" t="s">
        <v>4</v>
      </c>
      <c r="C318" s="65" t="s">
        <v>508</v>
      </c>
      <c r="D318" s="65" t="s">
        <v>512</v>
      </c>
      <c r="E318" s="65">
        <v>47</v>
      </c>
      <c r="F318" s="65">
        <v>96</v>
      </c>
      <c r="G318" s="65">
        <v>337</v>
      </c>
      <c r="H318" s="65">
        <v>24</v>
      </c>
    </row>
    <row r="319" spans="1:8" x14ac:dyDescent="0.25">
      <c r="A319" s="65">
        <v>2008</v>
      </c>
      <c r="B319" s="65" t="s">
        <v>4</v>
      </c>
      <c r="C319" s="65" t="s">
        <v>508</v>
      </c>
      <c r="D319" s="65" t="s">
        <v>513</v>
      </c>
      <c r="E319" s="65">
        <v>214</v>
      </c>
      <c r="F319" s="65">
        <v>357</v>
      </c>
      <c r="G319" s="65">
        <v>1533</v>
      </c>
      <c r="H319" s="65">
        <v>219</v>
      </c>
    </row>
    <row r="320" spans="1:8" x14ac:dyDescent="0.25">
      <c r="A320" s="65">
        <v>2008</v>
      </c>
      <c r="B320" s="65" t="s">
        <v>4</v>
      </c>
      <c r="C320" s="65" t="s">
        <v>514</v>
      </c>
      <c r="D320" s="65" t="s">
        <v>515</v>
      </c>
      <c r="E320" s="65">
        <v>7</v>
      </c>
      <c r="F320" s="65">
        <v>32</v>
      </c>
      <c r="G320" s="65">
        <v>48</v>
      </c>
      <c r="H320" s="65">
        <v>9</v>
      </c>
    </row>
    <row r="321" spans="1:8" x14ac:dyDescent="0.25">
      <c r="A321" s="65">
        <v>2008</v>
      </c>
      <c r="B321" s="65" t="s">
        <v>4</v>
      </c>
      <c r="C321" s="65" t="s">
        <v>516</v>
      </c>
      <c r="D321" s="65" t="s">
        <v>517</v>
      </c>
      <c r="E321" s="65">
        <v>26</v>
      </c>
      <c r="F321" s="65">
        <v>52</v>
      </c>
      <c r="G321" s="65">
        <v>187</v>
      </c>
      <c r="H321" s="65">
        <v>0</v>
      </c>
    </row>
    <row r="322" spans="1:8" x14ac:dyDescent="0.25">
      <c r="A322" s="65">
        <v>2008</v>
      </c>
      <c r="B322" s="65" t="s">
        <v>4</v>
      </c>
      <c r="C322" s="65" t="s">
        <v>518</v>
      </c>
      <c r="D322" s="65" t="s">
        <v>519</v>
      </c>
      <c r="E322" s="65">
        <v>0</v>
      </c>
      <c r="F322" s="65">
        <v>10</v>
      </c>
      <c r="G322" s="65">
        <v>0</v>
      </c>
      <c r="H322" s="65">
        <v>0</v>
      </c>
    </row>
    <row r="323" spans="1:8" x14ac:dyDescent="0.25">
      <c r="A323" s="65">
        <v>2008</v>
      </c>
      <c r="B323" s="65" t="s">
        <v>4</v>
      </c>
      <c r="C323" s="65" t="s">
        <v>520</v>
      </c>
      <c r="D323" s="65" t="s">
        <v>521</v>
      </c>
      <c r="E323" s="65">
        <v>10</v>
      </c>
      <c r="F323" s="65">
        <v>26</v>
      </c>
      <c r="G323" s="65">
        <v>70</v>
      </c>
      <c r="H323" s="65">
        <v>7</v>
      </c>
    </row>
    <row r="324" spans="1:8" x14ac:dyDescent="0.25">
      <c r="A324" s="65">
        <v>2008</v>
      </c>
      <c r="B324" s="65" t="s">
        <v>4</v>
      </c>
      <c r="C324" s="65" t="s">
        <v>523</v>
      </c>
      <c r="D324" s="65" t="s">
        <v>524</v>
      </c>
      <c r="E324" s="65">
        <v>9</v>
      </c>
      <c r="F324" s="65">
        <v>29</v>
      </c>
      <c r="G324" s="65">
        <v>52</v>
      </c>
      <c r="H324" s="65">
        <v>11</v>
      </c>
    </row>
    <row r="325" spans="1:8" x14ac:dyDescent="0.25">
      <c r="A325" s="65">
        <v>2008</v>
      </c>
      <c r="B325" s="65" t="s">
        <v>4</v>
      </c>
      <c r="C325" s="65" t="s">
        <v>376</v>
      </c>
      <c r="D325" s="65" t="s">
        <v>526</v>
      </c>
      <c r="E325" s="65">
        <v>16</v>
      </c>
      <c r="F325" s="65">
        <v>32</v>
      </c>
      <c r="G325" s="65">
        <v>17</v>
      </c>
      <c r="H325" s="65">
        <v>0</v>
      </c>
    </row>
    <row r="326" spans="1:8" x14ac:dyDescent="0.25">
      <c r="A326" s="65">
        <v>2008</v>
      </c>
      <c r="B326" s="65" t="s">
        <v>4</v>
      </c>
      <c r="C326" s="65" t="s">
        <v>528</v>
      </c>
      <c r="D326" s="65" t="s">
        <v>529</v>
      </c>
      <c r="E326" s="65">
        <v>0</v>
      </c>
      <c r="F326" s="65">
        <v>0</v>
      </c>
      <c r="G326" s="65">
        <v>0</v>
      </c>
      <c r="H326" s="65">
        <v>0</v>
      </c>
    </row>
    <row r="327" spans="1:8" x14ac:dyDescent="0.25">
      <c r="A327" s="65">
        <v>2008</v>
      </c>
      <c r="B327" s="65" t="s">
        <v>4</v>
      </c>
      <c r="C327" s="65" t="s">
        <v>528</v>
      </c>
      <c r="D327" s="65" t="s">
        <v>530</v>
      </c>
      <c r="E327" s="65">
        <v>6</v>
      </c>
      <c r="F327" s="65">
        <v>0</v>
      </c>
      <c r="G327" s="65">
        <v>84</v>
      </c>
      <c r="H327" s="65">
        <v>0</v>
      </c>
    </row>
    <row r="328" spans="1:8" x14ac:dyDescent="0.25">
      <c r="A328" s="65">
        <v>2008</v>
      </c>
      <c r="B328" s="65" t="s">
        <v>4</v>
      </c>
      <c r="C328" s="65" t="s">
        <v>533</v>
      </c>
      <c r="D328" s="65" t="s">
        <v>534</v>
      </c>
      <c r="E328" s="65">
        <v>22</v>
      </c>
      <c r="F328" s="65">
        <v>16</v>
      </c>
      <c r="G328" s="65">
        <v>286</v>
      </c>
      <c r="H328" s="65">
        <v>0</v>
      </c>
    </row>
    <row r="329" spans="1:8" x14ac:dyDescent="0.25">
      <c r="A329" s="65">
        <v>2008</v>
      </c>
      <c r="B329" s="65" t="s">
        <v>4</v>
      </c>
      <c r="C329" s="65" t="s">
        <v>533</v>
      </c>
      <c r="D329" s="65" t="s">
        <v>535</v>
      </c>
      <c r="E329" s="65">
        <v>58</v>
      </c>
      <c r="F329" s="65">
        <v>104</v>
      </c>
      <c r="G329" s="65">
        <v>137</v>
      </c>
      <c r="H329" s="65">
        <v>14</v>
      </c>
    </row>
    <row r="330" spans="1:8" x14ac:dyDescent="0.25">
      <c r="A330" s="65">
        <v>2008</v>
      </c>
      <c r="B330" s="65" t="s">
        <v>4</v>
      </c>
      <c r="C330" s="65" t="s">
        <v>536</v>
      </c>
      <c r="D330" s="65" t="s">
        <v>537</v>
      </c>
      <c r="E330" s="65">
        <v>10</v>
      </c>
      <c r="F330" s="65">
        <v>22</v>
      </c>
      <c r="G330" s="65">
        <v>19</v>
      </c>
      <c r="H330" s="65">
        <v>1</v>
      </c>
    </row>
    <row r="331" spans="1:8" x14ac:dyDescent="0.25">
      <c r="A331" s="65">
        <v>2008</v>
      </c>
      <c r="B331" s="65" t="s">
        <v>4</v>
      </c>
      <c r="C331" s="65" t="s">
        <v>538</v>
      </c>
      <c r="D331" s="65" t="s">
        <v>539</v>
      </c>
      <c r="E331" s="65">
        <v>2</v>
      </c>
      <c r="F331" s="65">
        <v>33</v>
      </c>
      <c r="G331" s="65">
        <v>0</v>
      </c>
      <c r="H331" s="65">
        <v>0</v>
      </c>
    </row>
    <row r="332" spans="1:8" x14ac:dyDescent="0.25">
      <c r="A332" s="65">
        <v>2008</v>
      </c>
      <c r="B332" s="65" t="s">
        <v>4</v>
      </c>
      <c r="C332" s="65" t="s">
        <v>540</v>
      </c>
      <c r="D332" s="65" t="s">
        <v>541</v>
      </c>
      <c r="E332" s="65">
        <v>14</v>
      </c>
      <c r="F332" s="65">
        <v>27</v>
      </c>
      <c r="G332" s="65">
        <v>103</v>
      </c>
      <c r="H332" s="65">
        <v>7</v>
      </c>
    </row>
    <row r="333" spans="1:8" x14ac:dyDescent="0.25">
      <c r="A333" s="65">
        <v>2008</v>
      </c>
      <c r="B333" s="65" t="s">
        <v>4</v>
      </c>
      <c r="C333" s="65" t="s">
        <v>542</v>
      </c>
      <c r="D333" s="65" t="s">
        <v>543</v>
      </c>
      <c r="E333" s="65">
        <v>7</v>
      </c>
      <c r="F333" s="65">
        <v>38</v>
      </c>
      <c r="G333" s="65">
        <v>174</v>
      </c>
      <c r="H333" s="65">
        <v>5</v>
      </c>
    </row>
    <row r="334" spans="1:8" x14ac:dyDescent="0.25">
      <c r="A334" s="65">
        <v>2008</v>
      </c>
      <c r="B334" s="65" t="s">
        <v>4</v>
      </c>
      <c r="C334" s="65" t="s">
        <v>544</v>
      </c>
      <c r="D334" s="65" t="s">
        <v>545</v>
      </c>
      <c r="E334" s="65">
        <v>30</v>
      </c>
      <c r="F334" s="65">
        <v>68</v>
      </c>
      <c r="G334" s="65">
        <v>256</v>
      </c>
      <c r="H334" s="65">
        <v>5</v>
      </c>
    </row>
    <row r="335" spans="1:8" x14ac:dyDescent="0.25">
      <c r="A335" s="65">
        <v>2008</v>
      </c>
      <c r="B335" s="65" t="s">
        <v>4</v>
      </c>
      <c r="C335" s="65" t="s">
        <v>547</v>
      </c>
      <c r="D335" s="65" t="s">
        <v>548</v>
      </c>
      <c r="E335" s="65">
        <v>21</v>
      </c>
      <c r="F335" s="65">
        <v>64</v>
      </c>
      <c r="G335" s="65">
        <v>80</v>
      </c>
      <c r="H335" s="65">
        <v>0</v>
      </c>
    </row>
    <row r="336" spans="1:8" x14ac:dyDescent="0.25">
      <c r="A336" s="65">
        <v>2008</v>
      </c>
      <c r="B336" s="65" t="s">
        <v>4</v>
      </c>
      <c r="C336" s="65" t="s">
        <v>550</v>
      </c>
      <c r="D336" s="65" t="s">
        <v>551</v>
      </c>
      <c r="E336" s="65">
        <v>39</v>
      </c>
      <c r="F336" s="65">
        <v>105</v>
      </c>
      <c r="G336" s="65">
        <v>412</v>
      </c>
      <c r="H336" s="65">
        <v>14</v>
      </c>
    </row>
    <row r="337" spans="1:8" x14ac:dyDescent="0.25">
      <c r="A337" s="65">
        <v>2008</v>
      </c>
      <c r="B337" s="65" t="s">
        <v>4</v>
      </c>
      <c r="C337" s="65" t="s">
        <v>554</v>
      </c>
      <c r="D337" s="65" t="s">
        <v>555</v>
      </c>
      <c r="E337" s="65">
        <v>173</v>
      </c>
      <c r="F337" s="65">
        <v>416</v>
      </c>
      <c r="G337" s="65">
        <v>1290</v>
      </c>
      <c r="H337" s="65">
        <v>35</v>
      </c>
    </row>
    <row r="338" spans="1:8" x14ac:dyDescent="0.25">
      <c r="A338" s="65">
        <v>2008</v>
      </c>
      <c r="B338" s="65" t="s">
        <v>6</v>
      </c>
      <c r="C338" s="65" t="s">
        <v>6</v>
      </c>
      <c r="D338" s="65" t="s">
        <v>861</v>
      </c>
      <c r="E338" s="65">
        <v>0</v>
      </c>
      <c r="F338" s="65">
        <v>0</v>
      </c>
      <c r="G338" s="65">
        <v>76</v>
      </c>
      <c r="H338" s="65">
        <v>0</v>
      </c>
    </row>
    <row r="339" spans="1:8" x14ac:dyDescent="0.25">
      <c r="A339" s="65">
        <v>2008</v>
      </c>
      <c r="B339" s="65" t="s">
        <v>5</v>
      </c>
      <c r="C339" s="65" t="s">
        <v>556</v>
      </c>
      <c r="D339" s="65" t="s">
        <v>557</v>
      </c>
      <c r="E339" s="65">
        <v>134</v>
      </c>
      <c r="F339" s="65">
        <v>467</v>
      </c>
      <c r="G339" s="65">
        <v>4052</v>
      </c>
      <c r="H339" s="65">
        <v>47</v>
      </c>
    </row>
    <row r="340" spans="1:8" x14ac:dyDescent="0.25">
      <c r="A340" s="65">
        <v>2008</v>
      </c>
      <c r="B340" s="65" t="s">
        <v>5</v>
      </c>
      <c r="C340" s="65" t="s">
        <v>558</v>
      </c>
      <c r="D340" s="65" t="s">
        <v>559</v>
      </c>
      <c r="E340" s="65">
        <v>641</v>
      </c>
      <c r="F340" s="65">
        <v>1116</v>
      </c>
      <c r="G340" s="65">
        <v>5424</v>
      </c>
      <c r="H340" s="65">
        <v>35</v>
      </c>
    </row>
    <row r="341" spans="1:8" x14ac:dyDescent="0.25">
      <c r="A341" s="65">
        <v>2008</v>
      </c>
      <c r="B341" s="65" t="s">
        <v>5</v>
      </c>
      <c r="C341" s="65" t="s">
        <v>560</v>
      </c>
      <c r="D341" s="65" t="s">
        <v>561</v>
      </c>
      <c r="E341" s="65">
        <v>1736</v>
      </c>
      <c r="F341" s="65">
        <v>3872</v>
      </c>
      <c r="G341" s="65">
        <v>915</v>
      </c>
      <c r="H341" s="65">
        <v>0</v>
      </c>
    </row>
    <row r="342" spans="1:8" x14ac:dyDescent="0.25">
      <c r="A342" s="65">
        <v>2008</v>
      </c>
      <c r="B342" s="65" t="s">
        <v>5</v>
      </c>
      <c r="C342" s="65" t="s">
        <v>560</v>
      </c>
      <c r="D342" s="65" t="s">
        <v>562</v>
      </c>
      <c r="E342" s="65">
        <v>142</v>
      </c>
      <c r="F342" s="65">
        <v>555</v>
      </c>
      <c r="G342" s="65">
        <v>1508</v>
      </c>
      <c r="H342" s="65">
        <v>1</v>
      </c>
    </row>
    <row r="343" spans="1:8" x14ac:dyDescent="0.25">
      <c r="A343" s="65">
        <v>2008</v>
      </c>
      <c r="B343" s="65" t="s">
        <v>5</v>
      </c>
      <c r="C343" s="65" t="s">
        <v>563</v>
      </c>
      <c r="D343" s="65" t="s">
        <v>564</v>
      </c>
      <c r="E343" s="65">
        <v>221</v>
      </c>
      <c r="F343" s="65">
        <v>344</v>
      </c>
      <c r="G343" s="65">
        <v>1215</v>
      </c>
      <c r="H343" s="65">
        <v>0</v>
      </c>
    </row>
    <row r="344" spans="1:8" x14ac:dyDescent="0.25">
      <c r="A344" s="65">
        <v>2008</v>
      </c>
      <c r="B344" s="65" t="s">
        <v>5</v>
      </c>
      <c r="C344" s="65" t="s">
        <v>565</v>
      </c>
      <c r="D344" s="65" t="s">
        <v>566</v>
      </c>
      <c r="E344" s="65">
        <v>135</v>
      </c>
      <c r="F344" s="65">
        <v>273</v>
      </c>
      <c r="G344" s="65">
        <v>157</v>
      </c>
      <c r="H344" s="65">
        <v>0</v>
      </c>
    </row>
    <row r="345" spans="1:8" x14ac:dyDescent="0.25">
      <c r="A345" s="65">
        <v>2008</v>
      </c>
      <c r="B345" s="65" t="s">
        <v>5</v>
      </c>
      <c r="C345" s="65" t="s">
        <v>565</v>
      </c>
      <c r="D345" s="65" t="s">
        <v>567</v>
      </c>
      <c r="E345" s="65">
        <v>47</v>
      </c>
      <c r="F345" s="65">
        <v>156</v>
      </c>
      <c r="G345" s="65">
        <v>258</v>
      </c>
      <c r="H345" s="65">
        <v>12</v>
      </c>
    </row>
    <row r="346" spans="1:8" x14ac:dyDescent="0.25">
      <c r="A346" s="65">
        <v>2008</v>
      </c>
      <c r="B346" s="65" t="s">
        <v>5</v>
      </c>
      <c r="C346" s="65" t="s">
        <v>568</v>
      </c>
      <c r="D346" s="65" t="s">
        <v>569</v>
      </c>
      <c r="E346" s="65">
        <v>164</v>
      </c>
      <c r="F346" s="65">
        <v>349</v>
      </c>
      <c r="G346" s="65">
        <v>1713</v>
      </c>
      <c r="H346" s="65">
        <v>0</v>
      </c>
    </row>
    <row r="347" spans="1:8" x14ac:dyDescent="0.25">
      <c r="A347" s="65">
        <v>2008</v>
      </c>
      <c r="B347" s="65" t="s">
        <v>5</v>
      </c>
      <c r="C347" s="65" t="s">
        <v>570</v>
      </c>
      <c r="D347" s="65" t="s">
        <v>571</v>
      </c>
      <c r="E347" s="65">
        <v>136</v>
      </c>
      <c r="F347" s="65">
        <v>490</v>
      </c>
      <c r="G347" s="65">
        <v>383</v>
      </c>
      <c r="H347" s="65">
        <v>0</v>
      </c>
    </row>
    <row r="348" spans="1:8" x14ac:dyDescent="0.25">
      <c r="A348" s="65">
        <v>2008</v>
      </c>
      <c r="B348" s="65" t="s">
        <v>5</v>
      </c>
      <c r="C348" s="65" t="s">
        <v>572</v>
      </c>
      <c r="D348" s="65" t="s">
        <v>573</v>
      </c>
      <c r="E348" s="65">
        <v>215</v>
      </c>
      <c r="F348" s="65">
        <v>642</v>
      </c>
      <c r="G348" s="65">
        <v>1042</v>
      </c>
      <c r="H348" s="65">
        <v>54</v>
      </c>
    </row>
    <row r="349" spans="1:8" x14ac:dyDescent="0.25">
      <c r="A349" s="65">
        <v>2008</v>
      </c>
      <c r="B349" s="65" t="s">
        <v>5</v>
      </c>
      <c r="C349" s="65" t="s">
        <v>5</v>
      </c>
      <c r="D349" s="65" t="s">
        <v>574</v>
      </c>
      <c r="E349" s="65">
        <v>798</v>
      </c>
      <c r="F349" s="65">
        <v>1264</v>
      </c>
      <c r="G349" s="65">
        <v>3951</v>
      </c>
      <c r="H349" s="65">
        <v>46</v>
      </c>
    </row>
    <row r="350" spans="1:8" x14ac:dyDescent="0.25">
      <c r="A350" s="65">
        <v>2008</v>
      </c>
      <c r="B350" s="65" t="s">
        <v>5</v>
      </c>
      <c r="C350" s="65" t="s">
        <v>575</v>
      </c>
      <c r="D350" s="65" t="s">
        <v>576</v>
      </c>
      <c r="E350" s="65">
        <v>39</v>
      </c>
      <c r="F350" s="65">
        <v>412</v>
      </c>
      <c r="G350" s="65">
        <v>639</v>
      </c>
      <c r="H350" s="65">
        <v>13</v>
      </c>
    </row>
    <row r="351" spans="1:8" x14ac:dyDescent="0.25">
      <c r="A351" s="65">
        <v>2008</v>
      </c>
      <c r="B351" s="65" t="s">
        <v>5</v>
      </c>
      <c r="C351" s="65" t="s">
        <v>577</v>
      </c>
      <c r="D351" s="65" t="s">
        <v>578</v>
      </c>
      <c r="E351" s="65">
        <v>0</v>
      </c>
      <c r="F351" s="65">
        <v>52</v>
      </c>
      <c r="G351" s="65">
        <v>151</v>
      </c>
      <c r="H351" s="65">
        <v>40</v>
      </c>
    </row>
    <row r="352" spans="1:8" x14ac:dyDescent="0.25">
      <c r="A352" s="65">
        <v>2008</v>
      </c>
      <c r="B352" s="65" t="s">
        <v>5</v>
      </c>
      <c r="C352" s="65" t="s">
        <v>577</v>
      </c>
      <c r="D352" s="65" t="s">
        <v>843</v>
      </c>
      <c r="E352" s="65">
        <v>33</v>
      </c>
      <c r="F352" s="65">
        <v>64</v>
      </c>
      <c r="G352" s="65">
        <v>100</v>
      </c>
      <c r="H352" s="65">
        <v>151</v>
      </c>
    </row>
    <row r="353" spans="1:8" x14ac:dyDescent="0.25">
      <c r="A353" s="65">
        <v>2008</v>
      </c>
      <c r="B353" s="65" t="s">
        <v>5</v>
      </c>
      <c r="C353" s="65" t="s">
        <v>577</v>
      </c>
      <c r="D353" s="65" t="s">
        <v>579</v>
      </c>
      <c r="E353" s="65">
        <v>27</v>
      </c>
      <c r="F353" s="65">
        <v>225</v>
      </c>
      <c r="G353" s="65">
        <v>381</v>
      </c>
      <c r="H353" s="65">
        <v>0</v>
      </c>
    </row>
    <row r="354" spans="1:8" x14ac:dyDescent="0.25">
      <c r="A354" s="65">
        <v>2008</v>
      </c>
      <c r="B354" s="65" t="s">
        <v>5</v>
      </c>
      <c r="C354" s="65" t="s">
        <v>577</v>
      </c>
      <c r="D354" s="65" t="s">
        <v>580</v>
      </c>
      <c r="E354" s="65">
        <v>434</v>
      </c>
      <c r="F354" s="65">
        <v>1388</v>
      </c>
      <c r="G354" s="65">
        <v>5777</v>
      </c>
      <c r="H354" s="65">
        <v>72</v>
      </c>
    </row>
    <row r="355" spans="1:8" x14ac:dyDescent="0.25">
      <c r="A355" s="65">
        <v>2008</v>
      </c>
      <c r="B355" s="65" t="s">
        <v>5</v>
      </c>
      <c r="C355" s="65" t="s">
        <v>577</v>
      </c>
      <c r="D355" s="65" t="s">
        <v>581</v>
      </c>
      <c r="E355" s="65">
        <v>0</v>
      </c>
      <c r="F355" s="65">
        <v>147</v>
      </c>
      <c r="G355" s="65">
        <v>20</v>
      </c>
      <c r="H355" s="65">
        <v>0</v>
      </c>
    </row>
    <row r="356" spans="1:8" x14ac:dyDescent="0.25">
      <c r="A356" s="65">
        <v>2008</v>
      </c>
      <c r="B356" s="65" t="s">
        <v>5</v>
      </c>
      <c r="C356" s="65" t="s">
        <v>577</v>
      </c>
      <c r="D356" s="65" t="s">
        <v>582</v>
      </c>
      <c r="E356" s="65">
        <v>642</v>
      </c>
      <c r="F356" s="65">
        <v>945</v>
      </c>
      <c r="G356" s="65">
        <v>8068</v>
      </c>
      <c r="H356" s="65">
        <v>23</v>
      </c>
    </row>
    <row r="357" spans="1:8" x14ac:dyDescent="0.25">
      <c r="A357" s="65">
        <v>2008</v>
      </c>
      <c r="B357" s="65" t="s">
        <v>5</v>
      </c>
      <c r="C357" s="65" t="s">
        <v>583</v>
      </c>
      <c r="D357" s="65" t="s">
        <v>584</v>
      </c>
      <c r="E357" s="65">
        <v>771</v>
      </c>
      <c r="F357" s="65">
        <v>1480</v>
      </c>
      <c r="G357" s="65">
        <v>2256</v>
      </c>
      <c r="H357" s="65">
        <v>8</v>
      </c>
    </row>
    <row r="358" spans="1:8" x14ac:dyDescent="0.25">
      <c r="A358" s="65">
        <v>2008</v>
      </c>
      <c r="B358" s="65" t="s">
        <v>5</v>
      </c>
      <c r="C358" s="65" t="s">
        <v>585</v>
      </c>
      <c r="D358" s="65" t="s">
        <v>586</v>
      </c>
      <c r="E358" s="65">
        <v>299</v>
      </c>
      <c r="F358" s="65">
        <v>371</v>
      </c>
      <c r="G358" s="65">
        <v>212</v>
      </c>
      <c r="H358" s="65">
        <v>0</v>
      </c>
    </row>
    <row r="359" spans="1:8" x14ac:dyDescent="0.25">
      <c r="A359" s="65">
        <v>2008</v>
      </c>
      <c r="B359" s="65" t="s">
        <v>5</v>
      </c>
      <c r="C359" s="65" t="s">
        <v>585</v>
      </c>
      <c r="D359" s="65" t="s">
        <v>844</v>
      </c>
      <c r="E359" s="65">
        <v>25</v>
      </c>
      <c r="F359" s="65">
        <v>34</v>
      </c>
      <c r="G359" s="65">
        <v>0</v>
      </c>
      <c r="H359" s="65">
        <v>0</v>
      </c>
    </row>
    <row r="360" spans="1:8" x14ac:dyDescent="0.25">
      <c r="A360" s="65">
        <v>2008</v>
      </c>
      <c r="B360" s="65" t="s">
        <v>5</v>
      </c>
      <c r="C360" s="65" t="s">
        <v>587</v>
      </c>
      <c r="D360" s="65" t="s">
        <v>588</v>
      </c>
      <c r="E360" s="65">
        <v>270</v>
      </c>
      <c r="F360" s="65">
        <v>591</v>
      </c>
      <c r="G360" s="65">
        <v>928</v>
      </c>
      <c r="H360" s="65">
        <v>14</v>
      </c>
    </row>
    <row r="361" spans="1:8" x14ac:dyDescent="0.25">
      <c r="A361" s="65">
        <v>2008</v>
      </c>
      <c r="B361" s="65" t="s">
        <v>5</v>
      </c>
      <c r="C361" s="65" t="s">
        <v>589</v>
      </c>
      <c r="D361" s="65" t="s">
        <v>590</v>
      </c>
      <c r="E361" s="65">
        <v>398</v>
      </c>
      <c r="F361" s="65">
        <v>729</v>
      </c>
      <c r="G361" s="65">
        <v>2370</v>
      </c>
      <c r="H361" s="65">
        <v>63</v>
      </c>
    </row>
    <row r="362" spans="1:8" x14ac:dyDescent="0.25">
      <c r="A362" s="65">
        <v>2008</v>
      </c>
      <c r="B362" s="65" t="s">
        <v>5</v>
      </c>
      <c r="C362" s="65" t="s">
        <v>589</v>
      </c>
      <c r="D362" s="65" t="s">
        <v>591</v>
      </c>
      <c r="E362" s="65">
        <v>663</v>
      </c>
      <c r="F362" s="65">
        <v>911</v>
      </c>
      <c r="G362" s="65">
        <v>2628</v>
      </c>
      <c r="H362" s="65">
        <v>30</v>
      </c>
    </row>
    <row r="363" spans="1:8" x14ac:dyDescent="0.25">
      <c r="A363" s="65">
        <v>2008</v>
      </c>
      <c r="B363" s="65" t="s">
        <v>5</v>
      </c>
      <c r="C363" s="65" t="s">
        <v>589</v>
      </c>
      <c r="D363" s="65" t="s">
        <v>592</v>
      </c>
      <c r="E363" s="65">
        <v>6</v>
      </c>
      <c r="F363" s="65">
        <v>25</v>
      </c>
      <c r="G363" s="65">
        <v>20</v>
      </c>
      <c r="H363" s="65">
        <v>0</v>
      </c>
    </row>
    <row r="364" spans="1:8" x14ac:dyDescent="0.25">
      <c r="A364" s="65">
        <v>2008</v>
      </c>
      <c r="B364" s="65" t="s">
        <v>5</v>
      </c>
      <c r="C364" s="65" t="s">
        <v>589</v>
      </c>
      <c r="D364" s="65" t="s">
        <v>593</v>
      </c>
      <c r="E364" s="65">
        <v>12</v>
      </c>
      <c r="F364" s="65">
        <v>7</v>
      </c>
      <c r="G364" s="65">
        <v>0</v>
      </c>
      <c r="H364" s="65">
        <v>0</v>
      </c>
    </row>
    <row r="365" spans="1:8" x14ac:dyDescent="0.25">
      <c r="A365" s="65">
        <v>2008</v>
      </c>
      <c r="B365" s="65" t="s">
        <v>5</v>
      </c>
      <c r="C365" s="65" t="s">
        <v>594</v>
      </c>
      <c r="D365" s="65" t="s">
        <v>595</v>
      </c>
      <c r="E365" s="65">
        <v>121</v>
      </c>
      <c r="F365" s="65">
        <v>269</v>
      </c>
      <c r="G365" s="65">
        <v>848</v>
      </c>
      <c r="H365" s="65">
        <v>113</v>
      </c>
    </row>
    <row r="366" spans="1:8" x14ac:dyDescent="0.25">
      <c r="A366" s="65">
        <v>2008</v>
      </c>
      <c r="B366" s="65" t="s">
        <v>5</v>
      </c>
      <c r="C366" s="65" t="s">
        <v>596</v>
      </c>
      <c r="D366" s="65" t="s">
        <v>597</v>
      </c>
      <c r="E366" s="65">
        <v>207</v>
      </c>
      <c r="F366" s="65">
        <v>751</v>
      </c>
      <c r="G366" s="65">
        <v>1326</v>
      </c>
      <c r="H366" s="65">
        <v>18</v>
      </c>
    </row>
    <row r="367" spans="1:8" x14ac:dyDescent="0.25">
      <c r="A367" s="65">
        <v>2008</v>
      </c>
      <c r="B367" s="65" t="s">
        <v>5</v>
      </c>
      <c r="C367" s="65" t="s">
        <v>598</v>
      </c>
      <c r="D367" s="65" t="s">
        <v>599</v>
      </c>
      <c r="E367" s="65">
        <v>105</v>
      </c>
      <c r="F367" s="65">
        <v>320</v>
      </c>
      <c r="G367" s="65">
        <v>1013</v>
      </c>
      <c r="H367" s="65">
        <v>0</v>
      </c>
    </row>
    <row r="368" spans="1:8" x14ac:dyDescent="0.25">
      <c r="A368" s="65">
        <v>2008</v>
      </c>
      <c r="B368" s="65" t="s">
        <v>5</v>
      </c>
      <c r="C368" s="65" t="s">
        <v>600</v>
      </c>
      <c r="D368" s="65" t="s">
        <v>601</v>
      </c>
      <c r="E368" s="65">
        <v>53</v>
      </c>
      <c r="F368" s="65">
        <v>164</v>
      </c>
      <c r="G368" s="65">
        <v>245</v>
      </c>
      <c r="H368" s="65">
        <v>0</v>
      </c>
    </row>
    <row r="369" spans="1:8" x14ac:dyDescent="0.25">
      <c r="A369" s="65">
        <v>2008</v>
      </c>
      <c r="B369" s="65" t="s">
        <v>5</v>
      </c>
      <c r="C369" s="65" t="s">
        <v>600</v>
      </c>
      <c r="D369" s="65" t="s">
        <v>602</v>
      </c>
      <c r="E369" s="65">
        <v>72</v>
      </c>
      <c r="F369" s="65">
        <v>167</v>
      </c>
      <c r="G369" s="65">
        <v>304</v>
      </c>
      <c r="H369" s="65">
        <v>6</v>
      </c>
    </row>
    <row r="370" spans="1:8" x14ac:dyDescent="0.25">
      <c r="A370" s="65">
        <v>2008</v>
      </c>
      <c r="B370" s="65" t="s">
        <v>5</v>
      </c>
      <c r="C370" s="65" t="s">
        <v>603</v>
      </c>
      <c r="D370" s="65" t="s">
        <v>604</v>
      </c>
      <c r="E370" s="65">
        <v>79</v>
      </c>
      <c r="F370" s="65">
        <v>161</v>
      </c>
      <c r="G370" s="65">
        <v>364</v>
      </c>
      <c r="H370" s="65">
        <v>0</v>
      </c>
    </row>
    <row r="371" spans="1:8" x14ac:dyDescent="0.25">
      <c r="A371" s="65">
        <v>2008</v>
      </c>
      <c r="B371" s="65" t="s">
        <v>5</v>
      </c>
      <c r="C371" s="65" t="s">
        <v>603</v>
      </c>
      <c r="D371" s="65" t="s">
        <v>605</v>
      </c>
      <c r="E371" s="65">
        <v>115</v>
      </c>
      <c r="F371" s="65">
        <v>341</v>
      </c>
      <c r="G371" s="65">
        <v>604</v>
      </c>
      <c r="H371" s="65">
        <v>14</v>
      </c>
    </row>
    <row r="372" spans="1:8" x14ac:dyDescent="0.25">
      <c r="A372" s="65">
        <v>2008</v>
      </c>
      <c r="B372" s="65" t="s">
        <v>5</v>
      </c>
      <c r="C372" s="65" t="s">
        <v>606</v>
      </c>
      <c r="D372" s="65" t="s">
        <v>607</v>
      </c>
      <c r="E372" s="65">
        <v>126</v>
      </c>
      <c r="F372" s="65">
        <v>250</v>
      </c>
      <c r="G372" s="65">
        <v>745</v>
      </c>
      <c r="H372" s="65">
        <v>16</v>
      </c>
    </row>
    <row r="373" spans="1:8" x14ac:dyDescent="0.25">
      <c r="A373" s="65">
        <v>2008</v>
      </c>
      <c r="B373" s="65" t="s">
        <v>5</v>
      </c>
      <c r="C373" s="65" t="s">
        <v>608</v>
      </c>
      <c r="D373" s="65" t="s">
        <v>845</v>
      </c>
      <c r="E373" s="65">
        <v>4</v>
      </c>
      <c r="F373" s="65">
        <v>12</v>
      </c>
      <c r="G373" s="65">
        <v>107</v>
      </c>
      <c r="H373" s="65">
        <v>0</v>
      </c>
    </row>
    <row r="374" spans="1:8" x14ac:dyDescent="0.25">
      <c r="A374" s="65">
        <v>2008</v>
      </c>
      <c r="B374" s="65" t="s">
        <v>5</v>
      </c>
      <c r="C374" s="65" t="s">
        <v>608</v>
      </c>
      <c r="D374" s="65" t="s">
        <v>609</v>
      </c>
      <c r="E374" s="65">
        <v>206</v>
      </c>
      <c r="F374" s="65">
        <v>1762</v>
      </c>
      <c r="G374" s="65">
        <v>1752</v>
      </c>
      <c r="H374" s="65">
        <v>15</v>
      </c>
    </row>
    <row r="375" spans="1:8" x14ac:dyDescent="0.25">
      <c r="A375" s="65">
        <v>2008</v>
      </c>
      <c r="B375" s="65" t="s">
        <v>40</v>
      </c>
      <c r="C375" s="65" t="s">
        <v>610</v>
      </c>
      <c r="D375" s="65" t="s">
        <v>611</v>
      </c>
      <c r="E375" s="65">
        <v>195</v>
      </c>
      <c r="F375" s="65">
        <v>169</v>
      </c>
      <c r="G375" s="65">
        <v>1585</v>
      </c>
      <c r="H375" s="65">
        <v>52</v>
      </c>
    </row>
    <row r="376" spans="1:8" x14ac:dyDescent="0.25">
      <c r="A376" s="65">
        <v>2008</v>
      </c>
      <c r="B376" s="65" t="s">
        <v>40</v>
      </c>
      <c r="C376" s="65" t="s">
        <v>612</v>
      </c>
      <c r="D376" s="65" t="s">
        <v>613</v>
      </c>
      <c r="E376" s="65">
        <v>95</v>
      </c>
      <c r="F376" s="65">
        <v>167</v>
      </c>
      <c r="G376" s="65">
        <v>322</v>
      </c>
      <c r="H376" s="65">
        <v>6</v>
      </c>
    </row>
    <row r="377" spans="1:8" x14ac:dyDescent="0.25">
      <c r="A377" s="65">
        <v>2008</v>
      </c>
      <c r="B377" s="65" t="s">
        <v>40</v>
      </c>
      <c r="C377" s="65" t="s">
        <v>612</v>
      </c>
      <c r="D377" s="65" t="s">
        <v>862</v>
      </c>
      <c r="E377" s="65">
        <v>1</v>
      </c>
      <c r="F377" s="65">
        <v>2</v>
      </c>
      <c r="G377" s="65">
        <v>0</v>
      </c>
      <c r="H377" s="65">
        <v>0</v>
      </c>
    </row>
    <row r="378" spans="1:8" x14ac:dyDescent="0.25">
      <c r="A378" s="65">
        <v>2008</v>
      </c>
      <c r="B378" s="65" t="s">
        <v>40</v>
      </c>
      <c r="C378" s="65" t="s">
        <v>612</v>
      </c>
      <c r="D378" s="65" t="s">
        <v>614</v>
      </c>
      <c r="E378" s="65">
        <v>712</v>
      </c>
      <c r="F378" s="65">
        <v>1283</v>
      </c>
      <c r="G378" s="65">
        <v>5447</v>
      </c>
      <c r="H378" s="65">
        <v>31</v>
      </c>
    </row>
    <row r="379" spans="1:8" x14ac:dyDescent="0.25">
      <c r="A379" s="65">
        <v>2008</v>
      </c>
      <c r="B379" s="65" t="s">
        <v>40</v>
      </c>
      <c r="C379" s="65" t="s">
        <v>412</v>
      </c>
      <c r="D379" s="65" t="s">
        <v>615</v>
      </c>
      <c r="E379" s="65">
        <v>99</v>
      </c>
      <c r="F379" s="65">
        <v>371</v>
      </c>
      <c r="G379" s="65">
        <v>851</v>
      </c>
      <c r="H379" s="65">
        <v>0</v>
      </c>
    </row>
    <row r="380" spans="1:8" x14ac:dyDescent="0.25">
      <c r="A380" s="65">
        <v>2008</v>
      </c>
      <c r="B380" s="65" t="s">
        <v>40</v>
      </c>
      <c r="C380" s="65" t="s">
        <v>350</v>
      </c>
      <c r="D380" s="65" t="s">
        <v>616</v>
      </c>
      <c r="E380" s="65">
        <v>26</v>
      </c>
      <c r="F380" s="65">
        <v>189</v>
      </c>
      <c r="G380" s="65">
        <v>464</v>
      </c>
      <c r="H380" s="65">
        <v>8</v>
      </c>
    </row>
    <row r="381" spans="1:8" x14ac:dyDescent="0.25">
      <c r="A381" s="65">
        <v>2008</v>
      </c>
      <c r="B381" s="65" t="s">
        <v>40</v>
      </c>
      <c r="C381" s="65" t="s">
        <v>617</v>
      </c>
      <c r="D381" s="65" t="s">
        <v>618</v>
      </c>
      <c r="E381" s="65">
        <v>76</v>
      </c>
      <c r="F381" s="65">
        <v>348</v>
      </c>
      <c r="G381" s="65">
        <v>790</v>
      </c>
      <c r="H381" s="65">
        <v>42</v>
      </c>
    </row>
    <row r="382" spans="1:8" x14ac:dyDescent="0.25">
      <c r="A382" s="65">
        <v>2008</v>
      </c>
      <c r="B382" s="65" t="s">
        <v>40</v>
      </c>
      <c r="C382" s="65" t="s">
        <v>619</v>
      </c>
      <c r="D382" s="65" t="s">
        <v>620</v>
      </c>
      <c r="E382" s="65">
        <v>26</v>
      </c>
      <c r="F382" s="65">
        <v>90</v>
      </c>
      <c r="G382" s="65">
        <v>437</v>
      </c>
      <c r="H382" s="65">
        <v>10</v>
      </c>
    </row>
    <row r="383" spans="1:8" x14ac:dyDescent="0.25">
      <c r="A383" s="65">
        <v>2008</v>
      </c>
      <c r="B383" s="65" t="s">
        <v>40</v>
      </c>
      <c r="C383" s="65" t="s">
        <v>621</v>
      </c>
      <c r="D383" s="65" t="s">
        <v>622</v>
      </c>
      <c r="E383" s="65">
        <v>66</v>
      </c>
      <c r="F383" s="65">
        <v>280</v>
      </c>
      <c r="G383" s="65">
        <v>1104</v>
      </c>
      <c r="H383" s="65">
        <v>14</v>
      </c>
    </row>
    <row r="384" spans="1:8" x14ac:dyDescent="0.25">
      <c r="A384" s="65">
        <v>2008</v>
      </c>
      <c r="B384" s="65" t="s">
        <v>40</v>
      </c>
      <c r="C384" s="65" t="s">
        <v>623</v>
      </c>
      <c r="D384" s="65" t="s">
        <v>624</v>
      </c>
      <c r="E384" s="65">
        <v>242</v>
      </c>
      <c r="F384" s="65">
        <v>497</v>
      </c>
      <c r="G384" s="65">
        <v>965</v>
      </c>
      <c r="H384" s="65">
        <v>43</v>
      </c>
    </row>
    <row r="385" spans="1:8" x14ac:dyDescent="0.25">
      <c r="A385" s="65">
        <v>2008</v>
      </c>
      <c r="B385" s="65" t="s">
        <v>40</v>
      </c>
      <c r="C385" s="65" t="s">
        <v>625</v>
      </c>
      <c r="D385" s="65" t="s">
        <v>626</v>
      </c>
      <c r="E385" s="65">
        <v>262</v>
      </c>
      <c r="F385" s="65">
        <v>792</v>
      </c>
      <c r="G385" s="65">
        <v>2704</v>
      </c>
      <c r="H385" s="65">
        <v>24</v>
      </c>
    </row>
    <row r="386" spans="1:8" x14ac:dyDescent="0.25">
      <c r="A386" s="65">
        <v>2008</v>
      </c>
      <c r="B386" s="65" t="s">
        <v>40</v>
      </c>
      <c r="C386" s="65" t="s">
        <v>627</v>
      </c>
      <c r="D386" s="65" t="s">
        <v>628</v>
      </c>
      <c r="E386" s="65">
        <v>211</v>
      </c>
      <c r="F386" s="65">
        <v>396</v>
      </c>
      <c r="G386" s="65">
        <v>2844</v>
      </c>
      <c r="H386" s="65">
        <v>0</v>
      </c>
    </row>
    <row r="387" spans="1:8" x14ac:dyDescent="0.25">
      <c r="A387" s="65">
        <v>2008</v>
      </c>
      <c r="B387" s="65" t="s">
        <v>40</v>
      </c>
      <c r="C387" s="65" t="s">
        <v>629</v>
      </c>
      <c r="D387" s="65" t="s">
        <v>630</v>
      </c>
      <c r="E387" s="65">
        <v>50</v>
      </c>
      <c r="F387" s="65">
        <v>128</v>
      </c>
      <c r="G387" s="65">
        <v>496</v>
      </c>
      <c r="H387" s="65">
        <v>13</v>
      </c>
    </row>
    <row r="388" spans="1:8" x14ac:dyDescent="0.25">
      <c r="A388" s="65">
        <v>2008</v>
      </c>
      <c r="B388" s="65" t="s">
        <v>40</v>
      </c>
      <c r="C388" s="65" t="s">
        <v>631</v>
      </c>
      <c r="D388" s="65" t="s">
        <v>632</v>
      </c>
      <c r="E388" s="65">
        <v>55</v>
      </c>
      <c r="F388" s="65">
        <v>72</v>
      </c>
      <c r="G388" s="65">
        <v>252</v>
      </c>
      <c r="H388" s="65">
        <v>0</v>
      </c>
    </row>
    <row r="389" spans="1:8" x14ac:dyDescent="0.25">
      <c r="A389" s="65">
        <v>2008</v>
      </c>
      <c r="B389" s="65" t="s">
        <v>40</v>
      </c>
      <c r="C389" s="65" t="s">
        <v>633</v>
      </c>
      <c r="D389" s="65" t="s">
        <v>634</v>
      </c>
      <c r="E389" s="65">
        <v>100</v>
      </c>
      <c r="F389" s="65">
        <v>251</v>
      </c>
      <c r="G389" s="65">
        <v>838</v>
      </c>
      <c r="H389" s="65">
        <v>18</v>
      </c>
    </row>
    <row r="390" spans="1:8" x14ac:dyDescent="0.25">
      <c r="A390" s="65">
        <v>2008</v>
      </c>
      <c r="B390" s="65" t="s">
        <v>40</v>
      </c>
      <c r="C390" s="65" t="s">
        <v>635</v>
      </c>
      <c r="D390" s="65" t="s">
        <v>636</v>
      </c>
      <c r="E390" s="65">
        <v>220</v>
      </c>
      <c r="F390" s="65">
        <v>265</v>
      </c>
      <c r="G390" s="65">
        <v>1699</v>
      </c>
      <c r="H390" s="65">
        <v>33</v>
      </c>
    </row>
    <row r="391" spans="1:8" x14ac:dyDescent="0.25">
      <c r="A391" s="65">
        <v>2008</v>
      </c>
      <c r="B391" s="65" t="s">
        <v>40</v>
      </c>
      <c r="C391" s="65" t="s">
        <v>637</v>
      </c>
      <c r="D391" s="65" t="s">
        <v>638</v>
      </c>
      <c r="E391" s="65">
        <v>96</v>
      </c>
      <c r="F391" s="65">
        <v>146</v>
      </c>
      <c r="G391" s="65">
        <v>639</v>
      </c>
      <c r="H391" s="65">
        <v>33</v>
      </c>
    </row>
    <row r="392" spans="1:8" x14ac:dyDescent="0.25">
      <c r="A392" s="65">
        <v>2008</v>
      </c>
      <c r="B392" s="65" t="s">
        <v>8</v>
      </c>
      <c r="C392" s="65" t="s">
        <v>639</v>
      </c>
      <c r="D392" s="65" t="s">
        <v>640</v>
      </c>
      <c r="E392" s="65">
        <v>20</v>
      </c>
      <c r="F392" s="65">
        <v>154</v>
      </c>
      <c r="G392" s="65">
        <v>271</v>
      </c>
      <c r="H392" s="65">
        <v>10</v>
      </c>
    </row>
    <row r="393" spans="1:8" x14ac:dyDescent="0.25">
      <c r="A393" s="65">
        <v>2008</v>
      </c>
      <c r="B393" s="65" t="s">
        <v>8</v>
      </c>
      <c r="C393" s="65" t="s">
        <v>641</v>
      </c>
      <c r="D393" s="65" t="s">
        <v>642</v>
      </c>
      <c r="E393" s="65">
        <v>26</v>
      </c>
      <c r="F393" s="65">
        <v>66</v>
      </c>
      <c r="G393" s="65">
        <v>202</v>
      </c>
      <c r="H393" s="65">
        <v>17</v>
      </c>
    </row>
    <row r="394" spans="1:8" x14ac:dyDescent="0.25">
      <c r="A394" s="65">
        <v>2008</v>
      </c>
      <c r="B394" s="65" t="s">
        <v>8</v>
      </c>
      <c r="C394" s="65" t="s">
        <v>643</v>
      </c>
      <c r="D394" s="65" t="s">
        <v>644</v>
      </c>
      <c r="E394" s="65">
        <v>76</v>
      </c>
      <c r="F394" s="65">
        <v>234</v>
      </c>
      <c r="G394" s="65">
        <v>481</v>
      </c>
      <c r="H394" s="65">
        <v>12</v>
      </c>
    </row>
    <row r="395" spans="1:8" x14ac:dyDescent="0.25">
      <c r="A395" s="65">
        <v>2008</v>
      </c>
      <c r="B395" s="65" t="s">
        <v>8</v>
      </c>
      <c r="C395" s="65" t="s">
        <v>350</v>
      </c>
      <c r="D395" s="65" t="s">
        <v>645</v>
      </c>
      <c r="E395" s="65">
        <v>218</v>
      </c>
      <c r="F395" s="65">
        <v>502</v>
      </c>
      <c r="G395" s="65">
        <v>426</v>
      </c>
      <c r="H395" s="65">
        <v>169</v>
      </c>
    </row>
    <row r="396" spans="1:8" x14ac:dyDescent="0.25">
      <c r="A396" s="65">
        <v>2008</v>
      </c>
      <c r="B396" s="65" t="s">
        <v>8</v>
      </c>
      <c r="C396" s="65" t="s">
        <v>646</v>
      </c>
      <c r="D396" s="65" t="s">
        <v>647</v>
      </c>
      <c r="E396" s="65">
        <v>160</v>
      </c>
      <c r="F396" s="65">
        <v>308</v>
      </c>
      <c r="G396" s="65">
        <v>920</v>
      </c>
      <c r="H396" s="65">
        <v>41</v>
      </c>
    </row>
    <row r="397" spans="1:8" x14ac:dyDescent="0.25">
      <c r="A397" s="65">
        <v>2008</v>
      </c>
      <c r="B397" s="65" t="s">
        <v>8</v>
      </c>
      <c r="C397" s="65" t="s">
        <v>646</v>
      </c>
      <c r="D397" s="65" t="s">
        <v>847</v>
      </c>
      <c r="E397" s="65">
        <v>10</v>
      </c>
      <c r="F397" s="65">
        <v>25</v>
      </c>
      <c r="G397" s="65">
        <v>59</v>
      </c>
      <c r="H397" s="65">
        <v>0</v>
      </c>
    </row>
    <row r="398" spans="1:8" x14ac:dyDescent="0.25">
      <c r="A398" s="65">
        <v>2008</v>
      </c>
      <c r="B398" s="65" t="s">
        <v>8</v>
      </c>
      <c r="C398" s="65" t="s">
        <v>646</v>
      </c>
      <c r="D398" s="65" t="s">
        <v>848</v>
      </c>
      <c r="E398" s="65">
        <v>13</v>
      </c>
      <c r="F398" s="65">
        <v>29</v>
      </c>
      <c r="G398" s="65">
        <v>62</v>
      </c>
      <c r="H398" s="65">
        <v>1</v>
      </c>
    </row>
    <row r="399" spans="1:8" x14ac:dyDescent="0.25">
      <c r="A399" s="65">
        <v>2008</v>
      </c>
      <c r="B399" s="65" t="s">
        <v>8</v>
      </c>
      <c r="C399" s="65" t="s">
        <v>646</v>
      </c>
      <c r="D399" s="65" t="s">
        <v>648</v>
      </c>
      <c r="E399" s="65">
        <v>0</v>
      </c>
      <c r="F399" s="65">
        <v>164</v>
      </c>
      <c r="G399" s="65">
        <v>240</v>
      </c>
      <c r="H399" s="65">
        <v>0</v>
      </c>
    </row>
    <row r="400" spans="1:8" x14ac:dyDescent="0.25">
      <c r="A400" s="65">
        <v>2008</v>
      </c>
      <c r="B400" s="65" t="s">
        <v>8</v>
      </c>
      <c r="C400" s="65" t="s">
        <v>646</v>
      </c>
      <c r="D400" s="65" t="s">
        <v>863</v>
      </c>
      <c r="E400" s="65">
        <v>16</v>
      </c>
      <c r="F400" s="65">
        <v>50</v>
      </c>
      <c r="G400" s="65">
        <v>13</v>
      </c>
      <c r="H400" s="65">
        <v>0</v>
      </c>
    </row>
    <row r="401" spans="1:8" x14ac:dyDescent="0.25">
      <c r="A401" s="65">
        <v>2008</v>
      </c>
      <c r="B401" s="65" t="s">
        <v>8</v>
      </c>
      <c r="C401" s="65" t="s">
        <v>649</v>
      </c>
      <c r="D401" s="65" t="s">
        <v>650</v>
      </c>
      <c r="E401" s="65">
        <v>55</v>
      </c>
      <c r="F401" s="65">
        <v>124</v>
      </c>
      <c r="G401" s="65">
        <v>266</v>
      </c>
      <c r="H401" s="65">
        <v>11</v>
      </c>
    </row>
    <row r="402" spans="1:8" x14ac:dyDescent="0.25">
      <c r="A402" s="65">
        <v>2008</v>
      </c>
      <c r="B402" s="65" t="s">
        <v>8</v>
      </c>
      <c r="C402" s="65" t="s">
        <v>651</v>
      </c>
      <c r="D402" s="65" t="s">
        <v>652</v>
      </c>
      <c r="E402" s="65">
        <v>76</v>
      </c>
      <c r="F402" s="65">
        <v>165</v>
      </c>
      <c r="G402" s="65">
        <v>512</v>
      </c>
      <c r="H402" s="65">
        <v>21</v>
      </c>
    </row>
    <row r="403" spans="1:8" x14ac:dyDescent="0.25">
      <c r="A403" s="65">
        <v>2008</v>
      </c>
      <c r="B403" s="65" t="s">
        <v>8</v>
      </c>
      <c r="C403" s="65" t="s">
        <v>653</v>
      </c>
      <c r="D403" s="65" t="s">
        <v>654</v>
      </c>
      <c r="E403" s="65">
        <v>66</v>
      </c>
      <c r="F403" s="65">
        <v>179</v>
      </c>
      <c r="G403" s="65">
        <v>733</v>
      </c>
      <c r="H403" s="65">
        <v>12</v>
      </c>
    </row>
    <row r="404" spans="1:8" x14ac:dyDescent="0.25">
      <c r="A404" s="65">
        <v>2008</v>
      </c>
      <c r="B404" s="65" t="s">
        <v>8</v>
      </c>
      <c r="C404" s="65" t="s">
        <v>655</v>
      </c>
      <c r="D404" s="65" t="s">
        <v>656</v>
      </c>
      <c r="E404" s="65">
        <v>105</v>
      </c>
      <c r="F404" s="65">
        <v>203</v>
      </c>
      <c r="G404" s="65">
        <v>1105</v>
      </c>
      <c r="H404" s="65">
        <v>35</v>
      </c>
    </row>
    <row r="405" spans="1:8" x14ac:dyDescent="0.25">
      <c r="A405" s="65">
        <v>2008</v>
      </c>
      <c r="B405" s="65" t="s">
        <v>8</v>
      </c>
      <c r="C405" s="65" t="s">
        <v>655</v>
      </c>
      <c r="D405" s="65" t="s">
        <v>883</v>
      </c>
      <c r="E405" s="65">
        <v>0</v>
      </c>
      <c r="F405" s="65">
        <v>0</v>
      </c>
      <c r="G405" s="65">
        <v>347</v>
      </c>
      <c r="H405" s="65">
        <v>2</v>
      </c>
    </row>
    <row r="406" spans="1:8" x14ac:dyDescent="0.25">
      <c r="A406" s="65">
        <v>2008</v>
      </c>
      <c r="B406" s="65" t="s">
        <v>8</v>
      </c>
      <c r="C406" s="65" t="s">
        <v>657</v>
      </c>
      <c r="D406" s="65" t="s">
        <v>658</v>
      </c>
      <c r="E406" s="65">
        <v>40</v>
      </c>
      <c r="F406" s="65">
        <v>107</v>
      </c>
      <c r="G406" s="65">
        <v>252</v>
      </c>
      <c r="H406" s="65">
        <v>20</v>
      </c>
    </row>
    <row r="407" spans="1:8" x14ac:dyDescent="0.25">
      <c r="A407" s="65">
        <v>2008</v>
      </c>
      <c r="B407" s="65" t="s">
        <v>8</v>
      </c>
      <c r="C407" s="65" t="s">
        <v>659</v>
      </c>
      <c r="D407" s="65" t="s">
        <v>864</v>
      </c>
      <c r="E407" s="65">
        <v>9</v>
      </c>
      <c r="F407" s="65">
        <v>10</v>
      </c>
      <c r="G407" s="65">
        <v>75</v>
      </c>
      <c r="H407" s="65">
        <v>0</v>
      </c>
    </row>
    <row r="408" spans="1:8" x14ac:dyDescent="0.25">
      <c r="A408" s="65">
        <v>2008</v>
      </c>
      <c r="B408" s="65" t="s">
        <v>8</v>
      </c>
      <c r="C408" s="65" t="s">
        <v>659</v>
      </c>
      <c r="D408" s="65" t="s">
        <v>660</v>
      </c>
      <c r="E408" s="65">
        <v>517</v>
      </c>
      <c r="F408" s="65">
        <v>615</v>
      </c>
      <c r="G408" s="65">
        <v>1546</v>
      </c>
      <c r="H408" s="65">
        <v>24</v>
      </c>
    </row>
    <row r="409" spans="1:8" x14ac:dyDescent="0.25">
      <c r="A409" s="65">
        <v>2008</v>
      </c>
      <c r="B409" s="65" t="s">
        <v>8</v>
      </c>
      <c r="C409" s="65" t="s">
        <v>659</v>
      </c>
      <c r="D409" s="65" t="s">
        <v>661</v>
      </c>
      <c r="E409" s="65">
        <v>40</v>
      </c>
      <c r="F409" s="65">
        <v>105</v>
      </c>
      <c r="G409" s="65">
        <v>250</v>
      </c>
      <c r="H409" s="65">
        <v>9</v>
      </c>
    </row>
    <row r="410" spans="1:8" x14ac:dyDescent="0.25">
      <c r="A410" s="65">
        <v>2008</v>
      </c>
      <c r="B410" s="65" t="s">
        <v>8</v>
      </c>
      <c r="C410" s="65" t="s">
        <v>662</v>
      </c>
      <c r="D410" s="65" t="s">
        <v>663</v>
      </c>
      <c r="E410" s="65">
        <v>57</v>
      </c>
      <c r="F410" s="65">
        <v>163</v>
      </c>
      <c r="G410" s="65">
        <v>418</v>
      </c>
      <c r="H410" s="65">
        <v>20</v>
      </c>
    </row>
    <row r="411" spans="1:8" x14ac:dyDescent="0.25">
      <c r="A411" s="65">
        <v>2008</v>
      </c>
      <c r="B411" s="65" t="s">
        <v>8</v>
      </c>
      <c r="C411" s="65" t="s">
        <v>664</v>
      </c>
      <c r="D411" s="65" t="s">
        <v>665</v>
      </c>
      <c r="E411" s="65">
        <v>127</v>
      </c>
      <c r="F411" s="65">
        <v>238</v>
      </c>
      <c r="G411" s="65">
        <v>786</v>
      </c>
      <c r="H411" s="65">
        <v>18</v>
      </c>
    </row>
    <row r="412" spans="1:8" x14ac:dyDescent="0.25">
      <c r="A412" s="65">
        <v>2008</v>
      </c>
      <c r="B412" s="65" t="s">
        <v>8</v>
      </c>
      <c r="C412" s="65" t="s">
        <v>664</v>
      </c>
      <c r="D412" s="65" t="s">
        <v>666</v>
      </c>
      <c r="E412" s="65">
        <v>33</v>
      </c>
      <c r="F412" s="65">
        <v>28</v>
      </c>
      <c r="G412" s="65">
        <v>115</v>
      </c>
      <c r="H412" s="65">
        <v>0</v>
      </c>
    </row>
    <row r="413" spans="1:8" x14ac:dyDescent="0.25">
      <c r="A413" s="65">
        <v>2008</v>
      </c>
      <c r="B413" s="65" t="s">
        <v>8</v>
      </c>
      <c r="C413" s="65" t="s">
        <v>664</v>
      </c>
      <c r="D413" s="65" t="s">
        <v>667</v>
      </c>
      <c r="E413" s="65">
        <v>94</v>
      </c>
      <c r="F413" s="65">
        <v>331</v>
      </c>
      <c r="G413" s="65">
        <v>1066</v>
      </c>
      <c r="H413" s="65">
        <v>12</v>
      </c>
    </row>
    <row r="414" spans="1:8" x14ac:dyDescent="0.25">
      <c r="A414" s="65">
        <v>2008</v>
      </c>
      <c r="B414" s="65" t="s">
        <v>8</v>
      </c>
      <c r="C414" s="65" t="s">
        <v>664</v>
      </c>
      <c r="D414" s="65" t="s">
        <v>668</v>
      </c>
      <c r="E414" s="65">
        <v>65</v>
      </c>
      <c r="F414" s="65">
        <v>112</v>
      </c>
      <c r="G414" s="65">
        <v>319</v>
      </c>
      <c r="H414" s="65">
        <v>24</v>
      </c>
    </row>
    <row r="415" spans="1:8" x14ac:dyDescent="0.25">
      <c r="A415" s="65">
        <v>2008</v>
      </c>
      <c r="B415" s="65" t="s">
        <v>8</v>
      </c>
      <c r="C415" s="65" t="s">
        <v>669</v>
      </c>
      <c r="D415" s="65" t="s">
        <v>670</v>
      </c>
      <c r="E415" s="65">
        <v>98</v>
      </c>
      <c r="F415" s="65">
        <v>259</v>
      </c>
      <c r="G415" s="65">
        <v>855</v>
      </c>
      <c r="H415" s="65">
        <v>31</v>
      </c>
    </row>
    <row r="416" spans="1:8" x14ac:dyDescent="0.25">
      <c r="A416" s="65">
        <v>2008</v>
      </c>
      <c r="B416" s="65" t="s">
        <v>8</v>
      </c>
      <c r="C416" s="65" t="s">
        <v>671</v>
      </c>
      <c r="D416" s="65" t="s">
        <v>672</v>
      </c>
      <c r="E416" s="65">
        <v>216</v>
      </c>
      <c r="F416" s="65">
        <v>406</v>
      </c>
      <c r="G416" s="65">
        <v>831</v>
      </c>
      <c r="H416" s="65">
        <v>7</v>
      </c>
    </row>
    <row r="417" spans="1:8" x14ac:dyDescent="0.25">
      <c r="A417" s="65">
        <v>2008</v>
      </c>
      <c r="B417" s="65" t="s">
        <v>8</v>
      </c>
      <c r="C417" s="65" t="s">
        <v>673</v>
      </c>
      <c r="D417" s="65" t="s">
        <v>674</v>
      </c>
      <c r="E417" s="65">
        <v>52</v>
      </c>
      <c r="F417" s="65">
        <v>92</v>
      </c>
      <c r="G417" s="65">
        <v>433</v>
      </c>
      <c r="H417" s="65">
        <v>8</v>
      </c>
    </row>
    <row r="418" spans="1:8" x14ac:dyDescent="0.25">
      <c r="A418" s="65">
        <v>2008</v>
      </c>
      <c r="B418" s="65" t="s">
        <v>8</v>
      </c>
      <c r="C418" s="65" t="s">
        <v>675</v>
      </c>
      <c r="D418" s="65" t="s">
        <v>676</v>
      </c>
      <c r="E418" s="65">
        <v>339</v>
      </c>
      <c r="F418" s="65">
        <v>1667</v>
      </c>
      <c r="G418" s="65">
        <v>2917</v>
      </c>
      <c r="H418" s="65">
        <v>52</v>
      </c>
    </row>
    <row r="419" spans="1:8" x14ac:dyDescent="0.25">
      <c r="A419" s="65">
        <v>2008</v>
      </c>
      <c r="B419" s="65" t="s">
        <v>8</v>
      </c>
      <c r="C419" s="65" t="s">
        <v>675</v>
      </c>
      <c r="D419" s="65" t="s">
        <v>677</v>
      </c>
      <c r="E419" s="65">
        <v>77</v>
      </c>
      <c r="F419" s="65">
        <v>217</v>
      </c>
      <c r="G419" s="65">
        <v>330</v>
      </c>
      <c r="H419" s="65">
        <v>9</v>
      </c>
    </row>
    <row r="420" spans="1:8" x14ac:dyDescent="0.25">
      <c r="A420" s="65">
        <v>2008</v>
      </c>
      <c r="B420" s="65" t="s">
        <v>8</v>
      </c>
      <c r="C420" s="65" t="s">
        <v>678</v>
      </c>
      <c r="D420" s="65" t="s">
        <v>679</v>
      </c>
      <c r="E420" s="65">
        <v>34</v>
      </c>
      <c r="F420" s="65">
        <v>84</v>
      </c>
      <c r="G420" s="65">
        <v>229</v>
      </c>
      <c r="H420" s="65">
        <v>8</v>
      </c>
    </row>
    <row r="421" spans="1:8" x14ac:dyDescent="0.25">
      <c r="A421" s="65">
        <v>2008</v>
      </c>
      <c r="B421" s="65" t="s">
        <v>8</v>
      </c>
      <c r="C421" s="65" t="s">
        <v>680</v>
      </c>
      <c r="D421" s="65" t="s">
        <v>681</v>
      </c>
      <c r="E421" s="65">
        <v>0</v>
      </c>
      <c r="F421" s="65">
        <v>26</v>
      </c>
      <c r="G421" s="65">
        <v>0</v>
      </c>
      <c r="H421" s="65">
        <v>0</v>
      </c>
    </row>
    <row r="422" spans="1:8" x14ac:dyDescent="0.25">
      <c r="A422" s="65">
        <v>2008</v>
      </c>
      <c r="B422" s="65" t="s">
        <v>8</v>
      </c>
      <c r="C422" s="65" t="s">
        <v>680</v>
      </c>
      <c r="D422" s="65" t="s">
        <v>682</v>
      </c>
      <c r="E422" s="65">
        <v>800</v>
      </c>
      <c r="F422" s="65">
        <v>1073</v>
      </c>
      <c r="G422" s="65">
        <v>4366</v>
      </c>
      <c r="H422" s="65">
        <v>95</v>
      </c>
    </row>
    <row r="423" spans="1:8" x14ac:dyDescent="0.25">
      <c r="A423" s="65">
        <v>2008</v>
      </c>
      <c r="B423" s="65" t="s">
        <v>8</v>
      </c>
      <c r="C423" s="65" t="s">
        <v>680</v>
      </c>
      <c r="D423" s="65" t="s">
        <v>683</v>
      </c>
      <c r="E423" s="65">
        <v>3</v>
      </c>
      <c r="F423" s="65">
        <v>0</v>
      </c>
      <c r="G423" s="65">
        <v>0</v>
      </c>
      <c r="H423" s="65">
        <v>0</v>
      </c>
    </row>
    <row r="424" spans="1:8" x14ac:dyDescent="0.25">
      <c r="A424" s="65">
        <v>2008</v>
      </c>
      <c r="B424" s="65" t="s">
        <v>8</v>
      </c>
      <c r="C424" s="65" t="s">
        <v>680</v>
      </c>
      <c r="D424" s="65" t="s">
        <v>684</v>
      </c>
      <c r="E424" s="65">
        <v>0</v>
      </c>
      <c r="F424" s="65">
        <v>4</v>
      </c>
      <c r="G424" s="65">
        <v>0</v>
      </c>
      <c r="H424" s="65">
        <v>0</v>
      </c>
    </row>
    <row r="425" spans="1:8" x14ac:dyDescent="0.25">
      <c r="A425" s="65">
        <v>2008</v>
      </c>
      <c r="B425" s="65" t="s">
        <v>8</v>
      </c>
      <c r="C425" s="65" t="s">
        <v>680</v>
      </c>
      <c r="D425" s="65" t="s">
        <v>685</v>
      </c>
      <c r="E425" s="65">
        <v>0</v>
      </c>
      <c r="F425" s="65">
        <v>0</v>
      </c>
      <c r="G425" s="65">
        <v>0</v>
      </c>
      <c r="H425" s="65">
        <v>0</v>
      </c>
    </row>
    <row r="426" spans="1:8" x14ac:dyDescent="0.25">
      <c r="A426" s="65">
        <v>2008</v>
      </c>
      <c r="B426" s="65" t="s">
        <v>8</v>
      </c>
      <c r="C426" s="65" t="s">
        <v>686</v>
      </c>
      <c r="D426" s="65" t="s">
        <v>687</v>
      </c>
      <c r="E426" s="65">
        <v>12</v>
      </c>
      <c r="F426" s="65">
        <v>21</v>
      </c>
      <c r="G426" s="65">
        <v>72</v>
      </c>
      <c r="H426" s="65">
        <v>0</v>
      </c>
    </row>
    <row r="427" spans="1:8" x14ac:dyDescent="0.25">
      <c r="A427" s="65">
        <v>2008</v>
      </c>
      <c r="B427" s="65" t="s">
        <v>8</v>
      </c>
      <c r="C427" s="65" t="s">
        <v>686</v>
      </c>
      <c r="D427" s="65" t="s">
        <v>688</v>
      </c>
      <c r="E427" s="65">
        <v>13</v>
      </c>
      <c r="F427" s="65">
        <v>38</v>
      </c>
      <c r="G427" s="65">
        <v>138</v>
      </c>
      <c r="H427" s="65">
        <v>0</v>
      </c>
    </row>
    <row r="428" spans="1:8" x14ac:dyDescent="0.25">
      <c r="A428" s="65">
        <v>2008</v>
      </c>
      <c r="B428" s="65" t="s">
        <v>8</v>
      </c>
      <c r="C428" s="65" t="s">
        <v>686</v>
      </c>
      <c r="D428" s="65" t="s">
        <v>689</v>
      </c>
      <c r="E428" s="65">
        <v>143</v>
      </c>
      <c r="F428" s="65">
        <v>705</v>
      </c>
      <c r="G428" s="65">
        <v>1471</v>
      </c>
      <c r="H428" s="65">
        <v>0</v>
      </c>
    </row>
    <row r="429" spans="1:8" x14ac:dyDescent="0.25">
      <c r="A429" s="65">
        <v>2008</v>
      </c>
      <c r="B429" s="65" t="s">
        <v>8</v>
      </c>
      <c r="C429" s="65" t="s">
        <v>686</v>
      </c>
      <c r="D429" s="65" t="s">
        <v>690</v>
      </c>
      <c r="E429" s="65">
        <v>65</v>
      </c>
      <c r="F429" s="65">
        <v>120</v>
      </c>
      <c r="G429" s="65">
        <v>332</v>
      </c>
      <c r="H429" s="65">
        <v>8</v>
      </c>
    </row>
    <row r="430" spans="1:8" x14ac:dyDescent="0.25">
      <c r="A430" s="65">
        <v>2008</v>
      </c>
      <c r="B430" s="65" t="s">
        <v>39</v>
      </c>
      <c r="C430" s="65" t="s">
        <v>693</v>
      </c>
      <c r="D430" s="65" t="s">
        <v>694</v>
      </c>
      <c r="E430" s="65">
        <v>95</v>
      </c>
      <c r="F430" s="65">
        <v>329</v>
      </c>
      <c r="G430" s="65">
        <v>37</v>
      </c>
      <c r="H430" s="65">
        <v>0</v>
      </c>
    </row>
    <row r="431" spans="1:8" x14ac:dyDescent="0.25">
      <c r="A431" s="65">
        <v>2008</v>
      </c>
      <c r="B431" s="65" t="s">
        <v>39</v>
      </c>
      <c r="C431" s="65" t="s">
        <v>695</v>
      </c>
      <c r="D431" s="65" t="s">
        <v>696</v>
      </c>
      <c r="E431" s="65">
        <v>65</v>
      </c>
      <c r="F431" s="65">
        <v>332</v>
      </c>
      <c r="G431" s="65">
        <v>40</v>
      </c>
      <c r="H431" s="65">
        <v>0</v>
      </c>
    </row>
    <row r="432" spans="1:8" x14ac:dyDescent="0.25">
      <c r="A432" s="65">
        <v>2008</v>
      </c>
      <c r="B432" s="65" t="s">
        <v>39</v>
      </c>
      <c r="C432" s="65" t="s">
        <v>695</v>
      </c>
      <c r="D432" s="65" t="s">
        <v>697</v>
      </c>
      <c r="E432" s="65">
        <v>28</v>
      </c>
      <c r="F432" s="65">
        <v>265</v>
      </c>
      <c r="G432" s="65">
        <v>134</v>
      </c>
      <c r="H432" s="65">
        <v>3</v>
      </c>
    </row>
    <row r="433" spans="1:8" x14ac:dyDescent="0.25">
      <c r="A433" s="65">
        <v>2008</v>
      </c>
      <c r="B433" s="65" t="s">
        <v>39</v>
      </c>
      <c r="C433" s="65" t="s">
        <v>695</v>
      </c>
      <c r="D433" s="65" t="s">
        <v>698</v>
      </c>
      <c r="E433" s="65">
        <v>29</v>
      </c>
      <c r="F433" s="65">
        <v>181</v>
      </c>
      <c r="G433" s="65">
        <v>449</v>
      </c>
      <c r="H433" s="65">
        <v>74</v>
      </c>
    </row>
    <row r="434" spans="1:8" x14ac:dyDescent="0.25">
      <c r="A434" s="65">
        <v>2008</v>
      </c>
      <c r="B434" s="65" t="s">
        <v>39</v>
      </c>
      <c r="C434" s="65" t="s">
        <v>695</v>
      </c>
      <c r="D434" s="65" t="s">
        <v>699</v>
      </c>
      <c r="E434" s="65">
        <v>43</v>
      </c>
      <c r="F434" s="65">
        <v>311</v>
      </c>
      <c r="G434" s="65">
        <v>151</v>
      </c>
      <c r="H434" s="65">
        <v>4</v>
      </c>
    </row>
    <row r="435" spans="1:8" x14ac:dyDescent="0.25">
      <c r="A435" s="65">
        <v>2008</v>
      </c>
      <c r="B435" s="65" t="s">
        <v>39</v>
      </c>
      <c r="C435" s="65" t="s">
        <v>695</v>
      </c>
      <c r="D435" s="65" t="s">
        <v>700</v>
      </c>
      <c r="E435" s="65">
        <v>525</v>
      </c>
      <c r="F435" s="65">
        <v>2729</v>
      </c>
      <c r="G435" s="65">
        <v>3141</v>
      </c>
      <c r="H435" s="65">
        <v>25</v>
      </c>
    </row>
    <row r="436" spans="1:8" x14ac:dyDescent="0.25">
      <c r="A436" s="65">
        <v>2008</v>
      </c>
      <c r="B436" s="65" t="s">
        <v>39</v>
      </c>
      <c r="C436" s="65" t="s">
        <v>695</v>
      </c>
      <c r="D436" s="65" t="s">
        <v>701</v>
      </c>
      <c r="E436" s="65">
        <v>45</v>
      </c>
      <c r="F436" s="65">
        <v>117</v>
      </c>
      <c r="G436" s="65">
        <v>194</v>
      </c>
      <c r="H436" s="65">
        <v>0</v>
      </c>
    </row>
    <row r="437" spans="1:8" x14ac:dyDescent="0.25">
      <c r="A437" s="65">
        <v>2008</v>
      </c>
      <c r="B437" s="65" t="s">
        <v>39</v>
      </c>
      <c r="C437" s="65" t="s">
        <v>703</v>
      </c>
      <c r="D437" s="65" t="s">
        <v>704</v>
      </c>
      <c r="E437" s="65">
        <v>8</v>
      </c>
      <c r="F437" s="65">
        <v>16</v>
      </c>
      <c r="G437" s="65">
        <v>95</v>
      </c>
      <c r="H437" s="65">
        <v>0</v>
      </c>
    </row>
    <row r="438" spans="1:8" x14ac:dyDescent="0.25">
      <c r="A438" s="65">
        <v>2008</v>
      </c>
      <c r="B438" s="65" t="s">
        <v>39</v>
      </c>
      <c r="C438" s="65" t="s">
        <v>380</v>
      </c>
      <c r="D438" s="65" t="s">
        <v>705</v>
      </c>
      <c r="E438" s="65">
        <v>137</v>
      </c>
      <c r="F438" s="65">
        <v>205</v>
      </c>
      <c r="G438" s="65">
        <v>934</v>
      </c>
      <c r="H438" s="65">
        <v>21</v>
      </c>
    </row>
    <row r="439" spans="1:8" x14ac:dyDescent="0.25">
      <c r="A439" s="65">
        <v>2008</v>
      </c>
      <c r="B439" s="65" t="s">
        <v>39</v>
      </c>
      <c r="C439" s="65" t="s">
        <v>706</v>
      </c>
      <c r="D439" s="65" t="s">
        <v>707</v>
      </c>
      <c r="E439" s="65">
        <v>0</v>
      </c>
      <c r="F439" s="65">
        <v>44</v>
      </c>
      <c r="G439" s="65">
        <v>314</v>
      </c>
      <c r="H439" s="65">
        <v>53</v>
      </c>
    </row>
    <row r="440" spans="1:8" x14ac:dyDescent="0.25">
      <c r="A440" s="65">
        <v>2008</v>
      </c>
      <c r="B440" s="65" t="s">
        <v>39</v>
      </c>
      <c r="C440" s="65" t="s">
        <v>706</v>
      </c>
      <c r="D440" s="65" t="s">
        <v>708</v>
      </c>
      <c r="E440" s="65">
        <v>0</v>
      </c>
      <c r="F440" s="65">
        <v>3</v>
      </c>
      <c r="G440" s="65">
        <v>0</v>
      </c>
      <c r="H440" s="65">
        <v>0</v>
      </c>
    </row>
    <row r="441" spans="1:8" x14ac:dyDescent="0.25">
      <c r="A441" s="65">
        <v>2008</v>
      </c>
      <c r="B441" s="65" t="s">
        <v>39</v>
      </c>
      <c r="C441" s="65" t="s">
        <v>706</v>
      </c>
      <c r="D441" s="65" t="s">
        <v>709</v>
      </c>
      <c r="E441" s="65">
        <v>0</v>
      </c>
      <c r="F441" s="65">
        <v>5</v>
      </c>
      <c r="G441" s="65">
        <v>0</v>
      </c>
      <c r="H441" s="65">
        <v>0</v>
      </c>
    </row>
    <row r="442" spans="1:8" x14ac:dyDescent="0.25">
      <c r="A442" s="65">
        <v>2008</v>
      </c>
      <c r="B442" s="65" t="s">
        <v>39</v>
      </c>
      <c r="C442" s="65" t="s">
        <v>706</v>
      </c>
      <c r="D442" s="65" t="s">
        <v>711</v>
      </c>
      <c r="E442" s="65">
        <v>1</v>
      </c>
      <c r="F442" s="65">
        <v>3</v>
      </c>
      <c r="G442" s="65">
        <v>0</v>
      </c>
      <c r="H442" s="65">
        <v>0</v>
      </c>
    </row>
    <row r="443" spans="1:8" x14ac:dyDescent="0.25">
      <c r="A443" s="65">
        <v>2008</v>
      </c>
      <c r="B443" s="65" t="s">
        <v>39</v>
      </c>
      <c r="C443" s="65" t="s">
        <v>706</v>
      </c>
      <c r="D443" s="65" t="s">
        <v>712</v>
      </c>
      <c r="E443" s="65">
        <v>143</v>
      </c>
      <c r="F443" s="65">
        <v>1699</v>
      </c>
      <c r="G443" s="65">
        <v>1526</v>
      </c>
      <c r="H443" s="65">
        <v>30</v>
      </c>
    </row>
    <row r="444" spans="1:8" x14ac:dyDescent="0.25">
      <c r="A444" s="65">
        <v>2008</v>
      </c>
      <c r="B444" s="65" t="s">
        <v>39</v>
      </c>
      <c r="C444" s="65" t="s">
        <v>706</v>
      </c>
      <c r="D444" s="65" t="s">
        <v>713</v>
      </c>
      <c r="E444" s="65">
        <v>25</v>
      </c>
      <c r="F444" s="65">
        <v>58</v>
      </c>
      <c r="G444" s="65">
        <v>146</v>
      </c>
      <c r="H444" s="65">
        <v>0</v>
      </c>
    </row>
    <row r="445" spans="1:8" x14ac:dyDescent="0.25">
      <c r="A445" s="65">
        <v>2008</v>
      </c>
      <c r="B445" s="65" t="s">
        <v>39</v>
      </c>
      <c r="C445" s="65" t="s">
        <v>706</v>
      </c>
      <c r="D445" s="65" t="s">
        <v>714</v>
      </c>
      <c r="E445" s="65">
        <v>90</v>
      </c>
      <c r="F445" s="65">
        <v>125</v>
      </c>
      <c r="G445" s="65">
        <v>604</v>
      </c>
      <c r="H445" s="65">
        <v>6</v>
      </c>
    </row>
    <row r="446" spans="1:8" x14ac:dyDescent="0.25">
      <c r="A446" s="65">
        <v>2008</v>
      </c>
      <c r="B446" s="65" t="s">
        <v>39</v>
      </c>
      <c r="C446" s="65" t="s">
        <v>706</v>
      </c>
      <c r="D446" s="65" t="s">
        <v>715</v>
      </c>
      <c r="E446" s="65">
        <v>39</v>
      </c>
      <c r="F446" s="65">
        <v>81</v>
      </c>
      <c r="G446" s="65">
        <v>288</v>
      </c>
      <c r="H446" s="65">
        <v>4</v>
      </c>
    </row>
    <row r="447" spans="1:8" x14ac:dyDescent="0.25">
      <c r="A447" s="65">
        <v>2008</v>
      </c>
      <c r="B447" s="65" t="s">
        <v>39</v>
      </c>
      <c r="C447" s="65" t="s">
        <v>717</v>
      </c>
      <c r="D447" s="65" t="s">
        <v>718</v>
      </c>
      <c r="E447" s="65">
        <v>6</v>
      </c>
      <c r="F447" s="65">
        <v>175</v>
      </c>
      <c r="G447" s="65">
        <v>410</v>
      </c>
      <c r="H447" s="65">
        <v>10</v>
      </c>
    </row>
    <row r="448" spans="1:8" x14ac:dyDescent="0.25">
      <c r="A448" s="65">
        <v>2008</v>
      </c>
      <c r="B448" s="65" t="s">
        <v>39</v>
      </c>
      <c r="C448" s="65" t="s">
        <v>717</v>
      </c>
      <c r="D448" s="65" t="s">
        <v>719</v>
      </c>
      <c r="E448" s="65">
        <v>3</v>
      </c>
      <c r="F448" s="65">
        <v>56</v>
      </c>
      <c r="G448" s="65">
        <v>58</v>
      </c>
      <c r="H448" s="65">
        <v>0</v>
      </c>
    </row>
    <row r="449" spans="1:8" x14ac:dyDescent="0.25">
      <c r="A449" s="65">
        <v>2008</v>
      </c>
      <c r="B449" s="65" t="s">
        <v>39</v>
      </c>
      <c r="C449" s="65" t="s">
        <v>720</v>
      </c>
      <c r="D449" s="65" t="s">
        <v>721</v>
      </c>
      <c r="E449" s="65">
        <v>67</v>
      </c>
      <c r="F449" s="65">
        <v>155</v>
      </c>
      <c r="G449" s="65">
        <v>328</v>
      </c>
      <c r="H449" s="65">
        <v>0</v>
      </c>
    </row>
    <row r="450" spans="1:8" x14ac:dyDescent="0.25">
      <c r="A450" s="65">
        <v>2008</v>
      </c>
      <c r="B450" s="65" t="s">
        <v>39</v>
      </c>
      <c r="C450" s="65" t="s">
        <v>720</v>
      </c>
      <c r="D450" s="65" t="s">
        <v>722</v>
      </c>
      <c r="E450" s="65">
        <v>5</v>
      </c>
      <c r="F450" s="65">
        <v>19</v>
      </c>
      <c r="G450" s="65">
        <v>100</v>
      </c>
      <c r="H450" s="65">
        <v>0</v>
      </c>
    </row>
    <row r="451" spans="1:8" x14ac:dyDescent="0.25">
      <c r="A451" s="65">
        <v>2008</v>
      </c>
      <c r="B451" s="65" t="s">
        <v>39</v>
      </c>
      <c r="C451" s="65" t="s">
        <v>720</v>
      </c>
      <c r="D451" s="65" t="s">
        <v>723</v>
      </c>
      <c r="E451" s="65">
        <v>3</v>
      </c>
      <c r="F451" s="65">
        <v>9</v>
      </c>
      <c r="G451" s="65">
        <v>108</v>
      </c>
      <c r="H451" s="65">
        <v>1</v>
      </c>
    </row>
    <row r="452" spans="1:8" x14ac:dyDescent="0.25">
      <c r="A452" s="65">
        <v>2008</v>
      </c>
      <c r="B452" s="65" t="s">
        <v>39</v>
      </c>
      <c r="C452" s="65" t="s">
        <v>720</v>
      </c>
      <c r="D452" s="65" t="s">
        <v>724</v>
      </c>
      <c r="E452" s="65">
        <v>2</v>
      </c>
      <c r="F452" s="65">
        <v>2</v>
      </c>
      <c r="G452" s="65">
        <v>102</v>
      </c>
      <c r="H452" s="65">
        <v>9</v>
      </c>
    </row>
    <row r="453" spans="1:8" x14ac:dyDescent="0.25">
      <c r="A453" s="65">
        <v>2008</v>
      </c>
      <c r="B453" s="65" t="s">
        <v>39</v>
      </c>
      <c r="C453" s="65" t="s">
        <v>720</v>
      </c>
      <c r="D453" s="65" t="s">
        <v>725</v>
      </c>
      <c r="E453" s="65">
        <v>10</v>
      </c>
      <c r="F453" s="65">
        <v>26</v>
      </c>
      <c r="G453" s="65">
        <v>100</v>
      </c>
      <c r="H453" s="65">
        <v>11</v>
      </c>
    </row>
    <row r="454" spans="1:8" x14ac:dyDescent="0.25">
      <c r="A454" s="65">
        <v>2008</v>
      </c>
      <c r="B454" s="65" t="s">
        <v>39</v>
      </c>
      <c r="C454" s="65" t="s">
        <v>720</v>
      </c>
      <c r="D454" s="65" t="s">
        <v>726</v>
      </c>
      <c r="E454" s="65">
        <v>102</v>
      </c>
      <c r="F454" s="65">
        <v>179</v>
      </c>
      <c r="G454" s="65">
        <v>804</v>
      </c>
      <c r="H454" s="65">
        <v>15</v>
      </c>
    </row>
    <row r="455" spans="1:8" x14ac:dyDescent="0.25">
      <c r="A455" s="65">
        <v>2008</v>
      </c>
      <c r="B455" s="65" t="s">
        <v>39</v>
      </c>
      <c r="C455" s="65" t="s">
        <v>720</v>
      </c>
      <c r="D455" s="65" t="s">
        <v>727</v>
      </c>
      <c r="E455" s="65">
        <v>4</v>
      </c>
      <c r="F455" s="65">
        <v>39</v>
      </c>
      <c r="G455" s="65">
        <v>75</v>
      </c>
      <c r="H455" s="65">
        <v>0</v>
      </c>
    </row>
    <row r="456" spans="1:8" x14ac:dyDescent="0.25">
      <c r="A456" s="65">
        <v>2008</v>
      </c>
      <c r="B456" s="65" t="s">
        <v>39</v>
      </c>
      <c r="C456" s="65" t="s">
        <v>728</v>
      </c>
      <c r="D456" s="65" t="s">
        <v>729</v>
      </c>
      <c r="E456" s="65">
        <v>72</v>
      </c>
      <c r="F456" s="65">
        <v>98</v>
      </c>
      <c r="G456" s="65">
        <v>433</v>
      </c>
      <c r="H456" s="65">
        <v>31</v>
      </c>
    </row>
    <row r="457" spans="1:8" x14ac:dyDescent="0.25">
      <c r="A457" s="65">
        <v>2008</v>
      </c>
      <c r="B457" s="65" t="s">
        <v>39</v>
      </c>
      <c r="C457" s="65" t="s">
        <v>728</v>
      </c>
      <c r="D457" s="65" t="s">
        <v>730</v>
      </c>
      <c r="E457" s="65">
        <v>3</v>
      </c>
      <c r="F457" s="65">
        <v>38</v>
      </c>
      <c r="G457" s="65">
        <v>39</v>
      </c>
      <c r="H457" s="65">
        <v>1</v>
      </c>
    </row>
    <row r="458" spans="1:8" x14ac:dyDescent="0.25">
      <c r="A458" s="65">
        <v>2008</v>
      </c>
      <c r="B458" s="65" t="s">
        <v>39</v>
      </c>
      <c r="C458" s="65" t="s">
        <v>728</v>
      </c>
      <c r="D458" s="65" t="s">
        <v>731</v>
      </c>
      <c r="E458" s="65">
        <v>1</v>
      </c>
      <c r="F458" s="65">
        <v>55</v>
      </c>
      <c r="G458" s="65">
        <v>0</v>
      </c>
      <c r="H458" s="65">
        <v>0</v>
      </c>
    </row>
    <row r="459" spans="1:8" x14ac:dyDescent="0.25">
      <c r="A459" s="65">
        <v>2008</v>
      </c>
      <c r="B459" s="65" t="s">
        <v>12</v>
      </c>
      <c r="C459" s="65" t="s">
        <v>732</v>
      </c>
      <c r="D459" s="65" t="s">
        <v>733</v>
      </c>
      <c r="E459" s="65">
        <v>34</v>
      </c>
      <c r="F459" s="65">
        <v>40</v>
      </c>
      <c r="G459" s="65">
        <v>103</v>
      </c>
      <c r="H459" s="65">
        <v>14</v>
      </c>
    </row>
    <row r="460" spans="1:8" x14ac:dyDescent="0.25">
      <c r="A460" s="65">
        <v>2008</v>
      </c>
      <c r="B460" s="65" t="s">
        <v>8</v>
      </c>
      <c r="C460" s="65" t="s">
        <v>734</v>
      </c>
      <c r="D460" s="65" t="s">
        <v>735</v>
      </c>
      <c r="E460" s="65">
        <v>52</v>
      </c>
      <c r="F460" s="65">
        <v>61</v>
      </c>
      <c r="G460" s="65">
        <v>181</v>
      </c>
      <c r="H460" s="65">
        <v>16</v>
      </c>
    </row>
    <row r="461" spans="1:8" x14ac:dyDescent="0.25">
      <c r="A461" s="65">
        <v>2008</v>
      </c>
      <c r="B461" s="65" t="s">
        <v>8</v>
      </c>
      <c r="C461" s="65" t="s">
        <v>736</v>
      </c>
      <c r="D461" s="65" t="s">
        <v>737</v>
      </c>
      <c r="E461" s="65">
        <v>14</v>
      </c>
      <c r="F461" s="65">
        <v>16</v>
      </c>
      <c r="G461" s="65">
        <v>65</v>
      </c>
      <c r="H461" s="65">
        <v>8</v>
      </c>
    </row>
    <row r="462" spans="1:8" x14ac:dyDescent="0.25">
      <c r="A462" s="65">
        <v>2008</v>
      </c>
      <c r="B462" s="65" t="s">
        <v>6</v>
      </c>
      <c r="C462" s="65" t="s">
        <v>6</v>
      </c>
      <c r="D462" s="65" t="s">
        <v>849</v>
      </c>
      <c r="E462" s="65">
        <v>0</v>
      </c>
      <c r="F462" s="65">
        <v>0</v>
      </c>
      <c r="G462" s="65">
        <v>0</v>
      </c>
      <c r="H462" s="65">
        <v>0</v>
      </c>
    </row>
    <row r="463" spans="1:8" x14ac:dyDescent="0.25">
      <c r="A463" s="65">
        <v>2008</v>
      </c>
      <c r="B463" s="65" t="s">
        <v>10</v>
      </c>
      <c r="C463" s="65" t="s">
        <v>738</v>
      </c>
      <c r="D463" s="65" t="s">
        <v>739</v>
      </c>
      <c r="E463" s="65">
        <v>300</v>
      </c>
      <c r="F463" s="65">
        <v>692</v>
      </c>
      <c r="G463" s="65">
        <v>2985</v>
      </c>
      <c r="H463" s="65">
        <v>40</v>
      </c>
    </row>
    <row r="464" spans="1:8" x14ac:dyDescent="0.25">
      <c r="A464" s="65">
        <v>2008</v>
      </c>
      <c r="B464" s="65" t="s">
        <v>10</v>
      </c>
      <c r="C464" s="65" t="s">
        <v>740</v>
      </c>
      <c r="D464" s="65" t="s">
        <v>741</v>
      </c>
      <c r="E464" s="65">
        <v>84</v>
      </c>
      <c r="F464" s="65">
        <v>172</v>
      </c>
      <c r="G464" s="65">
        <v>729</v>
      </c>
      <c r="H464" s="65">
        <v>32</v>
      </c>
    </row>
    <row r="465" spans="1:8" x14ac:dyDescent="0.25">
      <c r="A465" s="65">
        <v>2008</v>
      </c>
      <c r="B465" s="65" t="s">
        <v>10</v>
      </c>
      <c r="C465" s="65" t="s">
        <v>742</v>
      </c>
      <c r="D465" s="65" t="s">
        <v>743</v>
      </c>
      <c r="E465" s="65">
        <v>74</v>
      </c>
      <c r="F465" s="65">
        <v>180</v>
      </c>
      <c r="G465" s="65">
        <v>464</v>
      </c>
      <c r="H465" s="65">
        <v>16</v>
      </c>
    </row>
    <row r="466" spans="1:8" x14ac:dyDescent="0.25">
      <c r="A466" s="65">
        <v>2008</v>
      </c>
      <c r="B466" s="65" t="s">
        <v>10</v>
      </c>
      <c r="C466" s="65" t="s">
        <v>744</v>
      </c>
      <c r="D466" s="65" t="s">
        <v>745</v>
      </c>
      <c r="E466" s="65">
        <v>0</v>
      </c>
      <c r="F466" s="65">
        <v>203</v>
      </c>
      <c r="G466" s="65">
        <v>430</v>
      </c>
      <c r="H466" s="65">
        <v>22</v>
      </c>
    </row>
    <row r="467" spans="1:8" x14ac:dyDescent="0.25">
      <c r="A467" s="65">
        <v>2008</v>
      </c>
      <c r="B467" s="65" t="s">
        <v>10</v>
      </c>
      <c r="C467" s="65" t="s">
        <v>746</v>
      </c>
      <c r="D467" s="65" t="s">
        <v>747</v>
      </c>
      <c r="E467" s="65">
        <v>157</v>
      </c>
      <c r="F467" s="65">
        <v>126</v>
      </c>
      <c r="G467" s="65">
        <v>681</v>
      </c>
      <c r="H467" s="65">
        <v>0</v>
      </c>
    </row>
    <row r="468" spans="1:8" x14ac:dyDescent="0.25">
      <c r="A468" s="65">
        <v>2008</v>
      </c>
      <c r="B468" s="65" t="s">
        <v>10</v>
      </c>
      <c r="C468" s="65" t="s">
        <v>748</v>
      </c>
      <c r="D468" s="65" t="s">
        <v>749</v>
      </c>
      <c r="E468" s="65">
        <v>66</v>
      </c>
      <c r="F468" s="65">
        <v>110</v>
      </c>
      <c r="G468" s="65">
        <v>399</v>
      </c>
      <c r="H468" s="65">
        <v>8</v>
      </c>
    </row>
    <row r="469" spans="1:8" x14ac:dyDescent="0.25">
      <c r="A469" s="65">
        <v>2008</v>
      </c>
      <c r="B469" s="65" t="s">
        <v>10</v>
      </c>
      <c r="C469" s="65" t="s">
        <v>750</v>
      </c>
      <c r="D469" s="65" t="s">
        <v>751</v>
      </c>
      <c r="E469" s="65">
        <v>170</v>
      </c>
      <c r="F469" s="65">
        <v>225</v>
      </c>
      <c r="G469" s="65">
        <v>865</v>
      </c>
      <c r="H469" s="65">
        <v>13</v>
      </c>
    </row>
    <row r="470" spans="1:8" x14ac:dyDescent="0.25">
      <c r="A470" s="65">
        <v>2008</v>
      </c>
      <c r="B470" s="65" t="s">
        <v>10</v>
      </c>
      <c r="C470" s="65" t="s">
        <v>83</v>
      </c>
      <c r="D470" s="65" t="s">
        <v>752</v>
      </c>
      <c r="E470" s="65">
        <v>69</v>
      </c>
      <c r="F470" s="65">
        <v>143</v>
      </c>
      <c r="G470" s="65">
        <v>704</v>
      </c>
      <c r="H470" s="65">
        <v>16</v>
      </c>
    </row>
    <row r="471" spans="1:8" x14ac:dyDescent="0.25">
      <c r="A471" s="65">
        <v>2008</v>
      </c>
      <c r="B471" s="65" t="s">
        <v>10</v>
      </c>
      <c r="C471" s="65" t="s">
        <v>753</v>
      </c>
      <c r="D471" s="65" t="s">
        <v>754</v>
      </c>
      <c r="E471" s="65">
        <v>131</v>
      </c>
      <c r="F471" s="65">
        <v>317</v>
      </c>
      <c r="G471" s="65">
        <v>765</v>
      </c>
      <c r="H471" s="65">
        <v>0</v>
      </c>
    </row>
    <row r="472" spans="1:8" x14ac:dyDescent="0.25">
      <c r="A472" s="65">
        <v>2008</v>
      </c>
      <c r="B472" s="65" t="s">
        <v>10</v>
      </c>
      <c r="C472" s="65" t="s">
        <v>10</v>
      </c>
      <c r="D472" s="65" t="s">
        <v>755</v>
      </c>
      <c r="E472" s="65">
        <v>161</v>
      </c>
      <c r="F472" s="65">
        <v>181</v>
      </c>
      <c r="G472" s="65">
        <v>1553</v>
      </c>
      <c r="H472" s="65">
        <v>77</v>
      </c>
    </row>
    <row r="473" spans="1:8" x14ac:dyDescent="0.25">
      <c r="A473" s="65">
        <v>2008</v>
      </c>
      <c r="B473" s="65" t="s">
        <v>10</v>
      </c>
      <c r="C473" s="65" t="s">
        <v>10</v>
      </c>
      <c r="D473" s="65" t="s">
        <v>756</v>
      </c>
      <c r="E473" s="65">
        <v>480</v>
      </c>
      <c r="F473" s="65">
        <v>803</v>
      </c>
      <c r="G473" s="65">
        <v>2772</v>
      </c>
      <c r="H473" s="65">
        <v>38</v>
      </c>
    </row>
    <row r="474" spans="1:8" x14ac:dyDescent="0.25">
      <c r="A474" s="65">
        <v>2008</v>
      </c>
      <c r="B474" s="65" t="s">
        <v>10</v>
      </c>
      <c r="C474" s="65" t="s">
        <v>757</v>
      </c>
      <c r="D474" s="65" t="s">
        <v>758</v>
      </c>
      <c r="E474" s="65">
        <v>228</v>
      </c>
      <c r="F474" s="65">
        <v>309</v>
      </c>
      <c r="G474" s="65">
        <v>1176</v>
      </c>
      <c r="H474" s="65">
        <v>38</v>
      </c>
    </row>
    <row r="475" spans="1:8" x14ac:dyDescent="0.25">
      <c r="A475" s="65">
        <v>2008</v>
      </c>
      <c r="B475" s="65" t="s">
        <v>10</v>
      </c>
      <c r="C475" s="65" t="s">
        <v>757</v>
      </c>
      <c r="D475" s="65" t="s">
        <v>759</v>
      </c>
      <c r="E475" s="65">
        <v>50</v>
      </c>
      <c r="F475" s="65">
        <v>98</v>
      </c>
      <c r="G475" s="65">
        <v>398</v>
      </c>
      <c r="H475" s="65">
        <v>19</v>
      </c>
    </row>
    <row r="476" spans="1:8" x14ac:dyDescent="0.25">
      <c r="A476" s="65">
        <v>2008</v>
      </c>
      <c r="B476" s="65" t="s">
        <v>10</v>
      </c>
      <c r="C476" s="65" t="s">
        <v>757</v>
      </c>
      <c r="D476" s="65" t="s">
        <v>760</v>
      </c>
      <c r="E476" s="65">
        <v>171</v>
      </c>
      <c r="F476" s="65">
        <v>173</v>
      </c>
      <c r="G476" s="65">
        <v>500</v>
      </c>
      <c r="H476" s="65">
        <v>10</v>
      </c>
    </row>
    <row r="477" spans="1:8" x14ac:dyDescent="0.25">
      <c r="A477" s="65">
        <v>2008</v>
      </c>
      <c r="B477" s="65" t="s">
        <v>10</v>
      </c>
      <c r="C477" s="65" t="s">
        <v>761</v>
      </c>
      <c r="D477" s="65" t="s">
        <v>762</v>
      </c>
      <c r="E477" s="65">
        <v>30</v>
      </c>
      <c r="F477" s="65">
        <v>111</v>
      </c>
      <c r="G477" s="65">
        <v>317</v>
      </c>
      <c r="H477" s="65">
        <v>0</v>
      </c>
    </row>
    <row r="478" spans="1:8" x14ac:dyDescent="0.25">
      <c r="A478" s="65">
        <v>2008</v>
      </c>
      <c r="B478" s="65" t="s">
        <v>10</v>
      </c>
      <c r="C478" s="65" t="s">
        <v>763</v>
      </c>
      <c r="D478" s="65" t="s">
        <v>764</v>
      </c>
      <c r="E478" s="65">
        <v>20</v>
      </c>
      <c r="F478" s="65">
        <v>164</v>
      </c>
      <c r="G478" s="65">
        <v>614</v>
      </c>
      <c r="H478" s="65">
        <v>0</v>
      </c>
    </row>
    <row r="479" spans="1:8" x14ac:dyDescent="0.25">
      <c r="A479" s="65">
        <v>2008</v>
      </c>
      <c r="B479" s="65" t="s">
        <v>5</v>
      </c>
      <c r="C479" s="65" t="s">
        <v>583</v>
      </c>
      <c r="D479" s="65" t="s">
        <v>766</v>
      </c>
      <c r="E479" s="65">
        <v>4</v>
      </c>
      <c r="F479" s="65">
        <v>26</v>
      </c>
      <c r="G479" s="65">
        <v>0</v>
      </c>
      <c r="H479" s="65">
        <v>0</v>
      </c>
    </row>
    <row r="480" spans="1:8" x14ac:dyDescent="0.25">
      <c r="A480" s="65">
        <v>2008</v>
      </c>
      <c r="B480" s="65" t="s">
        <v>6</v>
      </c>
      <c r="C480" s="65" t="s">
        <v>767</v>
      </c>
      <c r="D480" s="65" t="s">
        <v>768</v>
      </c>
      <c r="E480" s="65">
        <v>333</v>
      </c>
      <c r="F480" s="65">
        <v>376</v>
      </c>
      <c r="G480" s="65">
        <v>3350</v>
      </c>
      <c r="H480" s="65">
        <v>0</v>
      </c>
    </row>
    <row r="481" spans="1:8" x14ac:dyDescent="0.25">
      <c r="A481" s="65">
        <v>2008</v>
      </c>
      <c r="B481" s="65" t="s">
        <v>6</v>
      </c>
      <c r="C481" s="65" t="s">
        <v>769</v>
      </c>
      <c r="D481" s="65" t="s">
        <v>770</v>
      </c>
      <c r="E481" s="65">
        <v>791</v>
      </c>
      <c r="F481" s="65">
        <v>1194</v>
      </c>
      <c r="G481" s="65">
        <v>9735</v>
      </c>
      <c r="H481" s="65">
        <v>86</v>
      </c>
    </row>
    <row r="482" spans="1:8" x14ac:dyDescent="0.25">
      <c r="A482" s="65">
        <v>2008</v>
      </c>
      <c r="B482" s="65" t="s">
        <v>6</v>
      </c>
      <c r="C482" s="65" t="s">
        <v>769</v>
      </c>
      <c r="D482" s="65" t="s">
        <v>771</v>
      </c>
      <c r="E482" s="65">
        <v>370</v>
      </c>
      <c r="F482" s="65">
        <v>515</v>
      </c>
      <c r="G482" s="65">
        <v>4216</v>
      </c>
      <c r="H482" s="65">
        <v>43</v>
      </c>
    </row>
    <row r="483" spans="1:8" x14ac:dyDescent="0.25">
      <c r="A483" s="65">
        <v>2008</v>
      </c>
      <c r="B483" s="65" t="s">
        <v>6</v>
      </c>
      <c r="C483" s="65" t="s">
        <v>769</v>
      </c>
      <c r="D483" s="65" t="s">
        <v>772</v>
      </c>
      <c r="E483" s="65">
        <v>242</v>
      </c>
      <c r="F483" s="65">
        <v>676</v>
      </c>
      <c r="G483" s="65">
        <v>3797</v>
      </c>
      <c r="H483" s="65">
        <v>0</v>
      </c>
    </row>
    <row r="484" spans="1:8" x14ac:dyDescent="0.25">
      <c r="A484" s="65">
        <v>2008</v>
      </c>
      <c r="B484" s="65" t="s">
        <v>6</v>
      </c>
      <c r="C484" s="65" t="s">
        <v>773</v>
      </c>
      <c r="D484" s="65" t="s">
        <v>774</v>
      </c>
      <c r="E484" s="65">
        <v>2</v>
      </c>
      <c r="F484" s="65">
        <v>0</v>
      </c>
      <c r="G484" s="65">
        <v>0</v>
      </c>
      <c r="H484" s="65">
        <v>0</v>
      </c>
    </row>
    <row r="485" spans="1:8" x14ac:dyDescent="0.25">
      <c r="A485" s="65">
        <v>2008</v>
      </c>
      <c r="B485" s="65" t="s">
        <v>6</v>
      </c>
      <c r="C485" s="65" t="s">
        <v>773</v>
      </c>
      <c r="D485" s="65" t="s">
        <v>775</v>
      </c>
      <c r="E485" s="65">
        <v>169</v>
      </c>
      <c r="F485" s="65">
        <v>229</v>
      </c>
      <c r="G485" s="65">
        <v>1799</v>
      </c>
      <c r="H485" s="65">
        <v>38</v>
      </c>
    </row>
    <row r="486" spans="1:8" x14ac:dyDescent="0.25">
      <c r="A486" s="65">
        <v>2008</v>
      </c>
      <c r="B486" s="65" t="s">
        <v>6</v>
      </c>
      <c r="C486" s="65" t="s">
        <v>776</v>
      </c>
      <c r="D486" s="65" t="s">
        <v>777</v>
      </c>
      <c r="E486" s="65">
        <v>417</v>
      </c>
      <c r="F486" s="65">
        <v>565</v>
      </c>
      <c r="G486" s="65">
        <v>3260</v>
      </c>
      <c r="H486" s="65">
        <v>4</v>
      </c>
    </row>
    <row r="487" spans="1:8" x14ac:dyDescent="0.25">
      <c r="A487" s="65">
        <v>2008</v>
      </c>
      <c r="B487" s="65" t="s">
        <v>6</v>
      </c>
      <c r="C487" s="65" t="s">
        <v>778</v>
      </c>
      <c r="D487" s="65" t="s">
        <v>779</v>
      </c>
      <c r="E487" s="65">
        <v>2</v>
      </c>
      <c r="F487" s="65">
        <v>1</v>
      </c>
      <c r="G487" s="65">
        <v>0</v>
      </c>
      <c r="H487" s="65">
        <v>0</v>
      </c>
    </row>
    <row r="488" spans="1:8" x14ac:dyDescent="0.25">
      <c r="A488" s="65">
        <v>2008</v>
      </c>
      <c r="B488" s="65" t="s">
        <v>6</v>
      </c>
      <c r="C488" s="65" t="s">
        <v>778</v>
      </c>
      <c r="D488" s="65" t="s">
        <v>865</v>
      </c>
      <c r="E488" s="65">
        <v>0</v>
      </c>
      <c r="F488" s="65">
        <v>0</v>
      </c>
      <c r="G488" s="65">
        <v>0</v>
      </c>
      <c r="H488" s="65">
        <v>0</v>
      </c>
    </row>
    <row r="489" spans="1:8" x14ac:dyDescent="0.25">
      <c r="A489" s="65">
        <v>2008</v>
      </c>
      <c r="B489" s="65" t="s">
        <v>6</v>
      </c>
      <c r="C489" s="65" t="s">
        <v>778</v>
      </c>
      <c r="D489" s="65" t="s">
        <v>780</v>
      </c>
      <c r="E489" s="65">
        <v>334</v>
      </c>
      <c r="F489" s="65">
        <v>558</v>
      </c>
      <c r="G489" s="65">
        <v>2725</v>
      </c>
      <c r="H489" s="65">
        <v>29</v>
      </c>
    </row>
    <row r="490" spans="1:8" x14ac:dyDescent="0.25">
      <c r="A490" s="65">
        <v>2008</v>
      </c>
      <c r="B490" s="65" t="s">
        <v>6</v>
      </c>
      <c r="C490" s="65" t="s">
        <v>781</v>
      </c>
      <c r="D490" s="65" t="s">
        <v>782</v>
      </c>
      <c r="E490" s="65">
        <v>279</v>
      </c>
      <c r="F490" s="65">
        <v>288</v>
      </c>
      <c r="G490" s="65">
        <v>2033</v>
      </c>
      <c r="H490" s="65">
        <v>26</v>
      </c>
    </row>
    <row r="491" spans="1:8" x14ac:dyDescent="0.25">
      <c r="A491" s="65">
        <v>2008</v>
      </c>
      <c r="B491" s="65" t="s">
        <v>6</v>
      </c>
      <c r="C491" s="65" t="s">
        <v>781</v>
      </c>
      <c r="D491" s="65" t="s">
        <v>783</v>
      </c>
      <c r="E491" s="65">
        <v>195</v>
      </c>
      <c r="F491" s="65">
        <v>393</v>
      </c>
      <c r="G491" s="65">
        <v>1983</v>
      </c>
      <c r="H491" s="65">
        <v>23</v>
      </c>
    </row>
    <row r="492" spans="1:8" x14ac:dyDescent="0.25">
      <c r="A492" s="65">
        <v>2008</v>
      </c>
      <c r="B492" s="65" t="s">
        <v>6</v>
      </c>
      <c r="C492" s="65" t="s">
        <v>784</v>
      </c>
      <c r="D492" s="65" t="s">
        <v>785</v>
      </c>
      <c r="E492" s="65">
        <v>418</v>
      </c>
      <c r="F492" s="65">
        <v>443</v>
      </c>
      <c r="G492" s="65">
        <v>2488</v>
      </c>
      <c r="H492" s="65">
        <v>118</v>
      </c>
    </row>
    <row r="493" spans="1:8" x14ac:dyDescent="0.25">
      <c r="A493" s="65">
        <v>2008</v>
      </c>
      <c r="B493" s="65" t="s">
        <v>6</v>
      </c>
      <c r="C493" s="65" t="s">
        <v>784</v>
      </c>
      <c r="D493" s="65" t="s">
        <v>786</v>
      </c>
      <c r="E493" s="65">
        <v>229</v>
      </c>
      <c r="F493" s="65">
        <v>539</v>
      </c>
      <c r="G493" s="65">
        <v>4413</v>
      </c>
      <c r="H493" s="65">
        <v>53</v>
      </c>
    </row>
    <row r="494" spans="1:8" x14ac:dyDescent="0.25">
      <c r="A494" s="65">
        <v>2008</v>
      </c>
      <c r="B494" s="65" t="s">
        <v>6</v>
      </c>
      <c r="C494" s="65" t="s">
        <v>787</v>
      </c>
      <c r="D494" s="65" t="s">
        <v>788</v>
      </c>
      <c r="E494" s="65">
        <v>218</v>
      </c>
      <c r="F494" s="65">
        <v>424</v>
      </c>
      <c r="G494" s="65">
        <v>1936</v>
      </c>
      <c r="H494" s="65">
        <v>52</v>
      </c>
    </row>
    <row r="495" spans="1:8" x14ac:dyDescent="0.25">
      <c r="A495" s="65">
        <v>2008</v>
      </c>
      <c r="B495" s="65" t="s">
        <v>6</v>
      </c>
      <c r="C495" s="65" t="s">
        <v>789</v>
      </c>
      <c r="D495" s="65" t="s">
        <v>790</v>
      </c>
      <c r="E495" s="65">
        <v>811</v>
      </c>
      <c r="F495" s="65">
        <v>858</v>
      </c>
      <c r="G495" s="65">
        <v>10687</v>
      </c>
      <c r="H495" s="65">
        <v>252</v>
      </c>
    </row>
    <row r="496" spans="1:8" x14ac:dyDescent="0.25">
      <c r="A496" s="65">
        <v>2008</v>
      </c>
      <c r="B496" s="65" t="s">
        <v>6</v>
      </c>
      <c r="C496" s="65" t="s">
        <v>6</v>
      </c>
      <c r="D496" s="65" t="s">
        <v>791</v>
      </c>
      <c r="E496" s="65">
        <v>288</v>
      </c>
      <c r="F496" s="65">
        <v>1025</v>
      </c>
      <c r="G496" s="65">
        <v>12882</v>
      </c>
      <c r="H496" s="65">
        <v>355</v>
      </c>
    </row>
    <row r="497" spans="1:8" x14ac:dyDescent="0.25">
      <c r="A497" s="65">
        <v>2008</v>
      </c>
      <c r="B497" s="65" t="s">
        <v>6</v>
      </c>
      <c r="C497" s="65" t="s">
        <v>6</v>
      </c>
      <c r="D497" s="65" t="s">
        <v>792</v>
      </c>
      <c r="E497" s="65">
        <v>0</v>
      </c>
      <c r="F497" s="65">
        <v>6</v>
      </c>
      <c r="G497" s="65">
        <v>43</v>
      </c>
      <c r="H497" s="65">
        <v>0</v>
      </c>
    </row>
    <row r="498" spans="1:8" x14ac:dyDescent="0.25">
      <c r="A498" s="65">
        <v>2008</v>
      </c>
      <c r="B498" s="65" t="s">
        <v>6</v>
      </c>
      <c r="C498" s="65" t="s">
        <v>793</v>
      </c>
      <c r="D498" s="65" t="s">
        <v>794</v>
      </c>
      <c r="E498" s="65">
        <v>251</v>
      </c>
      <c r="F498" s="65">
        <v>541</v>
      </c>
      <c r="G498" s="65">
        <v>3042</v>
      </c>
      <c r="H498" s="65">
        <v>135</v>
      </c>
    </row>
    <row r="499" spans="1:8" x14ac:dyDescent="0.25">
      <c r="A499" s="65">
        <v>2008</v>
      </c>
      <c r="B499" s="65" t="s">
        <v>6</v>
      </c>
      <c r="C499" s="65" t="s">
        <v>795</v>
      </c>
      <c r="D499" s="65" t="s">
        <v>796</v>
      </c>
      <c r="E499" s="65">
        <v>200</v>
      </c>
      <c r="F499" s="65">
        <v>506</v>
      </c>
      <c r="G499" s="65">
        <v>2845</v>
      </c>
      <c r="H499" s="65">
        <v>164</v>
      </c>
    </row>
    <row r="500" spans="1:8" x14ac:dyDescent="0.25">
      <c r="A500" s="65">
        <v>2008</v>
      </c>
      <c r="B500" s="65" t="s">
        <v>40</v>
      </c>
      <c r="C500" s="65" t="s">
        <v>797</v>
      </c>
      <c r="D500" s="65" t="s">
        <v>798</v>
      </c>
      <c r="E500" s="65">
        <v>64</v>
      </c>
      <c r="F500" s="65">
        <v>52</v>
      </c>
      <c r="G500" s="65">
        <v>634</v>
      </c>
      <c r="H500" s="65">
        <v>8</v>
      </c>
    </row>
    <row r="501" spans="1:8" x14ac:dyDescent="0.25">
      <c r="A501" s="65">
        <v>2008</v>
      </c>
      <c r="B501" s="65" t="s">
        <v>6</v>
      </c>
      <c r="C501" s="65" t="s">
        <v>799</v>
      </c>
      <c r="D501" s="65" t="s">
        <v>800</v>
      </c>
      <c r="E501" s="65">
        <v>72</v>
      </c>
      <c r="F501" s="65">
        <v>2312</v>
      </c>
      <c r="G501" s="65">
        <v>9506</v>
      </c>
      <c r="H501" s="65">
        <v>96</v>
      </c>
    </row>
    <row r="502" spans="1:8" x14ac:dyDescent="0.25">
      <c r="A502" s="65">
        <v>2008</v>
      </c>
      <c r="B502" s="65" t="s">
        <v>6</v>
      </c>
      <c r="C502" s="65" t="s">
        <v>799</v>
      </c>
      <c r="D502" s="65" t="s">
        <v>801</v>
      </c>
      <c r="E502" s="65">
        <v>570</v>
      </c>
      <c r="F502" s="65">
        <v>646</v>
      </c>
      <c r="G502" s="65">
        <v>4299</v>
      </c>
      <c r="H502" s="65">
        <v>10</v>
      </c>
    </row>
    <row r="503" spans="1:8" x14ac:dyDescent="0.25">
      <c r="A503" s="65">
        <v>2008</v>
      </c>
      <c r="B503" s="65" t="s">
        <v>6</v>
      </c>
      <c r="C503" s="65" t="s">
        <v>802</v>
      </c>
      <c r="D503" s="65" t="s">
        <v>803</v>
      </c>
      <c r="E503" s="65">
        <v>644</v>
      </c>
      <c r="F503" s="65">
        <v>2259</v>
      </c>
      <c r="G503" s="65">
        <v>11879</v>
      </c>
      <c r="H503" s="65">
        <v>588</v>
      </c>
    </row>
    <row r="504" spans="1:8" x14ac:dyDescent="0.25">
      <c r="A504" s="65">
        <v>2008</v>
      </c>
      <c r="B504" s="65" t="s">
        <v>6</v>
      </c>
      <c r="C504" s="65" t="s">
        <v>802</v>
      </c>
      <c r="D504" s="65" t="s">
        <v>804</v>
      </c>
      <c r="E504" s="65">
        <v>0</v>
      </c>
      <c r="F504" s="65">
        <v>0</v>
      </c>
      <c r="G504" s="65">
        <v>190</v>
      </c>
      <c r="H504" s="65">
        <v>0</v>
      </c>
    </row>
    <row r="505" spans="1:8" x14ac:dyDescent="0.25">
      <c r="A505" s="65">
        <v>2008</v>
      </c>
      <c r="B505" s="65" t="s">
        <v>6</v>
      </c>
      <c r="C505" s="65" t="s">
        <v>807</v>
      </c>
      <c r="D505" s="65" t="s">
        <v>809</v>
      </c>
      <c r="E505" s="65">
        <v>570</v>
      </c>
      <c r="F505" s="65">
        <v>1299</v>
      </c>
      <c r="G505" s="65">
        <v>15086</v>
      </c>
      <c r="H505" s="65">
        <v>82</v>
      </c>
    </row>
    <row r="506" spans="1:8" x14ac:dyDescent="0.25">
      <c r="A506" s="65">
        <v>2008</v>
      </c>
      <c r="B506" s="65" t="s">
        <v>6</v>
      </c>
      <c r="C506" s="65" t="s">
        <v>807</v>
      </c>
      <c r="D506" s="65" t="s">
        <v>810</v>
      </c>
      <c r="E506" s="65">
        <v>633</v>
      </c>
      <c r="F506" s="65">
        <v>612</v>
      </c>
      <c r="G506" s="65">
        <v>3715</v>
      </c>
      <c r="H506" s="65">
        <v>73</v>
      </c>
    </row>
    <row r="507" spans="1:8" x14ac:dyDescent="0.25">
      <c r="A507" s="65">
        <v>2008</v>
      </c>
      <c r="B507" s="65" t="s">
        <v>6</v>
      </c>
      <c r="C507" s="65" t="s">
        <v>807</v>
      </c>
      <c r="D507" s="65" t="s">
        <v>811</v>
      </c>
      <c r="E507" s="65">
        <v>1302</v>
      </c>
      <c r="F507" s="65">
        <v>2522</v>
      </c>
      <c r="G507" s="65">
        <v>9881</v>
      </c>
      <c r="H507" s="65">
        <v>123</v>
      </c>
    </row>
    <row r="508" spans="1:8" x14ac:dyDescent="0.25">
      <c r="A508" s="65">
        <v>2008</v>
      </c>
      <c r="B508" s="65" t="s">
        <v>6</v>
      </c>
      <c r="C508" s="65" t="s">
        <v>781</v>
      </c>
      <c r="D508" s="65" t="s">
        <v>812</v>
      </c>
      <c r="E508" s="65">
        <v>308</v>
      </c>
      <c r="F508" s="65">
        <v>398</v>
      </c>
      <c r="G508" s="65">
        <v>2789</v>
      </c>
      <c r="H508" s="65">
        <v>39</v>
      </c>
    </row>
    <row r="509" spans="1:8" x14ac:dyDescent="0.25">
      <c r="A509" s="65">
        <v>2008</v>
      </c>
      <c r="B509" s="65" t="s">
        <v>6</v>
      </c>
      <c r="C509" s="65" t="s">
        <v>813</v>
      </c>
      <c r="D509" s="65" t="s">
        <v>814</v>
      </c>
      <c r="E509" s="65">
        <v>0</v>
      </c>
      <c r="F509" s="65">
        <v>0</v>
      </c>
      <c r="G509" s="65">
        <v>0</v>
      </c>
      <c r="H509" s="65">
        <v>0</v>
      </c>
    </row>
    <row r="510" spans="1:8" x14ac:dyDescent="0.25">
      <c r="A510" s="65">
        <v>2008</v>
      </c>
      <c r="B510" s="65" t="s">
        <v>6</v>
      </c>
      <c r="C510" s="65" t="s">
        <v>813</v>
      </c>
      <c r="D510" s="65" t="s">
        <v>815</v>
      </c>
      <c r="E510" s="65">
        <v>409</v>
      </c>
      <c r="F510" s="65">
        <v>3341</v>
      </c>
      <c r="G510" s="65">
        <v>8124</v>
      </c>
      <c r="H510" s="65">
        <v>32</v>
      </c>
    </row>
    <row r="511" spans="1:8" x14ac:dyDescent="0.25">
      <c r="A511" s="65">
        <v>2008</v>
      </c>
      <c r="B511" s="65" t="s">
        <v>6</v>
      </c>
      <c r="C511" s="65" t="s">
        <v>816</v>
      </c>
      <c r="D511" s="65" t="s">
        <v>817</v>
      </c>
      <c r="E511" s="65">
        <v>520</v>
      </c>
      <c r="F511" s="65">
        <v>609</v>
      </c>
      <c r="G511" s="65">
        <v>4693</v>
      </c>
      <c r="H511" s="65">
        <v>32</v>
      </c>
    </row>
    <row r="512" spans="1:8" x14ac:dyDescent="0.25">
      <c r="A512" s="65">
        <v>2008</v>
      </c>
      <c r="B512" s="65" t="s">
        <v>6</v>
      </c>
      <c r="C512" s="65" t="s">
        <v>816</v>
      </c>
      <c r="D512" s="65" t="s">
        <v>818</v>
      </c>
      <c r="E512" s="65">
        <v>319</v>
      </c>
      <c r="F512" s="65">
        <v>1168</v>
      </c>
      <c r="G512" s="65">
        <v>5354</v>
      </c>
      <c r="H512" s="65">
        <v>31</v>
      </c>
    </row>
    <row r="513" spans="1:8" x14ac:dyDescent="0.25">
      <c r="A513" s="65">
        <v>2008</v>
      </c>
      <c r="B513" s="65" t="s">
        <v>6</v>
      </c>
      <c r="C513" s="65" t="s">
        <v>819</v>
      </c>
      <c r="D513" s="65" t="s">
        <v>820</v>
      </c>
      <c r="E513" s="65">
        <v>449</v>
      </c>
      <c r="F513" s="65">
        <v>3625</v>
      </c>
      <c r="G513" s="65">
        <v>2951</v>
      </c>
      <c r="H513" s="65">
        <v>30</v>
      </c>
    </row>
    <row r="514" spans="1:8" x14ac:dyDescent="0.25">
      <c r="A514" s="65">
        <v>2008</v>
      </c>
      <c r="B514" s="65" t="s">
        <v>6</v>
      </c>
      <c r="C514" s="65" t="s">
        <v>6</v>
      </c>
      <c r="D514" s="65" t="s">
        <v>821</v>
      </c>
      <c r="E514" s="65">
        <v>553</v>
      </c>
      <c r="F514" s="65">
        <v>651</v>
      </c>
      <c r="G514" s="65">
        <v>7076</v>
      </c>
      <c r="H514" s="65">
        <v>133</v>
      </c>
    </row>
    <row r="515" spans="1:8" x14ac:dyDescent="0.25">
      <c r="A515" s="65">
        <v>2008</v>
      </c>
      <c r="B515" s="65" t="s">
        <v>6</v>
      </c>
      <c r="C515" s="65" t="s">
        <v>6</v>
      </c>
      <c r="D515" s="65" t="s">
        <v>822</v>
      </c>
      <c r="E515" s="65">
        <v>25</v>
      </c>
      <c r="F515" s="65">
        <v>21</v>
      </c>
      <c r="G515" s="65">
        <v>92</v>
      </c>
      <c r="H515" s="65">
        <v>0</v>
      </c>
    </row>
    <row r="516" spans="1:8" x14ac:dyDescent="0.25">
      <c r="A516" s="65">
        <v>2008</v>
      </c>
      <c r="B516" s="65" t="s">
        <v>6</v>
      </c>
      <c r="C516" s="65" t="s">
        <v>6</v>
      </c>
      <c r="D516" s="65" t="s">
        <v>823</v>
      </c>
      <c r="E516" s="65">
        <v>525</v>
      </c>
      <c r="F516" s="65">
        <v>1260</v>
      </c>
      <c r="G516" s="65">
        <v>7632</v>
      </c>
      <c r="H516" s="65">
        <v>416</v>
      </c>
    </row>
    <row r="517" spans="1:8" x14ac:dyDescent="0.25">
      <c r="A517" s="65">
        <v>2008</v>
      </c>
      <c r="B517" s="65" t="s">
        <v>6</v>
      </c>
      <c r="C517" s="65" t="s">
        <v>6</v>
      </c>
      <c r="D517" s="65" t="s">
        <v>824</v>
      </c>
      <c r="E517" s="65">
        <v>396</v>
      </c>
      <c r="F517" s="65">
        <v>791</v>
      </c>
      <c r="G517" s="65">
        <v>7919</v>
      </c>
      <c r="H517" s="65">
        <v>125</v>
      </c>
    </row>
    <row r="518" spans="1:8" x14ac:dyDescent="0.25">
      <c r="A518" s="65">
        <v>2008</v>
      </c>
      <c r="B518" s="65" t="s">
        <v>6</v>
      </c>
      <c r="C518" s="65" t="s">
        <v>6</v>
      </c>
      <c r="D518" s="65" t="s">
        <v>825</v>
      </c>
      <c r="E518" s="65">
        <v>0</v>
      </c>
      <c r="F518" s="65">
        <v>1</v>
      </c>
      <c r="G518" s="65">
        <v>4</v>
      </c>
      <c r="H518" s="65">
        <v>0</v>
      </c>
    </row>
    <row r="519" spans="1:8" x14ac:dyDescent="0.25">
      <c r="A519" s="65">
        <v>2008</v>
      </c>
      <c r="B519" s="65" t="s">
        <v>6</v>
      </c>
      <c r="C519" s="65" t="s">
        <v>6</v>
      </c>
      <c r="D519" s="65" t="s">
        <v>826</v>
      </c>
      <c r="E519" s="65">
        <v>284</v>
      </c>
      <c r="F519" s="65">
        <v>591</v>
      </c>
      <c r="G519" s="65">
        <v>5950</v>
      </c>
      <c r="H519" s="65">
        <v>22</v>
      </c>
    </row>
    <row r="520" spans="1:8" x14ac:dyDescent="0.25">
      <c r="A520" s="65">
        <v>2008</v>
      </c>
      <c r="B520" s="65" t="s">
        <v>6</v>
      </c>
      <c r="C520" s="65" t="s">
        <v>6</v>
      </c>
      <c r="D520" s="65" t="s">
        <v>827</v>
      </c>
      <c r="E520" s="65">
        <v>355</v>
      </c>
      <c r="F520" s="65">
        <v>667</v>
      </c>
      <c r="G520" s="65">
        <v>2985</v>
      </c>
      <c r="H520" s="65">
        <v>303</v>
      </c>
    </row>
    <row r="521" spans="1:8" x14ac:dyDescent="0.25">
      <c r="A521" s="65">
        <v>2008</v>
      </c>
      <c r="B521" s="65" t="s">
        <v>6</v>
      </c>
      <c r="C521" s="65" t="s">
        <v>6</v>
      </c>
      <c r="D521" s="65" t="s">
        <v>828</v>
      </c>
      <c r="E521" s="65">
        <v>0</v>
      </c>
      <c r="F521" s="65">
        <v>6</v>
      </c>
      <c r="G521" s="65">
        <v>2</v>
      </c>
      <c r="H521" s="65">
        <v>0</v>
      </c>
    </row>
    <row r="522" spans="1:8" x14ac:dyDescent="0.25">
      <c r="A522" s="65">
        <v>2008</v>
      </c>
      <c r="B522" s="65" t="s">
        <v>6</v>
      </c>
      <c r="C522" s="65" t="s">
        <v>6</v>
      </c>
      <c r="D522" s="65" t="s">
        <v>829</v>
      </c>
      <c r="E522" s="65">
        <v>254</v>
      </c>
      <c r="F522" s="65">
        <v>723</v>
      </c>
      <c r="G522" s="65">
        <v>4276</v>
      </c>
      <c r="H522" s="65">
        <v>5</v>
      </c>
    </row>
    <row r="523" spans="1:8" x14ac:dyDescent="0.25">
      <c r="A523" s="65">
        <v>2008</v>
      </c>
      <c r="B523" s="65" t="s">
        <v>6</v>
      </c>
      <c r="C523" s="65" t="s">
        <v>6</v>
      </c>
      <c r="D523" s="65" t="s">
        <v>830</v>
      </c>
      <c r="E523" s="65">
        <v>0</v>
      </c>
      <c r="F523" s="65">
        <v>4</v>
      </c>
      <c r="G523" s="65">
        <v>0</v>
      </c>
      <c r="H523" s="65">
        <v>0</v>
      </c>
    </row>
    <row r="524" spans="1:8" x14ac:dyDescent="0.25">
      <c r="A524" s="65">
        <v>2008</v>
      </c>
      <c r="B524" s="65" t="s">
        <v>6</v>
      </c>
      <c r="C524" s="65" t="s">
        <v>6</v>
      </c>
      <c r="D524" s="65" t="s">
        <v>866</v>
      </c>
      <c r="E524" s="65">
        <v>0</v>
      </c>
      <c r="F524" s="65">
        <v>0</v>
      </c>
      <c r="G524" s="65">
        <v>5</v>
      </c>
      <c r="H524" s="65">
        <v>0</v>
      </c>
    </row>
    <row r="525" spans="1:8" x14ac:dyDescent="0.25">
      <c r="A525" s="65">
        <v>2008</v>
      </c>
      <c r="B525" s="65" t="s">
        <v>6</v>
      </c>
      <c r="C525" s="65" t="s">
        <v>6</v>
      </c>
      <c r="D525" s="65" t="s">
        <v>850</v>
      </c>
      <c r="E525" s="65">
        <v>0</v>
      </c>
      <c r="F525" s="65">
        <v>0</v>
      </c>
      <c r="G525" s="65">
        <v>4</v>
      </c>
      <c r="H525" s="65">
        <v>0</v>
      </c>
    </row>
    <row r="526" spans="1:8" x14ac:dyDescent="0.25">
      <c r="A526" s="65">
        <v>2008</v>
      </c>
      <c r="B526" s="65" t="s">
        <v>6</v>
      </c>
      <c r="C526" s="65" t="s">
        <v>6</v>
      </c>
      <c r="D526" s="65" t="s">
        <v>851</v>
      </c>
      <c r="E526" s="65">
        <v>0</v>
      </c>
      <c r="F526" s="65">
        <v>0</v>
      </c>
      <c r="G526" s="65">
        <v>9</v>
      </c>
      <c r="H526" s="65">
        <v>0</v>
      </c>
    </row>
    <row r="527" spans="1:8" x14ac:dyDescent="0.25">
      <c r="A527" s="65">
        <v>2008</v>
      </c>
      <c r="B527" s="65" t="s">
        <v>6</v>
      </c>
      <c r="C527" s="65" t="s">
        <v>831</v>
      </c>
      <c r="D527" s="65" t="s">
        <v>832</v>
      </c>
      <c r="E527" s="65">
        <v>0</v>
      </c>
      <c r="F527" s="65">
        <v>5</v>
      </c>
      <c r="G527" s="65">
        <v>70</v>
      </c>
      <c r="H527" s="65">
        <v>0</v>
      </c>
    </row>
    <row r="528" spans="1:8" x14ac:dyDescent="0.25">
      <c r="A528" s="65">
        <v>2008</v>
      </c>
      <c r="B528" s="65" t="s">
        <v>6</v>
      </c>
      <c r="C528" s="65" t="s">
        <v>831</v>
      </c>
      <c r="D528" s="65" t="s">
        <v>833</v>
      </c>
      <c r="E528" s="65">
        <v>239</v>
      </c>
      <c r="F528" s="65">
        <v>1002</v>
      </c>
      <c r="G528" s="65">
        <v>5645</v>
      </c>
      <c r="H528" s="65">
        <v>49</v>
      </c>
    </row>
    <row r="529" spans="1:8" x14ac:dyDescent="0.25">
      <c r="A529" s="65">
        <v>2008</v>
      </c>
      <c r="B529" s="65" t="s">
        <v>6</v>
      </c>
      <c r="C529" s="65" t="s">
        <v>831</v>
      </c>
      <c r="D529" s="65" t="s">
        <v>852</v>
      </c>
      <c r="E529" s="65">
        <v>2</v>
      </c>
      <c r="F529" s="65">
        <v>5</v>
      </c>
      <c r="G529" s="65">
        <v>60</v>
      </c>
      <c r="H529" s="65">
        <v>0</v>
      </c>
    </row>
    <row r="530" spans="1:8" x14ac:dyDescent="0.25">
      <c r="A530" s="65">
        <v>2008</v>
      </c>
      <c r="B530" s="65" t="s">
        <v>6</v>
      </c>
      <c r="C530" s="65" t="s">
        <v>831</v>
      </c>
      <c r="D530" s="65" t="s">
        <v>834</v>
      </c>
      <c r="E530" s="65">
        <v>0</v>
      </c>
      <c r="F530" s="65">
        <v>0</v>
      </c>
      <c r="G530" s="65">
        <v>0</v>
      </c>
      <c r="H530" s="65">
        <v>0</v>
      </c>
    </row>
    <row r="531" spans="1:8" x14ac:dyDescent="0.25">
      <c r="A531" s="65">
        <v>2008</v>
      </c>
      <c r="B531" s="65" t="s">
        <v>6</v>
      </c>
      <c r="C531" s="65" t="s">
        <v>831</v>
      </c>
      <c r="D531" s="65" t="s">
        <v>867</v>
      </c>
      <c r="E531" s="65">
        <v>293</v>
      </c>
      <c r="F531" s="65">
        <v>588</v>
      </c>
      <c r="G531" s="65">
        <v>5851</v>
      </c>
      <c r="H531" s="65">
        <v>50</v>
      </c>
    </row>
    <row r="532" spans="1:8" x14ac:dyDescent="0.25">
      <c r="A532" s="65">
        <v>2008</v>
      </c>
      <c r="B532" s="65" t="s">
        <v>6</v>
      </c>
      <c r="C532" s="65" t="s">
        <v>6</v>
      </c>
      <c r="D532" s="65" t="s">
        <v>835</v>
      </c>
      <c r="E532" s="65">
        <v>0</v>
      </c>
      <c r="F532" s="65">
        <v>0</v>
      </c>
      <c r="G532" s="65">
        <v>216</v>
      </c>
      <c r="H532" s="65">
        <v>597</v>
      </c>
    </row>
    <row r="533" spans="1:8" x14ac:dyDescent="0.25">
      <c r="A533" s="65">
        <v>2008</v>
      </c>
      <c r="B533" s="65" t="s">
        <v>6</v>
      </c>
      <c r="C533" s="65" t="s">
        <v>6</v>
      </c>
      <c r="D533" s="65" t="s">
        <v>837</v>
      </c>
      <c r="E533" s="65">
        <v>1</v>
      </c>
      <c r="F533" s="65">
        <v>0</v>
      </c>
      <c r="G533" s="65">
        <v>0</v>
      </c>
      <c r="H533" s="65">
        <v>383</v>
      </c>
    </row>
    <row r="534" spans="1:8" ht="15.75" x14ac:dyDescent="0.25">
      <c r="A534" s="66" t="s">
        <v>868</v>
      </c>
      <c r="B534" s="66"/>
      <c r="C534" s="66"/>
      <c r="D534" s="66"/>
      <c r="E534" s="67">
        <v>64352</v>
      </c>
      <c r="F534" s="67">
        <v>144427</v>
      </c>
      <c r="G534" s="67">
        <v>565919</v>
      </c>
      <c r="H534" s="67">
        <v>15398</v>
      </c>
    </row>
    <row r="535" spans="1:8" x14ac:dyDescent="0.25">
      <c r="A535" s="13" t="s">
        <v>1011</v>
      </c>
    </row>
  </sheetData>
  <sortState ref="R28:X41">
    <sortCondition ref="R28:R41"/>
  </sortState>
  <mergeCells count="15">
    <mergeCell ref="Y1:AC1"/>
    <mergeCell ref="Y2:AC2"/>
    <mergeCell ref="Y3:AC3"/>
    <mergeCell ref="Y5:AC5"/>
    <mergeCell ref="Y6:AC6"/>
    <mergeCell ref="A5:H5"/>
    <mergeCell ref="A1:H1"/>
    <mergeCell ref="A2:H2"/>
    <mergeCell ref="A3:H3"/>
    <mergeCell ref="A6:H6"/>
    <mergeCell ref="J1:W1"/>
    <mergeCell ref="J2:W2"/>
    <mergeCell ref="J3:W3"/>
    <mergeCell ref="J5:W5"/>
    <mergeCell ref="J6:W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45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5" x14ac:dyDescent="0.25"/>
  <cols>
    <col min="1" max="1" width="2.7109375" customWidth="1"/>
    <col min="2" max="2" width="14.5703125" bestFit="1" customWidth="1"/>
    <col min="3" max="3" width="14" customWidth="1"/>
    <col min="4" max="4" width="14.5703125" customWidth="1"/>
    <col min="5" max="5" width="11.28515625" customWidth="1"/>
    <col min="6" max="6" width="21.28515625" bestFit="1" customWidth="1"/>
    <col min="7" max="7" width="14.140625" bestFit="1" customWidth="1"/>
    <col min="8" max="8" width="17.85546875" bestFit="1" customWidth="1"/>
    <col min="9" max="9" width="17.140625" bestFit="1" customWidth="1"/>
    <col min="10" max="10" width="13" bestFit="1" customWidth="1"/>
    <col min="11" max="11" width="13.28515625" bestFit="1" customWidth="1"/>
    <col min="12" max="13" width="14" bestFit="1" customWidth="1"/>
    <col min="14" max="14" width="2.7109375" customWidth="1"/>
    <col min="15" max="15" width="28.42578125" bestFit="1" customWidth="1"/>
    <col min="16" max="16" width="14" bestFit="1" customWidth="1"/>
    <col min="17" max="17" width="14.5703125" bestFit="1" customWidth="1"/>
    <col min="18" max="18" width="11.28515625" customWidth="1"/>
    <col min="19" max="19" width="21.28515625" bestFit="1" customWidth="1"/>
    <col min="20" max="20" width="14.140625" bestFit="1" customWidth="1"/>
    <col min="21" max="21" width="17.85546875" bestFit="1" customWidth="1"/>
    <col min="22" max="22" width="17.140625" bestFit="1" customWidth="1"/>
    <col min="23" max="23" width="13" bestFit="1" customWidth="1"/>
    <col min="24" max="24" width="13.28515625" bestFit="1" customWidth="1"/>
    <col min="25" max="26" width="14" bestFit="1" customWidth="1"/>
  </cols>
  <sheetData>
    <row r="1" spans="1:26" s="13" customFormat="1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O1" s="93" t="s">
        <v>871</v>
      </c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1:26" s="13" customFormat="1" x14ac:dyDescent="0.25">
      <c r="A2" s="13" t="s">
        <v>1005</v>
      </c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O2" s="93" t="s">
        <v>872</v>
      </c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1:26" s="13" customFormat="1" x14ac:dyDescent="0.25">
      <c r="A3" s="13">
        <v>78999495</v>
      </c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O3" s="93" t="s">
        <v>873</v>
      </c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1:26" s="13" customFormat="1" ht="15.75" x14ac:dyDescent="0.25">
      <c r="B4" s="42"/>
      <c r="C4" s="41"/>
      <c r="D4" s="42"/>
      <c r="E4" s="43"/>
      <c r="F4" s="41"/>
      <c r="G4" s="2"/>
      <c r="H4" s="2"/>
      <c r="I4" s="2"/>
      <c r="J4" s="2"/>
      <c r="K4" s="2"/>
      <c r="O4" s="42"/>
      <c r="P4" s="41"/>
      <c r="Q4" s="42"/>
      <c r="R4" s="43"/>
      <c r="S4" s="41"/>
      <c r="T4" s="2"/>
      <c r="U4" s="2"/>
      <c r="V4" s="2"/>
      <c r="W4" s="2"/>
      <c r="X4" s="2"/>
    </row>
    <row r="5" spans="1:26" s="13" customFormat="1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O5" s="94" t="s">
        <v>1006</v>
      </c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1:26" s="13" customFormat="1" ht="15" customHeight="1" x14ac:dyDescent="0.25">
      <c r="B6" s="95" t="s">
        <v>889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O6" s="95" t="s">
        <v>889</v>
      </c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spans="1:26" s="13" customFormat="1" ht="15" customHeight="1" x14ac:dyDescent="0.25">
      <c r="B7" s="61"/>
      <c r="C7" s="61"/>
      <c r="D7" s="61"/>
      <c r="E7" s="61"/>
      <c r="F7" s="61"/>
      <c r="G7" s="61"/>
      <c r="H7" s="61"/>
      <c r="I7" s="61"/>
      <c r="J7" s="61"/>
      <c r="K7" s="61"/>
      <c r="L7" s="61"/>
      <c r="M7" s="61"/>
      <c r="O7" s="5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x14ac:dyDescent="0.25">
      <c r="B8" s="114" t="s">
        <v>0</v>
      </c>
      <c r="C8" s="142" t="s">
        <v>16</v>
      </c>
      <c r="D8" s="143"/>
      <c r="E8" s="143"/>
      <c r="F8" s="143"/>
      <c r="G8" s="143"/>
      <c r="H8" s="143"/>
      <c r="I8" s="143"/>
      <c r="J8" s="143"/>
      <c r="K8" s="143"/>
      <c r="L8" s="143"/>
      <c r="M8" s="144"/>
      <c r="O8" s="174" t="s">
        <v>893</v>
      </c>
      <c r="P8" s="174" t="s">
        <v>16</v>
      </c>
      <c r="Q8" s="174"/>
      <c r="R8" s="174"/>
      <c r="S8" s="174"/>
      <c r="T8" s="174"/>
      <c r="U8" s="174"/>
      <c r="V8" s="174"/>
      <c r="W8" s="174"/>
      <c r="X8" s="174"/>
      <c r="Y8" s="174"/>
      <c r="Z8" s="174"/>
    </row>
    <row r="9" spans="1:26" x14ac:dyDescent="0.25">
      <c r="B9" s="115"/>
      <c r="C9" s="154" t="s">
        <v>18</v>
      </c>
      <c r="D9" s="155"/>
      <c r="E9" s="146" t="s">
        <v>29</v>
      </c>
      <c r="F9" s="146" t="s">
        <v>30</v>
      </c>
      <c r="G9" s="146" t="s">
        <v>21</v>
      </c>
      <c r="H9" s="75" t="s">
        <v>22</v>
      </c>
      <c r="I9" s="146" t="s">
        <v>32</v>
      </c>
      <c r="J9" s="75" t="s">
        <v>33</v>
      </c>
      <c r="K9" s="75" t="s">
        <v>23</v>
      </c>
      <c r="L9" s="75" t="s">
        <v>23</v>
      </c>
      <c r="M9" s="75" t="s">
        <v>23</v>
      </c>
      <c r="O9" s="174"/>
      <c r="P9" s="266" t="s">
        <v>18</v>
      </c>
      <c r="Q9" s="267"/>
      <c r="R9" s="268" t="s">
        <v>29</v>
      </c>
      <c r="S9" s="272" t="s">
        <v>30</v>
      </c>
      <c r="T9" s="272" t="s">
        <v>21</v>
      </c>
      <c r="U9" s="172" t="s">
        <v>22</v>
      </c>
      <c r="V9" s="272" t="s">
        <v>32</v>
      </c>
      <c r="W9" s="172" t="s">
        <v>33</v>
      </c>
      <c r="X9" s="172" t="s">
        <v>23</v>
      </c>
      <c r="Y9" s="172" t="s">
        <v>23</v>
      </c>
      <c r="Z9" s="172" t="s">
        <v>23</v>
      </c>
    </row>
    <row r="10" spans="1:26" x14ac:dyDescent="0.25">
      <c r="B10" s="115"/>
      <c r="C10" s="156"/>
      <c r="D10" s="157"/>
      <c r="E10" s="147"/>
      <c r="F10" s="147"/>
      <c r="G10" s="147"/>
      <c r="H10" s="75" t="s">
        <v>31</v>
      </c>
      <c r="I10" s="147"/>
      <c r="J10" s="75" t="s">
        <v>34</v>
      </c>
      <c r="K10" s="75" t="s">
        <v>26</v>
      </c>
      <c r="L10" s="75" t="s">
        <v>27</v>
      </c>
      <c r="M10" s="75" t="s">
        <v>28</v>
      </c>
      <c r="O10" s="174"/>
      <c r="P10" s="269"/>
      <c r="Q10" s="270"/>
      <c r="R10" s="271"/>
      <c r="S10" s="272"/>
      <c r="T10" s="272"/>
      <c r="U10" s="172" t="s">
        <v>31</v>
      </c>
      <c r="V10" s="272"/>
      <c r="W10" s="172" t="s">
        <v>34</v>
      </c>
      <c r="X10" s="172" t="s">
        <v>26</v>
      </c>
      <c r="Y10" s="172" t="s">
        <v>27</v>
      </c>
      <c r="Z10" s="172" t="s">
        <v>28</v>
      </c>
    </row>
    <row r="11" spans="1:26" x14ac:dyDescent="0.25">
      <c r="B11" s="116"/>
      <c r="C11" s="76" t="s">
        <v>1001</v>
      </c>
      <c r="D11" s="76" t="s">
        <v>1000</v>
      </c>
      <c r="E11" s="76" t="s">
        <v>1002</v>
      </c>
      <c r="F11" s="158" t="s">
        <v>1001</v>
      </c>
      <c r="G11" s="159"/>
      <c r="H11" s="159"/>
      <c r="I11" s="159"/>
      <c r="J11" s="159"/>
      <c r="K11" s="159"/>
      <c r="L11" s="159"/>
      <c r="M11" s="160"/>
      <c r="O11" s="174"/>
      <c r="P11" s="177" t="s">
        <v>1001</v>
      </c>
      <c r="Q11" s="177" t="s">
        <v>1000</v>
      </c>
      <c r="R11" s="177" t="s">
        <v>1002</v>
      </c>
      <c r="S11" s="273" t="s">
        <v>1001</v>
      </c>
      <c r="T11" s="274"/>
      <c r="U11" s="274"/>
      <c r="V11" s="274"/>
      <c r="W11" s="274"/>
      <c r="X11" s="274"/>
      <c r="Y11" s="274"/>
      <c r="Z11" s="275"/>
    </row>
    <row r="12" spans="1:26" x14ac:dyDescent="0.25">
      <c r="B12" s="87" t="s">
        <v>1</v>
      </c>
      <c r="C12" s="26">
        <v>3248</v>
      </c>
      <c r="D12" s="26">
        <v>3044</v>
      </c>
      <c r="E12" s="26">
        <v>23741</v>
      </c>
      <c r="F12" s="26">
        <v>4976</v>
      </c>
      <c r="G12" s="26">
        <v>6203</v>
      </c>
      <c r="H12" s="26">
        <v>733</v>
      </c>
      <c r="I12" s="27">
        <v>32</v>
      </c>
      <c r="J12" s="27">
        <v>10</v>
      </c>
      <c r="K12" s="27">
        <v>38</v>
      </c>
      <c r="L12" s="27">
        <v>101</v>
      </c>
      <c r="M12" s="27">
        <v>1159</v>
      </c>
      <c r="O12" s="148" t="s">
        <v>1</v>
      </c>
      <c r="P12" s="26">
        <v>1026</v>
      </c>
      <c r="Q12" s="26">
        <v>826</v>
      </c>
      <c r="R12" s="26">
        <v>7571</v>
      </c>
      <c r="S12" s="26">
        <v>972</v>
      </c>
      <c r="T12" s="26">
        <v>2266</v>
      </c>
      <c r="U12" s="26">
        <v>198</v>
      </c>
      <c r="V12" s="134">
        <v>14</v>
      </c>
      <c r="W12" s="134">
        <v>3</v>
      </c>
      <c r="X12" s="134">
        <v>25</v>
      </c>
      <c r="Y12" s="134">
        <v>41</v>
      </c>
      <c r="Z12" s="134">
        <v>345</v>
      </c>
    </row>
    <row r="13" spans="1:26" x14ac:dyDescent="0.25">
      <c r="B13" s="88"/>
      <c r="C13" s="28">
        <v>7105</v>
      </c>
      <c r="D13" s="28">
        <v>7105</v>
      </c>
      <c r="E13" s="28">
        <v>28190</v>
      </c>
      <c r="F13" s="28">
        <v>31869</v>
      </c>
      <c r="G13" s="28">
        <v>7525</v>
      </c>
      <c r="H13" s="26">
        <v>897</v>
      </c>
      <c r="I13" s="19"/>
      <c r="J13" s="19"/>
      <c r="K13" s="19">
        <v>49444</v>
      </c>
      <c r="L13" s="19">
        <v>54790</v>
      </c>
      <c r="M13" s="19">
        <v>189941</v>
      </c>
      <c r="N13" s="13"/>
      <c r="O13" s="148"/>
      <c r="P13" s="28">
        <v>2424</v>
      </c>
      <c r="Q13" s="28">
        <v>2424</v>
      </c>
      <c r="R13" s="28">
        <v>9359</v>
      </c>
      <c r="S13" s="28">
        <v>11731</v>
      </c>
      <c r="T13" s="28">
        <v>2463</v>
      </c>
      <c r="U13" s="26">
        <v>221</v>
      </c>
      <c r="V13" s="134"/>
      <c r="W13" s="134"/>
      <c r="X13" s="134"/>
      <c r="Y13" s="134"/>
      <c r="Z13" s="134"/>
    </row>
    <row r="14" spans="1:26" x14ac:dyDescent="0.25">
      <c r="B14" s="89"/>
      <c r="C14" s="29">
        <v>0.46</v>
      </c>
      <c r="D14" s="29">
        <v>0.43</v>
      </c>
      <c r="E14" s="29">
        <v>0.84</v>
      </c>
      <c r="F14" s="29">
        <v>0.16</v>
      </c>
      <c r="G14" s="29">
        <v>0.82</v>
      </c>
      <c r="H14" s="29">
        <v>0.82</v>
      </c>
      <c r="I14" s="30"/>
      <c r="J14" s="30"/>
      <c r="K14" s="31">
        <v>7.6854623412345277E-4</v>
      </c>
      <c r="L14" s="31">
        <v>1.8434020806716554E-3</v>
      </c>
      <c r="M14" s="31">
        <v>6.101894798911241E-3</v>
      </c>
      <c r="N14" s="13"/>
      <c r="O14" s="148"/>
      <c r="P14" s="29">
        <v>0.42</v>
      </c>
      <c r="Q14" s="29">
        <v>0.34</v>
      </c>
      <c r="R14" s="29">
        <v>0.81</v>
      </c>
      <c r="S14" s="29">
        <v>0.08</v>
      </c>
      <c r="T14" s="29">
        <v>0.92</v>
      </c>
      <c r="U14" s="29">
        <v>0.9</v>
      </c>
      <c r="V14" s="134"/>
      <c r="W14" s="134"/>
      <c r="X14" s="134"/>
      <c r="Y14" s="134"/>
      <c r="Z14" s="134"/>
    </row>
    <row r="15" spans="1:26" x14ac:dyDescent="0.25">
      <c r="B15" s="87" t="s">
        <v>2</v>
      </c>
      <c r="C15" s="26">
        <v>4404</v>
      </c>
      <c r="D15" s="26">
        <v>3792</v>
      </c>
      <c r="E15" s="26">
        <v>27421</v>
      </c>
      <c r="F15" s="26">
        <v>15300</v>
      </c>
      <c r="G15" s="26">
        <v>7755</v>
      </c>
      <c r="H15" s="26">
        <v>1614</v>
      </c>
      <c r="I15" s="27">
        <v>582</v>
      </c>
      <c r="J15" s="27">
        <v>62</v>
      </c>
      <c r="K15" s="27">
        <v>1442</v>
      </c>
      <c r="L15" s="27">
        <v>937</v>
      </c>
      <c r="M15" s="27">
        <v>8813</v>
      </c>
      <c r="N15" s="13"/>
      <c r="O15" s="148" t="s">
        <v>59</v>
      </c>
      <c r="P15" s="26">
        <v>89</v>
      </c>
      <c r="Q15" s="26">
        <v>87</v>
      </c>
      <c r="R15" s="26">
        <v>604</v>
      </c>
      <c r="S15" s="26">
        <v>96</v>
      </c>
      <c r="T15" s="26">
        <v>215</v>
      </c>
      <c r="U15" s="26">
        <v>36</v>
      </c>
      <c r="V15" s="134">
        <v>0</v>
      </c>
      <c r="W15" s="134">
        <v>0</v>
      </c>
      <c r="X15" s="134">
        <v>0</v>
      </c>
      <c r="Y15" s="134">
        <v>2</v>
      </c>
      <c r="Z15" s="134">
        <v>14</v>
      </c>
    </row>
    <row r="16" spans="1:26" x14ac:dyDescent="0.25">
      <c r="B16" s="88"/>
      <c r="C16" s="28">
        <v>9678</v>
      </c>
      <c r="D16" s="28">
        <v>9678</v>
      </c>
      <c r="E16" s="28">
        <v>38861</v>
      </c>
      <c r="F16" s="28">
        <v>63034</v>
      </c>
      <c r="G16" s="28">
        <v>11161</v>
      </c>
      <c r="H16" s="28">
        <v>1014</v>
      </c>
      <c r="I16" s="19"/>
      <c r="J16" s="19"/>
      <c r="K16" s="19">
        <v>70778</v>
      </c>
      <c r="L16" s="19">
        <v>81139</v>
      </c>
      <c r="M16" s="19">
        <v>321691</v>
      </c>
      <c r="N16" s="13"/>
      <c r="O16" s="148"/>
      <c r="P16" s="26">
        <v>158</v>
      </c>
      <c r="Q16" s="26">
        <v>158</v>
      </c>
      <c r="R16" s="26">
        <v>551</v>
      </c>
      <c r="S16" s="26">
        <v>816</v>
      </c>
      <c r="T16" s="26">
        <v>184</v>
      </c>
      <c r="U16" s="26">
        <v>33</v>
      </c>
      <c r="V16" s="134"/>
      <c r="W16" s="134"/>
      <c r="X16" s="134"/>
      <c r="Y16" s="134"/>
      <c r="Z16" s="134"/>
    </row>
    <row r="17" spans="2:26" x14ac:dyDescent="0.25">
      <c r="B17" s="89"/>
      <c r="C17" s="29">
        <v>0.46</v>
      </c>
      <c r="D17" s="29">
        <v>0.39</v>
      </c>
      <c r="E17" s="29">
        <v>0.71</v>
      </c>
      <c r="F17" s="29">
        <v>0.24</v>
      </c>
      <c r="G17" s="29">
        <v>0.69</v>
      </c>
      <c r="H17" s="29">
        <v>1.59</v>
      </c>
      <c r="I17" s="30"/>
      <c r="J17" s="30"/>
      <c r="K17" s="32">
        <v>2.0373562406397469E-2</v>
      </c>
      <c r="L17" s="32">
        <v>1.1548084151887501E-2</v>
      </c>
      <c r="M17" s="32">
        <v>2.739585502858333E-2</v>
      </c>
      <c r="N17" s="13"/>
      <c r="O17" s="148"/>
      <c r="P17" s="29">
        <v>0.56000000000000005</v>
      </c>
      <c r="Q17" s="29">
        <v>0.55000000000000004</v>
      </c>
      <c r="R17" s="29">
        <v>1.1000000000000001</v>
      </c>
      <c r="S17" s="29">
        <v>0.12</v>
      </c>
      <c r="T17" s="29">
        <v>1.17</v>
      </c>
      <c r="U17" s="29">
        <v>1.0900000000000001</v>
      </c>
      <c r="V17" s="134"/>
      <c r="W17" s="134"/>
      <c r="X17" s="134"/>
      <c r="Y17" s="134"/>
      <c r="Z17" s="134"/>
    </row>
    <row r="18" spans="2:26" x14ac:dyDescent="0.25">
      <c r="B18" s="87" t="s">
        <v>3</v>
      </c>
      <c r="C18" s="26">
        <v>4281</v>
      </c>
      <c r="D18" s="26">
        <v>4148</v>
      </c>
      <c r="E18" s="26">
        <v>33123</v>
      </c>
      <c r="F18" s="26">
        <v>11718</v>
      </c>
      <c r="G18" s="26">
        <v>7673</v>
      </c>
      <c r="H18" s="26">
        <v>865</v>
      </c>
      <c r="I18" s="27">
        <v>98</v>
      </c>
      <c r="J18" s="27">
        <v>27</v>
      </c>
      <c r="K18" s="27">
        <v>256</v>
      </c>
      <c r="L18" s="27">
        <v>183</v>
      </c>
      <c r="M18" s="27">
        <v>3206</v>
      </c>
      <c r="N18" s="13"/>
      <c r="O18" s="148" t="s">
        <v>61</v>
      </c>
      <c r="P18" s="26">
        <v>278</v>
      </c>
      <c r="Q18" s="26">
        <v>276</v>
      </c>
      <c r="R18" s="26">
        <v>1963</v>
      </c>
      <c r="S18" s="26">
        <v>1008</v>
      </c>
      <c r="T18" s="26">
        <v>494</v>
      </c>
      <c r="U18" s="26">
        <v>87</v>
      </c>
      <c r="V18" s="134">
        <v>5</v>
      </c>
      <c r="W18" s="134">
        <v>5</v>
      </c>
      <c r="X18" s="134">
        <v>1</v>
      </c>
      <c r="Y18" s="134">
        <v>17</v>
      </c>
      <c r="Z18" s="134">
        <v>197</v>
      </c>
    </row>
    <row r="19" spans="2:26" x14ac:dyDescent="0.25">
      <c r="B19" s="88"/>
      <c r="C19" s="28">
        <v>9218</v>
      </c>
      <c r="D19" s="28">
        <v>9218</v>
      </c>
      <c r="E19" s="28">
        <v>36931</v>
      </c>
      <c r="F19" s="28">
        <v>45303</v>
      </c>
      <c r="G19" s="28">
        <v>10190</v>
      </c>
      <c r="H19" s="28">
        <v>1481</v>
      </c>
      <c r="I19" s="19"/>
      <c r="J19" s="19"/>
      <c r="K19" s="19">
        <v>65993</v>
      </c>
      <c r="L19" s="19">
        <v>73373</v>
      </c>
      <c r="M19" s="19">
        <v>272614</v>
      </c>
      <c r="N19" s="13"/>
      <c r="O19" s="148"/>
      <c r="P19" s="26">
        <v>588</v>
      </c>
      <c r="Q19" s="26">
        <v>588</v>
      </c>
      <c r="R19" s="28">
        <v>2331</v>
      </c>
      <c r="S19" s="28">
        <v>3755</v>
      </c>
      <c r="T19" s="26">
        <v>648</v>
      </c>
      <c r="U19" s="26">
        <v>112</v>
      </c>
      <c r="V19" s="134"/>
      <c r="W19" s="134"/>
      <c r="X19" s="134"/>
      <c r="Y19" s="134"/>
      <c r="Z19" s="134"/>
    </row>
    <row r="20" spans="2:26" x14ac:dyDescent="0.25">
      <c r="B20" s="89"/>
      <c r="C20" s="29">
        <v>0.46</v>
      </c>
      <c r="D20" s="29">
        <v>0.45</v>
      </c>
      <c r="E20" s="29">
        <v>0.9</v>
      </c>
      <c r="F20" s="29">
        <v>0.26</v>
      </c>
      <c r="G20" s="29">
        <v>0.75</v>
      </c>
      <c r="H20" s="29">
        <v>0.57999999999999996</v>
      </c>
      <c r="I20" s="30"/>
      <c r="J20" s="30"/>
      <c r="K20" s="31">
        <v>3.879199309017623E-3</v>
      </c>
      <c r="L20" s="31">
        <v>2.4941054611369307E-3</v>
      </c>
      <c r="M20" s="31">
        <v>1.1760217743769579E-2</v>
      </c>
      <c r="N20" s="13"/>
      <c r="O20" s="148"/>
      <c r="P20" s="29">
        <v>0.47</v>
      </c>
      <c r="Q20" s="29">
        <v>0.47</v>
      </c>
      <c r="R20" s="29">
        <v>0.84</v>
      </c>
      <c r="S20" s="29">
        <v>0.27</v>
      </c>
      <c r="T20" s="29">
        <v>0.76</v>
      </c>
      <c r="U20" s="29">
        <v>0.78</v>
      </c>
      <c r="V20" s="134"/>
      <c r="W20" s="134"/>
      <c r="X20" s="134"/>
      <c r="Y20" s="134"/>
      <c r="Z20" s="134"/>
    </row>
    <row r="21" spans="2:26" x14ac:dyDescent="0.25">
      <c r="B21" s="87" t="s">
        <v>4</v>
      </c>
      <c r="C21" s="26">
        <v>1744</v>
      </c>
      <c r="D21" s="26">
        <v>1683</v>
      </c>
      <c r="E21" s="26">
        <v>12587</v>
      </c>
      <c r="F21" s="26">
        <v>20714</v>
      </c>
      <c r="G21" s="26">
        <v>2233</v>
      </c>
      <c r="H21" s="26">
        <v>1337</v>
      </c>
      <c r="I21" s="27">
        <v>81</v>
      </c>
      <c r="J21" s="27">
        <v>25</v>
      </c>
      <c r="K21" s="27">
        <v>2242</v>
      </c>
      <c r="L21" s="27">
        <v>2595</v>
      </c>
      <c r="M21" s="27">
        <v>9075</v>
      </c>
      <c r="N21" s="13"/>
      <c r="O21" s="148" t="s">
        <v>910</v>
      </c>
      <c r="P21" s="26">
        <v>128</v>
      </c>
      <c r="Q21" s="26">
        <v>130</v>
      </c>
      <c r="R21" s="26">
        <v>973</v>
      </c>
      <c r="S21" s="26">
        <v>80</v>
      </c>
      <c r="T21" s="26">
        <v>254</v>
      </c>
      <c r="U21" s="26">
        <v>31</v>
      </c>
      <c r="V21" s="134">
        <v>0</v>
      </c>
      <c r="W21" s="134">
        <v>0</v>
      </c>
      <c r="X21" s="134">
        <v>0</v>
      </c>
      <c r="Y21" s="134">
        <v>5</v>
      </c>
      <c r="Z21" s="134">
        <v>28</v>
      </c>
    </row>
    <row r="22" spans="2:26" x14ac:dyDescent="0.25">
      <c r="B22" s="88"/>
      <c r="C22" s="28">
        <v>3946</v>
      </c>
      <c r="D22" s="28">
        <v>3946</v>
      </c>
      <c r="E22" s="28">
        <v>15561</v>
      </c>
      <c r="F22" s="28">
        <v>21153</v>
      </c>
      <c r="G22" s="28">
        <v>4340</v>
      </c>
      <c r="H22" s="26">
        <v>348</v>
      </c>
      <c r="I22" s="19"/>
      <c r="J22" s="19"/>
      <c r="K22" s="19">
        <v>26850</v>
      </c>
      <c r="L22" s="19">
        <v>30838</v>
      </c>
      <c r="M22" s="19">
        <v>103919</v>
      </c>
      <c r="N22" s="13"/>
      <c r="O22" s="148"/>
      <c r="P22" s="26">
        <v>274</v>
      </c>
      <c r="Q22" s="26">
        <v>274</v>
      </c>
      <c r="R22" s="26">
        <v>981</v>
      </c>
      <c r="S22" s="28">
        <v>1217</v>
      </c>
      <c r="T22" s="26">
        <v>270</v>
      </c>
      <c r="U22" s="26">
        <v>35</v>
      </c>
      <c r="V22" s="134"/>
      <c r="W22" s="134"/>
      <c r="X22" s="134"/>
      <c r="Y22" s="134"/>
      <c r="Z22" s="134"/>
    </row>
    <row r="23" spans="2:26" x14ac:dyDescent="0.25">
      <c r="B23" s="89"/>
      <c r="C23" s="29">
        <v>0.44</v>
      </c>
      <c r="D23" s="29">
        <v>0.43</v>
      </c>
      <c r="E23" s="29">
        <v>0.81</v>
      </c>
      <c r="F23" s="29">
        <v>0.98</v>
      </c>
      <c r="G23" s="29">
        <v>0.51</v>
      </c>
      <c r="H23" s="29">
        <v>3.84</v>
      </c>
      <c r="I23" s="30"/>
      <c r="J23" s="30"/>
      <c r="K23" s="32">
        <v>8.3500931098696468E-2</v>
      </c>
      <c r="L23" s="32">
        <v>8.4149426032816652E-2</v>
      </c>
      <c r="M23" s="32">
        <v>8.7327630173500509E-2</v>
      </c>
      <c r="N23" s="13"/>
      <c r="O23" s="148"/>
      <c r="P23" s="29">
        <v>0.47</v>
      </c>
      <c r="Q23" s="29">
        <v>0.47</v>
      </c>
      <c r="R23" s="29">
        <v>0.99</v>
      </c>
      <c r="S23" s="29">
        <v>7.0000000000000007E-2</v>
      </c>
      <c r="T23" s="29">
        <v>0.94</v>
      </c>
      <c r="U23" s="29">
        <v>0.89</v>
      </c>
      <c r="V23" s="134"/>
      <c r="W23" s="134"/>
      <c r="X23" s="134"/>
      <c r="Y23" s="134"/>
      <c r="Z23" s="134"/>
    </row>
    <row r="24" spans="2:26" x14ac:dyDescent="0.25">
      <c r="B24" s="87" t="s">
        <v>5</v>
      </c>
      <c r="C24" s="26">
        <v>4283</v>
      </c>
      <c r="D24" s="26">
        <v>3491</v>
      </c>
      <c r="E24" s="26">
        <v>28084</v>
      </c>
      <c r="F24" s="26">
        <v>29827</v>
      </c>
      <c r="G24" s="26">
        <v>7820</v>
      </c>
      <c r="H24" s="26">
        <v>1489</v>
      </c>
      <c r="I24" s="27">
        <v>1521</v>
      </c>
      <c r="J24" s="27">
        <v>172</v>
      </c>
      <c r="K24" s="27">
        <v>376</v>
      </c>
      <c r="L24" s="27">
        <v>425</v>
      </c>
      <c r="M24" s="27">
        <v>8393</v>
      </c>
      <c r="N24" s="13"/>
      <c r="O24" s="148" t="s">
        <v>65</v>
      </c>
      <c r="P24" s="26">
        <v>72</v>
      </c>
      <c r="Q24" s="26">
        <v>67</v>
      </c>
      <c r="R24" s="26">
        <v>518</v>
      </c>
      <c r="S24" s="26">
        <v>235</v>
      </c>
      <c r="T24" s="26">
        <v>115</v>
      </c>
      <c r="U24" s="26">
        <v>32</v>
      </c>
      <c r="V24" s="134">
        <v>1</v>
      </c>
      <c r="W24" s="134">
        <v>0</v>
      </c>
      <c r="X24" s="134">
        <v>0</v>
      </c>
      <c r="Y24" s="134">
        <v>5</v>
      </c>
      <c r="Z24" s="134">
        <v>139</v>
      </c>
    </row>
    <row r="25" spans="2:26" x14ac:dyDescent="0.25">
      <c r="B25" s="88"/>
      <c r="C25" s="28">
        <v>11866</v>
      </c>
      <c r="D25" s="28">
        <v>11866</v>
      </c>
      <c r="E25" s="28">
        <v>47751</v>
      </c>
      <c r="F25" s="28">
        <v>83987</v>
      </c>
      <c r="G25" s="28">
        <v>13378</v>
      </c>
      <c r="H25" s="28">
        <v>1119</v>
      </c>
      <c r="I25" s="19"/>
      <c r="J25" s="19"/>
      <c r="K25" s="19">
        <v>87045</v>
      </c>
      <c r="L25" s="19">
        <v>110997</v>
      </c>
      <c r="M25" s="19">
        <v>456553</v>
      </c>
      <c r="N25" s="13"/>
      <c r="O25" s="148"/>
      <c r="P25" s="26">
        <v>182</v>
      </c>
      <c r="Q25" s="26">
        <v>182</v>
      </c>
      <c r="R25" s="26">
        <v>766</v>
      </c>
      <c r="S25" s="28">
        <v>1094</v>
      </c>
      <c r="T25" s="26">
        <v>215</v>
      </c>
      <c r="U25" s="26">
        <v>32</v>
      </c>
      <c r="V25" s="134"/>
      <c r="W25" s="134"/>
      <c r="X25" s="134"/>
      <c r="Y25" s="134"/>
      <c r="Z25" s="134"/>
    </row>
    <row r="26" spans="2:26" x14ac:dyDescent="0.25">
      <c r="B26" s="89"/>
      <c r="C26" s="29">
        <v>0.36</v>
      </c>
      <c r="D26" s="29">
        <v>0.28999999999999998</v>
      </c>
      <c r="E26" s="29">
        <v>0.59</v>
      </c>
      <c r="F26" s="29">
        <v>0.36</v>
      </c>
      <c r="G26" s="29">
        <v>0.57999999999999996</v>
      </c>
      <c r="H26" s="29">
        <v>1.33</v>
      </c>
      <c r="I26" s="30"/>
      <c r="J26" s="30"/>
      <c r="K26" s="31">
        <v>4.3196048021138488E-3</v>
      </c>
      <c r="L26" s="31">
        <v>3.82893231348595E-3</v>
      </c>
      <c r="M26" s="31">
        <v>1.838340784092975E-2</v>
      </c>
      <c r="N26" s="13"/>
      <c r="O26" s="148"/>
      <c r="P26" s="29">
        <v>0.4</v>
      </c>
      <c r="Q26" s="29">
        <v>0.37</v>
      </c>
      <c r="R26" s="29">
        <v>0.68</v>
      </c>
      <c r="S26" s="29">
        <v>0.21</v>
      </c>
      <c r="T26" s="29">
        <v>0.53</v>
      </c>
      <c r="U26" s="29">
        <v>1</v>
      </c>
      <c r="V26" s="134"/>
      <c r="W26" s="134"/>
      <c r="X26" s="134"/>
      <c r="Y26" s="134"/>
      <c r="Z26" s="134"/>
    </row>
    <row r="27" spans="2:26" x14ac:dyDescent="0.25">
      <c r="B27" s="87" t="s">
        <v>6</v>
      </c>
      <c r="C27" s="26">
        <v>9710</v>
      </c>
      <c r="D27" s="26">
        <v>5036</v>
      </c>
      <c r="E27" s="26">
        <v>43008</v>
      </c>
      <c r="F27" s="26">
        <v>79507</v>
      </c>
      <c r="G27" s="26">
        <v>14681</v>
      </c>
      <c r="H27" s="26">
        <v>6331</v>
      </c>
      <c r="I27" s="27">
        <v>1387</v>
      </c>
      <c r="J27" s="27">
        <v>60</v>
      </c>
      <c r="K27" s="27">
        <v>5274</v>
      </c>
      <c r="L27" s="27">
        <v>6392</v>
      </c>
      <c r="M27" s="27">
        <v>38277</v>
      </c>
      <c r="N27" s="13"/>
      <c r="O27" s="148" t="s">
        <v>67</v>
      </c>
      <c r="P27" s="26">
        <v>237</v>
      </c>
      <c r="Q27" s="26">
        <v>248</v>
      </c>
      <c r="R27" s="26">
        <v>1716</v>
      </c>
      <c r="S27" s="26">
        <v>295</v>
      </c>
      <c r="T27" s="26">
        <v>452</v>
      </c>
      <c r="U27" s="26">
        <v>50</v>
      </c>
      <c r="V27" s="134">
        <v>1</v>
      </c>
      <c r="W27" s="134">
        <v>0</v>
      </c>
      <c r="X27" s="134">
        <v>3</v>
      </c>
      <c r="Y27" s="134">
        <v>4</v>
      </c>
      <c r="Z27" s="134">
        <v>34</v>
      </c>
    </row>
    <row r="28" spans="2:26" x14ac:dyDescent="0.25">
      <c r="B28" s="88"/>
      <c r="C28" s="28">
        <v>23910</v>
      </c>
      <c r="D28" s="28">
        <v>23910</v>
      </c>
      <c r="E28" s="28">
        <v>98840</v>
      </c>
      <c r="F28" s="28">
        <v>207498</v>
      </c>
      <c r="G28" s="28">
        <v>29300</v>
      </c>
      <c r="H28" s="28">
        <v>2528</v>
      </c>
      <c r="I28" s="19"/>
      <c r="J28" s="19"/>
      <c r="K28" s="19">
        <v>186160</v>
      </c>
      <c r="L28" s="19">
        <v>221996</v>
      </c>
      <c r="M28" s="19">
        <v>1034085</v>
      </c>
      <c r="N28" s="13"/>
      <c r="O28" s="148"/>
      <c r="P28" s="26">
        <v>429</v>
      </c>
      <c r="Q28" s="26">
        <v>429</v>
      </c>
      <c r="R28" s="28">
        <v>1798</v>
      </c>
      <c r="S28" s="28">
        <v>1552</v>
      </c>
      <c r="T28" s="26">
        <v>450</v>
      </c>
      <c r="U28" s="26">
        <v>72</v>
      </c>
      <c r="V28" s="134"/>
      <c r="W28" s="134"/>
      <c r="X28" s="134"/>
      <c r="Y28" s="134"/>
      <c r="Z28" s="134"/>
    </row>
    <row r="29" spans="2:26" x14ac:dyDescent="0.25">
      <c r="B29" s="89"/>
      <c r="C29" s="29">
        <v>0.41</v>
      </c>
      <c r="D29" s="29">
        <v>0.21</v>
      </c>
      <c r="E29" s="29">
        <v>0.44</v>
      </c>
      <c r="F29" s="29">
        <v>0.38</v>
      </c>
      <c r="G29" s="29">
        <v>0.5</v>
      </c>
      <c r="H29" s="29">
        <v>2.5</v>
      </c>
      <c r="I29" s="30"/>
      <c r="J29" s="30"/>
      <c r="K29" s="32">
        <v>2.8330468414267299E-2</v>
      </c>
      <c r="L29" s="32">
        <v>2.8793311591199841E-2</v>
      </c>
      <c r="M29" s="32">
        <v>3.7015332395305994E-2</v>
      </c>
      <c r="N29" s="13"/>
      <c r="O29" s="148"/>
      <c r="P29" s="29">
        <v>0.55000000000000004</v>
      </c>
      <c r="Q29" s="29">
        <v>0.57999999999999996</v>
      </c>
      <c r="R29" s="29">
        <v>0.95</v>
      </c>
      <c r="S29" s="29">
        <v>0.19</v>
      </c>
      <c r="T29" s="29">
        <v>1</v>
      </c>
      <c r="U29" s="29">
        <v>0.69</v>
      </c>
      <c r="V29" s="134"/>
      <c r="W29" s="134"/>
      <c r="X29" s="134"/>
      <c r="Y29" s="134"/>
      <c r="Z29" s="134"/>
    </row>
    <row r="30" spans="2:26" x14ac:dyDescent="0.25">
      <c r="B30" s="87" t="s">
        <v>7</v>
      </c>
      <c r="C30" s="26">
        <v>2300</v>
      </c>
      <c r="D30" s="26">
        <v>1934</v>
      </c>
      <c r="E30" s="26">
        <v>16353</v>
      </c>
      <c r="F30" s="26">
        <v>9467</v>
      </c>
      <c r="G30" s="26">
        <v>2825</v>
      </c>
      <c r="H30" s="26">
        <v>690</v>
      </c>
      <c r="I30" s="27">
        <v>14</v>
      </c>
      <c r="J30" s="27">
        <v>0</v>
      </c>
      <c r="K30" s="27">
        <v>108</v>
      </c>
      <c r="L30" s="27">
        <v>213</v>
      </c>
      <c r="M30" s="27">
        <v>980</v>
      </c>
      <c r="N30" s="13"/>
      <c r="O30" s="148" t="s">
        <v>70</v>
      </c>
      <c r="P30" s="26">
        <v>314</v>
      </c>
      <c r="Q30" s="26">
        <v>308</v>
      </c>
      <c r="R30" s="26">
        <v>2289</v>
      </c>
      <c r="S30" s="26">
        <v>503</v>
      </c>
      <c r="T30" s="26">
        <v>416</v>
      </c>
      <c r="U30" s="26">
        <v>89</v>
      </c>
      <c r="V30" s="134">
        <v>1</v>
      </c>
      <c r="W30" s="134">
        <v>2</v>
      </c>
      <c r="X30" s="134">
        <v>1</v>
      </c>
      <c r="Y30" s="134">
        <v>0</v>
      </c>
      <c r="Z30" s="134">
        <v>2</v>
      </c>
    </row>
    <row r="31" spans="2:26" x14ac:dyDescent="0.25">
      <c r="B31" s="88"/>
      <c r="C31" s="28">
        <v>5243</v>
      </c>
      <c r="D31" s="28">
        <v>5243</v>
      </c>
      <c r="E31" s="28">
        <v>20809</v>
      </c>
      <c r="F31" s="28">
        <v>23376</v>
      </c>
      <c r="G31" s="28">
        <v>5329</v>
      </c>
      <c r="H31" s="26">
        <v>14</v>
      </c>
      <c r="I31" s="19"/>
      <c r="J31" s="19"/>
      <c r="K31" s="19">
        <v>36172</v>
      </c>
      <c r="L31" s="19">
        <v>38464</v>
      </c>
      <c r="M31" s="19">
        <v>140702</v>
      </c>
      <c r="N31" s="13"/>
      <c r="O31" s="148"/>
      <c r="P31" s="26">
        <v>625</v>
      </c>
      <c r="Q31" s="26">
        <v>625</v>
      </c>
      <c r="R31" s="28">
        <v>2655</v>
      </c>
      <c r="S31" s="28">
        <v>2543</v>
      </c>
      <c r="T31" s="26">
        <v>656</v>
      </c>
      <c r="U31" s="26">
        <v>92</v>
      </c>
      <c r="V31" s="134"/>
      <c r="W31" s="134"/>
      <c r="X31" s="134"/>
      <c r="Y31" s="134"/>
      <c r="Z31" s="134"/>
    </row>
    <row r="32" spans="2:26" x14ac:dyDescent="0.25">
      <c r="B32" s="89"/>
      <c r="C32" s="29">
        <v>0.44</v>
      </c>
      <c r="D32" s="29">
        <v>0.37</v>
      </c>
      <c r="E32" s="29">
        <v>0.79</v>
      </c>
      <c r="F32" s="29">
        <v>0.4</v>
      </c>
      <c r="G32" s="29">
        <v>0.53</v>
      </c>
      <c r="H32" s="29">
        <v>49.29</v>
      </c>
      <c r="I32" s="30"/>
      <c r="J32" s="30"/>
      <c r="K32" s="31">
        <v>2.9857348225146522E-3</v>
      </c>
      <c r="L32" s="31">
        <v>5.5376455906821966E-3</v>
      </c>
      <c r="M32" s="31">
        <v>6.965075123310259E-3</v>
      </c>
      <c r="N32" s="13"/>
      <c r="O32" s="148"/>
      <c r="P32" s="29">
        <v>0.5</v>
      </c>
      <c r="Q32" s="29">
        <v>0.49</v>
      </c>
      <c r="R32" s="29">
        <v>0.86</v>
      </c>
      <c r="S32" s="29">
        <v>0.2</v>
      </c>
      <c r="T32" s="29">
        <v>0.63</v>
      </c>
      <c r="U32" s="29">
        <v>0.97</v>
      </c>
      <c r="V32" s="134"/>
      <c r="W32" s="134"/>
      <c r="X32" s="134"/>
      <c r="Y32" s="134"/>
      <c r="Z32" s="134"/>
    </row>
    <row r="33" spans="2:26" ht="15" customHeight="1" x14ac:dyDescent="0.25">
      <c r="B33" s="87" t="s">
        <v>8</v>
      </c>
      <c r="C33" s="26">
        <v>3051</v>
      </c>
      <c r="D33" s="26">
        <v>2205</v>
      </c>
      <c r="E33" s="26">
        <v>16655</v>
      </c>
      <c r="F33" s="26">
        <v>7826</v>
      </c>
      <c r="G33" s="26">
        <v>3961</v>
      </c>
      <c r="H33" s="26">
        <v>743</v>
      </c>
      <c r="I33" s="27">
        <v>62</v>
      </c>
      <c r="J33" s="27">
        <v>9</v>
      </c>
      <c r="K33" s="27">
        <v>370</v>
      </c>
      <c r="L33" s="27">
        <v>494</v>
      </c>
      <c r="M33" s="27">
        <v>3595</v>
      </c>
      <c r="N33" s="13"/>
      <c r="O33" s="148" t="s">
        <v>911</v>
      </c>
      <c r="P33" s="26">
        <v>492</v>
      </c>
      <c r="Q33" s="26">
        <v>470</v>
      </c>
      <c r="R33" s="26">
        <v>3535</v>
      </c>
      <c r="S33" s="26">
        <v>1068</v>
      </c>
      <c r="T33" s="26">
        <v>1052</v>
      </c>
      <c r="U33" s="26">
        <v>69</v>
      </c>
      <c r="V33" s="134">
        <v>5</v>
      </c>
      <c r="W33" s="134">
        <v>0</v>
      </c>
      <c r="X33" s="134">
        <v>0</v>
      </c>
      <c r="Y33" s="134">
        <v>2</v>
      </c>
      <c r="Z33" s="134">
        <v>91</v>
      </c>
    </row>
    <row r="34" spans="2:26" x14ac:dyDescent="0.25">
      <c r="B34" s="88"/>
      <c r="C34" s="28">
        <v>6714</v>
      </c>
      <c r="D34" s="28">
        <v>6714</v>
      </c>
      <c r="E34" s="28">
        <v>26604</v>
      </c>
      <c r="F34" s="28">
        <v>33149</v>
      </c>
      <c r="G34" s="28">
        <v>6919</v>
      </c>
      <c r="H34" s="26">
        <v>0</v>
      </c>
      <c r="I34" s="19"/>
      <c r="J34" s="19"/>
      <c r="K34" s="19">
        <v>46676</v>
      </c>
      <c r="L34" s="19">
        <v>53580</v>
      </c>
      <c r="M34" s="19">
        <v>193860</v>
      </c>
      <c r="N34" s="13"/>
      <c r="O34" s="148"/>
      <c r="P34" s="26">
        <v>997</v>
      </c>
      <c r="Q34" s="26">
        <v>997</v>
      </c>
      <c r="R34" s="28">
        <v>4117</v>
      </c>
      <c r="S34" s="28">
        <v>3905</v>
      </c>
      <c r="T34" s="28">
        <v>1222</v>
      </c>
      <c r="U34" s="26">
        <v>115</v>
      </c>
      <c r="V34" s="134"/>
      <c r="W34" s="134"/>
      <c r="X34" s="134"/>
      <c r="Y34" s="134"/>
      <c r="Z34" s="134"/>
    </row>
    <row r="35" spans="2:26" x14ac:dyDescent="0.25">
      <c r="B35" s="89"/>
      <c r="C35" s="29">
        <v>0.45</v>
      </c>
      <c r="D35" s="29">
        <v>0.33</v>
      </c>
      <c r="E35" s="29">
        <v>0.63</v>
      </c>
      <c r="F35" s="29">
        <v>0.24</v>
      </c>
      <c r="G35" s="29">
        <v>0.56999999999999995</v>
      </c>
      <c r="H35" s="29">
        <v>0</v>
      </c>
      <c r="I35" s="30"/>
      <c r="J35" s="30"/>
      <c r="K35" s="32">
        <v>7.9269860313651557E-3</v>
      </c>
      <c r="L35" s="32">
        <v>9.2198581560283682E-3</v>
      </c>
      <c r="M35" s="32">
        <v>1.8544310327040132E-2</v>
      </c>
      <c r="N35" s="13"/>
      <c r="O35" s="148"/>
      <c r="P35" s="29">
        <v>0.49</v>
      </c>
      <c r="Q35" s="29">
        <v>0.47</v>
      </c>
      <c r="R35" s="29">
        <v>0.86</v>
      </c>
      <c r="S35" s="29">
        <v>0.27</v>
      </c>
      <c r="T35" s="29">
        <v>0.86</v>
      </c>
      <c r="U35" s="29">
        <v>0.6</v>
      </c>
      <c r="V35" s="134"/>
      <c r="W35" s="134"/>
      <c r="X35" s="134"/>
      <c r="Y35" s="134"/>
      <c r="Z35" s="134"/>
    </row>
    <row r="36" spans="2:26" x14ac:dyDescent="0.25">
      <c r="B36" s="87" t="s">
        <v>9</v>
      </c>
      <c r="C36" s="26">
        <v>1541</v>
      </c>
      <c r="D36" s="26">
        <v>1483</v>
      </c>
      <c r="E36" s="26">
        <v>11281</v>
      </c>
      <c r="F36" s="26">
        <v>4973</v>
      </c>
      <c r="G36" s="26">
        <v>1731</v>
      </c>
      <c r="H36" s="26">
        <v>388</v>
      </c>
      <c r="I36" s="27">
        <v>60</v>
      </c>
      <c r="J36" s="27">
        <v>9</v>
      </c>
      <c r="K36" s="27">
        <v>18</v>
      </c>
      <c r="L36" s="27">
        <v>61</v>
      </c>
      <c r="M36" s="27">
        <v>1087</v>
      </c>
      <c r="N36" s="13"/>
      <c r="O36" s="148" t="s">
        <v>83</v>
      </c>
      <c r="P36" s="26">
        <v>75</v>
      </c>
      <c r="Q36" s="26">
        <v>73</v>
      </c>
      <c r="R36" s="26">
        <v>673</v>
      </c>
      <c r="S36" s="26">
        <v>171</v>
      </c>
      <c r="T36" s="26">
        <v>156</v>
      </c>
      <c r="U36" s="26">
        <v>31</v>
      </c>
      <c r="V36" s="134">
        <v>2</v>
      </c>
      <c r="W36" s="134">
        <v>0</v>
      </c>
      <c r="X36" s="134">
        <v>5</v>
      </c>
      <c r="Y36" s="134">
        <v>17</v>
      </c>
      <c r="Z36" s="134">
        <v>196</v>
      </c>
    </row>
    <row r="37" spans="2:26" x14ac:dyDescent="0.25">
      <c r="B37" s="88"/>
      <c r="C37" s="28">
        <v>3883</v>
      </c>
      <c r="D37" s="28">
        <v>3883</v>
      </c>
      <c r="E37" s="28">
        <v>15172</v>
      </c>
      <c r="F37" s="28">
        <v>15471</v>
      </c>
      <c r="G37" s="28">
        <v>4110</v>
      </c>
      <c r="H37" s="26">
        <v>0</v>
      </c>
      <c r="I37" s="19"/>
      <c r="J37" s="19"/>
      <c r="K37" s="19">
        <v>25521</v>
      </c>
      <c r="L37" s="19">
        <v>25707</v>
      </c>
      <c r="M37" s="19">
        <v>80937</v>
      </c>
      <c r="N37" s="13"/>
      <c r="O37" s="148"/>
      <c r="P37" s="26">
        <v>193</v>
      </c>
      <c r="Q37" s="26">
        <v>193</v>
      </c>
      <c r="R37" s="26">
        <v>762</v>
      </c>
      <c r="S37" s="28">
        <v>1066</v>
      </c>
      <c r="T37" s="26">
        <v>197</v>
      </c>
      <c r="U37" s="26">
        <v>27</v>
      </c>
      <c r="V37" s="134"/>
      <c r="W37" s="134"/>
      <c r="X37" s="134"/>
      <c r="Y37" s="134"/>
      <c r="Z37" s="134"/>
    </row>
    <row r="38" spans="2:26" x14ac:dyDescent="0.25">
      <c r="B38" s="89"/>
      <c r="C38" s="29">
        <v>0.4</v>
      </c>
      <c r="D38" s="29">
        <v>0.38</v>
      </c>
      <c r="E38" s="29">
        <v>0.74</v>
      </c>
      <c r="F38" s="29">
        <v>0.32</v>
      </c>
      <c r="G38" s="29">
        <v>0.42</v>
      </c>
      <c r="H38" s="29">
        <v>0</v>
      </c>
      <c r="I38" s="30"/>
      <c r="J38" s="30"/>
      <c r="K38" s="31">
        <v>7.0530151639826028E-4</v>
      </c>
      <c r="L38" s="31">
        <v>2.3728945423425528E-3</v>
      </c>
      <c r="M38" s="31">
        <v>1.3430198796594883E-2</v>
      </c>
      <c r="N38" s="13"/>
      <c r="O38" s="148"/>
      <c r="P38" s="29">
        <v>0.39</v>
      </c>
      <c r="Q38" s="29">
        <v>0.38</v>
      </c>
      <c r="R38" s="29">
        <v>0.88</v>
      </c>
      <c r="S38" s="29">
        <v>0.16</v>
      </c>
      <c r="T38" s="29">
        <v>0.79</v>
      </c>
      <c r="U38" s="29">
        <v>1.1499999999999999</v>
      </c>
      <c r="V38" s="134"/>
      <c r="W38" s="134"/>
      <c r="X38" s="134"/>
      <c r="Y38" s="134"/>
      <c r="Z38" s="134"/>
    </row>
    <row r="39" spans="2:26" x14ac:dyDescent="0.25">
      <c r="B39" s="87" t="s">
        <v>10</v>
      </c>
      <c r="C39" s="26">
        <v>1555</v>
      </c>
      <c r="D39" s="26">
        <v>1518</v>
      </c>
      <c r="E39" s="26">
        <v>12080</v>
      </c>
      <c r="F39" s="26">
        <v>5482</v>
      </c>
      <c r="G39" s="26">
        <v>2231</v>
      </c>
      <c r="H39" s="26">
        <v>624</v>
      </c>
      <c r="I39" s="27">
        <v>4</v>
      </c>
      <c r="J39" s="27">
        <v>0</v>
      </c>
      <c r="K39" s="27">
        <v>0</v>
      </c>
      <c r="L39" s="27">
        <v>1</v>
      </c>
      <c r="M39" s="27">
        <v>178</v>
      </c>
      <c r="N39" s="13"/>
      <c r="O39" s="148" t="s">
        <v>85</v>
      </c>
      <c r="P39" s="26">
        <v>80</v>
      </c>
      <c r="Q39" s="26">
        <v>75</v>
      </c>
      <c r="R39" s="26">
        <v>583</v>
      </c>
      <c r="S39" s="26">
        <v>209</v>
      </c>
      <c r="T39" s="26">
        <v>157</v>
      </c>
      <c r="U39" s="26">
        <v>26</v>
      </c>
      <c r="V39" s="134">
        <v>2</v>
      </c>
      <c r="W39" s="134">
        <v>0</v>
      </c>
      <c r="X39" s="134">
        <v>2</v>
      </c>
      <c r="Y39" s="134">
        <v>2</v>
      </c>
      <c r="Z39" s="134">
        <v>52</v>
      </c>
    </row>
    <row r="40" spans="2:26" x14ac:dyDescent="0.25">
      <c r="B40" s="88"/>
      <c r="C40" s="28">
        <v>3298</v>
      </c>
      <c r="D40" s="28">
        <v>3298</v>
      </c>
      <c r="E40" s="28">
        <v>13072</v>
      </c>
      <c r="F40" s="28">
        <v>18810</v>
      </c>
      <c r="G40" s="28">
        <v>3774</v>
      </c>
      <c r="H40" s="26">
        <v>0</v>
      </c>
      <c r="I40" s="19"/>
      <c r="J40" s="19"/>
      <c r="K40" s="19">
        <v>22966</v>
      </c>
      <c r="L40" s="19">
        <v>26715</v>
      </c>
      <c r="M40" s="19">
        <v>98161</v>
      </c>
      <c r="N40" s="13"/>
      <c r="O40" s="148"/>
      <c r="P40" s="26">
        <v>181</v>
      </c>
      <c r="Q40" s="26">
        <v>181</v>
      </c>
      <c r="R40" s="26">
        <v>727</v>
      </c>
      <c r="S40" s="26">
        <v>822</v>
      </c>
      <c r="T40" s="26">
        <v>220</v>
      </c>
      <c r="U40" s="26">
        <v>31</v>
      </c>
      <c r="V40" s="134"/>
      <c r="W40" s="134"/>
      <c r="X40" s="134"/>
      <c r="Y40" s="134"/>
      <c r="Z40" s="134"/>
    </row>
    <row r="41" spans="2:26" x14ac:dyDescent="0.25">
      <c r="B41" s="89"/>
      <c r="C41" s="29">
        <v>0.47</v>
      </c>
      <c r="D41" s="29">
        <v>0.46</v>
      </c>
      <c r="E41" s="29">
        <v>0.92</v>
      </c>
      <c r="F41" s="29">
        <v>0.28999999999999998</v>
      </c>
      <c r="G41" s="29">
        <v>0.59</v>
      </c>
      <c r="H41" s="29">
        <v>0</v>
      </c>
      <c r="I41" s="30"/>
      <c r="J41" s="30"/>
      <c r="K41" s="31">
        <v>0</v>
      </c>
      <c r="L41" s="31">
        <v>3.743215422047539E-5</v>
      </c>
      <c r="M41" s="31">
        <v>1.8133474597854546E-3</v>
      </c>
      <c r="N41" s="13"/>
      <c r="O41" s="148"/>
      <c r="P41" s="29">
        <v>0.44</v>
      </c>
      <c r="Q41" s="29">
        <v>0.41</v>
      </c>
      <c r="R41" s="29">
        <v>0.8</v>
      </c>
      <c r="S41" s="29">
        <v>0.25</v>
      </c>
      <c r="T41" s="29">
        <v>0.71</v>
      </c>
      <c r="U41" s="29">
        <v>0.84</v>
      </c>
      <c r="V41" s="134"/>
      <c r="W41" s="134"/>
      <c r="X41" s="134"/>
      <c r="Y41" s="134"/>
      <c r="Z41" s="134"/>
    </row>
    <row r="42" spans="2:26" x14ac:dyDescent="0.25">
      <c r="B42" s="87" t="s">
        <v>11</v>
      </c>
      <c r="C42" s="26">
        <v>2976</v>
      </c>
      <c r="D42" s="26">
        <v>1617</v>
      </c>
      <c r="E42" s="26">
        <v>18510</v>
      </c>
      <c r="F42" s="26">
        <v>10415</v>
      </c>
      <c r="G42" s="26">
        <v>4496</v>
      </c>
      <c r="H42" s="26">
        <v>1118</v>
      </c>
      <c r="I42" s="27">
        <v>227</v>
      </c>
      <c r="J42" s="27">
        <v>144</v>
      </c>
      <c r="K42" s="27">
        <v>638</v>
      </c>
      <c r="L42" s="27">
        <v>305</v>
      </c>
      <c r="M42" s="27">
        <v>2459</v>
      </c>
      <c r="N42" s="13"/>
      <c r="O42" s="148" t="s">
        <v>87</v>
      </c>
      <c r="P42" s="26">
        <v>357</v>
      </c>
      <c r="Q42" s="26">
        <v>367</v>
      </c>
      <c r="R42" s="26">
        <v>2675</v>
      </c>
      <c r="S42" s="26">
        <v>204</v>
      </c>
      <c r="T42" s="26">
        <v>497</v>
      </c>
      <c r="U42" s="26">
        <v>55</v>
      </c>
      <c r="V42" s="134">
        <v>0</v>
      </c>
      <c r="W42" s="134">
        <v>0</v>
      </c>
      <c r="X42" s="134">
        <v>1</v>
      </c>
      <c r="Y42" s="134">
        <v>4</v>
      </c>
      <c r="Z42" s="134">
        <v>56</v>
      </c>
    </row>
    <row r="43" spans="2:26" x14ac:dyDescent="0.25">
      <c r="B43" s="88"/>
      <c r="C43" s="28">
        <v>7192</v>
      </c>
      <c r="D43" s="28">
        <v>7192</v>
      </c>
      <c r="E43" s="28">
        <v>28595</v>
      </c>
      <c r="F43" s="28">
        <v>39340</v>
      </c>
      <c r="G43" s="28">
        <v>8446</v>
      </c>
      <c r="H43" s="26">
        <v>0</v>
      </c>
      <c r="I43" s="19"/>
      <c r="J43" s="19"/>
      <c r="K43" s="19">
        <v>50325</v>
      </c>
      <c r="L43" s="19">
        <v>56323</v>
      </c>
      <c r="M43" s="19">
        <v>190934</v>
      </c>
      <c r="N43" s="13"/>
      <c r="O43" s="148"/>
      <c r="P43" s="26">
        <v>866</v>
      </c>
      <c r="Q43" s="26">
        <v>866</v>
      </c>
      <c r="R43" s="28">
        <v>3406</v>
      </c>
      <c r="S43" s="28">
        <v>2270</v>
      </c>
      <c r="T43" s="26">
        <v>799</v>
      </c>
      <c r="U43" s="26">
        <v>97</v>
      </c>
      <c r="V43" s="134"/>
      <c r="W43" s="134"/>
      <c r="X43" s="134"/>
      <c r="Y43" s="134"/>
      <c r="Z43" s="134"/>
    </row>
    <row r="44" spans="2:26" x14ac:dyDescent="0.25">
      <c r="B44" s="89"/>
      <c r="C44" s="29">
        <v>0.41</v>
      </c>
      <c r="D44" s="29">
        <v>0.22</v>
      </c>
      <c r="E44" s="29">
        <v>0.65</v>
      </c>
      <c r="F44" s="29">
        <v>0.26</v>
      </c>
      <c r="G44" s="29">
        <v>0.53</v>
      </c>
      <c r="H44" s="29">
        <v>0</v>
      </c>
      <c r="I44" s="30"/>
      <c r="J44" s="30"/>
      <c r="K44" s="32">
        <v>1.2677595628415301E-2</v>
      </c>
      <c r="L44" s="32">
        <v>5.4151945031337108E-3</v>
      </c>
      <c r="M44" s="32">
        <v>1.2878795814260425E-2</v>
      </c>
      <c r="N44" s="13"/>
      <c r="O44" s="148"/>
      <c r="P44" s="29">
        <v>0.41</v>
      </c>
      <c r="Q44" s="29">
        <v>0.42</v>
      </c>
      <c r="R44" s="29">
        <v>0.79</v>
      </c>
      <c r="S44" s="29">
        <v>0.09</v>
      </c>
      <c r="T44" s="29">
        <v>0.62</v>
      </c>
      <c r="U44" s="29">
        <v>0.56999999999999995</v>
      </c>
      <c r="V44" s="134"/>
      <c r="W44" s="134"/>
      <c r="X44" s="134"/>
      <c r="Y44" s="134"/>
      <c r="Z44" s="134"/>
    </row>
    <row r="45" spans="2:26" x14ac:dyDescent="0.25">
      <c r="B45" s="87" t="s">
        <v>12</v>
      </c>
      <c r="C45" s="26">
        <v>3470</v>
      </c>
      <c r="D45" s="26">
        <v>2417</v>
      </c>
      <c r="E45" s="26">
        <v>19124</v>
      </c>
      <c r="F45" s="26">
        <v>14072</v>
      </c>
      <c r="G45" s="26">
        <v>4964</v>
      </c>
      <c r="H45" s="26">
        <v>1283</v>
      </c>
      <c r="I45" s="27">
        <v>413</v>
      </c>
      <c r="J45" s="27">
        <v>125</v>
      </c>
      <c r="K45" s="27">
        <v>807</v>
      </c>
      <c r="L45" s="27">
        <v>397</v>
      </c>
      <c r="M45" s="27">
        <v>3643</v>
      </c>
      <c r="N45" s="13"/>
      <c r="O45" s="148" t="s">
        <v>912</v>
      </c>
      <c r="P45" s="26">
        <v>100</v>
      </c>
      <c r="Q45" s="26">
        <v>117</v>
      </c>
      <c r="R45" s="26">
        <v>641</v>
      </c>
      <c r="S45" s="26">
        <v>135</v>
      </c>
      <c r="T45" s="26">
        <v>129</v>
      </c>
      <c r="U45" s="26">
        <v>29</v>
      </c>
      <c r="V45" s="134">
        <v>1</v>
      </c>
      <c r="W45" s="134">
        <v>0</v>
      </c>
      <c r="X45" s="134">
        <v>0</v>
      </c>
      <c r="Y45" s="134">
        <v>2</v>
      </c>
      <c r="Z45" s="134">
        <v>5</v>
      </c>
    </row>
    <row r="46" spans="2:26" x14ac:dyDescent="0.25">
      <c r="B46" s="88"/>
      <c r="C46" s="28">
        <v>9313</v>
      </c>
      <c r="D46" s="28">
        <v>9313</v>
      </c>
      <c r="E46" s="28">
        <v>37160</v>
      </c>
      <c r="F46" s="28">
        <v>51568</v>
      </c>
      <c r="G46" s="28">
        <v>10474</v>
      </c>
      <c r="H46" s="26">
        <v>0</v>
      </c>
      <c r="I46" s="19"/>
      <c r="J46" s="19"/>
      <c r="K46" s="19">
        <v>66267</v>
      </c>
      <c r="L46" s="19">
        <v>73534</v>
      </c>
      <c r="M46" s="19">
        <v>259081</v>
      </c>
      <c r="N46" s="13"/>
      <c r="O46" s="148"/>
      <c r="P46" s="26">
        <v>188</v>
      </c>
      <c r="Q46" s="26">
        <v>188</v>
      </c>
      <c r="R46" s="26">
        <v>737</v>
      </c>
      <c r="S46" s="28">
        <v>1098</v>
      </c>
      <c r="T46" s="26">
        <v>201</v>
      </c>
      <c r="U46" s="26">
        <v>30</v>
      </c>
      <c r="V46" s="134"/>
      <c r="W46" s="134"/>
      <c r="X46" s="134"/>
      <c r="Y46" s="134"/>
      <c r="Z46" s="134"/>
    </row>
    <row r="47" spans="2:26" x14ac:dyDescent="0.25">
      <c r="B47" s="89"/>
      <c r="C47" s="29">
        <v>0.37</v>
      </c>
      <c r="D47" s="29">
        <v>0.26</v>
      </c>
      <c r="E47" s="29">
        <v>0.51</v>
      </c>
      <c r="F47" s="29">
        <v>0.27</v>
      </c>
      <c r="G47" s="29">
        <v>0.47</v>
      </c>
      <c r="H47" s="29">
        <v>0</v>
      </c>
      <c r="I47" s="30"/>
      <c r="J47" s="30"/>
      <c r="K47" s="32">
        <v>1.2178007152881525E-2</v>
      </c>
      <c r="L47" s="32">
        <v>5.3988631109418775E-3</v>
      </c>
      <c r="M47" s="32">
        <v>1.406123953512608E-2</v>
      </c>
      <c r="N47" s="13"/>
      <c r="O47" s="148"/>
      <c r="P47" s="29">
        <v>0.53</v>
      </c>
      <c r="Q47" s="29">
        <v>0.62</v>
      </c>
      <c r="R47" s="29">
        <v>0.87</v>
      </c>
      <c r="S47" s="29">
        <v>0.12</v>
      </c>
      <c r="T47" s="29">
        <v>0.64</v>
      </c>
      <c r="U47" s="29">
        <v>0.97</v>
      </c>
      <c r="V47" s="134"/>
      <c r="W47" s="134"/>
      <c r="X47" s="134"/>
      <c r="Y47" s="134"/>
      <c r="Z47" s="134"/>
    </row>
    <row r="48" spans="2:26" x14ac:dyDescent="0.25">
      <c r="B48" s="87" t="s">
        <v>13</v>
      </c>
      <c r="C48" s="26">
        <v>1605</v>
      </c>
      <c r="D48" s="26">
        <v>820</v>
      </c>
      <c r="E48" s="26">
        <v>10962</v>
      </c>
      <c r="F48" s="26">
        <v>10970</v>
      </c>
      <c r="G48" s="26">
        <v>2282</v>
      </c>
      <c r="H48" s="26">
        <v>513</v>
      </c>
      <c r="I48" s="27">
        <v>53</v>
      </c>
      <c r="J48" s="27">
        <v>21</v>
      </c>
      <c r="K48" s="27">
        <v>758</v>
      </c>
      <c r="L48" s="27">
        <v>434</v>
      </c>
      <c r="M48" s="27">
        <v>2249</v>
      </c>
      <c r="N48" s="13"/>
      <c r="O48" s="149" t="s">
        <v>894</v>
      </c>
      <c r="P48" s="127">
        <v>3248</v>
      </c>
      <c r="Q48" s="127">
        <v>3044</v>
      </c>
      <c r="R48" s="127">
        <v>23741</v>
      </c>
      <c r="S48" s="127">
        <v>4976</v>
      </c>
      <c r="T48" s="127">
        <v>6203</v>
      </c>
      <c r="U48" s="150">
        <v>733</v>
      </c>
      <c r="V48" s="151">
        <v>32</v>
      </c>
      <c r="W48" s="151">
        <v>10</v>
      </c>
      <c r="X48" s="151">
        <v>38</v>
      </c>
      <c r="Y48" s="151">
        <v>101</v>
      </c>
      <c r="Z48" s="152">
        <v>1159</v>
      </c>
    </row>
    <row r="49" spans="2:26" x14ac:dyDescent="0.25">
      <c r="B49" s="88"/>
      <c r="C49" s="28">
        <v>4198</v>
      </c>
      <c r="D49" s="28">
        <v>4198</v>
      </c>
      <c r="E49" s="28">
        <v>16446</v>
      </c>
      <c r="F49" s="28">
        <v>20860</v>
      </c>
      <c r="G49" s="28">
        <v>4533</v>
      </c>
      <c r="H49" s="26">
        <v>0</v>
      </c>
      <c r="I49" s="19"/>
      <c r="J49" s="19"/>
      <c r="K49" s="19">
        <v>28109</v>
      </c>
      <c r="L49" s="19">
        <v>32361</v>
      </c>
      <c r="M49" s="19">
        <v>100630</v>
      </c>
      <c r="N49" s="117"/>
      <c r="O49" s="149"/>
      <c r="P49" s="127">
        <v>7105</v>
      </c>
      <c r="Q49" s="127">
        <v>7105</v>
      </c>
      <c r="R49" s="127">
        <v>28190</v>
      </c>
      <c r="S49" s="127">
        <v>31869</v>
      </c>
      <c r="T49" s="127">
        <v>7525</v>
      </c>
      <c r="U49" s="150">
        <v>897</v>
      </c>
      <c r="V49" s="151"/>
      <c r="W49" s="151"/>
      <c r="X49" s="151"/>
      <c r="Y49" s="151"/>
      <c r="Z49" s="152"/>
    </row>
    <row r="50" spans="2:26" x14ac:dyDescent="0.25">
      <c r="B50" s="89"/>
      <c r="C50" s="29">
        <v>0.38</v>
      </c>
      <c r="D50" s="29">
        <v>0.2</v>
      </c>
      <c r="E50" s="29">
        <v>0.67</v>
      </c>
      <c r="F50" s="29">
        <v>0.53</v>
      </c>
      <c r="G50" s="29">
        <v>0.5</v>
      </c>
      <c r="H50" s="29">
        <v>0</v>
      </c>
      <c r="I50" s="30"/>
      <c r="J50" s="30"/>
      <c r="K50" s="32">
        <v>2.696645202604148E-2</v>
      </c>
      <c r="L50" s="32">
        <v>1.3411204845338524E-2</v>
      </c>
      <c r="M50" s="32">
        <v>2.2349200039749578E-2</v>
      </c>
      <c r="N50" s="117"/>
      <c r="O50" s="149"/>
      <c r="P50" s="130">
        <v>0.46</v>
      </c>
      <c r="Q50" s="130">
        <v>0.43</v>
      </c>
      <c r="R50" s="130">
        <v>0.84</v>
      </c>
      <c r="S50" s="130">
        <v>0.16</v>
      </c>
      <c r="T50" s="130">
        <v>0.82</v>
      </c>
      <c r="U50" s="130">
        <v>0.82</v>
      </c>
      <c r="V50" s="151"/>
      <c r="W50" s="151"/>
      <c r="X50" s="151"/>
      <c r="Y50" s="151"/>
      <c r="Z50" s="152"/>
    </row>
    <row r="51" spans="2:26" ht="15" customHeight="1" x14ac:dyDescent="0.25">
      <c r="B51" s="87" t="s">
        <v>14</v>
      </c>
      <c r="C51" s="26">
        <v>1988</v>
      </c>
      <c r="D51" s="26">
        <v>1195</v>
      </c>
      <c r="E51" s="26">
        <v>13817</v>
      </c>
      <c r="F51" s="26">
        <v>12653</v>
      </c>
      <c r="G51" s="26">
        <v>3370</v>
      </c>
      <c r="H51" s="26">
        <v>573</v>
      </c>
      <c r="I51" s="27">
        <v>295</v>
      </c>
      <c r="J51" s="27">
        <v>96</v>
      </c>
      <c r="K51" s="27">
        <v>349</v>
      </c>
      <c r="L51" s="27">
        <v>377</v>
      </c>
      <c r="M51" s="27">
        <v>2628</v>
      </c>
      <c r="N51" s="13"/>
      <c r="O51" s="148" t="s">
        <v>913</v>
      </c>
      <c r="P51" s="26">
        <v>189</v>
      </c>
      <c r="Q51" s="26">
        <v>121</v>
      </c>
      <c r="R51" s="26">
        <v>1327</v>
      </c>
      <c r="S51" s="26">
        <v>526</v>
      </c>
      <c r="T51" s="26">
        <v>393</v>
      </c>
      <c r="U51" s="26">
        <v>67</v>
      </c>
      <c r="V51" s="134">
        <v>28</v>
      </c>
      <c r="W51" s="134">
        <v>7</v>
      </c>
      <c r="X51" s="134">
        <v>185</v>
      </c>
      <c r="Y51" s="134">
        <v>9</v>
      </c>
      <c r="Z51" s="134">
        <v>86</v>
      </c>
    </row>
    <row r="52" spans="2:26" x14ac:dyDescent="0.25">
      <c r="B52" s="88"/>
      <c r="C52" s="28">
        <v>5735</v>
      </c>
      <c r="D52" s="28">
        <v>5735</v>
      </c>
      <c r="E52" s="28">
        <v>22748</v>
      </c>
      <c r="F52" s="28">
        <v>29071</v>
      </c>
      <c r="G52" s="28">
        <v>6519</v>
      </c>
      <c r="H52" s="26">
        <v>266</v>
      </c>
      <c r="I52" s="19"/>
      <c r="J52" s="19"/>
      <c r="K52" s="19">
        <v>40077</v>
      </c>
      <c r="L52" s="19">
        <v>41134</v>
      </c>
      <c r="M52" s="19">
        <v>128122</v>
      </c>
      <c r="N52" s="13"/>
      <c r="O52" s="148"/>
      <c r="P52" s="26">
        <v>456</v>
      </c>
      <c r="Q52" s="26">
        <v>456</v>
      </c>
      <c r="R52" s="28">
        <v>1869</v>
      </c>
      <c r="S52" s="28">
        <v>2787</v>
      </c>
      <c r="T52" s="26">
        <v>500</v>
      </c>
      <c r="U52" s="26">
        <v>67</v>
      </c>
      <c r="V52" s="134"/>
      <c r="W52" s="134"/>
      <c r="X52" s="134"/>
      <c r="Y52" s="134"/>
      <c r="Z52" s="134"/>
    </row>
    <row r="53" spans="2:26" x14ac:dyDescent="0.25">
      <c r="B53" s="89"/>
      <c r="C53" s="29">
        <v>0.35</v>
      </c>
      <c r="D53" s="29">
        <v>0.21</v>
      </c>
      <c r="E53" s="29">
        <v>0.61</v>
      </c>
      <c r="F53" s="29">
        <v>0.44</v>
      </c>
      <c r="G53" s="29">
        <v>0.52</v>
      </c>
      <c r="H53" s="29">
        <v>2.15</v>
      </c>
      <c r="I53" s="30"/>
      <c r="J53" s="30"/>
      <c r="K53" s="32">
        <v>8.7082366444594158E-3</v>
      </c>
      <c r="L53" s="32">
        <v>9.1651675013370935E-3</v>
      </c>
      <c r="M53" s="32">
        <v>2.0511699786141334E-2</v>
      </c>
      <c r="N53" s="13"/>
      <c r="O53" s="148"/>
      <c r="P53" s="29">
        <v>0.41</v>
      </c>
      <c r="Q53" s="29">
        <v>0.27</v>
      </c>
      <c r="R53" s="29">
        <v>0.71</v>
      </c>
      <c r="S53" s="29">
        <v>0.19</v>
      </c>
      <c r="T53" s="29">
        <v>0.79</v>
      </c>
      <c r="U53" s="29">
        <v>1</v>
      </c>
      <c r="V53" s="134"/>
      <c r="W53" s="134"/>
      <c r="X53" s="134"/>
      <c r="Y53" s="134"/>
      <c r="Z53" s="134"/>
    </row>
    <row r="54" spans="2:26" x14ac:dyDescent="0.25">
      <c r="B54" s="161" t="s">
        <v>15</v>
      </c>
      <c r="C54" s="127">
        <v>46156</v>
      </c>
      <c r="D54" s="127">
        <v>34383</v>
      </c>
      <c r="E54" s="127">
        <v>286746</v>
      </c>
      <c r="F54" s="127">
        <v>237900</v>
      </c>
      <c r="G54" s="127">
        <v>72225</v>
      </c>
      <c r="H54" s="127">
        <v>18301</v>
      </c>
      <c r="I54" s="128">
        <v>4829</v>
      </c>
      <c r="J54" s="128">
        <v>760</v>
      </c>
      <c r="K54" s="128">
        <v>12676</v>
      </c>
      <c r="L54" s="128">
        <v>12915</v>
      </c>
      <c r="M54" s="128">
        <v>85742</v>
      </c>
      <c r="N54" s="13"/>
      <c r="O54" s="148" t="s">
        <v>100</v>
      </c>
      <c r="P54" s="26">
        <v>502</v>
      </c>
      <c r="Q54" s="26">
        <v>444</v>
      </c>
      <c r="R54" s="26">
        <v>3446</v>
      </c>
      <c r="S54" s="26">
        <v>2436</v>
      </c>
      <c r="T54" s="26">
        <v>961</v>
      </c>
      <c r="U54" s="26">
        <v>216</v>
      </c>
      <c r="V54" s="134">
        <v>27</v>
      </c>
      <c r="W54" s="134">
        <v>3</v>
      </c>
      <c r="X54" s="134">
        <v>6</v>
      </c>
      <c r="Y54" s="134">
        <v>22</v>
      </c>
      <c r="Z54" s="134">
        <v>364</v>
      </c>
    </row>
    <row r="55" spans="2:26" x14ac:dyDescent="0.25">
      <c r="B55" s="162" t="s">
        <v>869</v>
      </c>
      <c r="C55" s="127">
        <v>111299</v>
      </c>
      <c r="D55" s="127">
        <v>111299</v>
      </c>
      <c r="E55" s="127">
        <v>446740</v>
      </c>
      <c r="F55" s="127">
        <v>684489</v>
      </c>
      <c r="G55" s="127">
        <v>125998</v>
      </c>
      <c r="H55" s="127">
        <v>7667</v>
      </c>
      <c r="I55" s="129"/>
      <c r="J55" s="129"/>
      <c r="K55" s="129">
        <v>802383</v>
      </c>
      <c r="L55" s="129">
        <v>920951</v>
      </c>
      <c r="M55" s="129">
        <v>3571230</v>
      </c>
      <c r="N55" s="13"/>
      <c r="O55" s="148"/>
      <c r="P55" s="28">
        <v>1345</v>
      </c>
      <c r="Q55" s="28">
        <v>1345</v>
      </c>
      <c r="R55" s="28">
        <v>5541</v>
      </c>
      <c r="S55" s="28">
        <v>8808</v>
      </c>
      <c r="T55" s="28">
        <v>1489</v>
      </c>
      <c r="U55" s="26">
        <v>174</v>
      </c>
      <c r="V55" s="134"/>
      <c r="W55" s="134"/>
      <c r="X55" s="134"/>
      <c r="Y55" s="134"/>
      <c r="Z55" s="134"/>
    </row>
    <row r="56" spans="2:26" x14ac:dyDescent="0.25">
      <c r="B56" s="163" t="s">
        <v>908</v>
      </c>
      <c r="C56" s="130">
        <v>0.41</v>
      </c>
      <c r="D56" s="130">
        <v>0.31</v>
      </c>
      <c r="E56" s="130">
        <v>0.64</v>
      </c>
      <c r="F56" s="130">
        <v>0.35</v>
      </c>
      <c r="G56" s="130">
        <v>0.56999999999999995</v>
      </c>
      <c r="H56" s="130">
        <v>2.39</v>
      </c>
      <c r="I56" s="131"/>
      <c r="J56" s="131"/>
      <c r="K56" s="164">
        <v>1.5797941880623095E-2</v>
      </c>
      <c r="L56" s="164">
        <v>1.4023547398287206E-2</v>
      </c>
      <c r="M56" s="164">
        <v>2.4009094905676754E-2</v>
      </c>
      <c r="N56" s="13"/>
      <c r="O56" s="148"/>
      <c r="P56" s="29">
        <v>0.37</v>
      </c>
      <c r="Q56" s="29">
        <v>0.33</v>
      </c>
      <c r="R56" s="29">
        <v>0.62</v>
      </c>
      <c r="S56" s="29">
        <v>0.28000000000000003</v>
      </c>
      <c r="T56" s="29">
        <v>0.65</v>
      </c>
      <c r="U56" s="29">
        <v>1.24</v>
      </c>
      <c r="V56" s="134"/>
      <c r="W56" s="134"/>
      <c r="X56" s="134"/>
      <c r="Y56" s="134"/>
      <c r="Z56" s="134"/>
    </row>
    <row r="57" spans="2:26" x14ac:dyDescent="0.25">
      <c r="B57" s="45" t="s">
        <v>42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48" t="s">
        <v>96</v>
      </c>
      <c r="P57" s="26">
        <v>287</v>
      </c>
      <c r="Q57" s="26">
        <v>214</v>
      </c>
      <c r="R57" s="26">
        <v>2081</v>
      </c>
      <c r="S57" s="26">
        <v>899</v>
      </c>
      <c r="T57" s="26">
        <v>420</v>
      </c>
      <c r="U57" s="26">
        <v>58</v>
      </c>
      <c r="V57" s="134">
        <v>23</v>
      </c>
      <c r="W57" s="134">
        <v>4</v>
      </c>
      <c r="X57" s="134">
        <v>87</v>
      </c>
      <c r="Y57" s="134">
        <v>105</v>
      </c>
      <c r="Z57" s="134">
        <v>264</v>
      </c>
    </row>
    <row r="58" spans="2:26" x14ac:dyDescent="0.25">
      <c r="B58" s="46" t="s">
        <v>880</v>
      </c>
      <c r="N58" s="13"/>
      <c r="O58" s="148"/>
      <c r="P58" s="26">
        <v>637</v>
      </c>
      <c r="Q58" s="26">
        <v>637</v>
      </c>
      <c r="R58" s="28">
        <v>2931</v>
      </c>
      <c r="S58" s="28">
        <v>3969</v>
      </c>
      <c r="T58" s="26">
        <v>702</v>
      </c>
      <c r="U58" s="26">
        <v>100</v>
      </c>
      <c r="V58" s="134"/>
      <c r="W58" s="134"/>
      <c r="X58" s="134"/>
      <c r="Y58" s="134"/>
      <c r="Z58" s="134"/>
    </row>
    <row r="59" spans="2:26" x14ac:dyDescent="0.25">
      <c r="B59" s="47"/>
      <c r="N59" s="13"/>
      <c r="O59" s="148"/>
      <c r="P59" s="29">
        <v>0.45</v>
      </c>
      <c r="Q59" s="29">
        <v>0.34</v>
      </c>
      <c r="R59" s="29">
        <v>0.71</v>
      </c>
      <c r="S59" s="29">
        <v>0.23</v>
      </c>
      <c r="T59" s="29">
        <v>0.6</v>
      </c>
      <c r="U59" s="29">
        <v>0.57999999999999996</v>
      </c>
      <c r="V59" s="134"/>
      <c r="W59" s="134"/>
      <c r="X59" s="134"/>
      <c r="Y59" s="134"/>
      <c r="Z59" s="134"/>
    </row>
    <row r="60" spans="2:26" x14ac:dyDescent="0.25">
      <c r="N60" s="13"/>
      <c r="O60" s="148" t="s">
        <v>107</v>
      </c>
      <c r="P60" s="26">
        <v>220</v>
      </c>
      <c r="Q60" s="26">
        <v>178</v>
      </c>
      <c r="R60" s="26">
        <v>1723</v>
      </c>
      <c r="S60" s="26">
        <v>664</v>
      </c>
      <c r="T60" s="26">
        <v>358</v>
      </c>
      <c r="U60" s="26">
        <v>35</v>
      </c>
      <c r="V60" s="134">
        <v>0</v>
      </c>
      <c r="W60" s="134">
        <v>0</v>
      </c>
      <c r="X60" s="134">
        <v>15</v>
      </c>
      <c r="Y60" s="134">
        <v>65</v>
      </c>
      <c r="Z60" s="134">
        <v>399</v>
      </c>
    </row>
    <row r="61" spans="2:26" x14ac:dyDescent="0.25">
      <c r="N61" s="13"/>
      <c r="O61" s="148"/>
      <c r="P61" s="26">
        <v>500</v>
      </c>
      <c r="Q61" s="26">
        <v>500</v>
      </c>
      <c r="R61" s="28">
        <v>2116</v>
      </c>
      <c r="S61" s="28">
        <v>2679</v>
      </c>
      <c r="T61" s="26">
        <v>628</v>
      </c>
      <c r="U61" s="26">
        <v>45</v>
      </c>
      <c r="V61" s="134"/>
      <c r="W61" s="134"/>
      <c r="X61" s="134"/>
      <c r="Y61" s="134"/>
      <c r="Z61" s="134"/>
    </row>
    <row r="62" spans="2:26" x14ac:dyDescent="0.25">
      <c r="N62" s="13"/>
      <c r="O62" s="148"/>
      <c r="P62" s="29">
        <v>0.44</v>
      </c>
      <c r="Q62" s="29">
        <v>0.36</v>
      </c>
      <c r="R62" s="29">
        <v>0.81</v>
      </c>
      <c r="S62" s="29">
        <v>0.25</v>
      </c>
      <c r="T62" s="29">
        <v>0.56999999999999995</v>
      </c>
      <c r="U62" s="29">
        <v>0.78</v>
      </c>
      <c r="V62" s="134"/>
      <c r="W62" s="134"/>
      <c r="X62" s="134"/>
      <c r="Y62" s="134"/>
      <c r="Z62" s="134"/>
    </row>
    <row r="63" spans="2:26" x14ac:dyDescent="0.25">
      <c r="N63" s="13"/>
      <c r="O63" s="148" t="s">
        <v>110</v>
      </c>
      <c r="P63" s="26">
        <v>88</v>
      </c>
      <c r="Q63" s="26">
        <v>70</v>
      </c>
      <c r="R63" s="26">
        <v>756</v>
      </c>
      <c r="S63" s="26">
        <v>251</v>
      </c>
      <c r="T63" s="26">
        <v>148</v>
      </c>
      <c r="U63" s="26">
        <v>32</v>
      </c>
      <c r="V63" s="134">
        <v>24</v>
      </c>
      <c r="W63" s="134">
        <v>2</v>
      </c>
      <c r="X63" s="134">
        <v>2</v>
      </c>
      <c r="Y63" s="134">
        <v>1</v>
      </c>
      <c r="Z63" s="134">
        <v>10</v>
      </c>
    </row>
    <row r="64" spans="2:26" x14ac:dyDescent="0.25">
      <c r="N64" s="13"/>
      <c r="O64" s="148"/>
      <c r="P64" s="26">
        <v>187</v>
      </c>
      <c r="Q64" s="26">
        <v>187</v>
      </c>
      <c r="R64" s="26">
        <v>725</v>
      </c>
      <c r="S64" s="26">
        <v>876</v>
      </c>
      <c r="T64" s="26">
        <v>184</v>
      </c>
      <c r="U64" s="26">
        <v>36</v>
      </c>
      <c r="V64" s="134"/>
      <c r="W64" s="134"/>
      <c r="X64" s="134"/>
      <c r="Y64" s="134"/>
      <c r="Z64" s="134"/>
    </row>
    <row r="65" spans="14:26" x14ac:dyDescent="0.25">
      <c r="N65" s="13"/>
      <c r="O65" s="148"/>
      <c r="P65" s="29">
        <v>0.47</v>
      </c>
      <c r="Q65" s="29">
        <v>0.37</v>
      </c>
      <c r="R65" s="29">
        <v>1.04</v>
      </c>
      <c r="S65" s="29">
        <v>0.28999999999999998</v>
      </c>
      <c r="T65" s="29">
        <v>0.8</v>
      </c>
      <c r="U65" s="29">
        <v>0.89</v>
      </c>
      <c r="V65" s="134"/>
      <c r="W65" s="134"/>
      <c r="X65" s="134"/>
      <c r="Y65" s="134"/>
      <c r="Z65" s="134"/>
    </row>
    <row r="66" spans="14:26" x14ac:dyDescent="0.25">
      <c r="N66" s="13"/>
      <c r="O66" s="148" t="s">
        <v>113</v>
      </c>
      <c r="P66" s="26">
        <v>41</v>
      </c>
      <c r="Q66" s="26">
        <v>41</v>
      </c>
      <c r="R66" s="26">
        <v>260</v>
      </c>
      <c r="S66" s="26">
        <v>131</v>
      </c>
      <c r="T66" s="26">
        <v>60</v>
      </c>
      <c r="U66" s="26">
        <v>30</v>
      </c>
      <c r="V66" s="134">
        <v>0</v>
      </c>
      <c r="W66" s="134">
        <v>0</v>
      </c>
      <c r="X66" s="134">
        <v>0</v>
      </c>
      <c r="Y66" s="134">
        <v>1</v>
      </c>
      <c r="Z66" s="134">
        <v>7</v>
      </c>
    </row>
    <row r="67" spans="14:26" x14ac:dyDescent="0.25">
      <c r="N67" s="13"/>
      <c r="O67" s="148"/>
      <c r="P67" s="26">
        <v>42</v>
      </c>
      <c r="Q67" s="26">
        <v>42</v>
      </c>
      <c r="R67" s="26">
        <v>260</v>
      </c>
      <c r="S67" s="26">
        <v>306</v>
      </c>
      <c r="T67" s="26">
        <v>88</v>
      </c>
      <c r="U67" s="26">
        <v>30</v>
      </c>
      <c r="V67" s="134"/>
      <c r="W67" s="134"/>
      <c r="X67" s="134"/>
      <c r="Y67" s="134"/>
      <c r="Z67" s="134"/>
    </row>
    <row r="68" spans="14:26" x14ac:dyDescent="0.25">
      <c r="N68" s="13"/>
      <c r="O68" s="148"/>
      <c r="P68" s="29">
        <v>0.98</v>
      </c>
      <c r="Q68" s="29">
        <v>0.98</v>
      </c>
      <c r="R68" s="29">
        <v>1</v>
      </c>
      <c r="S68" s="29">
        <v>0.43</v>
      </c>
      <c r="T68" s="29">
        <v>0.68</v>
      </c>
      <c r="U68" s="29">
        <v>1</v>
      </c>
      <c r="V68" s="134"/>
      <c r="W68" s="134"/>
      <c r="X68" s="134"/>
      <c r="Y68" s="134"/>
      <c r="Z68" s="134"/>
    </row>
    <row r="69" spans="14:26" x14ac:dyDescent="0.25">
      <c r="N69" s="13"/>
      <c r="O69" s="148" t="s">
        <v>914</v>
      </c>
      <c r="P69" s="26">
        <v>623</v>
      </c>
      <c r="Q69" s="26">
        <v>478</v>
      </c>
      <c r="R69" s="26">
        <v>3276</v>
      </c>
      <c r="S69" s="26">
        <v>1791</v>
      </c>
      <c r="T69" s="26">
        <v>956</v>
      </c>
      <c r="U69" s="26">
        <v>201</v>
      </c>
      <c r="V69" s="134">
        <v>127</v>
      </c>
      <c r="W69" s="134">
        <v>5</v>
      </c>
      <c r="X69" s="134">
        <v>101</v>
      </c>
      <c r="Y69" s="134">
        <v>119</v>
      </c>
      <c r="Z69" s="134">
        <v>739</v>
      </c>
    </row>
    <row r="70" spans="14:26" x14ac:dyDescent="0.25">
      <c r="N70" s="13"/>
      <c r="O70" s="148"/>
      <c r="P70" s="28">
        <v>1135</v>
      </c>
      <c r="Q70" s="28">
        <v>1135</v>
      </c>
      <c r="R70" s="28">
        <v>4265</v>
      </c>
      <c r="S70" s="28">
        <v>7017</v>
      </c>
      <c r="T70" s="28">
        <v>1471</v>
      </c>
      <c r="U70" s="26">
        <v>102</v>
      </c>
      <c r="V70" s="134"/>
      <c r="W70" s="134"/>
      <c r="X70" s="134"/>
      <c r="Y70" s="134"/>
      <c r="Z70" s="134"/>
    </row>
    <row r="71" spans="14:26" x14ac:dyDescent="0.25">
      <c r="N71" s="13"/>
      <c r="O71" s="148"/>
      <c r="P71" s="29">
        <v>0.55000000000000004</v>
      </c>
      <c r="Q71" s="29">
        <v>0.42</v>
      </c>
      <c r="R71" s="29">
        <v>0.77</v>
      </c>
      <c r="S71" s="29">
        <v>0.26</v>
      </c>
      <c r="T71" s="29">
        <v>0.65</v>
      </c>
      <c r="U71" s="29">
        <v>1.97</v>
      </c>
      <c r="V71" s="134"/>
      <c r="W71" s="134"/>
      <c r="X71" s="134"/>
      <c r="Y71" s="134"/>
      <c r="Z71" s="134"/>
    </row>
    <row r="72" spans="14:26" ht="15" customHeight="1" x14ac:dyDescent="0.25">
      <c r="N72" s="13"/>
      <c r="O72" s="148" t="s">
        <v>122</v>
      </c>
      <c r="P72" s="26">
        <v>34</v>
      </c>
      <c r="Q72" s="26">
        <v>33</v>
      </c>
      <c r="R72" s="26">
        <v>240</v>
      </c>
      <c r="S72" s="26">
        <v>121</v>
      </c>
      <c r="T72" s="26">
        <v>53</v>
      </c>
      <c r="U72" s="26">
        <v>7</v>
      </c>
      <c r="V72" s="134">
        <v>0</v>
      </c>
      <c r="W72" s="134">
        <v>0</v>
      </c>
      <c r="X72" s="134">
        <v>1</v>
      </c>
      <c r="Y72" s="134">
        <v>0</v>
      </c>
      <c r="Z72" s="134">
        <v>0</v>
      </c>
    </row>
    <row r="73" spans="14:26" x14ac:dyDescent="0.25">
      <c r="N73" s="13"/>
      <c r="O73" s="148"/>
      <c r="P73" s="26">
        <v>47</v>
      </c>
      <c r="Q73" s="26">
        <v>47</v>
      </c>
      <c r="R73" s="26">
        <v>189</v>
      </c>
      <c r="S73" s="26">
        <v>493</v>
      </c>
      <c r="T73" s="26">
        <v>55</v>
      </c>
      <c r="U73" s="26">
        <v>9</v>
      </c>
      <c r="V73" s="134"/>
      <c r="W73" s="134"/>
      <c r="X73" s="134"/>
      <c r="Y73" s="134"/>
      <c r="Z73" s="134"/>
    </row>
    <row r="74" spans="14:26" x14ac:dyDescent="0.25">
      <c r="N74" s="13"/>
      <c r="O74" s="148"/>
      <c r="P74" s="29">
        <v>0.72</v>
      </c>
      <c r="Q74" s="29">
        <v>0.7</v>
      </c>
      <c r="R74" s="29">
        <v>1.27</v>
      </c>
      <c r="S74" s="29">
        <v>0.25</v>
      </c>
      <c r="T74" s="29">
        <v>0.96</v>
      </c>
      <c r="U74" s="29">
        <v>0.78</v>
      </c>
      <c r="V74" s="134"/>
      <c r="W74" s="134"/>
      <c r="X74" s="134"/>
      <c r="Y74" s="134"/>
      <c r="Z74" s="134"/>
    </row>
    <row r="75" spans="14:26" ht="15" customHeight="1" x14ac:dyDescent="0.25">
      <c r="N75" s="13"/>
      <c r="O75" s="148" t="s">
        <v>915</v>
      </c>
      <c r="P75" s="26">
        <v>158</v>
      </c>
      <c r="Q75" s="26">
        <v>126</v>
      </c>
      <c r="R75" s="26">
        <v>1133</v>
      </c>
      <c r="S75" s="26">
        <v>393</v>
      </c>
      <c r="T75" s="26">
        <v>243</v>
      </c>
      <c r="U75" s="26">
        <v>29</v>
      </c>
      <c r="V75" s="134">
        <v>18</v>
      </c>
      <c r="W75" s="134">
        <v>0</v>
      </c>
      <c r="X75" s="134">
        <v>22</v>
      </c>
      <c r="Y75" s="134">
        <v>83</v>
      </c>
      <c r="Z75" s="134">
        <v>705</v>
      </c>
    </row>
    <row r="76" spans="14:26" x14ac:dyDescent="0.25">
      <c r="N76" s="13"/>
      <c r="O76" s="148"/>
      <c r="P76" s="26">
        <v>554</v>
      </c>
      <c r="Q76" s="26">
        <v>554</v>
      </c>
      <c r="R76" s="28">
        <v>2154</v>
      </c>
      <c r="S76" s="28">
        <v>2174</v>
      </c>
      <c r="T76" s="26">
        <v>396</v>
      </c>
      <c r="U76" s="26">
        <v>30</v>
      </c>
      <c r="V76" s="134"/>
      <c r="W76" s="134"/>
      <c r="X76" s="134"/>
      <c r="Y76" s="134"/>
      <c r="Z76" s="134"/>
    </row>
    <row r="77" spans="14:26" x14ac:dyDescent="0.25">
      <c r="N77" s="13"/>
      <c r="O77" s="148"/>
      <c r="P77" s="29">
        <v>0.28999999999999998</v>
      </c>
      <c r="Q77" s="29">
        <v>0.23</v>
      </c>
      <c r="R77" s="29">
        <v>0.53</v>
      </c>
      <c r="S77" s="29">
        <v>0.18</v>
      </c>
      <c r="T77" s="29">
        <v>0.61</v>
      </c>
      <c r="U77" s="29">
        <v>0.97</v>
      </c>
      <c r="V77" s="134"/>
      <c r="W77" s="134"/>
      <c r="X77" s="134"/>
      <c r="Y77" s="134"/>
      <c r="Z77" s="134"/>
    </row>
    <row r="78" spans="14:26" x14ac:dyDescent="0.25">
      <c r="N78" s="13"/>
      <c r="O78" s="148" t="s">
        <v>2</v>
      </c>
      <c r="P78" s="26">
        <v>2014</v>
      </c>
      <c r="Q78" s="26">
        <v>1828</v>
      </c>
      <c r="R78" s="26">
        <v>11420</v>
      </c>
      <c r="S78" s="26">
        <v>7294</v>
      </c>
      <c r="T78" s="26">
        <v>3760</v>
      </c>
      <c r="U78" s="26">
        <v>882</v>
      </c>
      <c r="V78" s="134">
        <v>329</v>
      </c>
      <c r="W78" s="134">
        <v>41</v>
      </c>
      <c r="X78" s="134">
        <v>1021</v>
      </c>
      <c r="Y78" s="134">
        <v>525</v>
      </c>
      <c r="Z78" s="134">
        <v>6169</v>
      </c>
    </row>
    <row r="79" spans="14:26" x14ac:dyDescent="0.25">
      <c r="N79" s="13"/>
      <c r="O79" s="148"/>
      <c r="P79" s="28">
        <v>4297</v>
      </c>
      <c r="Q79" s="28">
        <v>4297</v>
      </c>
      <c r="R79" s="28">
        <v>16792</v>
      </c>
      <c r="S79" s="28">
        <v>30515</v>
      </c>
      <c r="T79" s="28">
        <v>5030</v>
      </c>
      <c r="U79" s="26">
        <v>331</v>
      </c>
      <c r="V79" s="134"/>
      <c r="W79" s="134"/>
      <c r="X79" s="134"/>
      <c r="Y79" s="134"/>
      <c r="Z79" s="134"/>
    </row>
    <row r="80" spans="14:26" x14ac:dyDescent="0.25">
      <c r="N80" s="13"/>
      <c r="O80" s="148"/>
      <c r="P80" s="29">
        <v>0.47</v>
      </c>
      <c r="Q80" s="29">
        <v>0.43</v>
      </c>
      <c r="R80" s="29">
        <v>0.68</v>
      </c>
      <c r="S80" s="29">
        <v>0.24</v>
      </c>
      <c r="T80" s="29">
        <v>0.75</v>
      </c>
      <c r="U80" s="29">
        <v>2.66</v>
      </c>
      <c r="V80" s="134"/>
      <c r="W80" s="134"/>
      <c r="X80" s="134"/>
      <c r="Y80" s="134"/>
      <c r="Z80" s="134"/>
    </row>
    <row r="81" spans="14:26" ht="30" customHeight="1" x14ac:dyDescent="0.25">
      <c r="N81" s="13"/>
      <c r="O81" s="148" t="s">
        <v>916</v>
      </c>
      <c r="P81" s="26">
        <v>43</v>
      </c>
      <c r="Q81" s="26">
        <v>46</v>
      </c>
      <c r="R81" s="26">
        <v>270</v>
      </c>
      <c r="S81" s="26">
        <v>202</v>
      </c>
      <c r="T81" s="26">
        <v>68</v>
      </c>
      <c r="U81" s="26">
        <v>12</v>
      </c>
      <c r="V81" s="134">
        <v>3</v>
      </c>
      <c r="W81" s="134">
        <v>0</v>
      </c>
      <c r="X81" s="134">
        <v>2</v>
      </c>
      <c r="Y81" s="134">
        <v>2</v>
      </c>
      <c r="Z81" s="134">
        <v>25</v>
      </c>
    </row>
    <row r="82" spans="14:26" x14ac:dyDescent="0.25">
      <c r="N82" s="13"/>
      <c r="O82" s="148"/>
      <c r="P82" s="26">
        <v>84</v>
      </c>
      <c r="Q82" s="26">
        <v>84</v>
      </c>
      <c r="R82" s="26">
        <v>341</v>
      </c>
      <c r="S82" s="26">
        <v>564</v>
      </c>
      <c r="T82" s="26">
        <v>84</v>
      </c>
      <c r="U82" s="26">
        <v>18</v>
      </c>
      <c r="V82" s="134"/>
      <c r="W82" s="134"/>
      <c r="X82" s="134"/>
      <c r="Y82" s="134"/>
      <c r="Z82" s="134"/>
    </row>
    <row r="83" spans="14:26" x14ac:dyDescent="0.25">
      <c r="N83" s="13"/>
      <c r="O83" s="148"/>
      <c r="P83" s="29">
        <v>0.51</v>
      </c>
      <c r="Q83" s="29">
        <v>0.55000000000000004</v>
      </c>
      <c r="R83" s="29">
        <v>0.79</v>
      </c>
      <c r="S83" s="29">
        <v>0.36</v>
      </c>
      <c r="T83" s="29">
        <v>0.81</v>
      </c>
      <c r="U83" s="29">
        <v>0.67</v>
      </c>
      <c r="V83" s="134"/>
      <c r="W83" s="134"/>
      <c r="X83" s="134"/>
      <c r="Y83" s="134"/>
      <c r="Z83" s="134"/>
    </row>
    <row r="84" spans="14:26" ht="15" customHeight="1" x14ac:dyDescent="0.25">
      <c r="N84" s="13"/>
      <c r="O84" s="148" t="s">
        <v>917</v>
      </c>
      <c r="P84" s="26">
        <v>60</v>
      </c>
      <c r="Q84" s="26">
        <v>57</v>
      </c>
      <c r="R84" s="26">
        <v>336</v>
      </c>
      <c r="S84" s="26">
        <v>92</v>
      </c>
      <c r="T84" s="26">
        <v>98</v>
      </c>
      <c r="U84" s="26">
        <v>28</v>
      </c>
      <c r="V84" s="134">
        <v>0</v>
      </c>
      <c r="W84" s="134">
        <v>0</v>
      </c>
      <c r="X84" s="134">
        <v>0</v>
      </c>
      <c r="Y84" s="134">
        <v>1</v>
      </c>
      <c r="Z84" s="134">
        <v>17</v>
      </c>
    </row>
    <row r="85" spans="14:26" x14ac:dyDescent="0.25">
      <c r="N85" s="13"/>
      <c r="O85" s="148"/>
      <c r="P85" s="26">
        <v>91</v>
      </c>
      <c r="Q85" s="26">
        <v>91</v>
      </c>
      <c r="R85" s="26">
        <v>349</v>
      </c>
      <c r="S85" s="26">
        <v>711</v>
      </c>
      <c r="T85" s="26">
        <v>106</v>
      </c>
      <c r="U85" s="26">
        <v>25</v>
      </c>
      <c r="V85" s="134"/>
      <c r="W85" s="134"/>
      <c r="X85" s="134"/>
      <c r="Y85" s="134"/>
      <c r="Z85" s="134"/>
    </row>
    <row r="86" spans="14:26" x14ac:dyDescent="0.25">
      <c r="N86" s="13"/>
      <c r="O86" s="148"/>
      <c r="P86" s="29">
        <v>0.66</v>
      </c>
      <c r="Q86" s="29">
        <v>0.63</v>
      </c>
      <c r="R86" s="29">
        <v>0.96</v>
      </c>
      <c r="S86" s="29">
        <v>0.13</v>
      </c>
      <c r="T86" s="29">
        <v>0.92</v>
      </c>
      <c r="U86" s="29">
        <v>1.1200000000000001</v>
      </c>
      <c r="V86" s="134"/>
      <c r="W86" s="134"/>
      <c r="X86" s="134"/>
      <c r="Y86" s="134"/>
      <c r="Z86" s="134"/>
    </row>
    <row r="87" spans="14:26" x14ac:dyDescent="0.25">
      <c r="N87" s="13"/>
      <c r="O87" s="148" t="s">
        <v>140</v>
      </c>
      <c r="P87" s="26">
        <v>145</v>
      </c>
      <c r="Q87" s="26">
        <v>156</v>
      </c>
      <c r="R87" s="26">
        <v>1153</v>
      </c>
      <c r="S87" s="26">
        <v>500</v>
      </c>
      <c r="T87" s="26">
        <v>237</v>
      </c>
      <c r="U87" s="26">
        <v>17</v>
      </c>
      <c r="V87" s="134">
        <v>3</v>
      </c>
      <c r="W87" s="134">
        <v>0</v>
      </c>
      <c r="X87" s="134">
        <v>0</v>
      </c>
      <c r="Y87" s="134">
        <v>4</v>
      </c>
      <c r="Z87" s="134">
        <v>28</v>
      </c>
    </row>
    <row r="88" spans="14:26" x14ac:dyDescent="0.25">
      <c r="N88" s="13"/>
      <c r="O88" s="148"/>
      <c r="P88" s="26">
        <v>303</v>
      </c>
      <c r="Q88" s="26">
        <v>303</v>
      </c>
      <c r="R88" s="28">
        <v>1329</v>
      </c>
      <c r="S88" s="28">
        <v>2135</v>
      </c>
      <c r="T88" s="26">
        <v>428</v>
      </c>
      <c r="U88" s="26">
        <v>47</v>
      </c>
      <c r="V88" s="134"/>
      <c r="W88" s="134"/>
      <c r="X88" s="134"/>
      <c r="Y88" s="134"/>
      <c r="Z88" s="134"/>
    </row>
    <row r="89" spans="14:26" x14ac:dyDescent="0.25">
      <c r="N89" s="13"/>
      <c r="O89" s="148"/>
      <c r="P89" s="29">
        <v>0.48</v>
      </c>
      <c r="Q89" s="29">
        <v>0.51</v>
      </c>
      <c r="R89" s="29">
        <v>0.87</v>
      </c>
      <c r="S89" s="29">
        <v>0.23</v>
      </c>
      <c r="T89" s="29">
        <v>0.55000000000000004</v>
      </c>
      <c r="U89" s="29">
        <v>0.36</v>
      </c>
      <c r="V89" s="134"/>
      <c r="W89" s="134"/>
      <c r="X89" s="134"/>
      <c r="Y89" s="134"/>
      <c r="Z89" s="134"/>
    </row>
    <row r="90" spans="14:26" x14ac:dyDescent="0.25">
      <c r="N90" s="13"/>
      <c r="O90" s="149" t="s">
        <v>895</v>
      </c>
      <c r="P90" s="127">
        <v>4404</v>
      </c>
      <c r="Q90" s="127">
        <v>3792</v>
      </c>
      <c r="R90" s="127">
        <v>27421</v>
      </c>
      <c r="S90" s="127">
        <v>15300</v>
      </c>
      <c r="T90" s="127">
        <v>7755</v>
      </c>
      <c r="U90" s="127">
        <v>1614</v>
      </c>
      <c r="V90" s="151">
        <v>582</v>
      </c>
      <c r="W90" s="151">
        <v>62</v>
      </c>
      <c r="X90" s="152">
        <v>1442</v>
      </c>
      <c r="Y90" s="151">
        <v>937</v>
      </c>
      <c r="Z90" s="152">
        <v>8813</v>
      </c>
    </row>
    <row r="91" spans="14:26" x14ac:dyDescent="0.25">
      <c r="N91" s="117"/>
      <c r="O91" s="149"/>
      <c r="P91" s="127">
        <v>9678</v>
      </c>
      <c r="Q91" s="127">
        <v>9678</v>
      </c>
      <c r="R91" s="127">
        <v>38861</v>
      </c>
      <c r="S91" s="127">
        <v>63034</v>
      </c>
      <c r="T91" s="127">
        <v>11161</v>
      </c>
      <c r="U91" s="127">
        <v>1014</v>
      </c>
      <c r="V91" s="151"/>
      <c r="W91" s="151"/>
      <c r="X91" s="152"/>
      <c r="Y91" s="151"/>
      <c r="Z91" s="152"/>
    </row>
    <row r="92" spans="14:26" x14ac:dyDescent="0.25">
      <c r="N92" s="117"/>
      <c r="O92" s="149"/>
      <c r="P92" s="130">
        <v>0.46</v>
      </c>
      <c r="Q92" s="130">
        <v>0.39</v>
      </c>
      <c r="R92" s="130">
        <v>0.71</v>
      </c>
      <c r="S92" s="130">
        <v>0.24</v>
      </c>
      <c r="T92" s="130">
        <v>0.69</v>
      </c>
      <c r="U92" s="130">
        <v>1.59</v>
      </c>
      <c r="V92" s="151"/>
      <c r="W92" s="151"/>
      <c r="X92" s="152"/>
      <c r="Y92" s="151"/>
      <c r="Z92" s="152"/>
    </row>
    <row r="93" spans="14:26" x14ac:dyDescent="0.25">
      <c r="N93" s="13"/>
      <c r="O93" s="148" t="s">
        <v>144</v>
      </c>
      <c r="P93" s="26">
        <v>533</v>
      </c>
      <c r="Q93" s="26">
        <v>528</v>
      </c>
      <c r="R93" s="26">
        <v>4004</v>
      </c>
      <c r="S93" s="26">
        <v>999</v>
      </c>
      <c r="T93" s="26">
        <v>1012</v>
      </c>
      <c r="U93" s="26">
        <v>62</v>
      </c>
      <c r="V93" s="134">
        <v>4</v>
      </c>
      <c r="W93" s="134">
        <v>1</v>
      </c>
      <c r="X93" s="134">
        <v>155</v>
      </c>
      <c r="Y93" s="134">
        <v>7</v>
      </c>
      <c r="Z93" s="134">
        <v>219</v>
      </c>
    </row>
    <row r="94" spans="14:26" x14ac:dyDescent="0.25">
      <c r="N94" s="13"/>
      <c r="O94" s="148"/>
      <c r="P94" s="28">
        <v>1054</v>
      </c>
      <c r="Q94" s="28">
        <v>1054</v>
      </c>
      <c r="R94" s="28">
        <v>4166</v>
      </c>
      <c r="S94" s="28">
        <v>5187</v>
      </c>
      <c r="T94" s="28">
        <v>1195</v>
      </c>
      <c r="U94" s="26">
        <v>105</v>
      </c>
      <c r="V94" s="134"/>
      <c r="W94" s="134"/>
      <c r="X94" s="134"/>
      <c r="Y94" s="134"/>
      <c r="Z94" s="134"/>
    </row>
    <row r="95" spans="14:26" x14ac:dyDescent="0.25">
      <c r="N95" s="13"/>
      <c r="O95" s="148"/>
      <c r="P95" s="29">
        <v>0.51</v>
      </c>
      <c r="Q95" s="29">
        <v>0.5</v>
      </c>
      <c r="R95" s="29">
        <v>0.96</v>
      </c>
      <c r="S95" s="29">
        <v>0.19</v>
      </c>
      <c r="T95" s="29">
        <v>0.85</v>
      </c>
      <c r="U95" s="29">
        <v>0.59</v>
      </c>
      <c r="V95" s="134"/>
      <c r="W95" s="134"/>
      <c r="X95" s="134"/>
      <c r="Y95" s="134"/>
      <c r="Z95" s="134"/>
    </row>
    <row r="96" spans="14:26" x14ac:dyDescent="0.25">
      <c r="N96" s="13"/>
      <c r="O96" s="148" t="s">
        <v>147</v>
      </c>
      <c r="P96" s="26">
        <v>353</v>
      </c>
      <c r="Q96" s="26">
        <v>352</v>
      </c>
      <c r="R96" s="26">
        <v>2749</v>
      </c>
      <c r="S96" s="26">
        <v>481</v>
      </c>
      <c r="T96" s="26">
        <v>551</v>
      </c>
      <c r="U96" s="26">
        <v>22</v>
      </c>
      <c r="V96" s="134">
        <v>0</v>
      </c>
      <c r="W96" s="134">
        <v>0</v>
      </c>
      <c r="X96" s="134">
        <v>0</v>
      </c>
      <c r="Y96" s="134">
        <v>0</v>
      </c>
      <c r="Z96" s="134">
        <v>110</v>
      </c>
    </row>
    <row r="97" spans="14:26" x14ac:dyDescent="0.25">
      <c r="N97" s="13"/>
      <c r="O97" s="148"/>
      <c r="P97" s="26">
        <v>737</v>
      </c>
      <c r="Q97" s="26">
        <v>737</v>
      </c>
      <c r="R97" s="28">
        <v>2863</v>
      </c>
      <c r="S97" s="28">
        <v>3847</v>
      </c>
      <c r="T97" s="26">
        <v>827</v>
      </c>
      <c r="U97" s="26">
        <v>51</v>
      </c>
      <c r="V97" s="134"/>
      <c r="W97" s="134"/>
      <c r="X97" s="134"/>
      <c r="Y97" s="134"/>
      <c r="Z97" s="134"/>
    </row>
    <row r="98" spans="14:26" x14ac:dyDescent="0.25">
      <c r="N98" s="13"/>
      <c r="O98" s="148"/>
      <c r="P98" s="29">
        <v>0.48</v>
      </c>
      <c r="Q98" s="29">
        <v>0.48</v>
      </c>
      <c r="R98" s="29">
        <v>0.96</v>
      </c>
      <c r="S98" s="29">
        <v>0.13</v>
      </c>
      <c r="T98" s="29">
        <v>0.67</v>
      </c>
      <c r="U98" s="29">
        <v>0.43</v>
      </c>
      <c r="V98" s="134"/>
      <c r="W98" s="134"/>
      <c r="X98" s="134"/>
      <c r="Y98" s="134"/>
      <c r="Z98" s="134"/>
    </row>
    <row r="99" spans="14:26" x14ac:dyDescent="0.25">
      <c r="N99" s="13"/>
      <c r="O99" s="148" t="s">
        <v>150</v>
      </c>
      <c r="P99" s="26">
        <v>86</v>
      </c>
      <c r="Q99" s="26">
        <v>91</v>
      </c>
      <c r="R99" s="26">
        <v>670</v>
      </c>
      <c r="S99" s="26">
        <v>176</v>
      </c>
      <c r="T99" s="26">
        <v>122</v>
      </c>
      <c r="U99" s="26">
        <v>14</v>
      </c>
      <c r="V99" s="134">
        <v>1</v>
      </c>
      <c r="W99" s="134">
        <v>0</v>
      </c>
      <c r="X99" s="134">
        <v>1</v>
      </c>
      <c r="Y99" s="134">
        <v>1</v>
      </c>
      <c r="Z99" s="134">
        <v>17</v>
      </c>
    </row>
    <row r="100" spans="14:26" x14ac:dyDescent="0.25">
      <c r="N100" s="13"/>
      <c r="O100" s="148"/>
      <c r="P100" s="26">
        <v>227</v>
      </c>
      <c r="Q100" s="26">
        <v>227</v>
      </c>
      <c r="R100" s="26">
        <v>944</v>
      </c>
      <c r="S100" s="26">
        <v>843</v>
      </c>
      <c r="T100" s="26">
        <v>235</v>
      </c>
      <c r="U100" s="26">
        <v>28</v>
      </c>
      <c r="V100" s="134"/>
      <c r="W100" s="134"/>
      <c r="X100" s="134"/>
      <c r="Y100" s="134"/>
      <c r="Z100" s="134"/>
    </row>
    <row r="101" spans="14:26" x14ac:dyDescent="0.25">
      <c r="N101" s="13"/>
      <c r="O101" s="148"/>
      <c r="P101" s="29">
        <v>0.38</v>
      </c>
      <c r="Q101" s="29">
        <v>0.4</v>
      </c>
      <c r="R101" s="29">
        <v>0.71</v>
      </c>
      <c r="S101" s="29">
        <v>0.21</v>
      </c>
      <c r="T101" s="29">
        <v>0.52</v>
      </c>
      <c r="U101" s="29">
        <v>0.5</v>
      </c>
      <c r="V101" s="134"/>
      <c r="W101" s="134"/>
      <c r="X101" s="134"/>
      <c r="Y101" s="134"/>
      <c r="Z101" s="134"/>
    </row>
    <row r="102" spans="14:26" x14ac:dyDescent="0.25">
      <c r="N102" s="13"/>
      <c r="O102" s="148" t="s">
        <v>152</v>
      </c>
      <c r="P102" s="26">
        <v>104</v>
      </c>
      <c r="Q102" s="26">
        <v>109</v>
      </c>
      <c r="R102" s="26">
        <v>942</v>
      </c>
      <c r="S102" s="26">
        <v>159</v>
      </c>
      <c r="T102" s="26">
        <v>176</v>
      </c>
      <c r="U102" s="26">
        <v>11</v>
      </c>
      <c r="V102" s="134">
        <v>0</v>
      </c>
      <c r="W102" s="134">
        <v>0</v>
      </c>
      <c r="X102" s="134">
        <v>2</v>
      </c>
      <c r="Y102" s="134">
        <v>1</v>
      </c>
      <c r="Z102" s="134">
        <v>11</v>
      </c>
    </row>
    <row r="103" spans="14:26" x14ac:dyDescent="0.25">
      <c r="N103" s="13"/>
      <c r="O103" s="148"/>
      <c r="P103" s="26">
        <v>308</v>
      </c>
      <c r="Q103" s="26">
        <v>308</v>
      </c>
      <c r="R103" s="28">
        <v>1256</v>
      </c>
      <c r="S103" s="28">
        <v>1229</v>
      </c>
      <c r="T103" s="26">
        <v>300</v>
      </c>
      <c r="U103" s="26">
        <v>39</v>
      </c>
      <c r="V103" s="134"/>
      <c r="W103" s="134"/>
      <c r="X103" s="134"/>
      <c r="Y103" s="134"/>
      <c r="Z103" s="134"/>
    </row>
    <row r="104" spans="14:26" x14ac:dyDescent="0.25">
      <c r="N104" s="13"/>
      <c r="O104" s="148"/>
      <c r="P104" s="29">
        <v>0.34</v>
      </c>
      <c r="Q104" s="29">
        <v>0.35</v>
      </c>
      <c r="R104" s="29">
        <v>0.75</v>
      </c>
      <c r="S104" s="29">
        <v>0.13</v>
      </c>
      <c r="T104" s="29">
        <v>0.59</v>
      </c>
      <c r="U104" s="29">
        <v>0.28000000000000003</v>
      </c>
      <c r="V104" s="134"/>
      <c r="W104" s="134"/>
      <c r="X104" s="134"/>
      <c r="Y104" s="134"/>
      <c r="Z104" s="134"/>
    </row>
    <row r="105" spans="14:26" x14ac:dyDescent="0.25">
      <c r="N105" s="13"/>
      <c r="O105" s="148" t="s">
        <v>156</v>
      </c>
      <c r="P105" s="26">
        <v>697</v>
      </c>
      <c r="Q105" s="26">
        <v>594</v>
      </c>
      <c r="R105" s="26">
        <v>4883</v>
      </c>
      <c r="S105" s="26">
        <v>1240</v>
      </c>
      <c r="T105" s="26">
        <v>1174</v>
      </c>
      <c r="U105" s="26">
        <v>96</v>
      </c>
      <c r="V105" s="134">
        <v>12</v>
      </c>
      <c r="W105" s="134">
        <v>14</v>
      </c>
      <c r="X105" s="134">
        <v>48</v>
      </c>
      <c r="Y105" s="134">
        <v>61</v>
      </c>
      <c r="Z105" s="134">
        <v>285</v>
      </c>
    </row>
    <row r="106" spans="14:26" x14ac:dyDescent="0.25">
      <c r="N106" s="13"/>
      <c r="O106" s="148"/>
      <c r="P106" s="28">
        <v>1428</v>
      </c>
      <c r="Q106" s="28">
        <v>1428</v>
      </c>
      <c r="R106" s="28">
        <v>5767</v>
      </c>
      <c r="S106" s="28">
        <v>7251</v>
      </c>
      <c r="T106" s="28">
        <v>1620</v>
      </c>
      <c r="U106" s="26">
        <v>168</v>
      </c>
      <c r="V106" s="134"/>
      <c r="W106" s="134"/>
      <c r="X106" s="134"/>
      <c r="Y106" s="134"/>
      <c r="Z106" s="134"/>
    </row>
    <row r="107" spans="14:26" x14ac:dyDescent="0.25">
      <c r="N107" s="13"/>
      <c r="O107" s="148"/>
      <c r="P107" s="29">
        <v>0.49</v>
      </c>
      <c r="Q107" s="29">
        <v>0.42</v>
      </c>
      <c r="R107" s="29">
        <v>0.85</v>
      </c>
      <c r="S107" s="29">
        <v>0.17</v>
      </c>
      <c r="T107" s="29">
        <v>0.72</v>
      </c>
      <c r="U107" s="29">
        <v>0.56999999999999995</v>
      </c>
      <c r="V107" s="134"/>
      <c r="W107" s="134"/>
      <c r="X107" s="134"/>
      <c r="Y107" s="134"/>
      <c r="Z107" s="134"/>
    </row>
    <row r="108" spans="14:26" x14ac:dyDescent="0.25">
      <c r="N108" s="13"/>
      <c r="O108" s="148" t="s">
        <v>918</v>
      </c>
      <c r="P108" s="26">
        <v>206</v>
      </c>
      <c r="Q108" s="26">
        <v>202</v>
      </c>
      <c r="R108" s="26">
        <v>1556</v>
      </c>
      <c r="S108" s="26">
        <v>485</v>
      </c>
      <c r="T108" s="26">
        <v>398</v>
      </c>
      <c r="U108" s="26">
        <v>32</v>
      </c>
      <c r="V108" s="134">
        <v>0</v>
      </c>
      <c r="W108" s="134">
        <v>0</v>
      </c>
      <c r="X108" s="134">
        <v>1</v>
      </c>
      <c r="Y108" s="134">
        <v>4</v>
      </c>
      <c r="Z108" s="134">
        <v>149</v>
      </c>
    </row>
    <row r="109" spans="14:26" x14ac:dyDescent="0.25">
      <c r="N109" s="13"/>
      <c r="O109" s="148"/>
      <c r="P109" s="26">
        <v>465</v>
      </c>
      <c r="Q109" s="26">
        <v>465</v>
      </c>
      <c r="R109" s="28">
        <v>1623</v>
      </c>
      <c r="S109" s="28">
        <v>2666</v>
      </c>
      <c r="T109" s="26">
        <v>504</v>
      </c>
      <c r="U109" s="26">
        <v>71</v>
      </c>
      <c r="V109" s="134"/>
      <c r="W109" s="134"/>
      <c r="X109" s="134"/>
      <c r="Y109" s="134"/>
      <c r="Z109" s="134"/>
    </row>
    <row r="110" spans="14:26" x14ac:dyDescent="0.25">
      <c r="N110" s="13"/>
      <c r="O110" s="148"/>
      <c r="P110" s="29">
        <v>0.44</v>
      </c>
      <c r="Q110" s="29">
        <v>0.43</v>
      </c>
      <c r="R110" s="29">
        <v>0.96</v>
      </c>
      <c r="S110" s="29">
        <v>0.18</v>
      </c>
      <c r="T110" s="29">
        <v>0.79</v>
      </c>
      <c r="U110" s="29">
        <v>0.45</v>
      </c>
      <c r="V110" s="134"/>
      <c r="W110" s="134"/>
      <c r="X110" s="134"/>
      <c r="Y110" s="134"/>
      <c r="Z110" s="134"/>
    </row>
    <row r="111" spans="14:26" x14ac:dyDescent="0.25">
      <c r="N111" s="13"/>
      <c r="O111" s="148" t="s">
        <v>167</v>
      </c>
      <c r="P111" s="26">
        <v>533</v>
      </c>
      <c r="Q111" s="26">
        <v>490</v>
      </c>
      <c r="R111" s="26">
        <v>3674</v>
      </c>
      <c r="S111" s="26">
        <v>2307</v>
      </c>
      <c r="T111" s="26">
        <v>848</v>
      </c>
      <c r="U111" s="26">
        <v>59</v>
      </c>
      <c r="V111" s="134">
        <v>5</v>
      </c>
      <c r="W111" s="134">
        <v>2</v>
      </c>
      <c r="X111" s="134">
        <v>12</v>
      </c>
      <c r="Y111" s="134">
        <v>75</v>
      </c>
      <c r="Z111" s="134">
        <v>264</v>
      </c>
    </row>
    <row r="112" spans="14:26" x14ac:dyDescent="0.25">
      <c r="N112" s="13"/>
      <c r="O112" s="148"/>
      <c r="P112" s="28">
        <v>1191</v>
      </c>
      <c r="Q112" s="28">
        <v>1191</v>
      </c>
      <c r="R112" s="28">
        <v>4629</v>
      </c>
      <c r="S112" s="28">
        <v>4024</v>
      </c>
      <c r="T112" s="28">
        <v>1160</v>
      </c>
      <c r="U112" s="26">
        <v>81</v>
      </c>
      <c r="V112" s="134"/>
      <c r="W112" s="134"/>
      <c r="X112" s="134"/>
      <c r="Y112" s="134"/>
      <c r="Z112" s="134"/>
    </row>
    <row r="113" spans="14:26" x14ac:dyDescent="0.25">
      <c r="N113" s="13"/>
      <c r="O113" s="148"/>
      <c r="P113" s="29">
        <v>0.45</v>
      </c>
      <c r="Q113" s="29">
        <v>0.41</v>
      </c>
      <c r="R113" s="29">
        <v>0.79</v>
      </c>
      <c r="S113" s="29">
        <v>0.56999999999999995</v>
      </c>
      <c r="T113" s="29">
        <v>0.73</v>
      </c>
      <c r="U113" s="29">
        <v>0.73</v>
      </c>
      <c r="V113" s="134"/>
      <c r="W113" s="134"/>
      <c r="X113" s="134"/>
      <c r="Y113" s="134"/>
      <c r="Z113" s="134"/>
    </row>
    <row r="114" spans="14:26" x14ac:dyDescent="0.25">
      <c r="N114" s="13"/>
      <c r="O114" s="148" t="s">
        <v>919</v>
      </c>
      <c r="P114" s="26">
        <v>93</v>
      </c>
      <c r="Q114" s="26">
        <v>93</v>
      </c>
      <c r="R114" s="26">
        <v>681</v>
      </c>
      <c r="S114" s="26">
        <v>233</v>
      </c>
      <c r="T114" s="26">
        <v>184</v>
      </c>
      <c r="U114" s="26">
        <v>10</v>
      </c>
      <c r="V114" s="134">
        <v>0</v>
      </c>
      <c r="W114" s="134">
        <v>0</v>
      </c>
      <c r="X114" s="134">
        <v>0</v>
      </c>
      <c r="Y114" s="134">
        <v>0</v>
      </c>
      <c r="Z114" s="134">
        <v>4</v>
      </c>
    </row>
    <row r="115" spans="14:26" x14ac:dyDescent="0.25">
      <c r="N115" s="13"/>
      <c r="O115" s="148"/>
      <c r="P115" s="26">
        <v>204</v>
      </c>
      <c r="Q115" s="26">
        <v>204</v>
      </c>
      <c r="R115" s="26">
        <v>900</v>
      </c>
      <c r="S115" s="28">
        <v>1090</v>
      </c>
      <c r="T115" s="26">
        <v>232</v>
      </c>
      <c r="U115" s="26">
        <v>29</v>
      </c>
      <c r="V115" s="134"/>
      <c r="W115" s="134"/>
      <c r="X115" s="134"/>
      <c r="Y115" s="134"/>
      <c r="Z115" s="134"/>
    </row>
    <row r="116" spans="14:26" x14ac:dyDescent="0.25">
      <c r="N116" s="13"/>
      <c r="O116" s="148"/>
      <c r="P116" s="29">
        <v>0.46</v>
      </c>
      <c r="Q116" s="29">
        <v>0.46</v>
      </c>
      <c r="R116" s="29">
        <v>0.76</v>
      </c>
      <c r="S116" s="29">
        <v>0.21</v>
      </c>
      <c r="T116" s="29">
        <v>0.79</v>
      </c>
      <c r="U116" s="29">
        <v>0.34</v>
      </c>
      <c r="V116" s="134"/>
      <c r="W116" s="134"/>
      <c r="X116" s="134"/>
      <c r="Y116" s="134"/>
      <c r="Z116" s="134"/>
    </row>
    <row r="117" spans="14:26" x14ac:dyDescent="0.25">
      <c r="N117" s="13"/>
      <c r="O117" s="148" t="s">
        <v>920</v>
      </c>
      <c r="P117" s="26">
        <v>66</v>
      </c>
      <c r="Q117" s="26">
        <v>56</v>
      </c>
      <c r="R117" s="26">
        <v>455</v>
      </c>
      <c r="S117" s="26">
        <v>97</v>
      </c>
      <c r="T117" s="26">
        <v>103</v>
      </c>
      <c r="U117" s="26">
        <v>13</v>
      </c>
      <c r="V117" s="134">
        <v>0</v>
      </c>
      <c r="W117" s="134">
        <v>1</v>
      </c>
      <c r="X117" s="134">
        <v>0</v>
      </c>
      <c r="Y117" s="134">
        <v>0</v>
      </c>
      <c r="Z117" s="134">
        <v>6</v>
      </c>
    </row>
    <row r="118" spans="14:26" x14ac:dyDescent="0.25">
      <c r="N118" s="13"/>
      <c r="O118" s="148"/>
      <c r="P118" s="26">
        <v>112</v>
      </c>
      <c r="Q118" s="26">
        <v>112</v>
      </c>
      <c r="R118" s="26">
        <v>449</v>
      </c>
      <c r="S118" s="26">
        <v>666</v>
      </c>
      <c r="T118" s="26">
        <v>137</v>
      </c>
      <c r="U118" s="26">
        <v>11</v>
      </c>
      <c r="V118" s="134"/>
      <c r="W118" s="134"/>
      <c r="X118" s="134"/>
      <c r="Y118" s="134"/>
      <c r="Z118" s="134"/>
    </row>
    <row r="119" spans="14:26" x14ac:dyDescent="0.25">
      <c r="N119" s="13"/>
      <c r="O119" s="148"/>
      <c r="P119" s="29">
        <v>0.59</v>
      </c>
      <c r="Q119" s="29">
        <v>0.5</v>
      </c>
      <c r="R119" s="29">
        <v>1.01</v>
      </c>
      <c r="S119" s="29">
        <v>0.15</v>
      </c>
      <c r="T119" s="29">
        <v>0.75</v>
      </c>
      <c r="U119" s="29">
        <v>1.18</v>
      </c>
      <c r="V119" s="134"/>
      <c r="W119" s="134"/>
      <c r="X119" s="134"/>
      <c r="Y119" s="134"/>
      <c r="Z119" s="134"/>
    </row>
    <row r="120" spans="14:26" ht="15" customHeight="1" x14ac:dyDescent="0.25">
      <c r="N120" s="13"/>
      <c r="O120" s="148" t="s">
        <v>921</v>
      </c>
      <c r="P120" s="26">
        <v>350</v>
      </c>
      <c r="Q120" s="26">
        <v>352</v>
      </c>
      <c r="R120" s="26">
        <v>2971</v>
      </c>
      <c r="S120" s="26">
        <v>741</v>
      </c>
      <c r="T120" s="26">
        <v>408</v>
      </c>
      <c r="U120" s="26">
        <v>26</v>
      </c>
      <c r="V120" s="134">
        <v>2</v>
      </c>
      <c r="W120" s="134">
        <v>0</v>
      </c>
      <c r="X120" s="134">
        <v>0</v>
      </c>
      <c r="Y120" s="134">
        <v>0</v>
      </c>
      <c r="Z120" s="134">
        <v>11</v>
      </c>
    </row>
    <row r="121" spans="14:26" x14ac:dyDescent="0.25">
      <c r="N121" s="13"/>
      <c r="O121" s="148"/>
      <c r="P121" s="26">
        <v>714</v>
      </c>
      <c r="Q121" s="26">
        <v>714</v>
      </c>
      <c r="R121" s="28">
        <v>2924</v>
      </c>
      <c r="S121" s="28">
        <v>3035</v>
      </c>
      <c r="T121" s="26">
        <v>481</v>
      </c>
      <c r="U121" s="26">
        <v>38</v>
      </c>
      <c r="V121" s="134"/>
      <c r="W121" s="134"/>
      <c r="X121" s="134"/>
      <c r="Y121" s="134"/>
      <c r="Z121" s="134"/>
    </row>
    <row r="122" spans="14:26" x14ac:dyDescent="0.25">
      <c r="N122" s="13"/>
      <c r="O122" s="148"/>
      <c r="P122" s="29">
        <v>0.49</v>
      </c>
      <c r="Q122" s="29">
        <v>0.49</v>
      </c>
      <c r="R122" s="29">
        <v>1.02</v>
      </c>
      <c r="S122" s="29">
        <v>0.24</v>
      </c>
      <c r="T122" s="29">
        <v>0.85</v>
      </c>
      <c r="U122" s="29">
        <v>0.68</v>
      </c>
      <c r="V122" s="134"/>
      <c r="W122" s="134"/>
      <c r="X122" s="134"/>
      <c r="Y122" s="134"/>
      <c r="Z122" s="134"/>
    </row>
    <row r="123" spans="14:26" x14ac:dyDescent="0.25">
      <c r="N123" s="13"/>
      <c r="O123" s="148" t="s">
        <v>922</v>
      </c>
      <c r="P123" s="26">
        <v>184</v>
      </c>
      <c r="Q123" s="26">
        <v>184</v>
      </c>
      <c r="R123" s="26">
        <v>1526</v>
      </c>
      <c r="S123" s="26">
        <v>454</v>
      </c>
      <c r="T123" s="26">
        <v>423</v>
      </c>
      <c r="U123" s="26">
        <v>37</v>
      </c>
      <c r="V123" s="134">
        <v>36</v>
      </c>
      <c r="W123" s="134">
        <v>5</v>
      </c>
      <c r="X123" s="134">
        <v>0</v>
      </c>
      <c r="Y123" s="134">
        <v>0</v>
      </c>
      <c r="Z123" s="134">
        <v>7</v>
      </c>
    </row>
    <row r="124" spans="14:26" x14ac:dyDescent="0.25">
      <c r="N124" s="13"/>
      <c r="O124" s="148"/>
      <c r="P124" s="26">
        <v>395</v>
      </c>
      <c r="Q124" s="26">
        <v>395</v>
      </c>
      <c r="R124" s="28">
        <v>1550</v>
      </c>
      <c r="S124" s="28">
        <v>1892</v>
      </c>
      <c r="T124" s="26">
        <v>489</v>
      </c>
      <c r="U124" s="26">
        <v>37</v>
      </c>
      <c r="V124" s="134"/>
      <c r="W124" s="134"/>
      <c r="X124" s="134"/>
      <c r="Y124" s="134"/>
      <c r="Z124" s="134"/>
    </row>
    <row r="125" spans="14:26" x14ac:dyDescent="0.25">
      <c r="N125" s="13"/>
      <c r="O125" s="148"/>
      <c r="P125" s="29">
        <v>0.47</v>
      </c>
      <c r="Q125" s="29">
        <v>0.47</v>
      </c>
      <c r="R125" s="29">
        <v>0.98</v>
      </c>
      <c r="S125" s="29">
        <v>0.24</v>
      </c>
      <c r="T125" s="29">
        <v>0.87</v>
      </c>
      <c r="U125" s="29">
        <v>1</v>
      </c>
      <c r="V125" s="134"/>
      <c r="W125" s="134"/>
      <c r="X125" s="134"/>
      <c r="Y125" s="134"/>
      <c r="Z125" s="134"/>
    </row>
    <row r="126" spans="14:26" ht="15" customHeight="1" x14ac:dyDescent="0.25">
      <c r="N126" s="13"/>
      <c r="O126" s="148" t="s">
        <v>179</v>
      </c>
      <c r="P126" s="26">
        <v>101</v>
      </c>
      <c r="Q126" s="26">
        <v>113</v>
      </c>
      <c r="R126" s="26">
        <v>945</v>
      </c>
      <c r="S126" s="26">
        <v>161</v>
      </c>
      <c r="T126" s="26">
        <v>190</v>
      </c>
      <c r="U126" s="26">
        <v>19</v>
      </c>
      <c r="V126" s="134">
        <v>0</v>
      </c>
      <c r="W126" s="134">
        <v>0</v>
      </c>
      <c r="X126" s="134">
        <v>0</v>
      </c>
      <c r="Y126" s="134">
        <v>0</v>
      </c>
      <c r="Z126" s="134">
        <v>6</v>
      </c>
    </row>
    <row r="127" spans="14:26" x14ac:dyDescent="0.25">
      <c r="N127" s="13"/>
      <c r="O127" s="148"/>
      <c r="P127" s="26">
        <v>232</v>
      </c>
      <c r="Q127" s="26">
        <v>232</v>
      </c>
      <c r="R127" s="26">
        <v>916</v>
      </c>
      <c r="S127" s="26">
        <v>888</v>
      </c>
      <c r="T127" s="26">
        <v>250</v>
      </c>
      <c r="U127" s="26">
        <v>34</v>
      </c>
      <c r="V127" s="134"/>
      <c r="W127" s="134"/>
      <c r="X127" s="134"/>
      <c r="Y127" s="134"/>
      <c r="Z127" s="134"/>
    </row>
    <row r="128" spans="14:26" x14ac:dyDescent="0.25">
      <c r="N128" s="13"/>
      <c r="O128" s="148"/>
      <c r="P128" s="29">
        <v>0.44</v>
      </c>
      <c r="Q128" s="29">
        <v>0.49</v>
      </c>
      <c r="R128" s="29">
        <v>1.03</v>
      </c>
      <c r="S128" s="29">
        <v>0.18</v>
      </c>
      <c r="T128" s="29">
        <v>0.76</v>
      </c>
      <c r="U128" s="29">
        <v>0.56000000000000005</v>
      </c>
      <c r="V128" s="134"/>
      <c r="W128" s="134"/>
      <c r="X128" s="134"/>
      <c r="Y128" s="134"/>
      <c r="Z128" s="134"/>
    </row>
    <row r="129" spans="14:26" ht="15" customHeight="1" x14ac:dyDescent="0.25">
      <c r="N129" s="13"/>
      <c r="O129" s="148" t="s">
        <v>923</v>
      </c>
      <c r="P129" s="26">
        <v>114</v>
      </c>
      <c r="Q129" s="26">
        <v>90</v>
      </c>
      <c r="R129" s="26">
        <v>850</v>
      </c>
      <c r="S129" s="26">
        <v>306</v>
      </c>
      <c r="T129" s="26">
        <v>178</v>
      </c>
      <c r="U129" s="26">
        <v>32</v>
      </c>
      <c r="V129" s="134">
        <v>0</v>
      </c>
      <c r="W129" s="134">
        <v>0</v>
      </c>
      <c r="X129" s="134">
        <v>0</v>
      </c>
      <c r="Y129" s="134">
        <v>3</v>
      </c>
      <c r="Z129" s="134">
        <v>1</v>
      </c>
    </row>
    <row r="130" spans="14:26" x14ac:dyDescent="0.25">
      <c r="N130" s="13"/>
      <c r="O130" s="148"/>
      <c r="P130" s="26">
        <v>197</v>
      </c>
      <c r="Q130" s="26">
        <v>197</v>
      </c>
      <c r="R130" s="26">
        <v>856</v>
      </c>
      <c r="S130" s="28">
        <v>1026</v>
      </c>
      <c r="T130" s="26">
        <v>238</v>
      </c>
      <c r="U130" s="26">
        <v>37</v>
      </c>
      <c r="V130" s="134"/>
      <c r="W130" s="134"/>
      <c r="X130" s="134"/>
      <c r="Y130" s="134"/>
      <c r="Z130" s="134"/>
    </row>
    <row r="131" spans="14:26" x14ac:dyDescent="0.25">
      <c r="N131" s="13"/>
      <c r="O131" s="148"/>
      <c r="P131" s="29">
        <v>0.57999999999999996</v>
      </c>
      <c r="Q131" s="29">
        <v>0.46</v>
      </c>
      <c r="R131" s="29">
        <v>0.99</v>
      </c>
      <c r="S131" s="29">
        <v>0.3</v>
      </c>
      <c r="T131" s="29">
        <v>0.75</v>
      </c>
      <c r="U131" s="29">
        <v>0.86</v>
      </c>
      <c r="V131" s="134"/>
      <c r="W131" s="134"/>
      <c r="X131" s="134"/>
      <c r="Y131" s="134"/>
      <c r="Z131" s="134"/>
    </row>
    <row r="132" spans="14:26" ht="15" customHeight="1" x14ac:dyDescent="0.25">
      <c r="N132" s="13"/>
      <c r="O132" s="148" t="s">
        <v>924</v>
      </c>
      <c r="P132" s="26">
        <v>73</v>
      </c>
      <c r="Q132" s="26">
        <v>72</v>
      </c>
      <c r="R132" s="26">
        <v>570</v>
      </c>
      <c r="S132" s="26">
        <v>113</v>
      </c>
      <c r="T132" s="26">
        <v>109</v>
      </c>
      <c r="U132" s="26">
        <v>19</v>
      </c>
      <c r="V132" s="134">
        <v>2</v>
      </c>
      <c r="W132" s="134">
        <v>0</v>
      </c>
      <c r="X132" s="134">
        <v>1</v>
      </c>
      <c r="Y132" s="134">
        <v>0</v>
      </c>
      <c r="Z132" s="134">
        <v>0</v>
      </c>
    </row>
    <row r="133" spans="14:26" x14ac:dyDescent="0.25">
      <c r="N133" s="13"/>
      <c r="O133" s="148"/>
      <c r="P133" s="26">
        <v>172</v>
      </c>
      <c r="Q133" s="26">
        <v>172</v>
      </c>
      <c r="R133" s="26">
        <v>645</v>
      </c>
      <c r="S133" s="26">
        <v>562</v>
      </c>
      <c r="T133" s="26">
        <v>180</v>
      </c>
      <c r="U133" s="26">
        <v>24</v>
      </c>
      <c r="V133" s="134"/>
      <c r="W133" s="134"/>
      <c r="X133" s="134"/>
      <c r="Y133" s="134"/>
      <c r="Z133" s="134"/>
    </row>
    <row r="134" spans="14:26" x14ac:dyDescent="0.25">
      <c r="N134" s="13"/>
      <c r="O134" s="148"/>
      <c r="P134" s="29">
        <v>0.42</v>
      </c>
      <c r="Q134" s="29">
        <v>0.42</v>
      </c>
      <c r="R134" s="29">
        <v>0.88</v>
      </c>
      <c r="S134" s="29">
        <v>0.2</v>
      </c>
      <c r="T134" s="29">
        <v>0.61</v>
      </c>
      <c r="U134" s="29">
        <v>0.79</v>
      </c>
      <c r="V134" s="134"/>
      <c r="W134" s="134"/>
      <c r="X134" s="134"/>
      <c r="Y134" s="134"/>
      <c r="Z134" s="134"/>
    </row>
    <row r="135" spans="14:26" x14ac:dyDescent="0.25">
      <c r="N135" s="13"/>
      <c r="O135" s="148" t="s">
        <v>3</v>
      </c>
      <c r="P135" s="26">
        <v>491</v>
      </c>
      <c r="Q135" s="26">
        <v>529</v>
      </c>
      <c r="R135" s="26">
        <v>4027</v>
      </c>
      <c r="S135" s="26">
        <v>3141</v>
      </c>
      <c r="T135" s="26">
        <v>1266</v>
      </c>
      <c r="U135" s="26">
        <v>378</v>
      </c>
      <c r="V135" s="134">
        <v>31</v>
      </c>
      <c r="W135" s="134">
        <v>2</v>
      </c>
      <c r="X135" s="134">
        <v>32</v>
      </c>
      <c r="Y135" s="134">
        <v>29</v>
      </c>
      <c r="Z135" s="134">
        <v>1984</v>
      </c>
    </row>
    <row r="136" spans="14:26" x14ac:dyDescent="0.25">
      <c r="N136" s="13"/>
      <c r="O136" s="148"/>
      <c r="P136" s="28">
        <v>1181</v>
      </c>
      <c r="Q136" s="28">
        <v>1181</v>
      </c>
      <c r="R136" s="28">
        <v>4741</v>
      </c>
      <c r="S136" s="28">
        <v>7930</v>
      </c>
      <c r="T136" s="28">
        <v>1943</v>
      </c>
      <c r="U136" s="26">
        <v>670</v>
      </c>
      <c r="V136" s="134"/>
      <c r="W136" s="134"/>
      <c r="X136" s="134"/>
      <c r="Y136" s="134"/>
      <c r="Z136" s="134"/>
    </row>
    <row r="137" spans="14:26" x14ac:dyDescent="0.25">
      <c r="N137" s="13"/>
      <c r="O137" s="148"/>
      <c r="P137" s="29">
        <v>0.42</v>
      </c>
      <c r="Q137" s="29">
        <v>0.45</v>
      </c>
      <c r="R137" s="29">
        <v>0.85</v>
      </c>
      <c r="S137" s="29">
        <v>0.4</v>
      </c>
      <c r="T137" s="29">
        <v>0.65</v>
      </c>
      <c r="U137" s="29">
        <v>0.56000000000000005</v>
      </c>
      <c r="V137" s="134"/>
      <c r="W137" s="134"/>
      <c r="X137" s="134"/>
      <c r="Y137" s="134"/>
      <c r="Z137" s="134"/>
    </row>
    <row r="138" spans="14:26" x14ac:dyDescent="0.25">
      <c r="N138" s="13"/>
      <c r="O138" s="148" t="s">
        <v>186</v>
      </c>
      <c r="P138" s="26">
        <v>297</v>
      </c>
      <c r="Q138" s="26">
        <v>293</v>
      </c>
      <c r="R138" s="26">
        <v>2620</v>
      </c>
      <c r="S138" s="26">
        <v>625</v>
      </c>
      <c r="T138" s="26">
        <v>531</v>
      </c>
      <c r="U138" s="26">
        <v>35</v>
      </c>
      <c r="V138" s="134">
        <v>5</v>
      </c>
      <c r="W138" s="134">
        <v>2</v>
      </c>
      <c r="X138" s="134">
        <v>4</v>
      </c>
      <c r="Y138" s="134">
        <v>2</v>
      </c>
      <c r="Z138" s="134">
        <v>132</v>
      </c>
    </row>
    <row r="139" spans="14:26" x14ac:dyDescent="0.25">
      <c r="N139" s="13"/>
      <c r="O139" s="148"/>
      <c r="P139" s="26">
        <v>601</v>
      </c>
      <c r="Q139" s="26">
        <v>601</v>
      </c>
      <c r="R139" s="28">
        <v>2702</v>
      </c>
      <c r="S139" s="28">
        <v>3167</v>
      </c>
      <c r="T139" s="26">
        <v>399</v>
      </c>
      <c r="U139" s="26">
        <v>58</v>
      </c>
      <c r="V139" s="134"/>
      <c r="W139" s="134"/>
      <c r="X139" s="134"/>
      <c r="Y139" s="134"/>
      <c r="Z139" s="134"/>
    </row>
    <row r="140" spans="14:26" x14ac:dyDescent="0.25">
      <c r="N140" s="13"/>
      <c r="O140" s="148"/>
      <c r="P140" s="29">
        <v>0.49</v>
      </c>
      <c r="Q140" s="29">
        <v>0.49</v>
      </c>
      <c r="R140" s="29">
        <v>0.97</v>
      </c>
      <c r="S140" s="29">
        <v>0.2</v>
      </c>
      <c r="T140" s="29">
        <v>1.33</v>
      </c>
      <c r="U140" s="29">
        <v>0.6</v>
      </c>
      <c r="V140" s="134"/>
      <c r="W140" s="134"/>
      <c r="X140" s="134"/>
      <c r="Y140" s="134"/>
      <c r="Z140" s="134"/>
    </row>
    <row r="141" spans="14:26" x14ac:dyDescent="0.25">
      <c r="N141" s="13"/>
      <c r="O141" s="149" t="s">
        <v>896</v>
      </c>
      <c r="P141" s="127">
        <v>4281</v>
      </c>
      <c r="Q141" s="127">
        <v>4148</v>
      </c>
      <c r="R141" s="127">
        <v>33123</v>
      </c>
      <c r="S141" s="127">
        <v>11718</v>
      </c>
      <c r="T141" s="127">
        <v>7673</v>
      </c>
      <c r="U141" s="150">
        <v>865</v>
      </c>
      <c r="V141" s="151">
        <v>98</v>
      </c>
      <c r="W141" s="151">
        <v>27</v>
      </c>
      <c r="X141" s="151">
        <v>256</v>
      </c>
      <c r="Y141" s="151">
        <v>183</v>
      </c>
      <c r="Z141" s="152">
        <v>3206</v>
      </c>
    </row>
    <row r="142" spans="14:26" x14ac:dyDescent="0.25">
      <c r="N142" s="117"/>
      <c r="O142" s="149"/>
      <c r="P142" s="127">
        <v>9218</v>
      </c>
      <c r="Q142" s="127">
        <v>9218</v>
      </c>
      <c r="R142" s="127">
        <v>36931</v>
      </c>
      <c r="S142" s="127">
        <v>45303</v>
      </c>
      <c r="T142" s="127">
        <v>10190</v>
      </c>
      <c r="U142" s="127">
        <v>1481</v>
      </c>
      <c r="V142" s="151"/>
      <c r="W142" s="151"/>
      <c r="X142" s="151"/>
      <c r="Y142" s="151"/>
      <c r="Z142" s="152"/>
    </row>
    <row r="143" spans="14:26" x14ac:dyDescent="0.25">
      <c r="N143" s="117"/>
      <c r="O143" s="149"/>
      <c r="P143" s="130">
        <v>0.46</v>
      </c>
      <c r="Q143" s="130">
        <v>0.45</v>
      </c>
      <c r="R143" s="130">
        <v>0.9</v>
      </c>
      <c r="S143" s="130">
        <v>0.26</v>
      </c>
      <c r="T143" s="130">
        <v>0.75</v>
      </c>
      <c r="U143" s="130">
        <v>0.57999999999999996</v>
      </c>
      <c r="V143" s="151"/>
      <c r="W143" s="151"/>
      <c r="X143" s="151"/>
      <c r="Y143" s="151"/>
      <c r="Z143" s="152"/>
    </row>
    <row r="144" spans="14:26" x14ac:dyDescent="0.25">
      <c r="N144" s="13"/>
      <c r="O144" s="148" t="s">
        <v>459</v>
      </c>
      <c r="P144" s="26">
        <v>66</v>
      </c>
      <c r="Q144" s="26">
        <v>66</v>
      </c>
      <c r="R144" s="26">
        <v>534</v>
      </c>
      <c r="S144" s="26">
        <v>826</v>
      </c>
      <c r="T144" s="26">
        <v>85</v>
      </c>
      <c r="U144" s="26">
        <v>30</v>
      </c>
      <c r="V144" s="134">
        <v>0</v>
      </c>
      <c r="W144" s="134">
        <v>0</v>
      </c>
      <c r="X144" s="134">
        <v>19</v>
      </c>
      <c r="Y144" s="134">
        <v>9</v>
      </c>
      <c r="Z144" s="134">
        <v>185</v>
      </c>
    </row>
    <row r="145" spans="14:26" x14ac:dyDescent="0.25">
      <c r="N145" s="13"/>
      <c r="O145" s="148"/>
      <c r="P145" s="26">
        <v>188</v>
      </c>
      <c r="Q145" s="26">
        <v>188</v>
      </c>
      <c r="R145" s="26">
        <v>649</v>
      </c>
      <c r="S145" s="26">
        <v>856</v>
      </c>
      <c r="T145" s="26">
        <v>181</v>
      </c>
      <c r="U145" s="26">
        <v>0</v>
      </c>
      <c r="V145" s="134"/>
      <c r="W145" s="134"/>
      <c r="X145" s="134"/>
      <c r="Y145" s="134"/>
      <c r="Z145" s="134"/>
    </row>
    <row r="146" spans="14:26" x14ac:dyDescent="0.25">
      <c r="N146" s="13"/>
      <c r="O146" s="148"/>
      <c r="P146" s="29">
        <v>0.35</v>
      </c>
      <c r="Q146" s="29">
        <v>0.35</v>
      </c>
      <c r="R146" s="29">
        <v>0.82</v>
      </c>
      <c r="S146" s="29">
        <v>0.96</v>
      </c>
      <c r="T146" s="29">
        <v>0.47</v>
      </c>
      <c r="U146" s="29">
        <v>0</v>
      </c>
      <c r="V146" s="134"/>
      <c r="W146" s="134"/>
      <c r="X146" s="134"/>
      <c r="Y146" s="134"/>
      <c r="Z146" s="134"/>
    </row>
    <row r="147" spans="14:26" x14ac:dyDescent="0.25">
      <c r="N147" s="13"/>
      <c r="O147" s="148" t="s">
        <v>464</v>
      </c>
      <c r="P147" s="26">
        <v>16</v>
      </c>
      <c r="Q147" s="26">
        <v>16</v>
      </c>
      <c r="R147" s="26">
        <v>193</v>
      </c>
      <c r="S147" s="26">
        <v>326</v>
      </c>
      <c r="T147" s="26">
        <v>36</v>
      </c>
      <c r="U147" s="26">
        <v>16</v>
      </c>
      <c r="V147" s="134">
        <v>9</v>
      </c>
      <c r="W147" s="134">
        <v>12</v>
      </c>
      <c r="X147" s="134">
        <v>80</v>
      </c>
      <c r="Y147" s="134">
        <v>32</v>
      </c>
      <c r="Z147" s="134">
        <v>257</v>
      </c>
    </row>
    <row r="148" spans="14:26" x14ac:dyDescent="0.25">
      <c r="N148" s="13"/>
      <c r="O148" s="148"/>
      <c r="P148" s="26">
        <v>41</v>
      </c>
      <c r="Q148" s="26">
        <v>41</v>
      </c>
      <c r="R148" s="26">
        <v>158</v>
      </c>
      <c r="S148" s="26">
        <v>254</v>
      </c>
      <c r="T148" s="26">
        <v>53</v>
      </c>
      <c r="U148" s="26">
        <v>0</v>
      </c>
      <c r="V148" s="134"/>
      <c r="W148" s="134"/>
      <c r="X148" s="134"/>
      <c r="Y148" s="134"/>
      <c r="Z148" s="134"/>
    </row>
    <row r="149" spans="14:26" x14ac:dyDescent="0.25">
      <c r="N149" s="13"/>
      <c r="O149" s="148"/>
      <c r="P149" s="29">
        <v>0.39</v>
      </c>
      <c r="Q149" s="29">
        <v>0.39</v>
      </c>
      <c r="R149" s="29">
        <v>1.22</v>
      </c>
      <c r="S149" s="29">
        <v>1.28</v>
      </c>
      <c r="T149" s="29">
        <v>0.68</v>
      </c>
      <c r="U149" s="29">
        <v>0</v>
      </c>
      <c r="V149" s="134"/>
      <c r="W149" s="134"/>
      <c r="X149" s="134"/>
      <c r="Y149" s="134"/>
      <c r="Z149" s="134"/>
    </row>
    <row r="150" spans="14:26" x14ac:dyDescent="0.25">
      <c r="N150" s="13"/>
      <c r="O150" s="148" t="s">
        <v>466</v>
      </c>
      <c r="P150" s="26">
        <v>3</v>
      </c>
      <c r="Q150" s="26">
        <v>3</v>
      </c>
      <c r="R150" s="26">
        <v>44</v>
      </c>
      <c r="S150" s="26">
        <v>188</v>
      </c>
      <c r="T150" s="26">
        <v>14</v>
      </c>
      <c r="U150" s="26">
        <v>16</v>
      </c>
      <c r="V150" s="134">
        <v>0</v>
      </c>
      <c r="W150" s="134">
        <v>0</v>
      </c>
      <c r="X150" s="134">
        <v>7</v>
      </c>
      <c r="Y150" s="134">
        <v>9</v>
      </c>
      <c r="Z150" s="134">
        <v>72</v>
      </c>
    </row>
    <row r="151" spans="14:26" x14ac:dyDescent="0.25">
      <c r="N151" s="13"/>
      <c r="O151" s="148"/>
      <c r="P151" s="26">
        <v>14</v>
      </c>
      <c r="Q151" s="26">
        <v>14</v>
      </c>
      <c r="R151" s="26">
        <v>59</v>
      </c>
      <c r="S151" s="26">
        <v>191</v>
      </c>
      <c r="T151" s="26">
        <v>30</v>
      </c>
      <c r="U151" s="26">
        <v>0</v>
      </c>
      <c r="V151" s="134"/>
      <c r="W151" s="134"/>
      <c r="X151" s="134"/>
      <c r="Y151" s="134"/>
      <c r="Z151" s="134"/>
    </row>
    <row r="152" spans="14:26" x14ac:dyDescent="0.25">
      <c r="N152" s="13"/>
      <c r="O152" s="148"/>
      <c r="P152" s="29">
        <v>0.21</v>
      </c>
      <c r="Q152" s="29">
        <v>0.21</v>
      </c>
      <c r="R152" s="29">
        <v>0.75</v>
      </c>
      <c r="S152" s="29">
        <v>0.98</v>
      </c>
      <c r="T152" s="29">
        <v>0.47</v>
      </c>
      <c r="U152" s="29">
        <v>0</v>
      </c>
      <c r="V152" s="134"/>
      <c r="W152" s="134"/>
      <c r="X152" s="134"/>
      <c r="Y152" s="134"/>
      <c r="Z152" s="134"/>
    </row>
    <row r="153" spans="14:26" x14ac:dyDescent="0.25">
      <c r="N153" s="13"/>
      <c r="O153" s="148" t="s">
        <v>925</v>
      </c>
      <c r="P153" s="26">
        <v>22</v>
      </c>
      <c r="Q153" s="26">
        <v>22</v>
      </c>
      <c r="R153" s="26">
        <v>124</v>
      </c>
      <c r="S153" s="26">
        <v>206</v>
      </c>
      <c r="T153" s="26">
        <v>20</v>
      </c>
      <c r="U153" s="26">
        <v>8</v>
      </c>
      <c r="V153" s="134">
        <v>0</v>
      </c>
      <c r="W153" s="134">
        <v>0</v>
      </c>
      <c r="X153" s="134">
        <v>63</v>
      </c>
      <c r="Y153" s="134">
        <v>55</v>
      </c>
      <c r="Z153" s="134">
        <v>26</v>
      </c>
    </row>
    <row r="154" spans="14:26" x14ac:dyDescent="0.25">
      <c r="N154" s="13"/>
      <c r="O154" s="148"/>
      <c r="P154" s="26">
        <v>27</v>
      </c>
      <c r="Q154" s="26">
        <v>27</v>
      </c>
      <c r="R154" s="26">
        <v>129</v>
      </c>
      <c r="S154" s="26">
        <v>155</v>
      </c>
      <c r="T154" s="26">
        <v>49</v>
      </c>
      <c r="U154" s="26">
        <v>0</v>
      </c>
      <c r="V154" s="134"/>
      <c r="W154" s="134"/>
      <c r="X154" s="134"/>
      <c r="Y154" s="134"/>
      <c r="Z154" s="134"/>
    </row>
    <row r="155" spans="14:26" x14ac:dyDescent="0.25">
      <c r="N155" s="13"/>
      <c r="O155" s="148"/>
      <c r="P155" s="29">
        <v>0.81</v>
      </c>
      <c r="Q155" s="29">
        <v>0.81</v>
      </c>
      <c r="R155" s="29">
        <v>0.96</v>
      </c>
      <c r="S155" s="29">
        <v>1.33</v>
      </c>
      <c r="T155" s="29">
        <v>0.41</v>
      </c>
      <c r="U155" s="29">
        <v>0</v>
      </c>
      <c r="V155" s="134"/>
      <c r="W155" s="134"/>
      <c r="X155" s="134"/>
      <c r="Y155" s="134"/>
      <c r="Z155" s="134"/>
    </row>
    <row r="156" spans="14:26" x14ac:dyDescent="0.25">
      <c r="N156" s="13"/>
      <c r="O156" s="148" t="s">
        <v>4</v>
      </c>
      <c r="P156" s="26">
        <v>259</v>
      </c>
      <c r="Q156" s="26">
        <v>239</v>
      </c>
      <c r="R156" s="26">
        <v>1921</v>
      </c>
      <c r="S156" s="26">
        <v>3369</v>
      </c>
      <c r="T156" s="26">
        <v>384</v>
      </c>
      <c r="U156" s="26">
        <v>429</v>
      </c>
      <c r="V156" s="134">
        <v>46</v>
      </c>
      <c r="W156" s="134">
        <v>7</v>
      </c>
      <c r="X156" s="134">
        <v>378</v>
      </c>
      <c r="Y156" s="134">
        <v>457</v>
      </c>
      <c r="Z156" s="134">
        <v>2187</v>
      </c>
    </row>
    <row r="157" spans="14:26" x14ac:dyDescent="0.25">
      <c r="N157" s="13"/>
      <c r="O157" s="148"/>
      <c r="P157" s="26">
        <v>551</v>
      </c>
      <c r="Q157" s="26">
        <v>551</v>
      </c>
      <c r="R157" s="28">
        <v>2069</v>
      </c>
      <c r="S157" s="28">
        <v>3445</v>
      </c>
      <c r="T157" s="26">
        <v>571</v>
      </c>
      <c r="U157" s="26">
        <v>317</v>
      </c>
      <c r="V157" s="134"/>
      <c r="W157" s="134"/>
      <c r="X157" s="134"/>
      <c r="Y157" s="134"/>
      <c r="Z157" s="134"/>
    </row>
    <row r="158" spans="14:26" x14ac:dyDescent="0.25">
      <c r="N158" s="13"/>
      <c r="O158" s="148"/>
      <c r="P158" s="29">
        <v>0.47</v>
      </c>
      <c r="Q158" s="29">
        <v>0.43</v>
      </c>
      <c r="R158" s="29">
        <v>0.93</v>
      </c>
      <c r="S158" s="29">
        <v>0.98</v>
      </c>
      <c r="T158" s="29">
        <v>0.67</v>
      </c>
      <c r="U158" s="29">
        <v>1.35</v>
      </c>
      <c r="V158" s="134"/>
      <c r="W158" s="134"/>
      <c r="X158" s="134"/>
      <c r="Y158" s="134"/>
      <c r="Z158" s="134"/>
    </row>
    <row r="159" spans="14:26" x14ac:dyDescent="0.25">
      <c r="N159" s="13"/>
      <c r="O159" s="148" t="s">
        <v>926</v>
      </c>
      <c r="P159" s="26">
        <v>43</v>
      </c>
      <c r="Q159" s="26">
        <v>41</v>
      </c>
      <c r="R159" s="26">
        <v>329</v>
      </c>
      <c r="S159" s="26">
        <v>537</v>
      </c>
      <c r="T159" s="26">
        <v>43</v>
      </c>
      <c r="U159" s="26">
        <v>19</v>
      </c>
      <c r="V159" s="134">
        <v>0</v>
      </c>
      <c r="W159" s="134">
        <v>0</v>
      </c>
      <c r="X159" s="134">
        <v>63</v>
      </c>
      <c r="Y159" s="134">
        <v>19</v>
      </c>
      <c r="Z159" s="134">
        <v>222</v>
      </c>
    </row>
    <row r="160" spans="14:26" x14ac:dyDescent="0.25">
      <c r="N160" s="13"/>
      <c r="O160" s="148"/>
      <c r="P160" s="26">
        <v>70</v>
      </c>
      <c r="Q160" s="26">
        <v>70</v>
      </c>
      <c r="R160" s="26">
        <v>323</v>
      </c>
      <c r="S160" s="26">
        <v>404</v>
      </c>
      <c r="T160" s="26">
        <v>115</v>
      </c>
      <c r="U160" s="26">
        <v>0</v>
      </c>
      <c r="V160" s="134"/>
      <c r="W160" s="134"/>
      <c r="X160" s="134"/>
      <c r="Y160" s="134"/>
      <c r="Z160" s="134"/>
    </row>
    <row r="161" spans="14:26" x14ac:dyDescent="0.25">
      <c r="N161" s="13"/>
      <c r="O161" s="148"/>
      <c r="P161" s="29">
        <v>0.61</v>
      </c>
      <c r="Q161" s="29">
        <v>0.59</v>
      </c>
      <c r="R161" s="29">
        <v>1.02</v>
      </c>
      <c r="S161" s="29">
        <v>1.33</v>
      </c>
      <c r="T161" s="29">
        <v>0.37</v>
      </c>
      <c r="U161" s="29">
        <v>0</v>
      </c>
      <c r="V161" s="134"/>
      <c r="W161" s="134"/>
      <c r="X161" s="134"/>
      <c r="Y161" s="134"/>
      <c r="Z161" s="134"/>
    </row>
    <row r="162" spans="14:26" x14ac:dyDescent="0.25">
      <c r="N162" s="13"/>
      <c r="O162" s="148" t="s">
        <v>470</v>
      </c>
      <c r="P162" s="26">
        <v>38</v>
      </c>
      <c r="Q162" s="26">
        <v>35</v>
      </c>
      <c r="R162" s="26">
        <v>267</v>
      </c>
      <c r="S162" s="26">
        <v>460</v>
      </c>
      <c r="T162" s="26">
        <v>49</v>
      </c>
      <c r="U162" s="26">
        <v>20</v>
      </c>
      <c r="V162" s="134">
        <v>0</v>
      </c>
      <c r="W162" s="134">
        <v>0</v>
      </c>
      <c r="X162" s="134">
        <v>34</v>
      </c>
      <c r="Y162" s="134">
        <v>23</v>
      </c>
      <c r="Z162" s="134">
        <v>189</v>
      </c>
    </row>
    <row r="163" spans="14:26" x14ac:dyDescent="0.25">
      <c r="N163" s="13"/>
      <c r="O163" s="148"/>
      <c r="P163" s="26">
        <v>49</v>
      </c>
      <c r="Q163" s="26">
        <v>49</v>
      </c>
      <c r="R163" s="26">
        <v>212</v>
      </c>
      <c r="S163" s="26">
        <v>306</v>
      </c>
      <c r="T163" s="26">
        <v>88</v>
      </c>
      <c r="U163" s="26">
        <v>0</v>
      </c>
      <c r="V163" s="134"/>
      <c r="W163" s="134"/>
      <c r="X163" s="134"/>
      <c r="Y163" s="134"/>
      <c r="Z163" s="134"/>
    </row>
    <row r="164" spans="14:26" x14ac:dyDescent="0.25">
      <c r="N164" s="13"/>
      <c r="O164" s="148"/>
      <c r="P164" s="29">
        <v>0.78</v>
      </c>
      <c r="Q164" s="29">
        <v>0.71</v>
      </c>
      <c r="R164" s="29">
        <v>1.26</v>
      </c>
      <c r="S164" s="29">
        <v>1.5</v>
      </c>
      <c r="T164" s="29">
        <v>0.56000000000000005</v>
      </c>
      <c r="U164" s="29">
        <v>0</v>
      </c>
      <c r="V164" s="134"/>
      <c r="W164" s="134"/>
      <c r="X164" s="134"/>
      <c r="Y164" s="134"/>
      <c r="Z164" s="134"/>
    </row>
    <row r="165" spans="14:26" ht="30" customHeight="1" x14ac:dyDescent="0.25">
      <c r="N165" s="13"/>
      <c r="O165" s="148" t="s">
        <v>927</v>
      </c>
      <c r="P165" s="26">
        <v>46</v>
      </c>
      <c r="Q165" s="26">
        <v>46</v>
      </c>
      <c r="R165" s="26">
        <v>425</v>
      </c>
      <c r="S165" s="26">
        <v>904</v>
      </c>
      <c r="T165" s="26">
        <v>65</v>
      </c>
      <c r="U165" s="26">
        <v>54</v>
      </c>
      <c r="V165" s="134">
        <v>0</v>
      </c>
      <c r="W165" s="134">
        <v>0</v>
      </c>
      <c r="X165" s="134">
        <v>3</v>
      </c>
      <c r="Y165" s="134">
        <v>0</v>
      </c>
      <c r="Z165" s="134">
        <v>16</v>
      </c>
    </row>
    <row r="166" spans="14:26" x14ac:dyDescent="0.25">
      <c r="N166" s="13"/>
      <c r="O166" s="148"/>
      <c r="P166" s="26">
        <v>133</v>
      </c>
      <c r="Q166" s="26">
        <v>133</v>
      </c>
      <c r="R166" s="26">
        <v>508</v>
      </c>
      <c r="S166" s="26">
        <v>777</v>
      </c>
      <c r="T166" s="26">
        <v>131</v>
      </c>
      <c r="U166" s="26">
        <v>0</v>
      </c>
      <c r="V166" s="134"/>
      <c r="W166" s="134"/>
      <c r="X166" s="134"/>
      <c r="Y166" s="134"/>
      <c r="Z166" s="134"/>
    </row>
    <row r="167" spans="14:26" x14ac:dyDescent="0.25">
      <c r="N167" s="13"/>
      <c r="O167" s="148"/>
      <c r="P167" s="29">
        <v>0.35</v>
      </c>
      <c r="Q167" s="29">
        <v>0.35</v>
      </c>
      <c r="R167" s="29">
        <v>0.84</v>
      </c>
      <c r="S167" s="29">
        <v>1.1599999999999999</v>
      </c>
      <c r="T167" s="29">
        <v>0.5</v>
      </c>
      <c r="U167" s="29">
        <v>0</v>
      </c>
      <c r="V167" s="134"/>
      <c r="W167" s="134"/>
      <c r="X167" s="134"/>
      <c r="Y167" s="134"/>
      <c r="Z167" s="134"/>
    </row>
    <row r="168" spans="14:26" ht="15" customHeight="1" x14ac:dyDescent="0.25">
      <c r="N168" s="13"/>
      <c r="O168" s="148" t="s">
        <v>928</v>
      </c>
      <c r="P168" s="26">
        <v>42</v>
      </c>
      <c r="Q168" s="26">
        <v>42</v>
      </c>
      <c r="R168" s="26">
        <v>340</v>
      </c>
      <c r="S168" s="26">
        <v>561</v>
      </c>
      <c r="T168" s="26">
        <v>55</v>
      </c>
      <c r="U168" s="26">
        <v>36</v>
      </c>
      <c r="V168" s="134">
        <v>0</v>
      </c>
      <c r="W168" s="134">
        <v>0</v>
      </c>
      <c r="X168" s="134">
        <v>380</v>
      </c>
      <c r="Y168" s="134">
        <v>321</v>
      </c>
      <c r="Z168" s="134">
        <v>160</v>
      </c>
    </row>
    <row r="169" spans="14:26" x14ac:dyDescent="0.25">
      <c r="N169" s="13"/>
      <c r="O169" s="148"/>
      <c r="P169" s="26">
        <v>90</v>
      </c>
      <c r="Q169" s="26">
        <v>90</v>
      </c>
      <c r="R169" s="26">
        <v>409</v>
      </c>
      <c r="S169" s="26">
        <v>550</v>
      </c>
      <c r="T169" s="26">
        <v>110</v>
      </c>
      <c r="U169" s="26">
        <v>0</v>
      </c>
      <c r="V169" s="134"/>
      <c r="W169" s="134"/>
      <c r="X169" s="134"/>
      <c r="Y169" s="134"/>
      <c r="Z169" s="134"/>
    </row>
    <row r="170" spans="14:26" x14ac:dyDescent="0.25">
      <c r="N170" s="13"/>
      <c r="O170" s="148"/>
      <c r="P170" s="29">
        <v>0.47</v>
      </c>
      <c r="Q170" s="29">
        <v>0.47</v>
      </c>
      <c r="R170" s="29">
        <v>0.83</v>
      </c>
      <c r="S170" s="29">
        <v>1.02</v>
      </c>
      <c r="T170" s="29">
        <v>0.5</v>
      </c>
      <c r="U170" s="29">
        <v>0</v>
      </c>
      <c r="V170" s="134"/>
      <c r="W170" s="134"/>
      <c r="X170" s="134"/>
      <c r="Y170" s="134"/>
      <c r="Z170" s="134"/>
    </row>
    <row r="171" spans="14:26" x14ac:dyDescent="0.25">
      <c r="N171" s="13"/>
      <c r="O171" s="148" t="s">
        <v>484</v>
      </c>
      <c r="P171" s="26">
        <v>29</v>
      </c>
      <c r="Q171" s="26">
        <v>22</v>
      </c>
      <c r="R171" s="26">
        <v>152</v>
      </c>
      <c r="S171" s="26">
        <v>341</v>
      </c>
      <c r="T171" s="26">
        <v>14</v>
      </c>
      <c r="U171" s="26">
        <v>15</v>
      </c>
      <c r="V171" s="134">
        <v>0</v>
      </c>
      <c r="W171" s="134">
        <v>0</v>
      </c>
      <c r="X171" s="134">
        <v>105</v>
      </c>
      <c r="Y171" s="134">
        <v>101</v>
      </c>
      <c r="Z171" s="134">
        <v>87</v>
      </c>
    </row>
    <row r="172" spans="14:26" x14ac:dyDescent="0.25">
      <c r="N172" s="13"/>
      <c r="O172" s="148"/>
      <c r="P172" s="26">
        <v>44</v>
      </c>
      <c r="Q172" s="26">
        <v>44</v>
      </c>
      <c r="R172" s="26">
        <v>190</v>
      </c>
      <c r="S172" s="26">
        <v>302</v>
      </c>
      <c r="T172" s="26">
        <v>44</v>
      </c>
      <c r="U172" s="26">
        <v>0</v>
      </c>
      <c r="V172" s="134"/>
      <c r="W172" s="134"/>
      <c r="X172" s="134"/>
      <c r="Y172" s="134"/>
      <c r="Z172" s="134"/>
    </row>
    <row r="173" spans="14:26" x14ac:dyDescent="0.25">
      <c r="N173" s="13"/>
      <c r="O173" s="148"/>
      <c r="P173" s="29">
        <v>0.66</v>
      </c>
      <c r="Q173" s="29">
        <v>0.5</v>
      </c>
      <c r="R173" s="29">
        <v>0.8</v>
      </c>
      <c r="S173" s="29">
        <v>1.1299999999999999</v>
      </c>
      <c r="T173" s="29">
        <v>0.32</v>
      </c>
      <c r="U173" s="29">
        <v>0</v>
      </c>
      <c r="V173" s="134"/>
      <c r="W173" s="134"/>
      <c r="X173" s="134"/>
      <c r="Y173" s="134"/>
      <c r="Z173" s="134"/>
    </row>
    <row r="174" spans="14:26" x14ac:dyDescent="0.25">
      <c r="N174" s="13"/>
      <c r="O174" s="148" t="s">
        <v>929</v>
      </c>
      <c r="P174" s="26">
        <v>115</v>
      </c>
      <c r="Q174" s="26">
        <v>90</v>
      </c>
      <c r="R174" s="26">
        <v>673</v>
      </c>
      <c r="S174" s="26">
        <v>1054</v>
      </c>
      <c r="T174" s="26">
        <v>147</v>
      </c>
      <c r="U174" s="26">
        <v>35</v>
      </c>
      <c r="V174" s="134">
        <v>2</v>
      </c>
      <c r="W174" s="134">
        <v>2</v>
      </c>
      <c r="X174" s="134">
        <v>108</v>
      </c>
      <c r="Y174" s="134">
        <v>67</v>
      </c>
      <c r="Z174" s="134">
        <v>460</v>
      </c>
    </row>
    <row r="175" spans="14:26" x14ac:dyDescent="0.25">
      <c r="N175" s="13"/>
      <c r="O175" s="148"/>
      <c r="P175" s="26">
        <v>256</v>
      </c>
      <c r="Q175" s="26">
        <v>256</v>
      </c>
      <c r="R175" s="28">
        <v>1005</v>
      </c>
      <c r="S175" s="28">
        <v>1271</v>
      </c>
      <c r="T175" s="26">
        <v>238</v>
      </c>
      <c r="U175" s="26">
        <v>0</v>
      </c>
      <c r="V175" s="134"/>
      <c r="W175" s="134"/>
      <c r="X175" s="134"/>
      <c r="Y175" s="134"/>
      <c r="Z175" s="134"/>
    </row>
    <row r="176" spans="14:26" x14ac:dyDescent="0.25">
      <c r="N176" s="13"/>
      <c r="O176" s="148"/>
      <c r="P176" s="29">
        <v>0.45</v>
      </c>
      <c r="Q176" s="29">
        <v>0.35</v>
      </c>
      <c r="R176" s="29">
        <v>0.67</v>
      </c>
      <c r="S176" s="29">
        <v>0.83</v>
      </c>
      <c r="T176" s="29">
        <v>0.62</v>
      </c>
      <c r="U176" s="29">
        <v>0</v>
      </c>
      <c r="V176" s="134"/>
      <c r="W176" s="134"/>
      <c r="X176" s="134"/>
      <c r="Y176" s="134"/>
      <c r="Z176" s="134"/>
    </row>
    <row r="177" spans="14:26" x14ac:dyDescent="0.25">
      <c r="N177" s="13"/>
      <c r="O177" s="148" t="s">
        <v>489</v>
      </c>
      <c r="P177" s="26">
        <v>41</v>
      </c>
      <c r="Q177" s="26">
        <v>41</v>
      </c>
      <c r="R177" s="26">
        <v>231</v>
      </c>
      <c r="S177" s="26">
        <v>509</v>
      </c>
      <c r="T177" s="26">
        <v>46</v>
      </c>
      <c r="U177" s="26">
        <v>24</v>
      </c>
      <c r="V177" s="134">
        <v>0</v>
      </c>
      <c r="W177" s="134">
        <v>0</v>
      </c>
      <c r="X177" s="134">
        <v>20</v>
      </c>
      <c r="Y177" s="134">
        <v>148</v>
      </c>
      <c r="Z177" s="134">
        <v>163</v>
      </c>
    </row>
    <row r="178" spans="14:26" x14ac:dyDescent="0.25">
      <c r="N178" s="13"/>
      <c r="O178" s="148"/>
      <c r="P178" s="26">
        <v>57</v>
      </c>
      <c r="Q178" s="26">
        <v>57</v>
      </c>
      <c r="R178" s="26">
        <v>316</v>
      </c>
      <c r="S178" s="26">
        <v>443</v>
      </c>
      <c r="T178" s="26">
        <v>82</v>
      </c>
      <c r="U178" s="26">
        <v>0</v>
      </c>
      <c r="V178" s="134"/>
      <c r="W178" s="134"/>
      <c r="X178" s="134"/>
      <c r="Y178" s="134"/>
      <c r="Z178" s="134"/>
    </row>
    <row r="179" spans="14:26" x14ac:dyDescent="0.25">
      <c r="N179" s="13"/>
      <c r="O179" s="148"/>
      <c r="P179" s="29">
        <v>0.72</v>
      </c>
      <c r="Q179" s="29">
        <v>0.72</v>
      </c>
      <c r="R179" s="29">
        <v>0.73</v>
      </c>
      <c r="S179" s="29">
        <v>1.1499999999999999</v>
      </c>
      <c r="T179" s="29">
        <v>0.56000000000000005</v>
      </c>
      <c r="U179" s="29">
        <v>0</v>
      </c>
      <c r="V179" s="134"/>
      <c r="W179" s="134"/>
      <c r="X179" s="134"/>
      <c r="Y179" s="134"/>
      <c r="Z179" s="134"/>
    </row>
    <row r="180" spans="14:26" x14ac:dyDescent="0.25">
      <c r="N180" s="13"/>
      <c r="O180" s="148" t="s">
        <v>493</v>
      </c>
      <c r="P180" s="26">
        <v>135</v>
      </c>
      <c r="Q180" s="26">
        <v>131</v>
      </c>
      <c r="R180" s="26">
        <v>930</v>
      </c>
      <c r="S180" s="26">
        <v>1237</v>
      </c>
      <c r="T180" s="26">
        <v>172</v>
      </c>
      <c r="U180" s="26">
        <v>57</v>
      </c>
      <c r="V180" s="134">
        <v>22</v>
      </c>
      <c r="W180" s="134">
        <v>0</v>
      </c>
      <c r="X180" s="134">
        <v>125</v>
      </c>
      <c r="Y180" s="134">
        <v>180</v>
      </c>
      <c r="Z180" s="134">
        <v>697</v>
      </c>
    </row>
    <row r="181" spans="14:26" x14ac:dyDescent="0.25">
      <c r="N181" s="13"/>
      <c r="O181" s="148"/>
      <c r="P181" s="26">
        <v>323</v>
      </c>
      <c r="Q181" s="26">
        <v>323</v>
      </c>
      <c r="R181" s="28">
        <v>1183</v>
      </c>
      <c r="S181" s="28">
        <v>1148</v>
      </c>
      <c r="T181" s="26">
        <v>325</v>
      </c>
      <c r="U181" s="26">
        <v>0</v>
      </c>
      <c r="V181" s="134"/>
      <c r="W181" s="134"/>
      <c r="X181" s="134"/>
      <c r="Y181" s="134"/>
      <c r="Z181" s="134"/>
    </row>
    <row r="182" spans="14:26" x14ac:dyDescent="0.25">
      <c r="N182" s="13"/>
      <c r="O182" s="148"/>
      <c r="P182" s="29">
        <v>0.42</v>
      </c>
      <c r="Q182" s="29">
        <v>0.41</v>
      </c>
      <c r="R182" s="29">
        <v>0.79</v>
      </c>
      <c r="S182" s="29">
        <v>1.08</v>
      </c>
      <c r="T182" s="29">
        <v>0.53</v>
      </c>
      <c r="U182" s="29">
        <v>0</v>
      </c>
      <c r="V182" s="134"/>
      <c r="W182" s="134"/>
      <c r="X182" s="134"/>
      <c r="Y182" s="134"/>
      <c r="Z182" s="134"/>
    </row>
    <row r="183" spans="14:26" x14ac:dyDescent="0.25">
      <c r="N183" s="13"/>
      <c r="O183" s="148" t="s">
        <v>497</v>
      </c>
      <c r="P183" s="26">
        <v>80</v>
      </c>
      <c r="Q183" s="26">
        <v>82</v>
      </c>
      <c r="R183" s="26">
        <v>555</v>
      </c>
      <c r="S183" s="26">
        <v>1107</v>
      </c>
      <c r="T183" s="26">
        <v>105</v>
      </c>
      <c r="U183" s="26">
        <v>28</v>
      </c>
      <c r="V183" s="134">
        <v>0</v>
      </c>
      <c r="W183" s="134">
        <v>0</v>
      </c>
      <c r="X183" s="134">
        <v>54</v>
      </c>
      <c r="Y183" s="134">
        <v>65</v>
      </c>
      <c r="Z183" s="134">
        <v>473</v>
      </c>
    </row>
    <row r="184" spans="14:26" x14ac:dyDescent="0.25">
      <c r="N184" s="13"/>
      <c r="O184" s="148"/>
      <c r="P184" s="26">
        <v>210</v>
      </c>
      <c r="Q184" s="26">
        <v>210</v>
      </c>
      <c r="R184" s="26">
        <v>804</v>
      </c>
      <c r="S184" s="28">
        <v>1096</v>
      </c>
      <c r="T184" s="26">
        <v>201</v>
      </c>
      <c r="U184" s="26">
        <v>31</v>
      </c>
      <c r="V184" s="134"/>
      <c r="W184" s="134"/>
      <c r="X184" s="134"/>
      <c r="Y184" s="134"/>
      <c r="Z184" s="134"/>
    </row>
    <row r="185" spans="14:26" x14ac:dyDescent="0.25">
      <c r="N185" s="13"/>
      <c r="O185" s="148"/>
      <c r="P185" s="29">
        <v>0.38</v>
      </c>
      <c r="Q185" s="29">
        <v>0.39</v>
      </c>
      <c r="R185" s="29">
        <v>0.69</v>
      </c>
      <c r="S185" s="29">
        <v>1.01</v>
      </c>
      <c r="T185" s="29">
        <v>0.52</v>
      </c>
      <c r="U185" s="29">
        <v>0.9</v>
      </c>
      <c r="V185" s="134"/>
      <c r="W185" s="134"/>
      <c r="X185" s="134"/>
      <c r="Y185" s="134"/>
      <c r="Z185" s="134"/>
    </row>
    <row r="186" spans="14:26" x14ac:dyDescent="0.25">
      <c r="N186" s="13"/>
      <c r="O186" s="148" t="s">
        <v>540</v>
      </c>
      <c r="P186" s="26">
        <v>9</v>
      </c>
      <c r="Q186" s="26">
        <v>9</v>
      </c>
      <c r="R186" s="26">
        <v>86</v>
      </c>
      <c r="S186" s="26">
        <v>135</v>
      </c>
      <c r="T186" s="26">
        <v>9</v>
      </c>
      <c r="U186" s="26">
        <v>13</v>
      </c>
      <c r="V186" s="134">
        <v>0</v>
      </c>
      <c r="W186" s="134">
        <v>0</v>
      </c>
      <c r="X186" s="134">
        <v>6</v>
      </c>
      <c r="Y186" s="134">
        <v>20</v>
      </c>
      <c r="Z186" s="134">
        <v>83</v>
      </c>
    </row>
    <row r="187" spans="14:26" x14ac:dyDescent="0.25">
      <c r="N187" s="13"/>
      <c r="O187" s="148"/>
      <c r="P187" s="26">
        <v>24</v>
      </c>
      <c r="Q187" s="26">
        <v>24</v>
      </c>
      <c r="R187" s="26">
        <v>85</v>
      </c>
      <c r="S187" s="26">
        <v>162</v>
      </c>
      <c r="T187" s="26">
        <v>26</v>
      </c>
      <c r="U187" s="26">
        <v>0</v>
      </c>
      <c r="V187" s="134"/>
      <c r="W187" s="134"/>
      <c r="X187" s="134"/>
      <c r="Y187" s="134"/>
      <c r="Z187" s="134"/>
    </row>
    <row r="188" spans="14:26" x14ac:dyDescent="0.25">
      <c r="N188" s="13"/>
      <c r="O188" s="148"/>
      <c r="P188" s="29">
        <v>0.38</v>
      </c>
      <c r="Q188" s="29">
        <v>0.38</v>
      </c>
      <c r="R188" s="29">
        <v>1.01</v>
      </c>
      <c r="S188" s="29">
        <v>0.83</v>
      </c>
      <c r="T188" s="29">
        <v>0.35</v>
      </c>
      <c r="U188" s="29">
        <v>0</v>
      </c>
      <c r="V188" s="134"/>
      <c r="W188" s="134"/>
      <c r="X188" s="134"/>
      <c r="Y188" s="134"/>
      <c r="Z188" s="134"/>
    </row>
    <row r="189" spans="14:26" x14ac:dyDescent="0.25">
      <c r="N189" s="13"/>
      <c r="O189" s="148" t="s">
        <v>502</v>
      </c>
      <c r="P189" s="26">
        <v>13</v>
      </c>
      <c r="Q189" s="26">
        <v>15</v>
      </c>
      <c r="R189" s="26">
        <v>94</v>
      </c>
      <c r="S189" s="26">
        <v>110</v>
      </c>
      <c r="T189" s="26">
        <v>17</v>
      </c>
      <c r="U189" s="26">
        <v>17</v>
      </c>
      <c r="V189" s="134">
        <v>0</v>
      </c>
      <c r="W189" s="134">
        <v>0</v>
      </c>
      <c r="X189" s="134">
        <v>2</v>
      </c>
      <c r="Y189" s="134">
        <v>10</v>
      </c>
      <c r="Z189" s="134">
        <v>17</v>
      </c>
    </row>
    <row r="190" spans="14:26" x14ac:dyDescent="0.25">
      <c r="N190" s="13"/>
      <c r="O190" s="148"/>
      <c r="P190" s="26">
        <v>13</v>
      </c>
      <c r="Q190" s="26">
        <v>13</v>
      </c>
      <c r="R190" s="26">
        <v>50</v>
      </c>
      <c r="S190" s="26">
        <v>82</v>
      </c>
      <c r="T190" s="26">
        <v>27</v>
      </c>
      <c r="U190" s="26">
        <v>0</v>
      </c>
      <c r="V190" s="134"/>
      <c r="W190" s="134"/>
      <c r="X190" s="134"/>
      <c r="Y190" s="134"/>
      <c r="Z190" s="134"/>
    </row>
    <row r="191" spans="14:26" x14ac:dyDescent="0.25">
      <c r="N191" s="13"/>
      <c r="O191" s="148"/>
      <c r="P191" s="29">
        <v>1</v>
      </c>
      <c r="Q191" s="29">
        <v>1.1499999999999999</v>
      </c>
      <c r="R191" s="29">
        <v>1.88</v>
      </c>
      <c r="S191" s="29">
        <v>1.34</v>
      </c>
      <c r="T191" s="29">
        <v>0.63</v>
      </c>
      <c r="U191" s="29">
        <v>0</v>
      </c>
      <c r="V191" s="134"/>
      <c r="W191" s="134"/>
      <c r="X191" s="134"/>
      <c r="Y191" s="134"/>
      <c r="Z191" s="134"/>
    </row>
    <row r="192" spans="14:26" x14ac:dyDescent="0.25">
      <c r="N192" s="13"/>
      <c r="O192" s="148" t="s">
        <v>930</v>
      </c>
      <c r="P192" s="26">
        <v>42</v>
      </c>
      <c r="Q192" s="26">
        <v>38</v>
      </c>
      <c r="R192" s="26">
        <v>311</v>
      </c>
      <c r="S192" s="26">
        <v>344</v>
      </c>
      <c r="T192" s="26">
        <v>49</v>
      </c>
      <c r="U192" s="26">
        <v>27</v>
      </c>
      <c r="V192" s="134">
        <v>0</v>
      </c>
      <c r="W192" s="134">
        <v>0</v>
      </c>
      <c r="X192" s="134">
        <v>15</v>
      </c>
      <c r="Y192" s="134">
        <v>19</v>
      </c>
      <c r="Z192" s="134">
        <v>103</v>
      </c>
    </row>
    <row r="193" spans="14:26" x14ac:dyDescent="0.25">
      <c r="N193" s="13"/>
      <c r="O193" s="148"/>
      <c r="P193" s="26">
        <v>84</v>
      </c>
      <c r="Q193" s="26">
        <v>84</v>
      </c>
      <c r="R193" s="26">
        <v>368</v>
      </c>
      <c r="S193" s="26">
        <v>468</v>
      </c>
      <c r="T193" s="26">
        <v>104</v>
      </c>
      <c r="U193" s="26">
        <v>0</v>
      </c>
      <c r="V193" s="134"/>
      <c r="W193" s="134"/>
      <c r="X193" s="134"/>
      <c r="Y193" s="134"/>
      <c r="Z193" s="134"/>
    </row>
    <row r="194" spans="14:26" x14ac:dyDescent="0.25">
      <c r="N194" s="13"/>
      <c r="O194" s="148"/>
      <c r="P194" s="29">
        <v>0.5</v>
      </c>
      <c r="Q194" s="29">
        <v>0.45</v>
      </c>
      <c r="R194" s="29">
        <v>0.85</v>
      </c>
      <c r="S194" s="29">
        <v>0.74</v>
      </c>
      <c r="T194" s="29">
        <v>0.47</v>
      </c>
      <c r="U194" s="29">
        <v>0</v>
      </c>
      <c r="V194" s="134"/>
      <c r="W194" s="134"/>
      <c r="X194" s="134"/>
      <c r="Y194" s="134"/>
      <c r="Z194" s="134"/>
    </row>
    <row r="195" spans="14:26" ht="15" customHeight="1" x14ac:dyDescent="0.25">
      <c r="N195" s="13"/>
      <c r="O195" s="148" t="s">
        <v>931</v>
      </c>
      <c r="P195" s="26">
        <v>259</v>
      </c>
      <c r="Q195" s="26">
        <v>259</v>
      </c>
      <c r="R195" s="26">
        <v>1963</v>
      </c>
      <c r="S195" s="26">
        <v>2307</v>
      </c>
      <c r="T195" s="26">
        <v>374</v>
      </c>
      <c r="U195" s="26">
        <v>200</v>
      </c>
      <c r="V195" s="134">
        <v>0</v>
      </c>
      <c r="W195" s="134">
        <v>1</v>
      </c>
      <c r="X195" s="134">
        <v>279</v>
      </c>
      <c r="Y195" s="134">
        <v>206</v>
      </c>
      <c r="Z195" s="134">
        <v>1281</v>
      </c>
    </row>
    <row r="196" spans="14:26" x14ac:dyDescent="0.25">
      <c r="N196" s="13"/>
      <c r="O196" s="148"/>
      <c r="P196" s="26">
        <v>628</v>
      </c>
      <c r="Q196" s="26">
        <v>628</v>
      </c>
      <c r="R196" s="28">
        <v>2481</v>
      </c>
      <c r="S196" s="28">
        <v>2867</v>
      </c>
      <c r="T196" s="26">
        <v>713</v>
      </c>
      <c r="U196" s="26">
        <v>0</v>
      </c>
      <c r="V196" s="134"/>
      <c r="W196" s="134"/>
      <c r="X196" s="134"/>
      <c r="Y196" s="134"/>
      <c r="Z196" s="134"/>
    </row>
    <row r="197" spans="14:26" x14ac:dyDescent="0.25">
      <c r="N197" s="13"/>
      <c r="O197" s="148"/>
      <c r="P197" s="29">
        <v>0.41</v>
      </c>
      <c r="Q197" s="29">
        <v>0.41</v>
      </c>
      <c r="R197" s="29">
        <v>0.79</v>
      </c>
      <c r="S197" s="29">
        <v>0.8</v>
      </c>
      <c r="T197" s="29">
        <v>0.52</v>
      </c>
      <c r="U197" s="29">
        <v>0</v>
      </c>
      <c r="V197" s="134"/>
      <c r="W197" s="134"/>
      <c r="X197" s="134"/>
      <c r="Y197" s="134"/>
      <c r="Z197" s="134"/>
    </row>
    <row r="198" spans="14:26" x14ac:dyDescent="0.25">
      <c r="N198" s="13"/>
      <c r="O198" s="148" t="s">
        <v>514</v>
      </c>
      <c r="P198" s="26">
        <v>21</v>
      </c>
      <c r="Q198" s="26">
        <v>21</v>
      </c>
      <c r="R198" s="26">
        <v>92</v>
      </c>
      <c r="S198" s="26">
        <v>216</v>
      </c>
      <c r="T198" s="26">
        <v>22</v>
      </c>
      <c r="U198" s="26">
        <v>19</v>
      </c>
      <c r="V198" s="134">
        <v>0</v>
      </c>
      <c r="W198" s="134">
        <v>0</v>
      </c>
      <c r="X198" s="134">
        <v>13</v>
      </c>
      <c r="Y198" s="134">
        <v>14</v>
      </c>
      <c r="Z198" s="134">
        <v>89</v>
      </c>
    </row>
    <row r="199" spans="14:26" x14ac:dyDescent="0.25">
      <c r="N199" s="13"/>
      <c r="O199" s="148"/>
      <c r="P199" s="26">
        <v>22</v>
      </c>
      <c r="Q199" s="26">
        <v>22</v>
      </c>
      <c r="R199" s="26">
        <v>85</v>
      </c>
      <c r="S199" s="26">
        <v>137</v>
      </c>
      <c r="T199" s="26">
        <v>48</v>
      </c>
      <c r="U199" s="26">
        <v>0</v>
      </c>
      <c r="V199" s="134"/>
      <c r="W199" s="134"/>
      <c r="X199" s="134"/>
      <c r="Y199" s="134"/>
      <c r="Z199" s="134"/>
    </row>
    <row r="200" spans="14:26" x14ac:dyDescent="0.25">
      <c r="N200" s="13"/>
      <c r="O200" s="148"/>
      <c r="P200" s="29">
        <v>0.95</v>
      </c>
      <c r="Q200" s="29">
        <v>0.95</v>
      </c>
      <c r="R200" s="29">
        <v>1.08</v>
      </c>
      <c r="S200" s="29">
        <v>1.58</v>
      </c>
      <c r="T200" s="29">
        <v>0.46</v>
      </c>
      <c r="U200" s="29">
        <v>0</v>
      </c>
      <c r="V200" s="134"/>
      <c r="W200" s="134"/>
      <c r="X200" s="134"/>
      <c r="Y200" s="134"/>
      <c r="Z200" s="134"/>
    </row>
    <row r="201" spans="14:26" x14ac:dyDescent="0.25">
      <c r="N201" s="13"/>
      <c r="O201" s="148" t="s">
        <v>932</v>
      </c>
      <c r="P201" s="26">
        <v>29</v>
      </c>
      <c r="Q201" s="26">
        <v>29</v>
      </c>
      <c r="R201" s="26">
        <v>206</v>
      </c>
      <c r="S201" s="26">
        <v>481</v>
      </c>
      <c r="T201" s="26">
        <v>32</v>
      </c>
      <c r="U201" s="26">
        <v>23</v>
      </c>
      <c r="V201" s="134">
        <v>0</v>
      </c>
      <c r="W201" s="134">
        <v>0</v>
      </c>
      <c r="X201" s="134">
        <v>7</v>
      </c>
      <c r="Y201" s="134">
        <v>4</v>
      </c>
      <c r="Z201" s="134">
        <v>58</v>
      </c>
    </row>
    <row r="202" spans="14:26" x14ac:dyDescent="0.25">
      <c r="N202" s="13"/>
      <c r="O202" s="148"/>
      <c r="P202" s="26">
        <v>80</v>
      </c>
      <c r="Q202" s="26">
        <v>80</v>
      </c>
      <c r="R202" s="26">
        <v>247</v>
      </c>
      <c r="S202" s="26">
        <v>401</v>
      </c>
      <c r="T202" s="26">
        <v>60</v>
      </c>
      <c r="U202" s="26">
        <v>0</v>
      </c>
      <c r="V202" s="134"/>
      <c r="W202" s="134"/>
      <c r="X202" s="134"/>
      <c r="Y202" s="134"/>
      <c r="Z202" s="134"/>
    </row>
    <row r="203" spans="14:26" x14ac:dyDescent="0.25">
      <c r="N203" s="13"/>
      <c r="O203" s="148"/>
      <c r="P203" s="29">
        <v>0.36</v>
      </c>
      <c r="Q203" s="29">
        <v>0.36</v>
      </c>
      <c r="R203" s="29">
        <v>0.83</v>
      </c>
      <c r="S203" s="29">
        <v>1.2</v>
      </c>
      <c r="T203" s="29">
        <v>0.53</v>
      </c>
      <c r="U203" s="29">
        <v>0</v>
      </c>
      <c r="V203" s="134"/>
      <c r="W203" s="134"/>
      <c r="X203" s="134"/>
      <c r="Y203" s="134"/>
      <c r="Z203" s="134"/>
    </row>
    <row r="204" spans="14:26" x14ac:dyDescent="0.25">
      <c r="N204" s="13"/>
      <c r="O204" s="148" t="s">
        <v>518</v>
      </c>
      <c r="P204" s="26">
        <v>15</v>
      </c>
      <c r="Q204" s="26">
        <v>13</v>
      </c>
      <c r="R204" s="26">
        <v>91</v>
      </c>
      <c r="S204" s="26">
        <v>299</v>
      </c>
      <c r="T204" s="26">
        <v>7</v>
      </c>
      <c r="U204" s="26">
        <v>16</v>
      </c>
      <c r="V204" s="134">
        <v>0</v>
      </c>
      <c r="W204" s="134">
        <v>0</v>
      </c>
      <c r="X204" s="134">
        <v>0</v>
      </c>
      <c r="Y204" s="134">
        <v>0</v>
      </c>
      <c r="Z204" s="134">
        <v>96</v>
      </c>
    </row>
    <row r="205" spans="14:26" x14ac:dyDescent="0.25">
      <c r="N205" s="13"/>
      <c r="O205" s="148"/>
      <c r="P205" s="26">
        <v>24</v>
      </c>
      <c r="Q205" s="26">
        <v>24</v>
      </c>
      <c r="R205" s="26">
        <v>69</v>
      </c>
      <c r="S205" s="26">
        <v>197</v>
      </c>
      <c r="T205" s="26">
        <v>46</v>
      </c>
      <c r="U205" s="26">
        <v>0</v>
      </c>
      <c r="V205" s="134"/>
      <c r="W205" s="134"/>
      <c r="X205" s="134"/>
      <c r="Y205" s="134"/>
      <c r="Z205" s="134"/>
    </row>
    <row r="206" spans="14:26" x14ac:dyDescent="0.25">
      <c r="N206" s="13"/>
      <c r="O206" s="148"/>
      <c r="P206" s="29">
        <v>0.63</v>
      </c>
      <c r="Q206" s="29">
        <v>0.54</v>
      </c>
      <c r="R206" s="29">
        <v>1.32</v>
      </c>
      <c r="S206" s="29">
        <v>1.52</v>
      </c>
      <c r="T206" s="29">
        <v>0.15</v>
      </c>
      <c r="U206" s="29">
        <v>0</v>
      </c>
      <c r="V206" s="134"/>
      <c r="W206" s="134"/>
      <c r="X206" s="134"/>
      <c r="Y206" s="134"/>
      <c r="Z206" s="134"/>
    </row>
    <row r="207" spans="14:26" ht="15" customHeight="1" x14ac:dyDescent="0.25">
      <c r="N207" s="13"/>
      <c r="O207" s="148" t="s">
        <v>933</v>
      </c>
      <c r="P207" s="26">
        <v>22</v>
      </c>
      <c r="Q207" s="26">
        <v>22</v>
      </c>
      <c r="R207" s="26">
        <v>165</v>
      </c>
      <c r="S207" s="26">
        <v>160</v>
      </c>
      <c r="T207" s="26">
        <v>25</v>
      </c>
      <c r="U207" s="26">
        <v>11</v>
      </c>
      <c r="V207" s="134">
        <v>0</v>
      </c>
      <c r="W207" s="134">
        <v>0</v>
      </c>
      <c r="X207" s="134">
        <v>7</v>
      </c>
      <c r="Y207" s="134">
        <v>11</v>
      </c>
      <c r="Z207" s="134">
        <v>109</v>
      </c>
    </row>
    <row r="208" spans="14:26" x14ac:dyDescent="0.25">
      <c r="N208" s="13"/>
      <c r="O208" s="148"/>
      <c r="P208" s="26">
        <v>28</v>
      </c>
      <c r="Q208" s="26">
        <v>28</v>
      </c>
      <c r="R208" s="26">
        <v>135</v>
      </c>
      <c r="S208" s="26">
        <v>145</v>
      </c>
      <c r="T208" s="26">
        <v>77</v>
      </c>
      <c r="U208" s="26">
        <v>0</v>
      </c>
      <c r="V208" s="134"/>
      <c r="W208" s="134"/>
      <c r="X208" s="134"/>
      <c r="Y208" s="134"/>
      <c r="Z208" s="134"/>
    </row>
    <row r="209" spans="14:26" x14ac:dyDescent="0.25">
      <c r="N209" s="13"/>
      <c r="O209" s="148"/>
      <c r="P209" s="29">
        <v>0.79</v>
      </c>
      <c r="Q209" s="29">
        <v>0.79</v>
      </c>
      <c r="R209" s="29">
        <v>1.22</v>
      </c>
      <c r="S209" s="29">
        <v>1.1000000000000001</v>
      </c>
      <c r="T209" s="29">
        <v>0.32</v>
      </c>
      <c r="U209" s="29">
        <v>0</v>
      </c>
      <c r="V209" s="134"/>
      <c r="W209" s="134"/>
      <c r="X209" s="134"/>
      <c r="Y209" s="134"/>
      <c r="Z209" s="134"/>
    </row>
    <row r="210" spans="14:26" ht="30" customHeight="1" x14ac:dyDescent="0.25">
      <c r="N210" s="13"/>
      <c r="O210" s="148" t="s">
        <v>523</v>
      </c>
      <c r="P210" s="26">
        <v>4</v>
      </c>
      <c r="Q210" s="26">
        <v>4</v>
      </c>
      <c r="R210" s="26">
        <v>70</v>
      </c>
      <c r="S210" s="26">
        <v>115</v>
      </c>
      <c r="T210" s="26">
        <v>6</v>
      </c>
      <c r="U210" s="26">
        <v>11</v>
      </c>
      <c r="V210" s="134">
        <v>0</v>
      </c>
      <c r="W210" s="134">
        <v>0</v>
      </c>
      <c r="X210" s="134">
        <v>26</v>
      </c>
      <c r="Y210" s="134">
        <v>11</v>
      </c>
      <c r="Z210" s="134">
        <v>92</v>
      </c>
    </row>
    <row r="211" spans="14:26" x14ac:dyDescent="0.25">
      <c r="N211" s="13"/>
      <c r="O211" s="148"/>
      <c r="P211" s="26">
        <v>27</v>
      </c>
      <c r="Q211" s="26">
        <v>27</v>
      </c>
      <c r="R211" s="26">
        <v>103</v>
      </c>
      <c r="S211" s="26">
        <v>197</v>
      </c>
      <c r="T211" s="26">
        <v>30</v>
      </c>
      <c r="U211" s="26">
        <v>0</v>
      </c>
      <c r="V211" s="134"/>
      <c r="W211" s="134"/>
      <c r="X211" s="134"/>
      <c r="Y211" s="134"/>
      <c r="Z211" s="134"/>
    </row>
    <row r="212" spans="14:26" x14ac:dyDescent="0.25">
      <c r="N212" s="13"/>
      <c r="O212" s="148"/>
      <c r="P212" s="29">
        <v>0.15</v>
      </c>
      <c r="Q212" s="29">
        <v>0.15</v>
      </c>
      <c r="R212" s="29">
        <v>0.68</v>
      </c>
      <c r="S212" s="29">
        <v>0.57999999999999996</v>
      </c>
      <c r="T212" s="29">
        <v>0.2</v>
      </c>
      <c r="U212" s="29">
        <v>0</v>
      </c>
      <c r="V212" s="134"/>
      <c r="W212" s="134"/>
      <c r="X212" s="134"/>
      <c r="Y212" s="134"/>
      <c r="Z212" s="134"/>
    </row>
    <row r="213" spans="14:26" x14ac:dyDescent="0.25">
      <c r="N213" s="13"/>
      <c r="O213" s="148" t="s">
        <v>376</v>
      </c>
      <c r="P213" s="26">
        <v>15</v>
      </c>
      <c r="Q213" s="26">
        <v>15</v>
      </c>
      <c r="R213" s="26">
        <v>188</v>
      </c>
      <c r="S213" s="26">
        <v>181</v>
      </c>
      <c r="T213" s="26">
        <v>23</v>
      </c>
      <c r="U213" s="26">
        <v>23</v>
      </c>
      <c r="V213" s="134">
        <v>0</v>
      </c>
      <c r="W213" s="134">
        <v>0</v>
      </c>
      <c r="X213" s="134">
        <v>6</v>
      </c>
      <c r="Y213" s="134">
        <v>0</v>
      </c>
      <c r="Z213" s="134">
        <v>19</v>
      </c>
    </row>
    <row r="214" spans="14:26" x14ac:dyDescent="0.25">
      <c r="N214" s="13"/>
      <c r="O214" s="148"/>
      <c r="P214" s="26">
        <v>69</v>
      </c>
      <c r="Q214" s="26">
        <v>69</v>
      </c>
      <c r="R214" s="26">
        <v>272</v>
      </c>
      <c r="S214" s="26">
        <v>243</v>
      </c>
      <c r="T214" s="26">
        <v>72</v>
      </c>
      <c r="U214" s="26">
        <v>0</v>
      </c>
      <c r="V214" s="134"/>
      <c r="W214" s="134"/>
      <c r="X214" s="134"/>
      <c r="Y214" s="134"/>
      <c r="Z214" s="134"/>
    </row>
    <row r="215" spans="14:26" x14ac:dyDescent="0.25">
      <c r="N215" s="13"/>
      <c r="O215" s="148"/>
      <c r="P215" s="29">
        <v>0.22</v>
      </c>
      <c r="Q215" s="29">
        <v>0.22</v>
      </c>
      <c r="R215" s="29">
        <v>0.69</v>
      </c>
      <c r="S215" s="29">
        <v>0.74</v>
      </c>
      <c r="T215" s="29">
        <v>0.32</v>
      </c>
      <c r="U215" s="29">
        <v>0</v>
      </c>
      <c r="V215" s="134"/>
      <c r="W215" s="134"/>
      <c r="X215" s="134"/>
      <c r="Y215" s="134"/>
      <c r="Z215" s="134"/>
    </row>
    <row r="216" spans="14:26" ht="15" customHeight="1" x14ac:dyDescent="0.25">
      <c r="N216" s="13"/>
      <c r="O216" s="148" t="s">
        <v>528</v>
      </c>
      <c r="P216" s="26">
        <v>7</v>
      </c>
      <c r="Q216" s="26">
        <v>7</v>
      </c>
      <c r="R216" s="26">
        <v>38</v>
      </c>
      <c r="S216" s="26">
        <v>129</v>
      </c>
      <c r="T216" s="26">
        <v>7</v>
      </c>
      <c r="U216" s="26">
        <v>7</v>
      </c>
      <c r="V216" s="134">
        <v>0</v>
      </c>
      <c r="W216" s="134">
        <v>0</v>
      </c>
      <c r="X216" s="134">
        <v>0</v>
      </c>
      <c r="Y216" s="134">
        <v>0</v>
      </c>
      <c r="Z216" s="134">
        <v>67</v>
      </c>
    </row>
    <row r="217" spans="14:26" x14ac:dyDescent="0.25">
      <c r="N217" s="13"/>
      <c r="O217" s="148"/>
      <c r="P217" s="26">
        <v>4</v>
      </c>
      <c r="Q217" s="26">
        <v>4</v>
      </c>
      <c r="R217" s="26">
        <v>39</v>
      </c>
      <c r="S217" s="26">
        <v>145</v>
      </c>
      <c r="T217" s="26">
        <v>12</v>
      </c>
      <c r="U217" s="26">
        <v>0</v>
      </c>
      <c r="V217" s="134"/>
      <c r="W217" s="134"/>
      <c r="X217" s="134"/>
      <c r="Y217" s="134"/>
      <c r="Z217" s="134"/>
    </row>
    <row r="218" spans="14:26" x14ac:dyDescent="0.25">
      <c r="N218" s="13"/>
      <c r="O218" s="148"/>
      <c r="P218" s="29">
        <v>1.75</v>
      </c>
      <c r="Q218" s="29">
        <v>1.75</v>
      </c>
      <c r="R218" s="29">
        <v>0.97</v>
      </c>
      <c r="S218" s="29">
        <v>0.89</v>
      </c>
      <c r="T218" s="29">
        <v>0.57999999999999996</v>
      </c>
      <c r="U218" s="29">
        <v>0</v>
      </c>
      <c r="V218" s="134"/>
      <c r="W218" s="134"/>
      <c r="X218" s="134"/>
      <c r="Y218" s="134"/>
      <c r="Z218" s="134"/>
    </row>
    <row r="219" spans="14:26" ht="15" customHeight="1" x14ac:dyDescent="0.25">
      <c r="N219" s="13"/>
      <c r="O219" s="148" t="s">
        <v>934</v>
      </c>
      <c r="P219" s="26">
        <v>35</v>
      </c>
      <c r="Q219" s="26">
        <v>31</v>
      </c>
      <c r="R219" s="26">
        <v>243</v>
      </c>
      <c r="S219" s="26">
        <v>292</v>
      </c>
      <c r="T219" s="26">
        <v>39</v>
      </c>
      <c r="U219" s="26">
        <v>17</v>
      </c>
      <c r="V219" s="134">
        <v>1</v>
      </c>
      <c r="W219" s="134">
        <v>2</v>
      </c>
      <c r="X219" s="134">
        <v>31</v>
      </c>
      <c r="Y219" s="134">
        <v>98</v>
      </c>
      <c r="Z219" s="134">
        <v>112</v>
      </c>
    </row>
    <row r="220" spans="14:26" x14ac:dyDescent="0.25">
      <c r="N220" s="13"/>
      <c r="O220" s="148"/>
      <c r="P220" s="26">
        <v>85</v>
      </c>
      <c r="Q220" s="26">
        <v>85</v>
      </c>
      <c r="R220" s="26">
        <v>390</v>
      </c>
      <c r="S220" s="26">
        <v>381</v>
      </c>
      <c r="T220" s="26">
        <v>69</v>
      </c>
      <c r="U220" s="26">
        <v>0</v>
      </c>
      <c r="V220" s="134"/>
      <c r="W220" s="134"/>
      <c r="X220" s="134"/>
      <c r="Y220" s="134"/>
      <c r="Z220" s="134"/>
    </row>
    <row r="221" spans="14:26" x14ac:dyDescent="0.25">
      <c r="N221" s="13"/>
      <c r="O221" s="148"/>
      <c r="P221" s="29">
        <v>0.41</v>
      </c>
      <c r="Q221" s="29">
        <v>0.36</v>
      </c>
      <c r="R221" s="29">
        <v>0.62</v>
      </c>
      <c r="S221" s="29">
        <v>0.77</v>
      </c>
      <c r="T221" s="29">
        <v>0.56999999999999995</v>
      </c>
      <c r="U221" s="29">
        <v>0</v>
      </c>
      <c r="V221" s="134"/>
      <c r="W221" s="134"/>
      <c r="X221" s="134"/>
      <c r="Y221" s="134"/>
      <c r="Z221" s="134"/>
    </row>
    <row r="222" spans="14:26" x14ac:dyDescent="0.25">
      <c r="N222" s="13"/>
      <c r="O222" s="148" t="s">
        <v>533</v>
      </c>
      <c r="P222" s="26">
        <v>96</v>
      </c>
      <c r="Q222" s="26">
        <v>96</v>
      </c>
      <c r="R222" s="26">
        <v>724</v>
      </c>
      <c r="S222" s="26">
        <v>934</v>
      </c>
      <c r="T222" s="26">
        <v>110</v>
      </c>
      <c r="U222" s="26">
        <v>29</v>
      </c>
      <c r="V222" s="134">
        <v>0</v>
      </c>
      <c r="W222" s="134">
        <v>0</v>
      </c>
      <c r="X222" s="134">
        <v>0</v>
      </c>
      <c r="Y222" s="134">
        <v>80</v>
      </c>
      <c r="Z222" s="134">
        <v>358</v>
      </c>
    </row>
    <row r="223" spans="14:26" x14ac:dyDescent="0.25">
      <c r="N223" s="13"/>
      <c r="O223" s="148"/>
      <c r="P223" s="26">
        <v>221</v>
      </c>
      <c r="Q223" s="26">
        <v>221</v>
      </c>
      <c r="R223" s="26">
        <v>807</v>
      </c>
      <c r="S223" s="26">
        <v>832</v>
      </c>
      <c r="T223" s="26">
        <v>253</v>
      </c>
      <c r="U223" s="26">
        <v>0</v>
      </c>
      <c r="V223" s="134"/>
      <c r="W223" s="134"/>
      <c r="X223" s="134"/>
      <c r="Y223" s="134"/>
      <c r="Z223" s="134"/>
    </row>
    <row r="224" spans="14:26" x14ac:dyDescent="0.25">
      <c r="N224" s="13"/>
      <c r="O224" s="148"/>
      <c r="P224" s="29">
        <v>0.43</v>
      </c>
      <c r="Q224" s="29">
        <v>0.43</v>
      </c>
      <c r="R224" s="29">
        <v>0.9</v>
      </c>
      <c r="S224" s="29">
        <v>1.1200000000000001</v>
      </c>
      <c r="T224" s="29">
        <v>0.43</v>
      </c>
      <c r="U224" s="29">
        <v>0</v>
      </c>
      <c r="V224" s="134"/>
      <c r="W224" s="134"/>
      <c r="X224" s="134"/>
      <c r="Y224" s="134"/>
      <c r="Z224" s="134"/>
    </row>
    <row r="225" spans="14:26" x14ac:dyDescent="0.25">
      <c r="N225" s="13"/>
      <c r="O225" s="148" t="s">
        <v>536</v>
      </c>
      <c r="P225" s="26">
        <v>3</v>
      </c>
      <c r="Q225" s="26">
        <v>3</v>
      </c>
      <c r="R225" s="26">
        <v>43</v>
      </c>
      <c r="S225" s="26">
        <v>25</v>
      </c>
      <c r="T225" s="26">
        <v>4</v>
      </c>
      <c r="U225" s="26">
        <v>11</v>
      </c>
      <c r="V225" s="134">
        <v>0</v>
      </c>
      <c r="W225" s="134">
        <v>0</v>
      </c>
      <c r="X225" s="134">
        <v>5</v>
      </c>
      <c r="Y225" s="134">
        <v>4</v>
      </c>
      <c r="Z225" s="134">
        <v>36</v>
      </c>
    </row>
    <row r="226" spans="14:26" x14ac:dyDescent="0.25">
      <c r="N226" s="13"/>
      <c r="O226" s="148"/>
      <c r="P226" s="26">
        <v>46</v>
      </c>
      <c r="Q226" s="26">
        <v>46</v>
      </c>
      <c r="R226" s="26">
        <v>173</v>
      </c>
      <c r="S226" s="26">
        <v>258</v>
      </c>
      <c r="T226" s="26">
        <v>10</v>
      </c>
      <c r="U226" s="26">
        <v>0</v>
      </c>
      <c r="V226" s="134"/>
      <c r="W226" s="134"/>
      <c r="X226" s="134"/>
      <c r="Y226" s="134"/>
      <c r="Z226" s="134"/>
    </row>
    <row r="227" spans="14:26" x14ac:dyDescent="0.25">
      <c r="N227" s="13"/>
      <c r="O227" s="148"/>
      <c r="P227" s="29">
        <v>7.0000000000000007E-2</v>
      </c>
      <c r="Q227" s="29">
        <v>7.0000000000000007E-2</v>
      </c>
      <c r="R227" s="29">
        <v>0.25</v>
      </c>
      <c r="S227" s="29">
        <v>0.1</v>
      </c>
      <c r="T227" s="29">
        <v>0.4</v>
      </c>
      <c r="U227" s="29">
        <v>0</v>
      </c>
      <c r="V227" s="134"/>
      <c r="W227" s="134"/>
      <c r="X227" s="134"/>
      <c r="Y227" s="134"/>
      <c r="Z227" s="134"/>
    </row>
    <row r="228" spans="14:26" ht="15" customHeight="1" x14ac:dyDescent="0.25">
      <c r="N228" s="13"/>
      <c r="O228" s="148" t="s">
        <v>935</v>
      </c>
      <c r="P228" s="26">
        <v>10</v>
      </c>
      <c r="Q228" s="26">
        <v>10</v>
      </c>
      <c r="R228" s="26">
        <v>39</v>
      </c>
      <c r="S228" s="26">
        <v>199</v>
      </c>
      <c r="T228" s="26">
        <v>6</v>
      </c>
      <c r="U228" s="26">
        <v>5</v>
      </c>
      <c r="V228" s="134">
        <v>0</v>
      </c>
      <c r="W228" s="134">
        <v>0</v>
      </c>
      <c r="X228" s="134">
        <v>0</v>
      </c>
      <c r="Y228" s="134">
        <v>8</v>
      </c>
      <c r="Z228" s="134">
        <v>80</v>
      </c>
    </row>
    <row r="229" spans="14:26" x14ac:dyDescent="0.25">
      <c r="N229" s="13"/>
      <c r="O229" s="148"/>
      <c r="P229" s="26">
        <v>19</v>
      </c>
      <c r="Q229" s="26">
        <v>19</v>
      </c>
      <c r="R229" s="26">
        <v>60</v>
      </c>
      <c r="S229" s="26">
        <v>193</v>
      </c>
      <c r="T229" s="26">
        <v>13</v>
      </c>
      <c r="U229" s="26">
        <v>0</v>
      </c>
      <c r="V229" s="134"/>
      <c r="W229" s="134"/>
      <c r="X229" s="134"/>
      <c r="Y229" s="134"/>
      <c r="Z229" s="134"/>
    </row>
    <row r="230" spans="14:26" x14ac:dyDescent="0.25">
      <c r="N230" s="13"/>
      <c r="O230" s="148"/>
      <c r="P230" s="29">
        <v>0.53</v>
      </c>
      <c r="Q230" s="29">
        <v>0.53</v>
      </c>
      <c r="R230" s="29">
        <v>0.65</v>
      </c>
      <c r="S230" s="29">
        <v>1.03</v>
      </c>
      <c r="T230" s="29">
        <v>0.46</v>
      </c>
      <c r="U230" s="29">
        <v>0</v>
      </c>
      <c r="V230" s="134"/>
      <c r="W230" s="134"/>
      <c r="X230" s="134"/>
      <c r="Y230" s="134"/>
      <c r="Z230" s="134"/>
    </row>
    <row r="231" spans="14:26" ht="15" customHeight="1" x14ac:dyDescent="0.25">
      <c r="N231" s="13"/>
      <c r="O231" s="148" t="s">
        <v>936</v>
      </c>
      <c r="P231" s="26">
        <v>20</v>
      </c>
      <c r="Q231" s="26">
        <v>20</v>
      </c>
      <c r="R231" s="26">
        <v>164</v>
      </c>
      <c r="S231" s="26">
        <v>284</v>
      </c>
      <c r="T231" s="26">
        <v>16</v>
      </c>
      <c r="U231" s="26">
        <v>12</v>
      </c>
      <c r="V231" s="134">
        <v>0</v>
      </c>
      <c r="W231" s="134">
        <v>0</v>
      </c>
      <c r="X231" s="134">
        <v>15</v>
      </c>
      <c r="Y231" s="134">
        <v>83</v>
      </c>
      <c r="Z231" s="134">
        <v>135</v>
      </c>
    </row>
    <row r="232" spans="14:26" x14ac:dyDescent="0.25">
      <c r="N232" s="13"/>
      <c r="O232" s="148"/>
      <c r="P232" s="26">
        <v>57</v>
      </c>
      <c r="Q232" s="26">
        <v>57</v>
      </c>
      <c r="R232" s="26">
        <v>195</v>
      </c>
      <c r="S232" s="26">
        <v>316</v>
      </c>
      <c r="T232" s="26">
        <v>54</v>
      </c>
      <c r="U232" s="26">
        <v>0</v>
      </c>
      <c r="V232" s="134"/>
      <c r="W232" s="134"/>
      <c r="X232" s="134"/>
      <c r="Y232" s="134"/>
      <c r="Z232" s="134"/>
    </row>
    <row r="233" spans="14:26" x14ac:dyDescent="0.25">
      <c r="N233" s="13"/>
      <c r="O233" s="148"/>
      <c r="P233" s="29">
        <v>0.35</v>
      </c>
      <c r="Q233" s="29">
        <v>0.35</v>
      </c>
      <c r="R233" s="29">
        <v>0.84</v>
      </c>
      <c r="S233" s="29">
        <v>0.9</v>
      </c>
      <c r="T233" s="29">
        <v>0.3</v>
      </c>
      <c r="U233" s="29">
        <v>0</v>
      </c>
      <c r="V233" s="134"/>
      <c r="W233" s="134"/>
      <c r="X233" s="134"/>
      <c r="Y233" s="134"/>
      <c r="Z233" s="134"/>
    </row>
    <row r="234" spans="14:26" x14ac:dyDescent="0.25">
      <c r="N234" s="13"/>
      <c r="O234" s="148" t="s">
        <v>547</v>
      </c>
      <c r="P234" s="26">
        <v>22</v>
      </c>
      <c r="Q234" s="26">
        <v>22</v>
      </c>
      <c r="R234" s="26">
        <v>227</v>
      </c>
      <c r="S234" s="26">
        <v>504</v>
      </c>
      <c r="T234" s="26">
        <v>39</v>
      </c>
      <c r="U234" s="26">
        <v>18</v>
      </c>
      <c r="V234" s="134">
        <v>0</v>
      </c>
      <c r="W234" s="134">
        <v>0</v>
      </c>
      <c r="X234" s="134">
        <v>101</v>
      </c>
      <c r="Y234" s="134">
        <v>194</v>
      </c>
      <c r="Z234" s="134">
        <v>198</v>
      </c>
    </row>
    <row r="235" spans="14:26" x14ac:dyDescent="0.25">
      <c r="N235" s="13"/>
      <c r="O235" s="148"/>
      <c r="P235" s="26">
        <v>86</v>
      </c>
      <c r="Q235" s="26">
        <v>86</v>
      </c>
      <c r="R235" s="26">
        <v>344</v>
      </c>
      <c r="S235" s="26">
        <v>612</v>
      </c>
      <c r="T235" s="26">
        <v>85</v>
      </c>
      <c r="U235" s="26">
        <v>0</v>
      </c>
      <c r="V235" s="134"/>
      <c r="W235" s="134"/>
      <c r="X235" s="134"/>
      <c r="Y235" s="134"/>
      <c r="Z235" s="134"/>
    </row>
    <row r="236" spans="14:26" x14ac:dyDescent="0.25">
      <c r="N236" s="13"/>
      <c r="O236" s="148"/>
      <c r="P236" s="29">
        <v>0.26</v>
      </c>
      <c r="Q236" s="29">
        <v>0.26</v>
      </c>
      <c r="R236" s="29">
        <v>0.66</v>
      </c>
      <c r="S236" s="29">
        <v>0.82</v>
      </c>
      <c r="T236" s="29">
        <v>0.46</v>
      </c>
      <c r="U236" s="29">
        <v>0</v>
      </c>
      <c r="V236" s="134"/>
      <c r="W236" s="134"/>
      <c r="X236" s="134"/>
      <c r="Y236" s="134"/>
      <c r="Z236" s="134"/>
    </row>
    <row r="237" spans="14:26" x14ac:dyDescent="0.25">
      <c r="N237" s="13"/>
      <c r="O237" s="148" t="s">
        <v>550</v>
      </c>
      <c r="P237" s="26">
        <v>41</v>
      </c>
      <c r="Q237" s="26">
        <v>40</v>
      </c>
      <c r="R237" s="26">
        <v>248</v>
      </c>
      <c r="S237" s="26">
        <v>640</v>
      </c>
      <c r="T237" s="26">
        <v>42</v>
      </c>
      <c r="U237" s="26">
        <v>19</v>
      </c>
      <c r="V237" s="134">
        <v>0</v>
      </c>
      <c r="W237" s="134">
        <v>0</v>
      </c>
      <c r="X237" s="134">
        <v>99</v>
      </c>
      <c r="Y237" s="134">
        <v>239</v>
      </c>
      <c r="Z237" s="134">
        <v>314</v>
      </c>
    </row>
    <row r="238" spans="14:26" x14ac:dyDescent="0.25">
      <c r="N238" s="13"/>
      <c r="O238" s="148"/>
      <c r="P238" s="26">
        <v>103</v>
      </c>
      <c r="Q238" s="26">
        <v>103</v>
      </c>
      <c r="R238" s="26">
        <v>506</v>
      </c>
      <c r="S238" s="26">
        <v>834</v>
      </c>
      <c r="T238" s="26">
        <v>88</v>
      </c>
      <c r="U238" s="26">
        <v>0</v>
      </c>
      <c r="V238" s="134"/>
      <c r="W238" s="134"/>
      <c r="X238" s="134"/>
      <c r="Y238" s="134"/>
      <c r="Z238" s="134"/>
    </row>
    <row r="239" spans="14:26" x14ac:dyDescent="0.25">
      <c r="N239" s="13"/>
      <c r="O239" s="148"/>
      <c r="P239" s="29">
        <v>0.4</v>
      </c>
      <c r="Q239" s="29">
        <v>0.39</v>
      </c>
      <c r="R239" s="29">
        <v>0.49</v>
      </c>
      <c r="S239" s="29">
        <v>0.77</v>
      </c>
      <c r="T239" s="29">
        <v>0.48</v>
      </c>
      <c r="U239" s="29">
        <v>0</v>
      </c>
      <c r="V239" s="134"/>
      <c r="W239" s="134"/>
      <c r="X239" s="134"/>
      <c r="Y239" s="134"/>
      <c r="Z239" s="134"/>
    </row>
    <row r="240" spans="14:26" x14ac:dyDescent="0.25">
      <c r="N240" s="13"/>
      <c r="O240" s="148" t="s">
        <v>554</v>
      </c>
      <c r="P240" s="26">
        <v>146</v>
      </c>
      <c r="Q240" s="26">
        <v>153</v>
      </c>
      <c r="R240" s="26">
        <v>877</v>
      </c>
      <c r="S240" s="26">
        <v>1734</v>
      </c>
      <c r="T240" s="26">
        <v>171</v>
      </c>
      <c r="U240" s="26">
        <v>72</v>
      </c>
      <c r="V240" s="134">
        <v>1</v>
      </c>
      <c r="W240" s="134">
        <v>1</v>
      </c>
      <c r="X240" s="134">
        <v>191</v>
      </c>
      <c r="Y240" s="134">
        <v>108</v>
      </c>
      <c r="Z240" s="134">
        <v>634</v>
      </c>
    </row>
    <row r="241" spans="14:26" x14ac:dyDescent="0.25">
      <c r="N241" s="13"/>
      <c r="O241" s="148"/>
      <c r="P241" s="26">
        <v>273</v>
      </c>
      <c r="Q241" s="26">
        <v>273</v>
      </c>
      <c r="R241" s="28">
        <v>1138</v>
      </c>
      <c r="S241" s="28">
        <v>1485</v>
      </c>
      <c r="T241" s="26">
        <v>335</v>
      </c>
      <c r="U241" s="26">
        <v>0</v>
      </c>
      <c r="V241" s="134"/>
      <c r="W241" s="134"/>
      <c r="X241" s="134"/>
      <c r="Y241" s="134"/>
      <c r="Z241" s="134"/>
    </row>
    <row r="242" spans="14:26" x14ac:dyDescent="0.25">
      <c r="N242" s="13"/>
      <c r="O242" s="148"/>
      <c r="P242" s="29">
        <v>0.53</v>
      </c>
      <c r="Q242" s="29">
        <v>0.56000000000000005</v>
      </c>
      <c r="R242" s="29">
        <v>0.77</v>
      </c>
      <c r="S242" s="29">
        <v>1.17</v>
      </c>
      <c r="T242" s="29">
        <v>0.51</v>
      </c>
      <c r="U242" s="29">
        <v>0</v>
      </c>
      <c r="V242" s="134"/>
      <c r="W242" s="134"/>
      <c r="X242" s="134"/>
      <c r="Y242" s="134"/>
      <c r="Z242" s="134"/>
    </row>
    <row r="243" spans="14:26" x14ac:dyDescent="0.25">
      <c r="N243" s="13"/>
      <c r="O243" s="149" t="s">
        <v>897</v>
      </c>
      <c r="P243" s="127">
        <v>1744</v>
      </c>
      <c r="Q243" s="127">
        <v>1683</v>
      </c>
      <c r="R243" s="127">
        <v>12587</v>
      </c>
      <c r="S243" s="127">
        <v>20714</v>
      </c>
      <c r="T243" s="127">
        <v>2233</v>
      </c>
      <c r="U243" s="127">
        <v>1337</v>
      </c>
      <c r="V243" s="151">
        <v>81</v>
      </c>
      <c r="W243" s="151">
        <v>25</v>
      </c>
      <c r="X243" s="152">
        <v>2242</v>
      </c>
      <c r="Y243" s="152">
        <v>2595</v>
      </c>
      <c r="Z243" s="152">
        <v>9075</v>
      </c>
    </row>
    <row r="244" spans="14:26" x14ac:dyDescent="0.25">
      <c r="N244" s="117"/>
      <c r="O244" s="149"/>
      <c r="P244" s="127">
        <v>3946</v>
      </c>
      <c r="Q244" s="127">
        <v>3946</v>
      </c>
      <c r="R244" s="127">
        <v>15561</v>
      </c>
      <c r="S244" s="127">
        <v>21153</v>
      </c>
      <c r="T244" s="127">
        <v>4340</v>
      </c>
      <c r="U244" s="150">
        <v>348</v>
      </c>
      <c r="V244" s="151"/>
      <c r="W244" s="151"/>
      <c r="X244" s="152"/>
      <c r="Y244" s="152"/>
      <c r="Z244" s="152"/>
    </row>
    <row r="245" spans="14:26" x14ac:dyDescent="0.25">
      <c r="N245" s="117"/>
      <c r="O245" s="149"/>
      <c r="P245" s="130">
        <v>0.44</v>
      </c>
      <c r="Q245" s="130">
        <v>0.43</v>
      </c>
      <c r="R245" s="130">
        <v>0.81</v>
      </c>
      <c r="S245" s="130">
        <v>0.98</v>
      </c>
      <c r="T245" s="130">
        <v>0.51</v>
      </c>
      <c r="U245" s="130">
        <v>3.84</v>
      </c>
      <c r="V245" s="151"/>
      <c r="W245" s="151"/>
      <c r="X245" s="152"/>
      <c r="Y245" s="152"/>
      <c r="Z245" s="152"/>
    </row>
    <row r="246" spans="14:26" x14ac:dyDescent="0.25">
      <c r="N246" s="13"/>
      <c r="O246" s="148" t="s">
        <v>937</v>
      </c>
      <c r="P246" s="26">
        <v>83</v>
      </c>
      <c r="Q246" s="26">
        <v>100</v>
      </c>
      <c r="R246" s="26">
        <v>463</v>
      </c>
      <c r="S246" s="26">
        <v>1907</v>
      </c>
      <c r="T246" s="26">
        <v>124</v>
      </c>
      <c r="U246" s="26">
        <v>55</v>
      </c>
      <c r="V246" s="134">
        <v>104</v>
      </c>
      <c r="W246" s="134">
        <v>0</v>
      </c>
      <c r="X246" s="134">
        <v>6</v>
      </c>
      <c r="Y246" s="134">
        <v>5</v>
      </c>
      <c r="Z246" s="134">
        <v>280</v>
      </c>
    </row>
    <row r="247" spans="14:26" x14ac:dyDescent="0.25">
      <c r="N247" s="13"/>
      <c r="O247" s="148"/>
      <c r="P247" s="26">
        <v>423</v>
      </c>
      <c r="Q247" s="26">
        <v>423</v>
      </c>
      <c r="R247" s="28">
        <v>1670</v>
      </c>
      <c r="S247" s="28">
        <v>6201</v>
      </c>
      <c r="T247" s="26">
        <v>387</v>
      </c>
      <c r="U247" s="26">
        <v>0</v>
      </c>
      <c r="V247" s="134"/>
      <c r="W247" s="134"/>
      <c r="X247" s="134"/>
      <c r="Y247" s="134"/>
      <c r="Z247" s="134"/>
    </row>
    <row r="248" spans="14:26" x14ac:dyDescent="0.25">
      <c r="N248" s="13"/>
      <c r="O248" s="148"/>
      <c r="P248" s="29">
        <v>0.2</v>
      </c>
      <c r="Q248" s="29">
        <v>0.24</v>
      </c>
      <c r="R248" s="29">
        <v>0.28000000000000003</v>
      </c>
      <c r="S248" s="29">
        <v>0.31</v>
      </c>
      <c r="T248" s="29">
        <v>0.32</v>
      </c>
      <c r="U248" s="29">
        <v>0</v>
      </c>
      <c r="V248" s="134"/>
      <c r="W248" s="134"/>
      <c r="X248" s="134"/>
      <c r="Y248" s="134"/>
      <c r="Z248" s="134"/>
    </row>
    <row r="249" spans="14:26" x14ac:dyDescent="0.25">
      <c r="N249" s="13"/>
      <c r="O249" s="148" t="s">
        <v>938</v>
      </c>
      <c r="P249" s="26">
        <v>91</v>
      </c>
      <c r="Q249" s="26">
        <v>73</v>
      </c>
      <c r="R249" s="26">
        <v>829</v>
      </c>
      <c r="S249" s="26">
        <v>691</v>
      </c>
      <c r="T249" s="26">
        <v>188</v>
      </c>
      <c r="U249" s="26">
        <v>36</v>
      </c>
      <c r="V249" s="134">
        <v>6</v>
      </c>
      <c r="W249" s="134">
        <v>12</v>
      </c>
      <c r="X249" s="134">
        <v>22</v>
      </c>
      <c r="Y249" s="134">
        <v>17</v>
      </c>
      <c r="Z249" s="134">
        <v>204</v>
      </c>
    </row>
    <row r="250" spans="14:26" x14ac:dyDescent="0.25">
      <c r="N250" s="13"/>
      <c r="O250" s="148"/>
      <c r="P250" s="26">
        <v>218</v>
      </c>
      <c r="Q250" s="26">
        <v>218</v>
      </c>
      <c r="R250" s="26">
        <v>853</v>
      </c>
      <c r="S250" s="28">
        <v>1190</v>
      </c>
      <c r="T250" s="26">
        <v>297</v>
      </c>
      <c r="U250" s="26">
        <v>0</v>
      </c>
      <c r="V250" s="134"/>
      <c r="W250" s="134"/>
      <c r="X250" s="134"/>
      <c r="Y250" s="134"/>
      <c r="Z250" s="134"/>
    </row>
    <row r="251" spans="14:26" x14ac:dyDescent="0.25">
      <c r="N251" s="13"/>
      <c r="O251" s="148"/>
      <c r="P251" s="29">
        <v>0.42</v>
      </c>
      <c r="Q251" s="29">
        <v>0.33</v>
      </c>
      <c r="R251" s="29">
        <v>0.97</v>
      </c>
      <c r="S251" s="29">
        <v>0.57999999999999996</v>
      </c>
      <c r="T251" s="29">
        <v>0.63</v>
      </c>
      <c r="U251" s="29">
        <v>0</v>
      </c>
      <c r="V251" s="134"/>
      <c r="W251" s="134"/>
      <c r="X251" s="134"/>
      <c r="Y251" s="134"/>
      <c r="Z251" s="134"/>
    </row>
    <row r="252" spans="14:26" x14ac:dyDescent="0.25">
      <c r="N252" s="13"/>
      <c r="O252" s="148" t="s">
        <v>558</v>
      </c>
      <c r="P252" s="26">
        <v>410</v>
      </c>
      <c r="Q252" s="26">
        <v>393</v>
      </c>
      <c r="R252" s="26">
        <v>3494</v>
      </c>
      <c r="S252" s="26">
        <v>2077</v>
      </c>
      <c r="T252" s="26">
        <v>904</v>
      </c>
      <c r="U252" s="26">
        <v>108</v>
      </c>
      <c r="V252" s="134">
        <v>121</v>
      </c>
      <c r="W252" s="134">
        <v>1</v>
      </c>
      <c r="X252" s="134">
        <v>4</v>
      </c>
      <c r="Y252" s="134">
        <v>2</v>
      </c>
      <c r="Z252" s="134">
        <v>617</v>
      </c>
    </row>
    <row r="253" spans="14:26" x14ac:dyDescent="0.25">
      <c r="N253" s="13"/>
      <c r="O253" s="148"/>
      <c r="P253" s="28">
        <v>1117</v>
      </c>
      <c r="Q253" s="28">
        <v>1117</v>
      </c>
      <c r="R253" s="28">
        <v>4660</v>
      </c>
      <c r="S253" s="28">
        <v>7659</v>
      </c>
      <c r="T253" s="28">
        <v>1246</v>
      </c>
      <c r="U253" s="26">
        <v>0</v>
      </c>
      <c r="V253" s="134"/>
      <c r="W253" s="134"/>
      <c r="X253" s="134"/>
      <c r="Y253" s="134"/>
      <c r="Z253" s="134"/>
    </row>
    <row r="254" spans="14:26" x14ac:dyDescent="0.25">
      <c r="N254" s="13"/>
      <c r="O254" s="148"/>
      <c r="P254" s="29">
        <v>0.37</v>
      </c>
      <c r="Q254" s="29">
        <v>0.35</v>
      </c>
      <c r="R254" s="29">
        <v>0.75</v>
      </c>
      <c r="S254" s="29">
        <v>0.27</v>
      </c>
      <c r="T254" s="29">
        <v>0.73</v>
      </c>
      <c r="U254" s="29">
        <v>0</v>
      </c>
      <c r="V254" s="134"/>
      <c r="W254" s="134"/>
      <c r="X254" s="134"/>
      <c r="Y254" s="134"/>
      <c r="Z254" s="134"/>
    </row>
    <row r="255" spans="14:26" x14ac:dyDescent="0.25">
      <c r="N255" s="13"/>
      <c r="O255" s="148" t="s">
        <v>939</v>
      </c>
      <c r="P255" s="26">
        <v>534</v>
      </c>
      <c r="Q255" s="26">
        <v>372</v>
      </c>
      <c r="R255" s="26">
        <v>3074</v>
      </c>
      <c r="S255" s="26">
        <v>4393</v>
      </c>
      <c r="T255" s="26">
        <v>1224</v>
      </c>
      <c r="U255" s="26">
        <v>148</v>
      </c>
      <c r="V255" s="134">
        <v>87</v>
      </c>
      <c r="W255" s="134">
        <v>20</v>
      </c>
      <c r="X255" s="134">
        <v>32</v>
      </c>
      <c r="Y255" s="134">
        <v>18</v>
      </c>
      <c r="Z255" s="134">
        <v>888</v>
      </c>
    </row>
    <row r="256" spans="14:26" x14ac:dyDescent="0.25">
      <c r="N256" s="13"/>
      <c r="O256" s="148"/>
      <c r="P256" s="28">
        <v>2162</v>
      </c>
      <c r="Q256" s="28">
        <v>2162</v>
      </c>
      <c r="R256" s="28">
        <v>8927</v>
      </c>
      <c r="S256" s="28">
        <v>12071</v>
      </c>
      <c r="T256" s="28">
        <v>1851</v>
      </c>
      <c r="U256" s="26">
        <v>0</v>
      </c>
      <c r="V256" s="134"/>
      <c r="W256" s="134"/>
      <c r="X256" s="134"/>
      <c r="Y256" s="134"/>
      <c r="Z256" s="134"/>
    </row>
    <row r="257" spans="14:26" x14ac:dyDescent="0.25">
      <c r="N257" s="13"/>
      <c r="O257" s="148"/>
      <c r="P257" s="29">
        <v>0.25</v>
      </c>
      <c r="Q257" s="29">
        <v>0.17</v>
      </c>
      <c r="R257" s="29">
        <v>0.34</v>
      </c>
      <c r="S257" s="29">
        <v>0.36</v>
      </c>
      <c r="T257" s="29">
        <v>0.66</v>
      </c>
      <c r="U257" s="29">
        <v>0</v>
      </c>
      <c r="V257" s="134"/>
      <c r="W257" s="134"/>
      <c r="X257" s="134"/>
      <c r="Y257" s="134"/>
      <c r="Z257" s="134"/>
    </row>
    <row r="258" spans="14:26" x14ac:dyDescent="0.25">
      <c r="N258" s="13"/>
      <c r="O258" s="148" t="s">
        <v>563</v>
      </c>
      <c r="P258" s="26">
        <v>101</v>
      </c>
      <c r="Q258" s="26">
        <v>84</v>
      </c>
      <c r="R258" s="26">
        <v>895</v>
      </c>
      <c r="S258" s="26">
        <v>371</v>
      </c>
      <c r="T258" s="26">
        <v>182</v>
      </c>
      <c r="U258" s="26">
        <v>29</v>
      </c>
      <c r="V258" s="134">
        <v>10</v>
      </c>
      <c r="W258" s="134">
        <v>3</v>
      </c>
      <c r="X258" s="134">
        <v>26</v>
      </c>
      <c r="Y258" s="134">
        <v>31</v>
      </c>
      <c r="Z258" s="134">
        <v>372</v>
      </c>
    </row>
    <row r="259" spans="14:26" x14ac:dyDescent="0.25">
      <c r="N259" s="13"/>
      <c r="O259" s="148"/>
      <c r="P259" s="26">
        <v>189</v>
      </c>
      <c r="Q259" s="26">
        <v>189</v>
      </c>
      <c r="R259" s="26">
        <v>852</v>
      </c>
      <c r="S259" s="28">
        <v>1240</v>
      </c>
      <c r="T259" s="26">
        <v>330</v>
      </c>
      <c r="U259" s="26">
        <v>0</v>
      </c>
      <c r="V259" s="134"/>
      <c r="W259" s="134"/>
      <c r="X259" s="134"/>
      <c r="Y259" s="134"/>
      <c r="Z259" s="134"/>
    </row>
    <row r="260" spans="14:26" x14ac:dyDescent="0.25">
      <c r="N260" s="13"/>
      <c r="O260" s="148"/>
      <c r="P260" s="29">
        <v>0.53</v>
      </c>
      <c r="Q260" s="29">
        <v>0.44</v>
      </c>
      <c r="R260" s="29">
        <v>1.05</v>
      </c>
      <c r="S260" s="29">
        <v>0.3</v>
      </c>
      <c r="T260" s="29">
        <v>0.55000000000000004</v>
      </c>
      <c r="U260" s="29">
        <v>0</v>
      </c>
      <c r="V260" s="134"/>
      <c r="W260" s="134"/>
      <c r="X260" s="134"/>
      <c r="Y260" s="134"/>
      <c r="Z260" s="134"/>
    </row>
    <row r="261" spans="14:26" x14ac:dyDescent="0.25">
      <c r="N261" s="13"/>
      <c r="O261" s="148" t="s">
        <v>940</v>
      </c>
      <c r="P261" s="26">
        <v>90</v>
      </c>
      <c r="Q261" s="26">
        <v>63</v>
      </c>
      <c r="R261" s="26">
        <v>787</v>
      </c>
      <c r="S261" s="26">
        <v>943</v>
      </c>
      <c r="T261" s="26">
        <v>147</v>
      </c>
      <c r="U261" s="26">
        <v>10</v>
      </c>
      <c r="V261" s="134">
        <v>0</v>
      </c>
      <c r="W261" s="134">
        <v>0</v>
      </c>
      <c r="X261" s="134">
        <v>24</v>
      </c>
      <c r="Y261" s="134">
        <v>11</v>
      </c>
      <c r="Z261" s="134">
        <v>102</v>
      </c>
    </row>
    <row r="262" spans="14:26" x14ac:dyDescent="0.25">
      <c r="N262" s="13"/>
      <c r="O262" s="148"/>
      <c r="P262" s="26">
        <v>300</v>
      </c>
      <c r="Q262" s="26">
        <v>300</v>
      </c>
      <c r="R262" s="28">
        <v>1200</v>
      </c>
      <c r="S262" s="28">
        <v>1655</v>
      </c>
      <c r="T262" s="26">
        <v>228</v>
      </c>
      <c r="U262" s="26">
        <v>0</v>
      </c>
      <c r="V262" s="134"/>
      <c r="W262" s="134"/>
      <c r="X262" s="134"/>
      <c r="Y262" s="134"/>
      <c r="Z262" s="134"/>
    </row>
    <row r="263" spans="14:26" x14ac:dyDescent="0.25">
      <c r="N263" s="13"/>
      <c r="O263" s="148"/>
      <c r="P263" s="29">
        <v>0.3</v>
      </c>
      <c r="Q263" s="29">
        <v>0.21</v>
      </c>
      <c r="R263" s="29">
        <v>0.66</v>
      </c>
      <c r="S263" s="29">
        <v>0.56999999999999995</v>
      </c>
      <c r="T263" s="29">
        <v>0.64</v>
      </c>
      <c r="U263" s="29">
        <v>0</v>
      </c>
      <c r="V263" s="134"/>
      <c r="W263" s="134"/>
      <c r="X263" s="134"/>
      <c r="Y263" s="134"/>
      <c r="Z263" s="134"/>
    </row>
    <row r="264" spans="14:26" x14ac:dyDescent="0.25">
      <c r="N264" s="13"/>
      <c r="O264" s="148" t="s">
        <v>570</v>
      </c>
      <c r="P264" s="26">
        <v>120</v>
      </c>
      <c r="Q264" s="26">
        <v>98</v>
      </c>
      <c r="R264" s="26">
        <v>745</v>
      </c>
      <c r="S264" s="26">
        <v>649</v>
      </c>
      <c r="T264" s="26">
        <v>150</v>
      </c>
      <c r="U264" s="26">
        <v>19</v>
      </c>
      <c r="V264" s="134">
        <v>56</v>
      </c>
      <c r="W264" s="134">
        <v>0</v>
      </c>
      <c r="X264" s="134">
        <v>9</v>
      </c>
      <c r="Y264" s="134">
        <v>9</v>
      </c>
      <c r="Z264" s="134">
        <v>146</v>
      </c>
    </row>
    <row r="265" spans="14:26" x14ac:dyDescent="0.25">
      <c r="N265" s="13"/>
      <c r="O265" s="148"/>
      <c r="P265" s="26">
        <v>196</v>
      </c>
      <c r="Q265" s="26">
        <v>196</v>
      </c>
      <c r="R265" s="26">
        <v>740</v>
      </c>
      <c r="S265" s="28">
        <v>1357</v>
      </c>
      <c r="T265" s="26">
        <v>268</v>
      </c>
      <c r="U265" s="26">
        <v>0</v>
      </c>
      <c r="V265" s="134"/>
      <c r="W265" s="134"/>
      <c r="X265" s="134"/>
      <c r="Y265" s="134"/>
      <c r="Z265" s="134"/>
    </row>
    <row r="266" spans="14:26" x14ac:dyDescent="0.25">
      <c r="N266" s="13"/>
      <c r="O266" s="148"/>
      <c r="P266" s="29">
        <v>0.61</v>
      </c>
      <c r="Q266" s="29">
        <v>0.5</v>
      </c>
      <c r="R266" s="29">
        <v>1.01</v>
      </c>
      <c r="S266" s="29">
        <v>0.48</v>
      </c>
      <c r="T266" s="29">
        <v>0.56000000000000005</v>
      </c>
      <c r="U266" s="29">
        <v>0</v>
      </c>
      <c r="V266" s="134"/>
      <c r="W266" s="134"/>
      <c r="X266" s="134"/>
      <c r="Y266" s="134"/>
      <c r="Z266" s="134"/>
    </row>
    <row r="267" spans="14:26" x14ac:dyDescent="0.25">
      <c r="N267" s="13"/>
      <c r="O267" s="148" t="s">
        <v>572</v>
      </c>
      <c r="P267" s="26">
        <v>39</v>
      </c>
      <c r="Q267" s="26">
        <v>33</v>
      </c>
      <c r="R267" s="26">
        <v>485</v>
      </c>
      <c r="S267" s="26">
        <v>331</v>
      </c>
      <c r="T267" s="26">
        <v>79</v>
      </c>
      <c r="U267" s="26">
        <v>21</v>
      </c>
      <c r="V267" s="134">
        <v>0</v>
      </c>
      <c r="W267" s="134">
        <v>0</v>
      </c>
      <c r="X267" s="134">
        <v>2</v>
      </c>
      <c r="Y267" s="134">
        <v>2</v>
      </c>
      <c r="Z267" s="134">
        <v>49</v>
      </c>
    </row>
    <row r="268" spans="14:26" x14ac:dyDescent="0.25">
      <c r="N268" s="13"/>
      <c r="O268" s="148"/>
      <c r="P268" s="26">
        <v>120</v>
      </c>
      <c r="Q268" s="26">
        <v>120</v>
      </c>
      <c r="R268" s="26">
        <v>441</v>
      </c>
      <c r="S268" s="26">
        <v>555</v>
      </c>
      <c r="T268" s="26">
        <v>182</v>
      </c>
      <c r="U268" s="26">
        <v>0</v>
      </c>
      <c r="V268" s="134"/>
      <c r="W268" s="134"/>
      <c r="X268" s="134"/>
      <c r="Y268" s="134"/>
      <c r="Z268" s="134"/>
    </row>
    <row r="269" spans="14:26" x14ac:dyDescent="0.25">
      <c r="N269" s="13"/>
      <c r="O269" s="148"/>
      <c r="P269" s="29">
        <v>0.33</v>
      </c>
      <c r="Q269" s="29">
        <v>0.28000000000000003</v>
      </c>
      <c r="R269" s="29">
        <v>1.1000000000000001</v>
      </c>
      <c r="S269" s="29">
        <v>0.6</v>
      </c>
      <c r="T269" s="29">
        <v>0.43</v>
      </c>
      <c r="U269" s="29">
        <v>0</v>
      </c>
      <c r="V269" s="134"/>
      <c r="W269" s="134"/>
      <c r="X269" s="134"/>
      <c r="Y269" s="134"/>
      <c r="Z269" s="134"/>
    </row>
    <row r="270" spans="14:26" x14ac:dyDescent="0.25">
      <c r="N270" s="13"/>
      <c r="O270" s="148" t="s">
        <v>5</v>
      </c>
      <c r="P270" s="26">
        <v>310</v>
      </c>
      <c r="Q270" s="26">
        <v>276</v>
      </c>
      <c r="R270" s="26">
        <v>2079</v>
      </c>
      <c r="S270" s="26">
        <v>1990</v>
      </c>
      <c r="T270" s="26">
        <v>765</v>
      </c>
      <c r="U270" s="26">
        <v>57</v>
      </c>
      <c r="V270" s="134">
        <v>211</v>
      </c>
      <c r="W270" s="134">
        <v>0</v>
      </c>
      <c r="X270" s="134">
        <v>44</v>
      </c>
      <c r="Y270" s="134">
        <v>42</v>
      </c>
      <c r="Z270" s="134">
        <v>936</v>
      </c>
    </row>
    <row r="271" spans="14:26" x14ac:dyDescent="0.25">
      <c r="N271" s="13"/>
      <c r="O271" s="148"/>
      <c r="P271" s="26">
        <v>737</v>
      </c>
      <c r="Q271" s="26">
        <v>737</v>
      </c>
      <c r="R271" s="28">
        <v>2759</v>
      </c>
      <c r="S271" s="28">
        <v>4005</v>
      </c>
      <c r="T271" s="28">
        <v>1087</v>
      </c>
      <c r="U271" s="26">
        <v>0</v>
      </c>
      <c r="V271" s="134"/>
      <c r="W271" s="134"/>
      <c r="X271" s="134"/>
      <c r="Y271" s="134"/>
      <c r="Z271" s="134"/>
    </row>
    <row r="272" spans="14:26" x14ac:dyDescent="0.25">
      <c r="N272" s="13"/>
      <c r="O272" s="148"/>
      <c r="P272" s="29">
        <v>0.42</v>
      </c>
      <c r="Q272" s="29">
        <v>0.37</v>
      </c>
      <c r="R272" s="29">
        <v>0.75</v>
      </c>
      <c r="S272" s="29">
        <v>0.5</v>
      </c>
      <c r="T272" s="29">
        <v>0.7</v>
      </c>
      <c r="U272" s="29">
        <v>0</v>
      </c>
      <c r="V272" s="134"/>
      <c r="W272" s="134"/>
      <c r="X272" s="134"/>
      <c r="Y272" s="134"/>
      <c r="Z272" s="134"/>
    </row>
    <row r="273" spans="14:26" x14ac:dyDescent="0.25">
      <c r="N273" s="13"/>
      <c r="O273" s="148" t="s">
        <v>941</v>
      </c>
      <c r="P273" s="26">
        <v>73</v>
      </c>
      <c r="Q273" s="26">
        <v>42</v>
      </c>
      <c r="R273" s="26">
        <v>453</v>
      </c>
      <c r="S273" s="26">
        <v>332</v>
      </c>
      <c r="T273" s="26">
        <v>122</v>
      </c>
      <c r="U273" s="26">
        <v>83</v>
      </c>
      <c r="V273" s="134">
        <v>57</v>
      </c>
      <c r="W273" s="134">
        <v>34</v>
      </c>
      <c r="X273" s="134">
        <v>11</v>
      </c>
      <c r="Y273" s="134">
        <v>9</v>
      </c>
      <c r="Z273" s="134">
        <v>233</v>
      </c>
    </row>
    <row r="274" spans="14:26" x14ac:dyDescent="0.25">
      <c r="N274" s="13"/>
      <c r="O274" s="148"/>
      <c r="P274" s="26">
        <v>79</v>
      </c>
      <c r="Q274" s="26">
        <v>79</v>
      </c>
      <c r="R274" s="26">
        <v>493</v>
      </c>
      <c r="S274" s="26">
        <v>893</v>
      </c>
      <c r="T274" s="26">
        <v>142</v>
      </c>
      <c r="U274" s="26">
        <v>0</v>
      </c>
      <c r="V274" s="134"/>
      <c r="W274" s="134"/>
      <c r="X274" s="134"/>
      <c r="Y274" s="134"/>
      <c r="Z274" s="134"/>
    </row>
    <row r="275" spans="14:26" x14ac:dyDescent="0.25">
      <c r="N275" s="13"/>
      <c r="O275" s="148"/>
      <c r="P275" s="29">
        <v>0.92</v>
      </c>
      <c r="Q275" s="29">
        <v>0.53</v>
      </c>
      <c r="R275" s="29">
        <v>0.92</v>
      </c>
      <c r="S275" s="29">
        <v>0.37</v>
      </c>
      <c r="T275" s="29">
        <v>0.86</v>
      </c>
      <c r="U275" s="29">
        <v>0</v>
      </c>
      <c r="V275" s="134"/>
      <c r="W275" s="134"/>
      <c r="X275" s="134"/>
      <c r="Y275" s="134"/>
      <c r="Z275" s="134"/>
    </row>
    <row r="276" spans="14:26" x14ac:dyDescent="0.25">
      <c r="N276" s="13"/>
      <c r="O276" s="148" t="s">
        <v>583</v>
      </c>
      <c r="P276" s="26">
        <v>385</v>
      </c>
      <c r="Q276" s="26">
        <v>362</v>
      </c>
      <c r="R276" s="26">
        <v>2416</v>
      </c>
      <c r="S276" s="26">
        <v>2591</v>
      </c>
      <c r="T276" s="26">
        <v>521</v>
      </c>
      <c r="U276" s="26">
        <v>108</v>
      </c>
      <c r="V276" s="134">
        <v>420</v>
      </c>
      <c r="W276" s="134">
        <v>7</v>
      </c>
      <c r="X276" s="134">
        <v>3</v>
      </c>
      <c r="Y276" s="134">
        <v>8</v>
      </c>
      <c r="Z276" s="134">
        <v>1060</v>
      </c>
    </row>
    <row r="277" spans="14:26" x14ac:dyDescent="0.25">
      <c r="N277" s="13"/>
      <c r="O277" s="148"/>
      <c r="P277" s="26">
        <v>813</v>
      </c>
      <c r="Q277" s="26">
        <v>813</v>
      </c>
      <c r="R277" s="28">
        <v>3233</v>
      </c>
      <c r="S277" s="28">
        <v>6582</v>
      </c>
      <c r="T277" s="28">
        <v>1103</v>
      </c>
      <c r="U277" s="26">
        <v>0</v>
      </c>
      <c r="V277" s="134"/>
      <c r="W277" s="134"/>
      <c r="X277" s="134"/>
      <c r="Y277" s="134"/>
      <c r="Z277" s="134"/>
    </row>
    <row r="278" spans="14:26" x14ac:dyDescent="0.25">
      <c r="N278" s="13"/>
      <c r="O278" s="148"/>
      <c r="P278" s="29">
        <v>0.47</v>
      </c>
      <c r="Q278" s="29">
        <v>0.45</v>
      </c>
      <c r="R278" s="29">
        <v>0.75</v>
      </c>
      <c r="S278" s="29">
        <v>0.39</v>
      </c>
      <c r="T278" s="29">
        <v>0.47</v>
      </c>
      <c r="U278" s="29">
        <v>0</v>
      </c>
      <c r="V278" s="134"/>
      <c r="W278" s="134"/>
      <c r="X278" s="134"/>
      <c r="Y278" s="134"/>
      <c r="Z278" s="134"/>
    </row>
    <row r="279" spans="14:26" x14ac:dyDescent="0.25">
      <c r="N279" s="13"/>
      <c r="O279" s="148" t="s">
        <v>585</v>
      </c>
      <c r="P279" s="26">
        <v>100</v>
      </c>
      <c r="Q279" s="26">
        <v>115</v>
      </c>
      <c r="R279" s="26">
        <v>666</v>
      </c>
      <c r="S279" s="26">
        <v>942</v>
      </c>
      <c r="T279" s="26">
        <v>153</v>
      </c>
      <c r="U279" s="26">
        <v>25</v>
      </c>
      <c r="V279" s="134">
        <v>46</v>
      </c>
      <c r="W279" s="134">
        <v>5</v>
      </c>
      <c r="X279" s="134">
        <v>15</v>
      </c>
      <c r="Y279" s="134">
        <v>17</v>
      </c>
      <c r="Z279" s="134">
        <v>170</v>
      </c>
    </row>
    <row r="280" spans="14:26" x14ac:dyDescent="0.25">
      <c r="N280" s="13"/>
      <c r="O280" s="148"/>
      <c r="P280" s="26">
        <v>247</v>
      </c>
      <c r="Q280" s="26">
        <v>247</v>
      </c>
      <c r="R280" s="26">
        <v>945</v>
      </c>
      <c r="S280" s="28">
        <v>1567</v>
      </c>
      <c r="T280" s="26">
        <v>296</v>
      </c>
      <c r="U280" s="26">
        <v>0</v>
      </c>
      <c r="V280" s="134"/>
      <c r="W280" s="134"/>
      <c r="X280" s="134"/>
      <c r="Y280" s="134"/>
      <c r="Z280" s="134"/>
    </row>
    <row r="281" spans="14:26" x14ac:dyDescent="0.25">
      <c r="N281" s="13"/>
      <c r="O281" s="148"/>
      <c r="P281" s="29">
        <v>0.4</v>
      </c>
      <c r="Q281" s="29">
        <v>0.47</v>
      </c>
      <c r="R281" s="29">
        <v>0.7</v>
      </c>
      <c r="S281" s="29">
        <v>0.6</v>
      </c>
      <c r="T281" s="29">
        <v>0.52</v>
      </c>
      <c r="U281" s="29">
        <v>0</v>
      </c>
      <c r="V281" s="134"/>
      <c r="W281" s="134"/>
      <c r="X281" s="134"/>
      <c r="Y281" s="134"/>
      <c r="Z281" s="134"/>
    </row>
    <row r="282" spans="14:26" ht="15" customHeight="1" x14ac:dyDescent="0.25">
      <c r="N282" s="13"/>
      <c r="O282" s="148" t="s">
        <v>942</v>
      </c>
      <c r="P282" s="26">
        <v>116</v>
      </c>
      <c r="Q282" s="26">
        <v>95</v>
      </c>
      <c r="R282" s="26">
        <v>928</v>
      </c>
      <c r="S282" s="26">
        <v>885</v>
      </c>
      <c r="T282" s="26">
        <v>204</v>
      </c>
      <c r="U282" s="26">
        <v>28</v>
      </c>
      <c r="V282" s="134">
        <v>3</v>
      </c>
      <c r="W282" s="134">
        <v>6</v>
      </c>
      <c r="X282" s="134">
        <v>10</v>
      </c>
      <c r="Y282" s="134">
        <v>3</v>
      </c>
      <c r="Z282" s="134">
        <v>85</v>
      </c>
    </row>
    <row r="283" spans="14:26" x14ac:dyDescent="0.25">
      <c r="N283" s="13"/>
      <c r="O283" s="148"/>
      <c r="P283" s="26">
        <v>319</v>
      </c>
      <c r="Q283" s="26">
        <v>319</v>
      </c>
      <c r="R283" s="28">
        <v>1246</v>
      </c>
      <c r="S283" s="28">
        <v>1798</v>
      </c>
      <c r="T283" s="26">
        <v>324</v>
      </c>
      <c r="U283" s="26">
        <v>0</v>
      </c>
      <c r="V283" s="134"/>
      <c r="W283" s="134"/>
      <c r="X283" s="134"/>
      <c r="Y283" s="134"/>
      <c r="Z283" s="134"/>
    </row>
    <row r="284" spans="14:26" x14ac:dyDescent="0.25">
      <c r="N284" s="13"/>
      <c r="O284" s="148"/>
      <c r="P284" s="29">
        <v>0.36</v>
      </c>
      <c r="Q284" s="29">
        <v>0.3</v>
      </c>
      <c r="R284" s="29">
        <v>0.74</v>
      </c>
      <c r="S284" s="29">
        <v>0.49</v>
      </c>
      <c r="T284" s="29">
        <v>0.63</v>
      </c>
      <c r="U284" s="29">
        <v>0</v>
      </c>
      <c r="V284" s="134"/>
      <c r="W284" s="134"/>
      <c r="X284" s="134"/>
      <c r="Y284" s="134"/>
      <c r="Z284" s="134"/>
    </row>
    <row r="285" spans="14:26" x14ac:dyDescent="0.25">
      <c r="N285" s="13"/>
      <c r="O285" s="148" t="s">
        <v>943</v>
      </c>
      <c r="P285" s="26">
        <v>492</v>
      </c>
      <c r="Q285" s="26">
        <v>404</v>
      </c>
      <c r="R285" s="26">
        <v>3116</v>
      </c>
      <c r="S285" s="26">
        <v>3154</v>
      </c>
      <c r="T285" s="26">
        <v>805</v>
      </c>
      <c r="U285" s="26">
        <v>99</v>
      </c>
      <c r="V285" s="134">
        <v>11</v>
      </c>
      <c r="W285" s="134">
        <v>15</v>
      </c>
      <c r="X285" s="134">
        <v>4</v>
      </c>
      <c r="Y285" s="134">
        <v>3</v>
      </c>
      <c r="Z285" s="134">
        <v>640</v>
      </c>
    </row>
    <row r="286" spans="14:26" x14ac:dyDescent="0.25">
      <c r="N286" s="13"/>
      <c r="O286" s="148"/>
      <c r="P286" s="28">
        <v>1353</v>
      </c>
      <c r="Q286" s="28">
        <v>1353</v>
      </c>
      <c r="R286" s="28">
        <v>5727</v>
      </c>
      <c r="S286" s="28">
        <v>8755</v>
      </c>
      <c r="T286" s="28">
        <v>1544</v>
      </c>
      <c r="U286" s="26">
        <v>0</v>
      </c>
      <c r="V286" s="134"/>
      <c r="W286" s="134"/>
      <c r="X286" s="134"/>
      <c r="Y286" s="134"/>
      <c r="Z286" s="134"/>
    </row>
    <row r="287" spans="14:26" x14ac:dyDescent="0.25">
      <c r="N287" s="13"/>
      <c r="O287" s="148"/>
      <c r="P287" s="29">
        <v>0.36</v>
      </c>
      <c r="Q287" s="29">
        <v>0.3</v>
      </c>
      <c r="R287" s="29">
        <v>0.54</v>
      </c>
      <c r="S287" s="29">
        <v>0.36</v>
      </c>
      <c r="T287" s="29">
        <v>0.52</v>
      </c>
      <c r="U287" s="29">
        <v>0</v>
      </c>
      <c r="V287" s="134"/>
      <c r="W287" s="134"/>
      <c r="X287" s="134"/>
      <c r="Y287" s="134"/>
      <c r="Z287" s="134"/>
    </row>
    <row r="288" spans="14:26" x14ac:dyDescent="0.25">
      <c r="N288" s="13"/>
      <c r="O288" s="148" t="s">
        <v>944</v>
      </c>
      <c r="P288" s="26">
        <v>50</v>
      </c>
      <c r="Q288" s="26">
        <v>36</v>
      </c>
      <c r="R288" s="26">
        <v>346</v>
      </c>
      <c r="S288" s="26">
        <v>605</v>
      </c>
      <c r="T288" s="26">
        <v>51</v>
      </c>
      <c r="U288" s="26">
        <v>13</v>
      </c>
      <c r="V288" s="134">
        <v>0</v>
      </c>
      <c r="W288" s="134">
        <v>0</v>
      </c>
      <c r="X288" s="134">
        <v>0</v>
      </c>
      <c r="Y288" s="134">
        <v>6</v>
      </c>
      <c r="Z288" s="134">
        <v>11</v>
      </c>
    </row>
    <row r="289" spans="14:26" x14ac:dyDescent="0.25">
      <c r="N289" s="13"/>
      <c r="O289" s="148"/>
      <c r="P289" s="26">
        <v>109</v>
      </c>
      <c r="Q289" s="26">
        <v>109</v>
      </c>
      <c r="R289" s="26">
        <v>505</v>
      </c>
      <c r="S289" s="26">
        <v>959</v>
      </c>
      <c r="T289" s="26">
        <v>144</v>
      </c>
      <c r="U289" s="26">
        <v>0</v>
      </c>
      <c r="V289" s="134"/>
      <c r="W289" s="134"/>
      <c r="X289" s="134"/>
      <c r="Y289" s="134"/>
      <c r="Z289" s="134"/>
    </row>
    <row r="290" spans="14:26" x14ac:dyDescent="0.25">
      <c r="N290" s="13"/>
      <c r="O290" s="148"/>
      <c r="P290" s="29">
        <v>0.46</v>
      </c>
      <c r="Q290" s="29">
        <v>0.33</v>
      </c>
      <c r="R290" s="29">
        <v>0.69</v>
      </c>
      <c r="S290" s="29">
        <v>0.63</v>
      </c>
      <c r="T290" s="29">
        <v>0.35</v>
      </c>
      <c r="U290" s="29">
        <v>0</v>
      </c>
      <c r="V290" s="134"/>
      <c r="W290" s="134"/>
      <c r="X290" s="134"/>
      <c r="Y290" s="134"/>
      <c r="Z290" s="134"/>
    </row>
    <row r="291" spans="14:26" x14ac:dyDescent="0.25">
      <c r="N291" s="13"/>
      <c r="O291" s="148" t="s">
        <v>596</v>
      </c>
      <c r="P291" s="26">
        <v>129</v>
      </c>
      <c r="Q291" s="26">
        <v>99</v>
      </c>
      <c r="R291" s="26">
        <v>1284</v>
      </c>
      <c r="S291" s="26">
        <v>679</v>
      </c>
      <c r="T291" s="26">
        <v>220</v>
      </c>
      <c r="U291" s="26">
        <v>14</v>
      </c>
      <c r="V291" s="134">
        <v>5</v>
      </c>
      <c r="W291" s="134">
        <v>0</v>
      </c>
      <c r="X291" s="134">
        <v>8</v>
      </c>
      <c r="Y291" s="134">
        <v>1</v>
      </c>
      <c r="Z291" s="134">
        <v>139</v>
      </c>
    </row>
    <row r="292" spans="14:26" x14ac:dyDescent="0.25">
      <c r="N292" s="13"/>
      <c r="O292" s="148"/>
      <c r="P292" s="26">
        <v>359</v>
      </c>
      <c r="Q292" s="26">
        <v>359</v>
      </c>
      <c r="R292" s="28">
        <v>1565</v>
      </c>
      <c r="S292" s="28">
        <v>2334</v>
      </c>
      <c r="T292" s="26">
        <v>519</v>
      </c>
      <c r="U292" s="26">
        <v>0</v>
      </c>
      <c r="V292" s="134"/>
      <c r="W292" s="134"/>
      <c r="X292" s="134"/>
      <c r="Y292" s="134"/>
      <c r="Z292" s="134"/>
    </row>
    <row r="293" spans="14:26" x14ac:dyDescent="0.25">
      <c r="N293" s="13"/>
      <c r="O293" s="148"/>
      <c r="P293" s="29">
        <v>0.36</v>
      </c>
      <c r="Q293" s="29">
        <v>0.28000000000000003</v>
      </c>
      <c r="R293" s="29">
        <v>0.82</v>
      </c>
      <c r="S293" s="29">
        <v>0.28999999999999998</v>
      </c>
      <c r="T293" s="29">
        <v>0.42</v>
      </c>
      <c r="U293" s="29">
        <v>0</v>
      </c>
      <c r="V293" s="134"/>
      <c r="W293" s="134"/>
      <c r="X293" s="134"/>
      <c r="Y293" s="134"/>
      <c r="Z293" s="134"/>
    </row>
    <row r="294" spans="14:26" x14ac:dyDescent="0.25">
      <c r="N294" s="13"/>
      <c r="O294" s="148" t="s">
        <v>577</v>
      </c>
      <c r="P294" s="26">
        <v>499</v>
      </c>
      <c r="Q294" s="26">
        <v>324</v>
      </c>
      <c r="R294" s="26">
        <v>1783</v>
      </c>
      <c r="S294" s="26">
        <v>4683</v>
      </c>
      <c r="T294" s="26">
        <v>1046</v>
      </c>
      <c r="U294" s="26">
        <v>497</v>
      </c>
      <c r="V294" s="134">
        <v>295</v>
      </c>
      <c r="W294" s="134">
        <v>61</v>
      </c>
      <c r="X294" s="134">
        <v>107</v>
      </c>
      <c r="Y294" s="134">
        <v>161</v>
      </c>
      <c r="Z294" s="134">
        <v>1887</v>
      </c>
    </row>
    <row r="295" spans="14:26" x14ac:dyDescent="0.25">
      <c r="N295" s="13"/>
      <c r="O295" s="148"/>
      <c r="P295" s="28">
        <v>1615</v>
      </c>
      <c r="Q295" s="28">
        <v>1615</v>
      </c>
      <c r="R295" s="28">
        <v>6080</v>
      </c>
      <c r="S295" s="28">
        <v>16695</v>
      </c>
      <c r="T295" s="28">
        <v>1946</v>
      </c>
      <c r="U295" s="28">
        <v>1119</v>
      </c>
      <c r="V295" s="134"/>
      <c r="W295" s="134"/>
      <c r="X295" s="134"/>
      <c r="Y295" s="134"/>
      <c r="Z295" s="134"/>
    </row>
    <row r="296" spans="14:26" x14ac:dyDescent="0.25">
      <c r="N296" s="13"/>
      <c r="O296" s="148"/>
      <c r="P296" s="29">
        <v>0.31</v>
      </c>
      <c r="Q296" s="29">
        <v>0.2</v>
      </c>
      <c r="R296" s="29">
        <v>0.28999999999999998</v>
      </c>
      <c r="S296" s="29">
        <v>0.28000000000000003</v>
      </c>
      <c r="T296" s="29">
        <v>0.54</v>
      </c>
      <c r="U296" s="29">
        <v>0.44</v>
      </c>
      <c r="V296" s="134"/>
      <c r="W296" s="134"/>
      <c r="X296" s="134"/>
      <c r="Y296" s="134"/>
      <c r="Z296" s="134"/>
    </row>
    <row r="297" spans="14:26" x14ac:dyDescent="0.25">
      <c r="N297" s="13"/>
      <c r="O297" s="148" t="s">
        <v>600</v>
      </c>
      <c r="P297" s="26">
        <v>63</v>
      </c>
      <c r="Q297" s="26">
        <v>40</v>
      </c>
      <c r="R297" s="26">
        <v>530</v>
      </c>
      <c r="S297" s="26">
        <v>207</v>
      </c>
      <c r="T297" s="26">
        <v>95</v>
      </c>
      <c r="U297" s="26">
        <v>14</v>
      </c>
      <c r="V297" s="134">
        <v>0</v>
      </c>
      <c r="W297" s="134">
        <v>0</v>
      </c>
      <c r="X297" s="134">
        <v>0</v>
      </c>
      <c r="Y297" s="134">
        <v>1</v>
      </c>
      <c r="Z297" s="134">
        <v>62</v>
      </c>
    </row>
    <row r="298" spans="14:26" x14ac:dyDescent="0.25">
      <c r="N298" s="13"/>
      <c r="O298" s="148"/>
      <c r="P298" s="26">
        <v>162</v>
      </c>
      <c r="Q298" s="26">
        <v>162</v>
      </c>
      <c r="R298" s="26">
        <v>612</v>
      </c>
      <c r="S298" s="26">
        <v>903</v>
      </c>
      <c r="T298" s="26">
        <v>183</v>
      </c>
      <c r="U298" s="26">
        <v>0</v>
      </c>
      <c r="V298" s="134"/>
      <c r="W298" s="134"/>
      <c r="X298" s="134"/>
      <c r="Y298" s="134"/>
      <c r="Z298" s="134"/>
    </row>
    <row r="299" spans="14:26" x14ac:dyDescent="0.25">
      <c r="N299" s="13"/>
      <c r="O299" s="148"/>
      <c r="P299" s="29">
        <v>0.39</v>
      </c>
      <c r="Q299" s="29">
        <v>0.25</v>
      </c>
      <c r="R299" s="29">
        <v>0.87</v>
      </c>
      <c r="S299" s="29">
        <v>0.23</v>
      </c>
      <c r="T299" s="29">
        <v>0.52</v>
      </c>
      <c r="U299" s="29">
        <v>0</v>
      </c>
      <c r="V299" s="134"/>
      <c r="W299" s="134"/>
      <c r="X299" s="134"/>
      <c r="Y299" s="134"/>
      <c r="Z299" s="134"/>
    </row>
    <row r="300" spans="14:26" x14ac:dyDescent="0.25">
      <c r="N300" s="13"/>
      <c r="O300" s="148" t="s">
        <v>598</v>
      </c>
      <c r="P300" s="26">
        <v>107</v>
      </c>
      <c r="Q300" s="26">
        <v>93</v>
      </c>
      <c r="R300" s="26">
        <v>879</v>
      </c>
      <c r="S300" s="26">
        <v>316</v>
      </c>
      <c r="T300" s="26">
        <v>190</v>
      </c>
      <c r="U300" s="26">
        <v>26</v>
      </c>
      <c r="V300" s="134">
        <v>37</v>
      </c>
      <c r="W300" s="134">
        <v>0</v>
      </c>
      <c r="X300" s="134">
        <v>15</v>
      </c>
      <c r="Y300" s="134">
        <v>25</v>
      </c>
      <c r="Z300" s="134">
        <v>134</v>
      </c>
    </row>
    <row r="301" spans="14:26" x14ac:dyDescent="0.25">
      <c r="N301" s="13"/>
      <c r="O301" s="148"/>
      <c r="P301" s="26">
        <v>277</v>
      </c>
      <c r="Q301" s="26">
        <v>277</v>
      </c>
      <c r="R301" s="28">
        <v>1132</v>
      </c>
      <c r="S301" s="28">
        <v>1514</v>
      </c>
      <c r="T301" s="26">
        <v>338</v>
      </c>
      <c r="U301" s="26">
        <v>0</v>
      </c>
      <c r="V301" s="134"/>
      <c r="W301" s="134"/>
      <c r="X301" s="134"/>
      <c r="Y301" s="134"/>
      <c r="Z301" s="134"/>
    </row>
    <row r="302" spans="14:26" x14ac:dyDescent="0.25">
      <c r="N302" s="13"/>
      <c r="O302" s="148"/>
      <c r="P302" s="29">
        <v>0.39</v>
      </c>
      <c r="Q302" s="29">
        <v>0.34</v>
      </c>
      <c r="R302" s="29">
        <v>0.78</v>
      </c>
      <c r="S302" s="29">
        <v>0.21</v>
      </c>
      <c r="T302" s="29">
        <v>0.56000000000000005</v>
      </c>
      <c r="U302" s="29">
        <v>0</v>
      </c>
      <c r="V302" s="134"/>
      <c r="W302" s="134"/>
      <c r="X302" s="134"/>
      <c r="Y302" s="134"/>
      <c r="Z302" s="134"/>
    </row>
    <row r="303" spans="14:26" x14ac:dyDescent="0.25">
      <c r="N303" s="13"/>
      <c r="O303" s="148" t="s">
        <v>603</v>
      </c>
      <c r="P303" s="26">
        <v>135</v>
      </c>
      <c r="Q303" s="26">
        <v>126</v>
      </c>
      <c r="R303" s="26">
        <v>941</v>
      </c>
      <c r="S303" s="26">
        <v>613</v>
      </c>
      <c r="T303" s="26">
        <v>158</v>
      </c>
      <c r="U303" s="26">
        <v>37</v>
      </c>
      <c r="V303" s="134">
        <v>4</v>
      </c>
      <c r="W303" s="134">
        <v>2</v>
      </c>
      <c r="X303" s="134">
        <v>23</v>
      </c>
      <c r="Y303" s="134">
        <v>45</v>
      </c>
      <c r="Z303" s="134">
        <v>201</v>
      </c>
    </row>
    <row r="304" spans="14:26" x14ac:dyDescent="0.25">
      <c r="N304" s="13"/>
      <c r="O304" s="148"/>
      <c r="P304" s="26">
        <v>246</v>
      </c>
      <c r="Q304" s="26">
        <v>246</v>
      </c>
      <c r="R304" s="26">
        <v>982</v>
      </c>
      <c r="S304" s="28">
        <v>1366</v>
      </c>
      <c r="T304" s="26">
        <v>253</v>
      </c>
      <c r="U304" s="26">
        <v>0</v>
      </c>
      <c r="V304" s="134"/>
      <c r="W304" s="134"/>
      <c r="X304" s="134"/>
      <c r="Y304" s="134"/>
      <c r="Z304" s="134"/>
    </row>
    <row r="305" spans="14:26" x14ac:dyDescent="0.25">
      <c r="N305" s="13"/>
      <c r="O305" s="148"/>
      <c r="P305" s="29">
        <v>0.55000000000000004</v>
      </c>
      <c r="Q305" s="29">
        <v>0.51</v>
      </c>
      <c r="R305" s="29">
        <v>0.96</v>
      </c>
      <c r="S305" s="29">
        <v>0.45</v>
      </c>
      <c r="T305" s="29">
        <v>0.62</v>
      </c>
      <c r="U305" s="29">
        <v>0</v>
      </c>
      <c r="V305" s="134"/>
      <c r="W305" s="134"/>
      <c r="X305" s="134"/>
      <c r="Y305" s="134"/>
      <c r="Z305" s="134"/>
    </row>
    <row r="306" spans="14:26" x14ac:dyDescent="0.25">
      <c r="N306" s="13"/>
      <c r="O306" s="148" t="s">
        <v>606</v>
      </c>
      <c r="P306" s="26">
        <v>129</v>
      </c>
      <c r="Q306" s="26">
        <v>138</v>
      </c>
      <c r="R306" s="26">
        <v>938</v>
      </c>
      <c r="S306" s="26">
        <v>309</v>
      </c>
      <c r="T306" s="26">
        <v>164</v>
      </c>
      <c r="U306" s="26">
        <v>27</v>
      </c>
      <c r="V306" s="134">
        <v>36</v>
      </c>
      <c r="W306" s="134">
        <v>6</v>
      </c>
      <c r="X306" s="134">
        <v>9</v>
      </c>
      <c r="Y306" s="134">
        <v>8</v>
      </c>
      <c r="Z306" s="134">
        <v>148</v>
      </c>
    </row>
    <row r="307" spans="14:26" x14ac:dyDescent="0.25">
      <c r="N307" s="13"/>
      <c r="O307" s="148"/>
      <c r="P307" s="26">
        <v>305</v>
      </c>
      <c r="Q307" s="26">
        <v>305</v>
      </c>
      <c r="R307" s="28">
        <v>1032</v>
      </c>
      <c r="S307" s="28">
        <v>1504</v>
      </c>
      <c r="T307" s="26">
        <v>285</v>
      </c>
      <c r="U307" s="26">
        <v>0</v>
      </c>
      <c r="V307" s="134"/>
      <c r="W307" s="134"/>
      <c r="X307" s="134"/>
      <c r="Y307" s="134"/>
      <c r="Z307" s="134"/>
    </row>
    <row r="308" spans="14:26" x14ac:dyDescent="0.25">
      <c r="N308" s="13"/>
      <c r="O308" s="148"/>
      <c r="P308" s="29">
        <v>0.42</v>
      </c>
      <c r="Q308" s="29">
        <v>0.45</v>
      </c>
      <c r="R308" s="29">
        <v>0.91</v>
      </c>
      <c r="S308" s="29">
        <v>0.21</v>
      </c>
      <c r="T308" s="29">
        <v>0.57999999999999996</v>
      </c>
      <c r="U308" s="29">
        <v>0</v>
      </c>
      <c r="V308" s="134"/>
      <c r="W308" s="134"/>
      <c r="X308" s="134"/>
      <c r="Y308" s="134"/>
      <c r="Z308" s="134"/>
    </row>
    <row r="309" spans="14:26" x14ac:dyDescent="0.25">
      <c r="N309" s="13"/>
      <c r="O309" s="148" t="s">
        <v>608</v>
      </c>
      <c r="P309" s="26">
        <v>227</v>
      </c>
      <c r="Q309" s="26">
        <v>125</v>
      </c>
      <c r="R309" s="26">
        <v>953</v>
      </c>
      <c r="S309" s="26">
        <v>1159</v>
      </c>
      <c r="T309" s="26">
        <v>328</v>
      </c>
      <c r="U309" s="26">
        <v>35</v>
      </c>
      <c r="V309" s="134">
        <v>12</v>
      </c>
      <c r="W309" s="134">
        <v>0</v>
      </c>
      <c r="X309" s="134">
        <v>2</v>
      </c>
      <c r="Y309" s="134">
        <v>1</v>
      </c>
      <c r="Z309" s="134">
        <v>29</v>
      </c>
    </row>
    <row r="310" spans="14:26" x14ac:dyDescent="0.25">
      <c r="N310" s="13"/>
      <c r="O310" s="148"/>
      <c r="P310" s="26">
        <v>520</v>
      </c>
      <c r="Q310" s="26">
        <v>520</v>
      </c>
      <c r="R310" s="28">
        <v>2097</v>
      </c>
      <c r="S310" s="28">
        <v>3184</v>
      </c>
      <c r="T310" s="26">
        <v>425</v>
      </c>
      <c r="U310" s="26">
        <v>0</v>
      </c>
      <c r="V310" s="134"/>
      <c r="W310" s="134"/>
      <c r="X310" s="134"/>
      <c r="Y310" s="134"/>
      <c r="Z310" s="134"/>
    </row>
    <row r="311" spans="14:26" x14ac:dyDescent="0.25">
      <c r="N311" s="13"/>
      <c r="O311" s="148"/>
      <c r="P311" s="29">
        <v>0.44</v>
      </c>
      <c r="Q311" s="29">
        <v>0.24</v>
      </c>
      <c r="R311" s="29">
        <v>0.45</v>
      </c>
      <c r="S311" s="29">
        <v>0.36</v>
      </c>
      <c r="T311" s="29">
        <v>0.77</v>
      </c>
      <c r="U311" s="29">
        <v>0</v>
      </c>
      <c r="V311" s="134"/>
      <c r="W311" s="134"/>
      <c r="X311" s="134"/>
      <c r="Y311" s="134"/>
      <c r="Z311" s="134"/>
    </row>
    <row r="312" spans="14:26" x14ac:dyDescent="0.25">
      <c r="N312" s="13"/>
      <c r="O312" s="149" t="s">
        <v>898</v>
      </c>
      <c r="P312" s="127">
        <v>4283</v>
      </c>
      <c r="Q312" s="127">
        <v>3491</v>
      </c>
      <c r="R312" s="127">
        <v>28084</v>
      </c>
      <c r="S312" s="127">
        <v>29827</v>
      </c>
      <c r="T312" s="127">
        <v>7820</v>
      </c>
      <c r="U312" s="127">
        <v>1489</v>
      </c>
      <c r="V312" s="152">
        <v>1521</v>
      </c>
      <c r="W312" s="151">
        <v>172</v>
      </c>
      <c r="X312" s="151">
        <v>376</v>
      </c>
      <c r="Y312" s="151">
        <v>425</v>
      </c>
      <c r="Z312" s="152">
        <v>8393</v>
      </c>
    </row>
    <row r="313" spans="14:26" x14ac:dyDescent="0.25">
      <c r="N313" s="117"/>
      <c r="O313" s="149"/>
      <c r="P313" s="127">
        <v>11866</v>
      </c>
      <c r="Q313" s="127">
        <v>11866</v>
      </c>
      <c r="R313" s="127">
        <v>47751</v>
      </c>
      <c r="S313" s="127">
        <v>83987</v>
      </c>
      <c r="T313" s="127">
        <v>13378</v>
      </c>
      <c r="U313" s="127">
        <v>1119</v>
      </c>
      <c r="V313" s="152"/>
      <c r="W313" s="151"/>
      <c r="X313" s="151"/>
      <c r="Y313" s="151"/>
      <c r="Z313" s="152"/>
    </row>
    <row r="314" spans="14:26" x14ac:dyDescent="0.25">
      <c r="N314" s="117"/>
      <c r="O314" s="149"/>
      <c r="P314" s="130">
        <v>0.36</v>
      </c>
      <c r="Q314" s="130">
        <v>0.28999999999999998</v>
      </c>
      <c r="R314" s="130">
        <v>0.59</v>
      </c>
      <c r="S314" s="130">
        <v>0.36</v>
      </c>
      <c r="T314" s="130">
        <v>0.57999999999999996</v>
      </c>
      <c r="U314" s="130">
        <v>1.33</v>
      </c>
      <c r="V314" s="152"/>
      <c r="W314" s="151"/>
      <c r="X314" s="151"/>
      <c r="Y314" s="151"/>
      <c r="Z314" s="152"/>
    </row>
    <row r="315" spans="14:26" x14ac:dyDescent="0.25">
      <c r="N315" s="13"/>
      <c r="O315" s="148" t="s">
        <v>767</v>
      </c>
      <c r="P315" s="26">
        <v>228</v>
      </c>
      <c r="Q315" s="26">
        <v>134</v>
      </c>
      <c r="R315" s="26">
        <v>1104</v>
      </c>
      <c r="S315" s="26">
        <v>456</v>
      </c>
      <c r="T315" s="26">
        <v>324</v>
      </c>
      <c r="U315" s="26">
        <v>39</v>
      </c>
      <c r="V315" s="134">
        <v>4</v>
      </c>
      <c r="W315" s="134">
        <v>1</v>
      </c>
      <c r="X315" s="134">
        <v>84</v>
      </c>
      <c r="Y315" s="134">
        <v>60</v>
      </c>
      <c r="Z315" s="134">
        <v>467</v>
      </c>
    </row>
    <row r="316" spans="14:26" x14ac:dyDescent="0.25">
      <c r="N316" s="13"/>
      <c r="O316" s="148"/>
      <c r="P316" s="26">
        <v>347</v>
      </c>
      <c r="Q316" s="26">
        <v>347</v>
      </c>
      <c r="R316" s="28">
        <v>1484</v>
      </c>
      <c r="S316" s="28">
        <v>3035</v>
      </c>
      <c r="T316" s="26">
        <v>455</v>
      </c>
      <c r="U316" s="26">
        <v>60</v>
      </c>
      <c r="V316" s="134"/>
      <c r="W316" s="134"/>
      <c r="X316" s="134"/>
      <c r="Y316" s="134"/>
      <c r="Z316" s="134"/>
    </row>
    <row r="317" spans="14:26" x14ac:dyDescent="0.25">
      <c r="N317" s="13"/>
      <c r="O317" s="148"/>
      <c r="P317" s="29">
        <v>0.66</v>
      </c>
      <c r="Q317" s="29">
        <v>0.39</v>
      </c>
      <c r="R317" s="29">
        <v>0.74</v>
      </c>
      <c r="S317" s="29">
        <v>0.15</v>
      </c>
      <c r="T317" s="29">
        <v>0.71</v>
      </c>
      <c r="U317" s="29">
        <v>0.65</v>
      </c>
      <c r="V317" s="134"/>
      <c r="W317" s="134"/>
      <c r="X317" s="134"/>
      <c r="Y317" s="134"/>
      <c r="Z317" s="134"/>
    </row>
    <row r="318" spans="14:26" x14ac:dyDescent="0.25">
      <c r="N318" s="13"/>
      <c r="O318" s="148" t="s">
        <v>769</v>
      </c>
      <c r="P318" s="26">
        <v>1108</v>
      </c>
      <c r="Q318" s="26">
        <v>567</v>
      </c>
      <c r="R318" s="26">
        <v>5053</v>
      </c>
      <c r="S318" s="26">
        <v>5273</v>
      </c>
      <c r="T318" s="26">
        <v>1539</v>
      </c>
      <c r="U318" s="26">
        <v>205</v>
      </c>
      <c r="V318" s="134">
        <v>149</v>
      </c>
      <c r="W318" s="134">
        <v>13</v>
      </c>
      <c r="X318" s="134">
        <v>1481</v>
      </c>
      <c r="Y318" s="134">
        <v>1258</v>
      </c>
      <c r="Z318" s="134">
        <v>4004</v>
      </c>
    </row>
    <row r="319" spans="14:26" x14ac:dyDescent="0.25">
      <c r="N319" s="13"/>
      <c r="O319" s="148"/>
      <c r="P319" s="28">
        <v>2555</v>
      </c>
      <c r="Q319" s="28">
        <v>2555</v>
      </c>
      <c r="R319" s="28">
        <v>10883</v>
      </c>
      <c r="S319" s="28">
        <v>17215</v>
      </c>
      <c r="T319" s="28">
        <v>2587</v>
      </c>
      <c r="U319" s="26">
        <v>74</v>
      </c>
      <c r="V319" s="134"/>
      <c r="W319" s="134"/>
      <c r="X319" s="134"/>
      <c r="Y319" s="134"/>
      <c r="Z319" s="134"/>
    </row>
    <row r="320" spans="14:26" x14ac:dyDescent="0.25">
      <c r="N320" s="13"/>
      <c r="O320" s="148"/>
      <c r="P320" s="29">
        <v>0.43</v>
      </c>
      <c r="Q320" s="29">
        <v>0.22</v>
      </c>
      <c r="R320" s="29">
        <v>0.46</v>
      </c>
      <c r="S320" s="29">
        <v>0.31</v>
      </c>
      <c r="T320" s="29">
        <v>0.59</v>
      </c>
      <c r="U320" s="29">
        <v>2.77</v>
      </c>
      <c r="V320" s="134"/>
      <c r="W320" s="134"/>
      <c r="X320" s="134"/>
      <c r="Y320" s="134"/>
      <c r="Z320" s="134"/>
    </row>
    <row r="321" spans="14:26" x14ac:dyDescent="0.25">
      <c r="N321" s="13"/>
      <c r="O321" s="148" t="s">
        <v>813</v>
      </c>
      <c r="P321" s="26">
        <v>141</v>
      </c>
      <c r="Q321" s="26">
        <v>71</v>
      </c>
      <c r="R321" s="26">
        <v>968</v>
      </c>
      <c r="S321" s="26">
        <v>1243</v>
      </c>
      <c r="T321" s="26">
        <v>169</v>
      </c>
      <c r="U321" s="26">
        <v>72</v>
      </c>
      <c r="V321" s="134">
        <v>9</v>
      </c>
      <c r="W321" s="134">
        <v>0</v>
      </c>
      <c r="X321" s="134">
        <v>109</v>
      </c>
      <c r="Y321" s="134">
        <v>89</v>
      </c>
      <c r="Z321" s="134">
        <v>1676</v>
      </c>
    </row>
    <row r="322" spans="14:26" x14ac:dyDescent="0.25">
      <c r="N322" s="13"/>
      <c r="O322" s="148"/>
      <c r="P322" s="26">
        <v>621</v>
      </c>
      <c r="Q322" s="26">
        <v>621</v>
      </c>
      <c r="R322" s="28">
        <v>2490</v>
      </c>
      <c r="S322" s="28">
        <v>5329</v>
      </c>
      <c r="T322" s="26">
        <v>555</v>
      </c>
      <c r="U322" s="26">
        <v>41</v>
      </c>
      <c r="V322" s="134"/>
      <c r="W322" s="134"/>
      <c r="X322" s="134"/>
      <c r="Y322" s="134"/>
      <c r="Z322" s="134"/>
    </row>
    <row r="323" spans="14:26" x14ac:dyDescent="0.25">
      <c r="N323" s="13"/>
      <c r="O323" s="148"/>
      <c r="P323" s="29">
        <v>0.23</v>
      </c>
      <c r="Q323" s="29">
        <v>0.11</v>
      </c>
      <c r="R323" s="29">
        <v>0.39</v>
      </c>
      <c r="S323" s="29">
        <v>0.23</v>
      </c>
      <c r="T323" s="29">
        <v>0.3</v>
      </c>
      <c r="U323" s="29">
        <v>1.76</v>
      </c>
      <c r="V323" s="134"/>
      <c r="W323" s="134"/>
      <c r="X323" s="134"/>
      <c r="Y323" s="134"/>
      <c r="Z323" s="134"/>
    </row>
    <row r="324" spans="14:26" x14ac:dyDescent="0.25">
      <c r="N324" s="13"/>
      <c r="O324" s="148" t="s">
        <v>816</v>
      </c>
      <c r="P324" s="26">
        <v>375</v>
      </c>
      <c r="Q324" s="26">
        <v>177</v>
      </c>
      <c r="R324" s="26">
        <v>1745</v>
      </c>
      <c r="S324" s="26">
        <v>2659</v>
      </c>
      <c r="T324" s="26">
        <v>443</v>
      </c>
      <c r="U324" s="26">
        <v>66</v>
      </c>
      <c r="V324" s="134">
        <v>35</v>
      </c>
      <c r="W324" s="134">
        <v>0</v>
      </c>
      <c r="X324" s="134">
        <v>105</v>
      </c>
      <c r="Y324" s="134">
        <v>336</v>
      </c>
      <c r="Z324" s="134">
        <v>2798</v>
      </c>
    </row>
    <row r="325" spans="14:26" x14ac:dyDescent="0.25">
      <c r="N325" s="13"/>
      <c r="O325" s="148"/>
      <c r="P325" s="28">
        <v>1121</v>
      </c>
      <c r="Q325" s="28">
        <v>1121</v>
      </c>
      <c r="R325" s="28">
        <v>4890</v>
      </c>
      <c r="S325" s="28">
        <v>8416</v>
      </c>
      <c r="T325" s="28">
        <v>1248</v>
      </c>
      <c r="U325" s="26">
        <v>81</v>
      </c>
      <c r="V325" s="134"/>
      <c r="W325" s="134"/>
      <c r="X325" s="134"/>
      <c r="Y325" s="134"/>
      <c r="Z325" s="134"/>
    </row>
    <row r="326" spans="14:26" x14ac:dyDescent="0.25">
      <c r="N326" s="13"/>
      <c r="O326" s="148"/>
      <c r="P326" s="29">
        <v>0.33</v>
      </c>
      <c r="Q326" s="29">
        <v>0.16</v>
      </c>
      <c r="R326" s="29">
        <v>0.36</v>
      </c>
      <c r="S326" s="29">
        <v>0.32</v>
      </c>
      <c r="T326" s="29">
        <v>0.35</v>
      </c>
      <c r="U326" s="29">
        <v>0.81</v>
      </c>
      <c r="V326" s="134"/>
      <c r="W326" s="134"/>
      <c r="X326" s="134"/>
      <c r="Y326" s="134"/>
      <c r="Z326" s="134"/>
    </row>
    <row r="327" spans="14:26" x14ac:dyDescent="0.25">
      <c r="N327" s="13"/>
      <c r="O327" s="148" t="s">
        <v>831</v>
      </c>
      <c r="P327" s="26">
        <v>432</v>
      </c>
      <c r="Q327" s="26">
        <v>260</v>
      </c>
      <c r="R327" s="26">
        <v>2529</v>
      </c>
      <c r="S327" s="26">
        <v>4544</v>
      </c>
      <c r="T327" s="26">
        <v>796</v>
      </c>
      <c r="U327" s="26">
        <v>112</v>
      </c>
      <c r="V327" s="134">
        <v>62</v>
      </c>
      <c r="W327" s="134">
        <v>0</v>
      </c>
      <c r="X327" s="134">
        <v>38</v>
      </c>
      <c r="Y327" s="134">
        <v>73</v>
      </c>
      <c r="Z327" s="134">
        <v>2190</v>
      </c>
    </row>
    <row r="328" spans="14:26" x14ac:dyDescent="0.25">
      <c r="N328" s="13"/>
      <c r="O328" s="148"/>
      <c r="P328" s="28">
        <v>1687</v>
      </c>
      <c r="Q328" s="28">
        <v>1687</v>
      </c>
      <c r="R328" s="28">
        <v>6843</v>
      </c>
      <c r="S328" s="28">
        <v>16172</v>
      </c>
      <c r="T328" s="28">
        <v>1693</v>
      </c>
      <c r="U328" s="26">
        <v>70</v>
      </c>
      <c r="V328" s="134"/>
      <c r="W328" s="134"/>
      <c r="X328" s="134"/>
      <c r="Y328" s="134"/>
      <c r="Z328" s="134"/>
    </row>
    <row r="329" spans="14:26" x14ac:dyDescent="0.25">
      <c r="N329" s="13"/>
      <c r="O329" s="148"/>
      <c r="P329" s="29">
        <v>0.26</v>
      </c>
      <c r="Q329" s="29">
        <v>0.15</v>
      </c>
      <c r="R329" s="29">
        <v>0.37</v>
      </c>
      <c r="S329" s="29">
        <v>0.28000000000000003</v>
      </c>
      <c r="T329" s="29">
        <v>0.47</v>
      </c>
      <c r="U329" s="29">
        <v>1.6</v>
      </c>
      <c r="V329" s="134"/>
      <c r="W329" s="134"/>
      <c r="X329" s="134"/>
      <c r="Y329" s="134"/>
      <c r="Z329" s="134"/>
    </row>
    <row r="330" spans="14:26" x14ac:dyDescent="0.25">
      <c r="N330" s="13"/>
      <c r="O330" s="148" t="s">
        <v>773</v>
      </c>
      <c r="P330" s="26">
        <v>147</v>
      </c>
      <c r="Q330" s="26">
        <v>99</v>
      </c>
      <c r="R330" s="26">
        <v>911</v>
      </c>
      <c r="S330" s="26">
        <v>419</v>
      </c>
      <c r="T330" s="26">
        <v>217</v>
      </c>
      <c r="U330" s="26">
        <v>39</v>
      </c>
      <c r="V330" s="134">
        <v>3</v>
      </c>
      <c r="W330" s="134">
        <v>0</v>
      </c>
      <c r="X330" s="134">
        <v>105</v>
      </c>
      <c r="Y330" s="134">
        <v>111</v>
      </c>
      <c r="Z330" s="134">
        <v>619</v>
      </c>
    </row>
    <row r="331" spans="14:26" x14ac:dyDescent="0.25">
      <c r="N331" s="13"/>
      <c r="O331" s="148"/>
      <c r="P331" s="26">
        <v>207</v>
      </c>
      <c r="Q331" s="26">
        <v>207</v>
      </c>
      <c r="R331" s="26">
        <v>946</v>
      </c>
      <c r="S331" s="28">
        <v>1672</v>
      </c>
      <c r="T331" s="26">
        <v>291</v>
      </c>
      <c r="U331" s="26">
        <v>34</v>
      </c>
      <c r="V331" s="134"/>
      <c r="W331" s="134"/>
      <c r="X331" s="134"/>
      <c r="Y331" s="134"/>
      <c r="Z331" s="134"/>
    </row>
    <row r="332" spans="14:26" x14ac:dyDescent="0.25">
      <c r="N332" s="13"/>
      <c r="O332" s="148"/>
      <c r="P332" s="29">
        <v>0.71</v>
      </c>
      <c r="Q332" s="29">
        <v>0.48</v>
      </c>
      <c r="R332" s="29">
        <v>0.96</v>
      </c>
      <c r="S332" s="29">
        <v>0.25</v>
      </c>
      <c r="T332" s="29">
        <v>0.75</v>
      </c>
      <c r="U332" s="29">
        <v>1.1499999999999999</v>
      </c>
      <c r="V332" s="134"/>
      <c r="W332" s="134"/>
      <c r="X332" s="134"/>
      <c r="Y332" s="134"/>
      <c r="Z332" s="134"/>
    </row>
    <row r="333" spans="14:26" x14ac:dyDescent="0.25">
      <c r="N333" s="13"/>
      <c r="O333" s="148" t="s">
        <v>776</v>
      </c>
      <c r="P333" s="26">
        <v>271</v>
      </c>
      <c r="Q333" s="26">
        <v>198</v>
      </c>
      <c r="R333" s="26">
        <v>1258</v>
      </c>
      <c r="S333" s="26">
        <v>342</v>
      </c>
      <c r="T333" s="26">
        <v>288</v>
      </c>
      <c r="U333" s="26">
        <v>18</v>
      </c>
      <c r="V333" s="134">
        <v>3</v>
      </c>
      <c r="W333" s="134">
        <v>0</v>
      </c>
      <c r="X333" s="134">
        <v>297</v>
      </c>
      <c r="Y333" s="134">
        <v>376</v>
      </c>
      <c r="Z333" s="134">
        <v>551</v>
      </c>
    </row>
    <row r="334" spans="14:26" x14ac:dyDescent="0.25">
      <c r="N334" s="13"/>
      <c r="O334" s="148"/>
      <c r="P334" s="26">
        <v>363</v>
      </c>
      <c r="Q334" s="26">
        <v>363</v>
      </c>
      <c r="R334" s="28">
        <v>1700</v>
      </c>
      <c r="S334" s="28">
        <v>3050</v>
      </c>
      <c r="T334" s="26">
        <v>467</v>
      </c>
      <c r="U334" s="26">
        <v>32</v>
      </c>
      <c r="V334" s="134"/>
      <c r="W334" s="134"/>
      <c r="X334" s="134"/>
      <c r="Y334" s="134"/>
      <c r="Z334" s="134"/>
    </row>
    <row r="335" spans="14:26" x14ac:dyDescent="0.25">
      <c r="N335" s="13"/>
      <c r="O335" s="148"/>
      <c r="P335" s="29">
        <v>0.75</v>
      </c>
      <c r="Q335" s="29">
        <v>0.55000000000000004</v>
      </c>
      <c r="R335" s="29">
        <v>0.74</v>
      </c>
      <c r="S335" s="29">
        <v>0.11</v>
      </c>
      <c r="T335" s="29">
        <v>0.62</v>
      </c>
      <c r="U335" s="29">
        <v>0.56000000000000005</v>
      </c>
      <c r="V335" s="134"/>
      <c r="W335" s="134"/>
      <c r="X335" s="134"/>
      <c r="Y335" s="134"/>
      <c r="Z335" s="134"/>
    </row>
    <row r="336" spans="14:26" x14ac:dyDescent="0.25">
      <c r="N336" s="13"/>
      <c r="O336" s="148" t="s">
        <v>799</v>
      </c>
      <c r="P336" s="26">
        <v>740</v>
      </c>
      <c r="Q336" s="26">
        <v>341</v>
      </c>
      <c r="R336" s="26">
        <v>2516</v>
      </c>
      <c r="S336" s="26">
        <v>5466</v>
      </c>
      <c r="T336" s="26">
        <v>1119</v>
      </c>
      <c r="U336" s="26">
        <v>531</v>
      </c>
      <c r="V336" s="134">
        <v>5</v>
      </c>
      <c r="W336" s="134">
        <v>1</v>
      </c>
      <c r="X336" s="134">
        <v>965</v>
      </c>
      <c r="Y336" s="134">
        <v>1479</v>
      </c>
      <c r="Z336" s="134">
        <v>4137</v>
      </c>
    </row>
    <row r="337" spans="14:26" x14ac:dyDescent="0.25">
      <c r="N337" s="13"/>
      <c r="O337" s="148"/>
      <c r="P337" s="28">
        <v>1803</v>
      </c>
      <c r="Q337" s="28">
        <v>1803</v>
      </c>
      <c r="R337" s="28">
        <v>7419</v>
      </c>
      <c r="S337" s="28">
        <v>14087</v>
      </c>
      <c r="T337" s="28">
        <v>1977</v>
      </c>
      <c r="U337" s="26">
        <v>84</v>
      </c>
      <c r="V337" s="134"/>
      <c r="W337" s="134"/>
      <c r="X337" s="134"/>
      <c r="Y337" s="134"/>
      <c r="Z337" s="134"/>
    </row>
    <row r="338" spans="14:26" x14ac:dyDescent="0.25">
      <c r="N338" s="13"/>
      <c r="O338" s="148"/>
      <c r="P338" s="29">
        <v>0.41</v>
      </c>
      <c r="Q338" s="29">
        <v>0.19</v>
      </c>
      <c r="R338" s="29">
        <v>0.34</v>
      </c>
      <c r="S338" s="29">
        <v>0.39</v>
      </c>
      <c r="T338" s="29">
        <v>0.56999999999999995</v>
      </c>
      <c r="U338" s="29">
        <v>6.32</v>
      </c>
      <c r="V338" s="134"/>
      <c r="W338" s="134"/>
      <c r="X338" s="134"/>
      <c r="Y338" s="134"/>
      <c r="Z338" s="134"/>
    </row>
    <row r="339" spans="14:26" x14ac:dyDescent="0.25">
      <c r="N339" s="13"/>
      <c r="O339" s="148" t="s">
        <v>819</v>
      </c>
      <c r="P339" s="26">
        <v>827</v>
      </c>
      <c r="Q339" s="26">
        <v>287</v>
      </c>
      <c r="R339" s="26">
        <v>2205</v>
      </c>
      <c r="S339" s="26">
        <v>8024</v>
      </c>
      <c r="T339" s="26">
        <v>845</v>
      </c>
      <c r="U339" s="26">
        <v>687</v>
      </c>
      <c r="V339" s="134">
        <v>351</v>
      </c>
      <c r="W339" s="134">
        <v>4</v>
      </c>
      <c r="X339" s="134">
        <v>70</v>
      </c>
      <c r="Y339" s="134">
        <v>143</v>
      </c>
      <c r="Z339" s="134">
        <v>2341</v>
      </c>
    </row>
    <row r="340" spans="14:26" x14ac:dyDescent="0.25">
      <c r="N340" s="13"/>
      <c r="O340" s="148"/>
      <c r="P340" s="28">
        <v>1718</v>
      </c>
      <c r="Q340" s="28">
        <v>1718</v>
      </c>
      <c r="R340" s="28">
        <v>7066</v>
      </c>
      <c r="S340" s="28">
        <v>19934</v>
      </c>
      <c r="T340" s="28">
        <v>2209</v>
      </c>
      <c r="U340" s="26">
        <v>158</v>
      </c>
      <c r="V340" s="134"/>
      <c r="W340" s="134"/>
      <c r="X340" s="134"/>
      <c r="Y340" s="134"/>
      <c r="Z340" s="134"/>
    </row>
    <row r="341" spans="14:26" x14ac:dyDescent="0.25">
      <c r="N341" s="13"/>
      <c r="O341" s="148"/>
      <c r="P341" s="29">
        <v>0.48</v>
      </c>
      <c r="Q341" s="29">
        <v>0.17</v>
      </c>
      <c r="R341" s="29">
        <v>0.31</v>
      </c>
      <c r="S341" s="29">
        <v>0.4</v>
      </c>
      <c r="T341" s="29">
        <v>0.38</v>
      </c>
      <c r="U341" s="29">
        <v>4.3499999999999996</v>
      </c>
      <c r="V341" s="134"/>
      <c r="W341" s="134"/>
      <c r="X341" s="134"/>
      <c r="Y341" s="134"/>
      <c r="Z341" s="134"/>
    </row>
    <row r="342" spans="14:26" x14ac:dyDescent="0.25">
      <c r="N342" s="13"/>
      <c r="O342" s="148" t="s">
        <v>778</v>
      </c>
      <c r="P342" s="26">
        <v>261</v>
      </c>
      <c r="Q342" s="26">
        <v>231</v>
      </c>
      <c r="R342" s="26">
        <v>1721</v>
      </c>
      <c r="S342" s="26">
        <v>1101</v>
      </c>
      <c r="T342" s="26">
        <v>375</v>
      </c>
      <c r="U342" s="26">
        <v>71</v>
      </c>
      <c r="V342" s="134">
        <v>68</v>
      </c>
      <c r="W342" s="134">
        <v>1</v>
      </c>
      <c r="X342" s="134">
        <v>175</v>
      </c>
      <c r="Y342" s="134">
        <v>142</v>
      </c>
      <c r="Z342" s="134">
        <v>1180</v>
      </c>
    </row>
    <row r="343" spans="14:26" x14ac:dyDescent="0.25">
      <c r="N343" s="13"/>
      <c r="O343" s="148"/>
      <c r="P343" s="26">
        <v>578</v>
      </c>
      <c r="Q343" s="26">
        <v>578</v>
      </c>
      <c r="R343" s="28">
        <v>2007</v>
      </c>
      <c r="S343" s="28">
        <v>3612</v>
      </c>
      <c r="T343" s="26">
        <v>642</v>
      </c>
      <c r="U343" s="26">
        <v>30</v>
      </c>
      <c r="V343" s="134"/>
      <c r="W343" s="134"/>
      <c r="X343" s="134"/>
      <c r="Y343" s="134"/>
      <c r="Z343" s="134"/>
    </row>
    <row r="344" spans="14:26" x14ac:dyDescent="0.25">
      <c r="N344" s="13"/>
      <c r="O344" s="148"/>
      <c r="P344" s="29">
        <v>0.45</v>
      </c>
      <c r="Q344" s="29">
        <v>0.4</v>
      </c>
      <c r="R344" s="29">
        <v>0.86</v>
      </c>
      <c r="S344" s="29">
        <v>0.3</v>
      </c>
      <c r="T344" s="29">
        <v>0.57999999999999996</v>
      </c>
      <c r="U344" s="29">
        <v>2.37</v>
      </c>
      <c r="V344" s="134"/>
      <c r="W344" s="134"/>
      <c r="X344" s="134"/>
      <c r="Y344" s="134"/>
      <c r="Z344" s="134"/>
    </row>
    <row r="345" spans="14:26" x14ac:dyDescent="0.25">
      <c r="N345" s="13"/>
      <c r="O345" s="148" t="s">
        <v>784</v>
      </c>
      <c r="P345" s="26">
        <v>523</v>
      </c>
      <c r="Q345" s="26">
        <v>325</v>
      </c>
      <c r="R345" s="26">
        <v>2777</v>
      </c>
      <c r="S345" s="26">
        <v>1844</v>
      </c>
      <c r="T345" s="26">
        <v>678</v>
      </c>
      <c r="U345" s="26">
        <v>145</v>
      </c>
      <c r="V345" s="134">
        <v>83</v>
      </c>
      <c r="W345" s="134">
        <v>0</v>
      </c>
      <c r="X345" s="134">
        <v>33</v>
      </c>
      <c r="Y345" s="134">
        <v>41</v>
      </c>
      <c r="Z345" s="134">
        <v>563</v>
      </c>
    </row>
    <row r="346" spans="14:26" x14ac:dyDescent="0.25">
      <c r="N346" s="13"/>
      <c r="O346" s="148"/>
      <c r="P346" s="26">
        <v>881</v>
      </c>
      <c r="Q346" s="26">
        <v>881</v>
      </c>
      <c r="R346" s="28">
        <v>3643</v>
      </c>
      <c r="S346" s="28">
        <v>4491</v>
      </c>
      <c r="T346" s="28">
        <v>1089</v>
      </c>
      <c r="U346" s="26">
        <v>619</v>
      </c>
      <c r="V346" s="134"/>
      <c r="W346" s="134"/>
      <c r="X346" s="134"/>
      <c r="Y346" s="134"/>
      <c r="Z346" s="134"/>
    </row>
    <row r="347" spans="14:26" x14ac:dyDescent="0.25">
      <c r="N347" s="13"/>
      <c r="O347" s="148"/>
      <c r="P347" s="29">
        <v>0.59</v>
      </c>
      <c r="Q347" s="29">
        <v>0.37</v>
      </c>
      <c r="R347" s="29">
        <v>0.76</v>
      </c>
      <c r="S347" s="29">
        <v>0.41</v>
      </c>
      <c r="T347" s="29">
        <v>0.62</v>
      </c>
      <c r="U347" s="29">
        <v>0.23</v>
      </c>
      <c r="V347" s="134"/>
      <c r="W347" s="134"/>
      <c r="X347" s="134"/>
      <c r="Y347" s="134"/>
      <c r="Z347" s="134"/>
    </row>
    <row r="348" spans="14:26" x14ac:dyDescent="0.25">
      <c r="N348" s="13"/>
      <c r="O348" s="148" t="s">
        <v>945</v>
      </c>
      <c r="P348" s="26">
        <v>197</v>
      </c>
      <c r="Q348" s="26">
        <v>166</v>
      </c>
      <c r="R348" s="26">
        <v>907</v>
      </c>
      <c r="S348" s="26">
        <v>349</v>
      </c>
      <c r="T348" s="26">
        <v>259</v>
      </c>
      <c r="U348" s="26">
        <v>32</v>
      </c>
      <c r="V348" s="134">
        <v>0</v>
      </c>
      <c r="W348" s="134">
        <v>0</v>
      </c>
      <c r="X348" s="134">
        <v>12</v>
      </c>
      <c r="Y348" s="134">
        <v>24</v>
      </c>
      <c r="Z348" s="134">
        <v>152</v>
      </c>
    </row>
    <row r="349" spans="14:26" x14ac:dyDescent="0.25">
      <c r="N349" s="13"/>
      <c r="O349" s="148"/>
      <c r="P349" s="26">
        <v>289</v>
      </c>
      <c r="Q349" s="26">
        <v>289</v>
      </c>
      <c r="R349" s="28">
        <v>1070</v>
      </c>
      <c r="S349" s="28">
        <v>1337</v>
      </c>
      <c r="T349" s="26">
        <v>314</v>
      </c>
      <c r="U349" s="26">
        <v>39</v>
      </c>
      <c r="V349" s="134"/>
      <c r="W349" s="134"/>
      <c r="X349" s="134"/>
      <c r="Y349" s="134"/>
      <c r="Z349" s="134"/>
    </row>
    <row r="350" spans="14:26" x14ac:dyDescent="0.25">
      <c r="N350" s="13"/>
      <c r="O350" s="148"/>
      <c r="P350" s="29">
        <v>0.68</v>
      </c>
      <c r="Q350" s="29">
        <v>0.56999999999999995</v>
      </c>
      <c r="R350" s="29">
        <v>0.85</v>
      </c>
      <c r="S350" s="29">
        <v>0.26</v>
      </c>
      <c r="T350" s="29">
        <v>0.82</v>
      </c>
      <c r="U350" s="29">
        <v>0.82</v>
      </c>
      <c r="V350" s="134"/>
      <c r="W350" s="134"/>
      <c r="X350" s="134"/>
      <c r="Y350" s="134"/>
      <c r="Z350" s="134"/>
    </row>
    <row r="351" spans="14:26" x14ac:dyDescent="0.25">
      <c r="N351" s="13"/>
      <c r="O351" s="148" t="s">
        <v>789</v>
      </c>
      <c r="P351" s="26">
        <v>405</v>
      </c>
      <c r="Q351" s="26">
        <v>239</v>
      </c>
      <c r="R351" s="26">
        <v>1738</v>
      </c>
      <c r="S351" s="26">
        <v>3014</v>
      </c>
      <c r="T351" s="26">
        <v>559</v>
      </c>
      <c r="U351" s="26">
        <v>126</v>
      </c>
      <c r="V351" s="134">
        <v>8</v>
      </c>
      <c r="W351" s="134">
        <v>0</v>
      </c>
      <c r="X351" s="134">
        <v>112</v>
      </c>
      <c r="Y351" s="134">
        <v>322</v>
      </c>
      <c r="Z351" s="134">
        <v>699</v>
      </c>
    </row>
    <row r="352" spans="14:26" x14ac:dyDescent="0.25">
      <c r="N352" s="13"/>
      <c r="O352" s="148"/>
      <c r="P352" s="26">
        <v>895</v>
      </c>
      <c r="Q352" s="26">
        <v>895</v>
      </c>
      <c r="R352" s="28">
        <v>3858</v>
      </c>
      <c r="S352" s="28">
        <v>9391</v>
      </c>
      <c r="T352" s="28">
        <v>1040</v>
      </c>
      <c r="U352" s="26">
        <v>98</v>
      </c>
      <c r="V352" s="134"/>
      <c r="W352" s="134"/>
      <c r="X352" s="134"/>
      <c r="Y352" s="134"/>
      <c r="Z352" s="134"/>
    </row>
    <row r="353" spans="14:26" x14ac:dyDescent="0.25">
      <c r="N353" s="13"/>
      <c r="O353" s="148"/>
      <c r="P353" s="29">
        <v>0.45</v>
      </c>
      <c r="Q353" s="29">
        <v>0.27</v>
      </c>
      <c r="R353" s="29">
        <v>0.45</v>
      </c>
      <c r="S353" s="29">
        <v>0.32</v>
      </c>
      <c r="T353" s="29">
        <v>0.54</v>
      </c>
      <c r="U353" s="29">
        <v>1.29</v>
      </c>
      <c r="V353" s="134"/>
      <c r="W353" s="134"/>
      <c r="X353" s="134"/>
      <c r="Y353" s="134"/>
      <c r="Z353" s="134"/>
    </row>
    <row r="354" spans="14:26" x14ac:dyDescent="0.25">
      <c r="N354" s="13"/>
      <c r="O354" s="148" t="s">
        <v>946</v>
      </c>
      <c r="P354" s="26">
        <v>481</v>
      </c>
      <c r="Q354" s="26">
        <v>140</v>
      </c>
      <c r="R354" s="26">
        <v>2178</v>
      </c>
      <c r="S354" s="26">
        <v>4419</v>
      </c>
      <c r="T354" s="26">
        <v>753</v>
      </c>
      <c r="U354" s="26">
        <v>150</v>
      </c>
      <c r="V354" s="134">
        <v>4</v>
      </c>
      <c r="W354" s="134">
        <v>1</v>
      </c>
      <c r="X354" s="134">
        <v>528</v>
      </c>
      <c r="Y354" s="134">
        <v>543</v>
      </c>
      <c r="Z354" s="134">
        <v>2060</v>
      </c>
    </row>
    <row r="355" spans="14:26" x14ac:dyDescent="0.25">
      <c r="N355" s="13"/>
      <c r="O355" s="148"/>
      <c r="P355" s="28">
        <v>1541</v>
      </c>
      <c r="Q355" s="28">
        <v>1541</v>
      </c>
      <c r="R355" s="28">
        <v>6339</v>
      </c>
      <c r="S355" s="28">
        <v>10591</v>
      </c>
      <c r="T355" s="28">
        <v>1570</v>
      </c>
      <c r="U355" s="26">
        <v>122</v>
      </c>
      <c r="V355" s="134"/>
      <c r="W355" s="134"/>
      <c r="X355" s="134"/>
      <c r="Y355" s="134"/>
      <c r="Z355" s="134"/>
    </row>
    <row r="356" spans="14:26" x14ac:dyDescent="0.25">
      <c r="N356" s="13"/>
      <c r="O356" s="148"/>
      <c r="P356" s="29">
        <v>0.31</v>
      </c>
      <c r="Q356" s="29">
        <v>0.09</v>
      </c>
      <c r="R356" s="29">
        <v>0.34</v>
      </c>
      <c r="S356" s="29">
        <v>0.42</v>
      </c>
      <c r="T356" s="29">
        <v>0.48</v>
      </c>
      <c r="U356" s="29">
        <v>1.23</v>
      </c>
      <c r="V356" s="134"/>
      <c r="W356" s="134"/>
      <c r="X356" s="134"/>
      <c r="Y356" s="134"/>
      <c r="Z356" s="134"/>
    </row>
    <row r="357" spans="14:26" x14ac:dyDescent="0.25">
      <c r="N357" s="13"/>
      <c r="O357" s="148" t="s">
        <v>6</v>
      </c>
      <c r="P357" s="26">
        <v>1820</v>
      </c>
      <c r="Q357" s="26">
        <v>871</v>
      </c>
      <c r="R357" s="26">
        <v>6835</v>
      </c>
      <c r="S357" s="26">
        <v>23397</v>
      </c>
      <c r="T357" s="26">
        <v>3623</v>
      </c>
      <c r="U357" s="26">
        <v>3318</v>
      </c>
      <c r="V357" s="134">
        <v>336</v>
      </c>
      <c r="W357" s="134">
        <v>27</v>
      </c>
      <c r="X357" s="134">
        <v>321</v>
      </c>
      <c r="Y357" s="134">
        <v>200</v>
      </c>
      <c r="Z357" s="134">
        <v>7177</v>
      </c>
    </row>
    <row r="358" spans="14:26" x14ac:dyDescent="0.25">
      <c r="N358" s="13"/>
      <c r="O358" s="148"/>
      <c r="P358" s="28">
        <v>2477</v>
      </c>
      <c r="Q358" s="28">
        <v>2477</v>
      </c>
      <c r="R358" s="28">
        <v>10300</v>
      </c>
      <c r="S358" s="28">
        <v>39907</v>
      </c>
      <c r="T358" s="28">
        <v>6575</v>
      </c>
      <c r="U358" s="26">
        <v>606</v>
      </c>
      <c r="V358" s="134"/>
      <c r="W358" s="134"/>
      <c r="X358" s="134"/>
      <c r="Y358" s="134"/>
      <c r="Z358" s="134"/>
    </row>
    <row r="359" spans="14:26" x14ac:dyDescent="0.25">
      <c r="N359" s="13"/>
      <c r="O359" s="148"/>
      <c r="P359" s="29">
        <v>0.73</v>
      </c>
      <c r="Q359" s="29">
        <v>0.35</v>
      </c>
      <c r="R359" s="29">
        <v>0.66</v>
      </c>
      <c r="S359" s="29">
        <v>0.59</v>
      </c>
      <c r="T359" s="29">
        <v>0.55000000000000004</v>
      </c>
      <c r="U359" s="29">
        <v>5.48</v>
      </c>
      <c r="V359" s="134"/>
      <c r="W359" s="134"/>
      <c r="X359" s="134"/>
      <c r="Y359" s="134"/>
      <c r="Z359" s="134"/>
    </row>
    <row r="360" spans="14:26" ht="15" customHeight="1" x14ac:dyDescent="0.25">
      <c r="N360" s="13"/>
      <c r="O360" s="148" t="s">
        <v>793</v>
      </c>
      <c r="P360" s="26">
        <v>147</v>
      </c>
      <c r="Q360" s="26">
        <v>78</v>
      </c>
      <c r="R360" s="26">
        <v>702</v>
      </c>
      <c r="S360" s="26">
        <v>716</v>
      </c>
      <c r="T360" s="26">
        <v>118</v>
      </c>
      <c r="U360" s="26">
        <v>7</v>
      </c>
      <c r="V360" s="134">
        <v>0</v>
      </c>
      <c r="W360" s="134">
        <v>0</v>
      </c>
      <c r="X360" s="134">
        <v>34</v>
      </c>
      <c r="Y360" s="134">
        <v>20</v>
      </c>
      <c r="Z360" s="134">
        <v>216</v>
      </c>
    </row>
    <row r="361" spans="14:26" x14ac:dyDescent="0.25">
      <c r="N361" s="13"/>
      <c r="O361" s="148"/>
      <c r="P361" s="26">
        <v>301</v>
      </c>
      <c r="Q361" s="26">
        <v>301</v>
      </c>
      <c r="R361" s="28">
        <v>1196</v>
      </c>
      <c r="S361" s="28">
        <v>2930</v>
      </c>
      <c r="T361" s="26">
        <v>339</v>
      </c>
      <c r="U361" s="26">
        <v>38</v>
      </c>
      <c r="V361" s="134"/>
      <c r="W361" s="134"/>
      <c r="X361" s="134"/>
      <c r="Y361" s="134"/>
      <c r="Z361" s="134"/>
    </row>
    <row r="362" spans="14:26" x14ac:dyDescent="0.25">
      <c r="N362" s="13"/>
      <c r="O362" s="148"/>
      <c r="P362" s="29">
        <v>0.49</v>
      </c>
      <c r="Q362" s="29">
        <v>0.26</v>
      </c>
      <c r="R362" s="29">
        <v>0.59</v>
      </c>
      <c r="S362" s="29">
        <v>0.24</v>
      </c>
      <c r="T362" s="29">
        <v>0.35</v>
      </c>
      <c r="U362" s="29">
        <v>0.18</v>
      </c>
      <c r="V362" s="134"/>
      <c r="W362" s="134"/>
      <c r="X362" s="134"/>
      <c r="Y362" s="134"/>
      <c r="Z362" s="134"/>
    </row>
    <row r="363" spans="14:26" x14ac:dyDescent="0.25">
      <c r="N363" s="13"/>
      <c r="O363" s="148" t="s">
        <v>947</v>
      </c>
      <c r="P363" s="26">
        <v>163</v>
      </c>
      <c r="Q363" s="26">
        <v>126</v>
      </c>
      <c r="R363" s="26">
        <v>1034</v>
      </c>
      <c r="S363" s="26">
        <v>1574</v>
      </c>
      <c r="T363" s="26">
        <v>178</v>
      </c>
      <c r="U363" s="26">
        <v>56</v>
      </c>
      <c r="V363" s="134">
        <v>0</v>
      </c>
      <c r="W363" s="134">
        <v>0</v>
      </c>
      <c r="X363" s="134">
        <v>87</v>
      </c>
      <c r="Y363" s="134">
        <v>50</v>
      </c>
      <c r="Z363" s="134">
        <v>535</v>
      </c>
    </row>
    <row r="364" spans="14:26" x14ac:dyDescent="0.25">
      <c r="N364" s="13"/>
      <c r="O364" s="148"/>
      <c r="P364" s="26">
        <v>388</v>
      </c>
      <c r="Q364" s="26">
        <v>388</v>
      </c>
      <c r="R364" s="28">
        <v>1695</v>
      </c>
      <c r="S364" s="28">
        <v>3501</v>
      </c>
      <c r="T364" s="26">
        <v>529</v>
      </c>
      <c r="U364" s="26">
        <v>51</v>
      </c>
      <c r="V364" s="134"/>
      <c r="W364" s="134"/>
      <c r="X364" s="134"/>
      <c r="Y364" s="134"/>
      <c r="Z364" s="134"/>
    </row>
    <row r="365" spans="14:26" x14ac:dyDescent="0.25">
      <c r="N365" s="13"/>
      <c r="O365" s="148"/>
      <c r="P365" s="29">
        <v>0.42</v>
      </c>
      <c r="Q365" s="29">
        <v>0.32</v>
      </c>
      <c r="R365" s="29">
        <v>0.61</v>
      </c>
      <c r="S365" s="29">
        <v>0.45</v>
      </c>
      <c r="T365" s="29">
        <v>0.34</v>
      </c>
      <c r="U365" s="29">
        <v>1.1000000000000001</v>
      </c>
      <c r="V365" s="134"/>
      <c r="W365" s="134"/>
      <c r="X365" s="134"/>
      <c r="Y365" s="134"/>
      <c r="Z365" s="134"/>
    </row>
    <row r="366" spans="14:26" x14ac:dyDescent="0.25">
      <c r="N366" s="13"/>
      <c r="O366" s="148" t="s">
        <v>807</v>
      </c>
      <c r="P366" s="26">
        <v>962</v>
      </c>
      <c r="Q366" s="26">
        <v>503</v>
      </c>
      <c r="R366" s="26">
        <v>4319</v>
      </c>
      <c r="S366" s="26">
        <v>12470</v>
      </c>
      <c r="T366" s="26">
        <v>1680</v>
      </c>
      <c r="U366" s="26">
        <v>530</v>
      </c>
      <c r="V366" s="134">
        <v>253</v>
      </c>
      <c r="W366" s="134">
        <v>11</v>
      </c>
      <c r="X366" s="134">
        <v>212</v>
      </c>
      <c r="Y366" s="134">
        <v>347</v>
      </c>
      <c r="Z366" s="134">
        <v>4315</v>
      </c>
    </row>
    <row r="367" spans="14:26" x14ac:dyDescent="0.25">
      <c r="N367" s="13"/>
      <c r="O367" s="148"/>
      <c r="P367" s="28">
        <v>3451</v>
      </c>
      <c r="Q367" s="28">
        <v>3451</v>
      </c>
      <c r="R367" s="28">
        <v>14259</v>
      </c>
      <c r="S367" s="28">
        <v>31713</v>
      </c>
      <c r="T367" s="28">
        <v>4440</v>
      </c>
      <c r="U367" s="26">
        <v>184</v>
      </c>
      <c r="V367" s="134"/>
      <c r="W367" s="134"/>
      <c r="X367" s="134"/>
      <c r="Y367" s="134"/>
      <c r="Z367" s="134"/>
    </row>
    <row r="368" spans="14:26" x14ac:dyDescent="0.25">
      <c r="N368" s="13"/>
      <c r="O368" s="148"/>
      <c r="P368" s="29">
        <v>0.28000000000000003</v>
      </c>
      <c r="Q368" s="29">
        <v>0.15</v>
      </c>
      <c r="R368" s="29">
        <v>0.3</v>
      </c>
      <c r="S368" s="29">
        <v>0.39</v>
      </c>
      <c r="T368" s="29">
        <v>0.38</v>
      </c>
      <c r="U368" s="29">
        <v>2.88</v>
      </c>
      <c r="V368" s="134"/>
      <c r="W368" s="134"/>
      <c r="X368" s="134"/>
      <c r="Y368" s="134"/>
      <c r="Z368" s="134"/>
    </row>
    <row r="369" spans="14:26" x14ac:dyDescent="0.25">
      <c r="N369" s="13"/>
      <c r="O369" s="148" t="s">
        <v>781</v>
      </c>
      <c r="P369" s="26">
        <v>482</v>
      </c>
      <c r="Q369" s="26">
        <v>223</v>
      </c>
      <c r="R369" s="26">
        <v>2508</v>
      </c>
      <c r="S369" s="26">
        <v>2197</v>
      </c>
      <c r="T369" s="26">
        <v>718</v>
      </c>
      <c r="U369" s="26">
        <v>127</v>
      </c>
      <c r="V369" s="134">
        <v>14</v>
      </c>
      <c r="W369" s="134">
        <v>1</v>
      </c>
      <c r="X369" s="134">
        <v>506</v>
      </c>
      <c r="Y369" s="134">
        <v>778</v>
      </c>
      <c r="Z369" s="134">
        <v>2597</v>
      </c>
    </row>
    <row r="370" spans="14:26" x14ac:dyDescent="0.25">
      <c r="N370" s="13"/>
      <c r="O370" s="148"/>
      <c r="P370" s="28">
        <v>2687</v>
      </c>
      <c r="Q370" s="28">
        <v>2687</v>
      </c>
      <c r="R370" s="28">
        <v>10752</v>
      </c>
      <c r="S370" s="28">
        <v>11115</v>
      </c>
      <c r="T370" s="28">
        <v>1280</v>
      </c>
      <c r="U370" s="26">
        <v>107</v>
      </c>
      <c r="V370" s="134"/>
      <c r="W370" s="134"/>
      <c r="X370" s="134"/>
      <c r="Y370" s="134"/>
      <c r="Z370" s="134"/>
    </row>
    <row r="371" spans="14:26" x14ac:dyDescent="0.25">
      <c r="N371" s="13"/>
      <c r="O371" s="148"/>
      <c r="P371" s="29">
        <v>0.18</v>
      </c>
      <c r="Q371" s="29">
        <v>0.08</v>
      </c>
      <c r="R371" s="29">
        <v>0.23</v>
      </c>
      <c r="S371" s="29">
        <v>0.2</v>
      </c>
      <c r="T371" s="29">
        <v>0.56000000000000005</v>
      </c>
      <c r="U371" s="29">
        <v>1.19</v>
      </c>
      <c r="V371" s="134"/>
      <c r="W371" s="134"/>
      <c r="X371" s="134"/>
      <c r="Y371" s="134"/>
      <c r="Z371" s="134"/>
    </row>
    <row r="372" spans="14:26" x14ac:dyDescent="0.25">
      <c r="N372" s="13"/>
      <c r="O372" s="149" t="s">
        <v>899</v>
      </c>
      <c r="P372" s="127">
        <v>9710</v>
      </c>
      <c r="Q372" s="127">
        <v>5036</v>
      </c>
      <c r="R372" s="127">
        <v>43008</v>
      </c>
      <c r="S372" s="127">
        <v>79507</v>
      </c>
      <c r="T372" s="127">
        <v>14681</v>
      </c>
      <c r="U372" s="127">
        <v>6331</v>
      </c>
      <c r="V372" s="152">
        <v>1387</v>
      </c>
      <c r="W372" s="151">
        <v>60</v>
      </c>
      <c r="X372" s="152">
        <v>5274</v>
      </c>
      <c r="Y372" s="152">
        <v>6392</v>
      </c>
      <c r="Z372" s="152">
        <v>38277</v>
      </c>
    </row>
    <row r="373" spans="14:26" x14ac:dyDescent="0.25">
      <c r="N373" s="117"/>
      <c r="O373" s="149"/>
      <c r="P373" s="127">
        <v>23910</v>
      </c>
      <c r="Q373" s="127">
        <v>23910</v>
      </c>
      <c r="R373" s="127">
        <v>98840</v>
      </c>
      <c r="S373" s="127">
        <v>207498</v>
      </c>
      <c r="T373" s="127">
        <v>29300</v>
      </c>
      <c r="U373" s="127">
        <v>2528</v>
      </c>
      <c r="V373" s="152"/>
      <c r="W373" s="151"/>
      <c r="X373" s="152"/>
      <c r="Y373" s="152"/>
      <c r="Z373" s="152"/>
    </row>
    <row r="374" spans="14:26" x14ac:dyDescent="0.25">
      <c r="N374" s="117"/>
      <c r="O374" s="149"/>
      <c r="P374" s="130">
        <v>0.41</v>
      </c>
      <c r="Q374" s="130">
        <v>0.21</v>
      </c>
      <c r="R374" s="130">
        <v>0.44</v>
      </c>
      <c r="S374" s="130">
        <v>0.38</v>
      </c>
      <c r="T374" s="130">
        <v>0.5</v>
      </c>
      <c r="U374" s="130">
        <v>2.5</v>
      </c>
      <c r="V374" s="152"/>
      <c r="W374" s="151"/>
      <c r="X374" s="152"/>
      <c r="Y374" s="152"/>
      <c r="Z374" s="152"/>
    </row>
    <row r="375" spans="14:26" x14ac:dyDescent="0.25">
      <c r="N375" s="13"/>
      <c r="O375" s="148" t="s">
        <v>610</v>
      </c>
      <c r="P375" s="26">
        <v>105</v>
      </c>
      <c r="Q375" s="26">
        <v>112</v>
      </c>
      <c r="R375" s="26">
        <v>785</v>
      </c>
      <c r="S375" s="26">
        <v>271</v>
      </c>
      <c r="T375" s="26">
        <v>157</v>
      </c>
      <c r="U375" s="26">
        <v>32</v>
      </c>
      <c r="V375" s="134">
        <v>2</v>
      </c>
      <c r="W375" s="134">
        <v>0</v>
      </c>
      <c r="X375" s="134">
        <v>6</v>
      </c>
      <c r="Y375" s="134">
        <v>2</v>
      </c>
      <c r="Z375" s="134">
        <v>38</v>
      </c>
    </row>
    <row r="376" spans="14:26" x14ac:dyDescent="0.25">
      <c r="N376" s="13"/>
      <c r="O376" s="148"/>
      <c r="P376" s="26">
        <v>215</v>
      </c>
      <c r="Q376" s="26">
        <v>215</v>
      </c>
      <c r="R376" s="26">
        <v>817</v>
      </c>
      <c r="S376" s="28">
        <v>1036</v>
      </c>
      <c r="T376" s="26">
        <v>228</v>
      </c>
      <c r="U376" s="26">
        <v>0</v>
      </c>
      <c r="V376" s="134"/>
      <c r="W376" s="134"/>
      <c r="X376" s="134"/>
      <c r="Y376" s="134"/>
      <c r="Z376" s="134"/>
    </row>
    <row r="377" spans="14:26" x14ac:dyDescent="0.25">
      <c r="N377" s="13"/>
      <c r="O377" s="148"/>
      <c r="P377" s="29">
        <v>0.49</v>
      </c>
      <c r="Q377" s="29">
        <v>0.52</v>
      </c>
      <c r="R377" s="29">
        <v>0.96</v>
      </c>
      <c r="S377" s="29">
        <v>0.26</v>
      </c>
      <c r="T377" s="29">
        <v>0.69</v>
      </c>
      <c r="U377" s="29">
        <v>0</v>
      </c>
      <c r="V377" s="134"/>
      <c r="W377" s="134"/>
      <c r="X377" s="134"/>
      <c r="Y377" s="134"/>
      <c r="Z377" s="134"/>
    </row>
    <row r="378" spans="14:26" x14ac:dyDescent="0.25">
      <c r="N378" s="13"/>
      <c r="O378" s="148" t="s">
        <v>612</v>
      </c>
      <c r="P378" s="26">
        <v>479</v>
      </c>
      <c r="Q378" s="26">
        <v>414</v>
      </c>
      <c r="R378" s="26">
        <v>3207</v>
      </c>
      <c r="S378" s="26">
        <v>1933</v>
      </c>
      <c r="T378" s="26">
        <v>666</v>
      </c>
      <c r="U378" s="26">
        <v>245</v>
      </c>
      <c r="V378" s="134">
        <v>0</v>
      </c>
      <c r="W378" s="134">
        <v>0</v>
      </c>
      <c r="X378" s="134">
        <v>2</v>
      </c>
      <c r="Y378" s="134">
        <v>2</v>
      </c>
      <c r="Z378" s="134">
        <v>378</v>
      </c>
    </row>
    <row r="379" spans="14:26" x14ac:dyDescent="0.25">
      <c r="N379" s="13"/>
      <c r="O379" s="148"/>
      <c r="P379" s="28">
        <v>1004</v>
      </c>
      <c r="Q379" s="28">
        <v>1004</v>
      </c>
      <c r="R379" s="28">
        <v>3990</v>
      </c>
      <c r="S379" s="28">
        <v>5648</v>
      </c>
      <c r="T379" s="28">
        <v>1285</v>
      </c>
      <c r="U379" s="26">
        <v>0</v>
      </c>
      <c r="V379" s="134"/>
      <c r="W379" s="134"/>
      <c r="X379" s="134"/>
      <c r="Y379" s="134"/>
      <c r="Z379" s="134"/>
    </row>
    <row r="380" spans="14:26" x14ac:dyDescent="0.25">
      <c r="N380" s="13"/>
      <c r="O380" s="148"/>
      <c r="P380" s="29">
        <v>0.48</v>
      </c>
      <c r="Q380" s="29">
        <v>0.41</v>
      </c>
      <c r="R380" s="29">
        <v>0.8</v>
      </c>
      <c r="S380" s="29">
        <v>0.34</v>
      </c>
      <c r="T380" s="29">
        <v>0.52</v>
      </c>
      <c r="U380" s="29">
        <v>0</v>
      </c>
      <c r="V380" s="134"/>
      <c r="W380" s="134"/>
      <c r="X380" s="134"/>
      <c r="Y380" s="134"/>
      <c r="Z380" s="134"/>
    </row>
    <row r="381" spans="14:26" x14ac:dyDescent="0.25">
      <c r="N381" s="13"/>
      <c r="O381" s="148" t="s">
        <v>412</v>
      </c>
      <c r="P381" s="26">
        <v>156</v>
      </c>
      <c r="Q381" s="26">
        <v>101</v>
      </c>
      <c r="R381" s="26">
        <v>1110</v>
      </c>
      <c r="S381" s="26">
        <v>591</v>
      </c>
      <c r="T381" s="26">
        <v>143</v>
      </c>
      <c r="U381" s="26">
        <v>25</v>
      </c>
      <c r="V381" s="134">
        <v>0</v>
      </c>
      <c r="W381" s="134">
        <v>0</v>
      </c>
      <c r="X381" s="134">
        <v>0</v>
      </c>
      <c r="Y381" s="134">
        <v>0</v>
      </c>
      <c r="Z381" s="134">
        <v>41</v>
      </c>
    </row>
    <row r="382" spans="14:26" x14ac:dyDescent="0.25">
      <c r="N382" s="13"/>
      <c r="O382" s="148"/>
      <c r="P382" s="26">
        <v>387</v>
      </c>
      <c r="Q382" s="26">
        <v>387</v>
      </c>
      <c r="R382" s="28">
        <v>1461</v>
      </c>
      <c r="S382" s="28">
        <v>1159</v>
      </c>
      <c r="T382" s="26">
        <v>307</v>
      </c>
      <c r="U382" s="26">
        <v>0</v>
      </c>
      <c r="V382" s="134"/>
      <c r="W382" s="134"/>
      <c r="X382" s="134"/>
      <c r="Y382" s="134"/>
      <c r="Z382" s="134"/>
    </row>
    <row r="383" spans="14:26" x14ac:dyDescent="0.25">
      <c r="N383" s="13"/>
      <c r="O383" s="148"/>
      <c r="P383" s="29">
        <v>0.4</v>
      </c>
      <c r="Q383" s="29">
        <v>0.26</v>
      </c>
      <c r="R383" s="29">
        <v>0.76</v>
      </c>
      <c r="S383" s="29">
        <v>0.51</v>
      </c>
      <c r="T383" s="29">
        <v>0.47</v>
      </c>
      <c r="U383" s="29">
        <v>0</v>
      </c>
      <c r="V383" s="134"/>
      <c r="W383" s="134"/>
      <c r="X383" s="134"/>
      <c r="Y383" s="134"/>
      <c r="Z383" s="134"/>
    </row>
    <row r="384" spans="14:26" x14ac:dyDescent="0.25">
      <c r="N384" s="13"/>
      <c r="O384" s="148" t="s">
        <v>350</v>
      </c>
      <c r="P384" s="26">
        <v>33</v>
      </c>
      <c r="Q384" s="26">
        <v>36</v>
      </c>
      <c r="R384" s="26">
        <v>265</v>
      </c>
      <c r="S384" s="26">
        <v>426</v>
      </c>
      <c r="T384" s="26">
        <v>37</v>
      </c>
      <c r="U384" s="26">
        <v>14</v>
      </c>
      <c r="V384" s="134">
        <v>0</v>
      </c>
      <c r="W384" s="134">
        <v>0</v>
      </c>
      <c r="X384" s="134">
        <v>0</v>
      </c>
      <c r="Y384" s="134">
        <v>0</v>
      </c>
      <c r="Z384" s="134">
        <v>0</v>
      </c>
    </row>
    <row r="385" spans="14:26" x14ac:dyDescent="0.25">
      <c r="N385" s="13"/>
      <c r="O385" s="148"/>
      <c r="P385" s="26">
        <v>87</v>
      </c>
      <c r="Q385" s="26">
        <v>87</v>
      </c>
      <c r="R385" s="26">
        <v>402</v>
      </c>
      <c r="S385" s="26">
        <v>447</v>
      </c>
      <c r="T385" s="26">
        <v>103</v>
      </c>
      <c r="U385" s="26">
        <v>0</v>
      </c>
      <c r="V385" s="134"/>
      <c r="W385" s="134"/>
      <c r="X385" s="134"/>
      <c r="Y385" s="134"/>
      <c r="Z385" s="134"/>
    </row>
    <row r="386" spans="14:26" x14ac:dyDescent="0.25">
      <c r="N386" s="13"/>
      <c r="O386" s="148"/>
      <c r="P386" s="29">
        <v>0.38</v>
      </c>
      <c r="Q386" s="29">
        <v>0.41</v>
      </c>
      <c r="R386" s="29">
        <v>0.66</v>
      </c>
      <c r="S386" s="29">
        <v>0.95</v>
      </c>
      <c r="T386" s="29">
        <v>0.36</v>
      </c>
      <c r="U386" s="29">
        <v>0</v>
      </c>
      <c r="V386" s="134"/>
      <c r="W386" s="134"/>
      <c r="X386" s="134"/>
      <c r="Y386" s="134"/>
      <c r="Z386" s="134"/>
    </row>
    <row r="387" spans="14:26" x14ac:dyDescent="0.25">
      <c r="N387" s="13"/>
      <c r="O387" s="148" t="s">
        <v>948</v>
      </c>
      <c r="P387" s="26">
        <v>108</v>
      </c>
      <c r="Q387" s="26">
        <v>109</v>
      </c>
      <c r="R387" s="26">
        <v>949</v>
      </c>
      <c r="S387" s="26">
        <v>264</v>
      </c>
      <c r="T387" s="26">
        <v>123</v>
      </c>
      <c r="U387" s="26">
        <v>25</v>
      </c>
      <c r="V387" s="134">
        <v>0</v>
      </c>
      <c r="W387" s="134">
        <v>0</v>
      </c>
      <c r="X387" s="134">
        <v>0</v>
      </c>
      <c r="Y387" s="134">
        <v>0</v>
      </c>
      <c r="Z387" s="134">
        <v>22</v>
      </c>
    </row>
    <row r="388" spans="14:26" x14ac:dyDescent="0.25">
      <c r="N388" s="13"/>
      <c r="O388" s="148"/>
      <c r="P388" s="26">
        <v>267</v>
      </c>
      <c r="Q388" s="26">
        <v>267</v>
      </c>
      <c r="R388" s="28">
        <v>1004</v>
      </c>
      <c r="S388" s="26">
        <v>917</v>
      </c>
      <c r="T388" s="26">
        <v>227</v>
      </c>
      <c r="U388" s="26">
        <v>0</v>
      </c>
      <c r="V388" s="134"/>
      <c r="W388" s="134"/>
      <c r="X388" s="134"/>
      <c r="Y388" s="134"/>
      <c r="Z388" s="134"/>
    </row>
    <row r="389" spans="14:26" x14ac:dyDescent="0.25">
      <c r="N389" s="13"/>
      <c r="O389" s="148"/>
      <c r="P389" s="29">
        <v>0.4</v>
      </c>
      <c r="Q389" s="29">
        <v>0.41</v>
      </c>
      <c r="R389" s="29">
        <v>0.95</v>
      </c>
      <c r="S389" s="29">
        <v>0.28999999999999998</v>
      </c>
      <c r="T389" s="29">
        <v>0.54</v>
      </c>
      <c r="U389" s="29">
        <v>0</v>
      </c>
      <c r="V389" s="134"/>
      <c r="W389" s="134"/>
      <c r="X389" s="134"/>
      <c r="Y389" s="134"/>
      <c r="Z389" s="134"/>
    </row>
    <row r="390" spans="14:26" ht="30" customHeight="1" x14ac:dyDescent="0.25">
      <c r="N390" s="13"/>
      <c r="O390" s="148" t="s">
        <v>949</v>
      </c>
      <c r="P390" s="26">
        <v>38</v>
      </c>
      <c r="Q390" s="26">
        <v>38</v>
      </c>
      <c r="R390" s="26">
        <v>228</v>
      </c>
      <c r="S390" s="26">
        <v>310</v>
      </c>
      <c r="T390" s="26">
        <v>35</v>
      </c>
      <c r="U390" s="26">
        <v>9</v>
      </c>
      <c r="V390" s="134">
        <v>10</v>
      </c>
      <c r="W390" s="134">
        <v>0</v>
      </c>
      <c r="X390" s="134">
        <v>0</v>
      </c>
      <c r="Y390" s="134">
        <v>0</v>
      </c>
      <c r="Z390" s="134">
        <v>0</v>
      </c>
    </row>
    <row r="391" spans="14:26" x14ac:dyDescent="0.25">
      <c r="N391" s="13"/>
      <c r="O391" s="148"/>
      <c r="P391" s="26">
        <v>75</v>
      </c>
      <c r="Q391" s="26">
        <v>75</v>
      </c>
      <c r="R391" s="26">
        <v>290</v>
      </c>
      <c r="S391" s="26">
        <v>387</v>
      </c>
      <c r="T391" s="26">
        <v>71</v>
      </c>
      <c r="U391" s="26">
        <v>0</v>
      </c>
      <c r="V391" s="134"/>
      <c r="W391" s="134"/>
      <c r="X391" s="134"/>
      <c r="Y391" s="134"/>
      <c r="Z391" s="134"/>
    </row>
    <row r="392" spans="14:26" x14ac:dyDescent="0.25">
      <c r="N392" s="13"/>
      <c r="O392" s="148"/>
      <c r="P392" s="29">
        <v>0.51</v>
      </c>
      <c r="Q392" s="29">
        <v>0.51</v>
      </c>
      <c r="R392" s="29">
        <v>0.79</v>
      </c>
      <c r="S392" s="29">
        <v>0.8</v>
      </c>
      <c r="T392" s="29">
        <v>0.49</v>
      </c>
      <c r="U392" s="29">
        <v>0</v>
      </c>
      <c r="V392" s="134"/>
      <c r="W392" s="134"/>
      <c r="X392" s="134"/>
      <c r="Y392" s="134"/>
      <c r="Z392" s="134"/>
    </row>
    <row r="393" spans="14:26" ht="30" customHeight="1" x14ac:dyDescent="0.25">
      <c r="N393" s="13"/>
      <c r="O393" s="148" t="s">
        <v>950</v>
      </c>
      <c r="P393" s="26">
        <v>66</v>
      </c>
      <c r="Q393" s="26">
        <v>36</v>
      </c>
      <c r="R393" s="26">
        <v>383</v>
      </c>
      <c r="S393" s="26">
        <v>341</v>
      </c>
      <c r="T393" s="26">
        <v>91</v>
      </c>
      <c r="U393" s="26">
        <v>11</v>
      </c>
      <c r="V393" s="134">
        <v>0</v>
      </c>
      <c r="W393" s="134">
        <v>0</v>
      </c>
      <c r="X393" s="134">
        <v>76</v>
      </c>
      <c r="Y393" s="134">
        <v>185</v>
      </c>
      <c r="Z393" s="134">
        <v>164</v>
      </c>
    </row>
    <row r="394" spans="14:26" x14ac:dyDescent="0.25">
      <c r="N394" s="13"/>
      <c r="O394" s="148"/>
      <c r="P394" s="26">
        <v>199</v>
      </c>
      <c r="Q394" s="26">
        <v>199</v>
      </c>
      <c r="R394" s="26">
        <v>754</v>
      </c>
      <c r="S394" s="26">
        <v>853</v>
      </c>
      <c r="T394" s="26">
        <v>170</v>
      </c>
      <c r="U394" s="26">
        <v>14</v>
      </c>
      <c r="V394" s="134"/>
      <c r="W394" s="134"/>
      <c r="X394" s="134"/>
      <c r="Y394" s="134"/>
      <c r="Z394" s="134"/>
    </row>
    <row r="395" spans="14:26" x14ac:dyDescent="0.25">
      <c r="N395" s="13"/>
      <c r="O395" s="148"/>
      <c r="P395" s="29">
        <v>0.33</v>
      </c>
      <c r="Q395" s="29">
        <v>0.18</v>
      </c>
      <c r="R395" s="29">
        <v>0.51</v>
      </c>
      <c r="S395" s="29">
        <v>0.4</v>
      </c>
      <c r="T395" s="29">
        <v>0.54</v>
      </c>
      <c r="U395" s="29">
        <v>0.79</v>
      </c>
      <c r="V395" s="134"/>
      <c r="W395" s="134"/>
      <c r="X395" s="134"/>
      <c r="Y395" s="134"/>
      <c r="Z395" s="134"/>
    </row>
    <row r="396" spans="14:26" x14ac:dyDescent="0.25">
      <c r="N396" s="13"/>
      <c r="O396" s="148" t="s">
        <v>951</v>
      </c>
      <c r="P396" s="26">
        <v>71</v>
      </c>
      <c r="Q396" s="26">
        <v>67</v>
      </c>
      <c r="R396" s="26">
        <v>631</v>
      </c>
      <c r="S396" s="26">
        <v>218</v>
      </c>
      <c r="T396" s="26">
        <v>138</v>
      </c>
      <c r="U396" s="26">
        <v>23</v>
      </c>
      <c r="V396" s="134">
        <v>0</v>
      </c>
      <c r="W396" s="134">
        <v>0</v>
      </c>
      <c r="X396" s="134">
        <v>0</v>
      </c>
      <c r="Y396" s="134">
        <v>0</v>
      </c>
      <c r="Z396" s="134">
        <v>13</v>
      </c>
    </row>
    <row r="397" spans="14:26" x14ac:dyDescent="0.25">
      <c r="N397" s="13"/>
      <c r="O397" s="148"/>
      <c r="P397" s="26">
        <v>220</v>
      </c>
      <c r="Q397" s="26">
        <v>220</v>
      </c>
      <c r="R397" s="26">
        <v>811</v>
      </c>
      <c r="S397" s="26">
        <v>791</v>
      </c>
      <c r="T397" s="26">
        <v>189</v>
      </c>
      <c r="U397" s="26">
        <v>0</v>
      </c>
      <c r="V397" s="134"/>
      <c r="W397" s="134"/>
      <c r="X397" s="134"/>
      <c r="Y397" s="134"/>
      <c r="Z397" s="134"/>
    </row>
    <row r="398" spans="14:26" x14ac:dyDescent="0.25">
      <c r="N398" s="13"/>
      <c r="O398" s="148"/>
      <c r="P398" s="29">
        <v>0.32</v>
      </c>
      <c r="Q398" s="29">
        <v>0.3</v>
      </c>
      <c r="R398" s="29">
        <v>0.78</v>
      </c>
      <c r="S398" s="29">
        <v>0.28000000000000003</v>
      </c>
      <c r="T398" s="29">
        <v>0.73</v>
      </c>
      <c r="U398" s="29">
        <v>0</v>
      </c>
      <c r="V398" s="134"/>
      <c r="W398" s="134"/>
      <c r="X398" s="134"/>
      <c r="Y398" s="134"/>
      <c r="Z398" s="134"/>
    </row>
    <row r="399" spans="14:26" x14ac:dyDescent="0.25">
      <c r="N399" s="13"/>
      <c r="O399" s="148" t="s">
        <v>952</v>
      </c>
      <c r="P399" s="26">
        <v>100</v>
      </c>
      <c r="Q399" s="26">
        <v>105</v>
      </c>
      <c r="R399" s="26">
        <v>727</v>
      </c>
      <c r="S399" s="26">
        <v>91</v>
      </c>
      <c r="T399" s="26">
        <v>175</v>
      </c>
      <c r="U399" s="26">
        <v>23</v>
      </c>
      <c r="V399" s="134">
        <v>0</v>
      </c>
      <c r="W399" s="134">
        <v>0</v>
      </c>
      <c r="X399" s="134">
        <v>4</v>
      </c>
      <c r="Y399" s="134">
        <v>0</v>
      </c>
      <c r="Z399" s="134">
        <v>86</v>
      </c>
    </row>
    <row r="400" spans="14:26" x14ac:dyDescent="0.25">
      <c r="N400" s="13"/>
      <c r="O400" s="148"/>
      <c r="P400" s="26">
        <v>211</v>
      </c>
      <c r="Q400" s="26">
        <v>211</v>
      </c>
      <c r="R400" s="26">
        <v>737</v>
      </c>
      <c r="S400" s="26">
        <v>906</v>
      </c>
      <c r="T400" s="26">
        <v>246</v>
      </c>
      <c r="U400" s="26">
        <v>0</v>
      </c>
      <c r="V400" s="134"/>
      <c r="W400" s="134"/>
      <c r="X400" s="134"/>
      <c r="Y400" s="134"/>
      <c r="Z400" s="134"/>
    </row>
    <row r="401" spans="14:26" x14ac:dyDescent="0.25">
      <c r="N401" s="13"/>
      <c r="O401" s="148"/>
      <c r="P401" s="29">
        <v>0.47</v>
      </c>
      <c r="Q401" s="29">
        <v>0.5</v>
      </c>
      <c r="R401" s="29">
        <v>0.99</v>
      </c>
      <c r="S401" s="29">
        <v>0.1</v>
      </c>
      <c r="T401" s="29">
        <v>0.71</v>
      </c>
      <c r="U401" s="29">
        <v>0</v>
      </c>
      <c r="V401" s="134"/>
      <c r="W401" s="134"/>
      <c r="X401" s="134"/>
      <c r="Y401" s="134"/>
      <c r="Z401" s="134"/>
    </row>
    <row r="402" spans="14:26" x14ac:dyDescent="0.25">
      <c r="N402" s="13"/>
      <c r="O402" s="148" t="s">
        <v>953</v>
      </c>
      <c r="P402" s="26">
        <v>436</v>
      </c>
      <c r="Q402" s="26">
        <v>352</v>
      </c>
      <c r="R402" s="26">
        <v>3550</v>
      </c>
      <c r="S402" s="26">
        <v>1929</v>
      </c>
      <c r="T402" s="26">
        <v>484</v>
      </c>
      <c r="U402" s="26">
        <v>75</v>
      </c>
      <c r="V402" s="134">
        <v>0</v>
      </c>
      <c r="W402" s="134">
        <v>0</v>
      </c>
      <c r="X402" s="134">
        <v>1</v>
      </c>
      <c r="Y402" s="134">
        <v>0</v>
      </c>
      <c r="Z402" s="134">
        <v>10</v>
      </c>
    </row>
    <row r="403" spans="14:26" x14ac:dyDescent="0.25">
      <c r="N403" s="13"/>
      <c r="O403" s="148"/>
      <c r="P403" s="28">
        <v>1085</v>
      </c>
      <c r="Q403" s="28">
        <v>1085</v>
      </c>
      <c r="R403" s="28">
        <v>4337</v>
      </c>
      <c r="S403" s="28">
        <v>4307</v>
      </c>
      <c r="T403" s="28">
        <v>1004</v>
      </c>
      <c r="U403" s="26">
        <v>0</v>
      </c>
      <c r="V403" s="134"/>
      <c r="W403" s="134"/>
      <c r="X403" s="134"/>
      <c r="Y403" s="134"/>
      <c r="Z403" s="134"/>
    </row>
    <row r="404" spans="14:26" x14ac:dyDescent="0.25">
      <c r="N404" s="13"/>
      <c r="O404" s="148"/>
      <c r="P404" s="29">
        <v>0.4</v>
      </c>
      <c r="Q404" s="29">
        <v>0.32</v>
      </c>
      <c r="R404" s="29">
        <v>0.82</v>
      </c>
      <c r="S404" s="29">
        <v>0.45</v>
      </c>
      <c r="T404" s="29">
        <v>0.48</v>
      </c>
      <c r="U404" s="29">
        <v>0</v>
      </c>
      <c r="V404" s="134"/>
      <c r="W404" s="134"/>
      <c r="X404" s="134"/>
      <c r="Y404" s="134"/>
      <c r="Z404" s="134"/>
    </row>
    <row r="405" spans="14:26" x14ac:dyDescent="0.25">
      <c r="N405" s="13"/>
      <c r="O405" s="148" t="s">
        <v>627</v>
      </c>
      <c r="P405" s="26">
        <v>189</v>
      </c>
      <c r="Q405" s="26">
        <v>176</v>
      </c>
      <c r="R405" s="26">
        <v>1187</v>
      </c>
      <c r="S405" s="26">
        <v>660</v>
      </c>
      <c r="T405" s="26">
        <v>274</v>
      </c>
      <c r="U405" s="26">
        <v>56</v>
      </c>
      <c r="V405" s="134">
        <v>0</v>
      </c>
      <c r="W405" s="134">
        <v>0</v>
      </c>
      <c r="X405" s="134">
        <v>0</v>
      </c>
      <c r="Y405" s="134">
        <v>0</v>
      </c>
      <c r="Z405" s="134">
        <v>32</v>
      </c>
    </row>
    <row r="406" spans="14:26" x14ac:dyDescent="0.25">
      <c r="N406" s="13"/>
      <c r="O406" s="148"/>
      <c r="P406" s="26">
        <v>424</v>
      </c>
      <c r="Q406" s="26">
        <v>424</v>
      </c>
      <c r="R406" s="28">
        <v>1854</v>
      </c>
      <c r="S406" s="28">
        <v>1814</v>
      </c>
      <c r="T406" s="26">
        <v>374</v>
      </c>
      <c r="U406" s="26">
        <v>0</v>
      </c>
      <c r="V406" s="134"/>
      <c r="W406" s="134"/>
      <c r="X406" s="134"/>
      <c r="Y406" s="134"/>
      <c r="Z406" s="134"/>
    </row>
    <row r="407" spans="14:26" x14ac:dyDescent="0.25">
      <c r="N407" s="13"/>
      <c r="O407" s="148"/>
      <c r="P407" s="29">
        <v>0.45</v>
      </c>
      <c r="Q407" s="29">
        <v>0.42</v>
      </c>
      <c r="R407" s="29">
        <v>0.64</v>
      </c>
      <c r="S407" s="29">
        <v>0.36</v>
      </c>
      <c r="T407" s="29">
        <v>0.73</v>
      </c>
      <c r="U407" s="29">
        <v>0</v>
      </c>
      <c r="V407" s="134"/>
      <c r="W407" s="134"/>
      <c r="X407" s="134"/>
      <c r="Y407" s="134"/>
      <c r="Z407" s="134"/>
    </row>
    <row r="408" spans="14:26" x14ac:dyDescent="0.25">
      <c r="N408" s="13"/>
      <c r="O408" s="148" t="s">
        <v>954</v>
      </c>
      <c r="P408" s="26">
        <v>59</v>
      </c>
      <c r="Q408" s="26">
        <v>56</v>
      </c>
      <c r="R408" s="26">
        <v>456</v>
      </c>
      <c r="S408" s="26">
        <v>562</v>
      </c>
      <c r="T408" s="26">
        <v>65</v>
      </c>
      <c r="U408" s="26">
        <v>12</v>
      </c>
      <c r="V408" s="134">
        <v>0</v>
      </c>
      <c r="W408" s="134">
        <v>0</v>
      </c>
      <c r="X408" s="134">
        <v>0</v>
      </c>
      <c r="Y408" s="134">
        <v>0</v>
      </c>
      <c r="Z408" s="134">
        <v>21</v>
      </c>
    </row>
    <row r="409" spans="14:26" x14ac:dyDescent="0.25">
      <c r="N409" s="13"/>
      <c r="O409" s="148"/>
      <c r="P409" s="26">
        <v>151</v>
      </c>
      <c r="Q409" s="26">
        <v>151</v>
      </c>
      <c r="R409" s="26">
        <v>621</v>
      </c>
      <c r="S409" s="26">
        <v>744</v>
      </c>
      <c r="T409" s="26">
        <v>128</v>
      </c>
      <c r="U409" s="26">
        <v>0</v>
      </c>
      <c r="V409" s="134"/>
      <c r="W409" s="134"/>
      <c r="X409" s="134"/>
      <c r="Y409" s="134"/>
      <c r="Z409" s="134"/>
    </row>
    <row r="410" spans="14:26" x14ac:dyDescent="0.25">
      <c r="N410" s="13"/>
      <c r="O410" s="148"/>
      <c r="P410" s="29">
        <v>0.39</v>
      </c>
      <c r="Q410" s="29">
        <v>0.37</v>
      </c>
      <c r="R410" s="29">
        <v>0.73</v>
      </c>
      <c r="S410" s="29">
        <v>0.76</v>
      </c>
      <c r="T410" s="29">
        <v>0.51</v>
      </c>
      <c r="U410" s="29">
        <v>0</v>
      </c>
      <c r="V410" s="134"/>
      <c r="W410" s="134"/>
      <c r="X410" s="134"/>
      <c r="Y410" s="134"/>
      <c r="Z410" s="134"/>
    </row>
    <row r="411" spans="14:26" ht="15" customHeight="1" x14ac:dyDescent="0.25">
      <c r="N411" s="13"/>
      <c r="O411" s="148" t="s">
        <v>631</v>
      </c>
      <c r="P411" s="26">
        <v>25</v>
      </c>
      <c r="Q411" s="26">
        <v>18</v>
      </c>
      <c r="R411" s="26">
        <v>170</v>
      </c>
      <c r="S411" s="26">
        <v>172</v>
      </c>
      <c r="T411" s="26">
        <v>24</v>
      </c>
      <c r="U411" s="26">
        <v>12</v>
      </c>
      <c r="V411" s="134">
        <v>0</v>
      </c>
      <c r="W411" s="134">
        <v>0</v>
      </c>
      <c r="X411" s="134">
        <v>0</v>
      </c>
      <c r="Y411" s="134">
        <v>0</v>
      </c>
      <c r="Z411" s="134">
        <v>1</v>
      </c>
    </row>
    <row r="412" spans="14:26" x14ac:dyDescent="0.25">
      <c r="N412" s="13"/>
      <c r="O412" s="148"/>
      <c r="P412" s="26">
        <v>57</v>
      </c>
      <c r="Q412" s="26">
        <v>57</v>
      </c>
      <c r="R412" s="26">
        <v>231</v>
      </c>
      <c r="S412" s="26">
        <v>307</v>
      </c>
      <c r="T412" s="26">
        <v>60</v>
      </c>
      <c r="U412" s="26">
        <v>0</v>
      </c>
      <c r="V412" s="134"/>
      <c r="W412" s="134"/>
      <c r="X412" s="134"/>
      <c r="Y412" s="134"/>
      <c r="Z412" s="134"/>
    </row>
    <row r="413" spans="14:26" x14ac:dyDescent="0.25">
      <c r="N413" s="13"/>
      <c r="O413" s="148"/>
      <c r="P413" s="29">
        <v>0.44</v>
      </c>
      <c r="Q413" s="29">
        <v>0.32</v>
      </c>
      <c r="R413" s="29">
        <v>0.74</v>
      </c>
      <c r="S413" s="29">
        <v>0.56000000000000005</v>
      </c>
      <c r="T413" s="29">
        <v>0.4</v>
      </c>
      <c r="U413" s="29">
        <v>0</v>
      </c>
      <c r="V413" s="134"/>
      <c r="W413" s="134"/>
      <c r="X413" s="134"/>
      <c r="Y413" s="134"/>
      <c r="Z413" s="134"/>
    </row>
    <row r="414" spans="14:26" ht="15" customHeight="1" x14ac:dyDescent="0.25">
      <c r="N414" s="13"/>
      <c r="O414" s="148" t="s">
        <v>633</v>
      </c>
      <c r="P414" s="26">
        <v>106</v>
      </c>
      <c r="Q414" s="26">
        <v>50</v>
      </c>
      <c r="R414" s="26">
        <v>626</v>
      </c>
      <c r="S414" s="26">
        <v>481</v>
      </c>
      <c r="T414" s="26">
        <v>109</v>
      </c>
      <c r="U414" s="26">
        <v>20</v>
      </c>
      <c r="V414" s="134">
        <v>0</v>
      </c>
      <c r="W414" s="134">
        <v>0</v>
      </c>
      <c r="X414" s="134">
        <v>3</v>
      </c>
      <c r="Y414" s="134">
        <v>3</v>
      </c>
      <c r="Z414" s="134">
        <v>44</v>
      </c>
    </row>
    <row r="415" spans="14:26" x14ac:dyDescent="0.25">
      <c r="N415" s="13"/>
      <c r="O415" s="148"/>
      <c r="P415" s="26">
        <v>275</v>
      </c>
      <c r="Q415" s="26">
        <v>275</v>
      </c>
      <c r="R415" s="28">
        <v>1132</v>
      </c>
      <c r="S415" s="28">
        <v>1223</v>
      </c>
      <c r="T415" s="26">
        <v>236</v>
      </c>
      <c r="U415" s="26">
        <v>0</v>
      </c>
      <c r="V415" s="134"/>
      <c r="W415" s="134"/>
      <c r="X415" s="134"/>
      <c r="Y415" s="134"/>
      <c r="Z415" s="134"/>
    </row>
    <row r="416" spans="14:26" x14ac:dyDescent="0.25">
      <c r="N416" s="13"/>
      <c r="O416" s="148"/>
      <c r="P416" s="29">
        <v>0.39</v>
      </c>
      <c r="Q416" s="29">
        <v>0.18</v>
      </c>
      <c r="R416" s="29">
        <v>0.55000000000000004</v>
      </c>
      <c r="S416" s="29">
        <v>0.39</v>
      </c>
      <c r="T416" s="29">
        <v>0.46</v>
      </c>
      <c r="U416" s="29">
        <v>0</v>
      </c>
      <c r="V416" s="134"/>
      <c r="W416" s="134"/>
      <c r="X416" s="134"/>
      <c r="Y416" s="134"/>
      <c r="Z416" s="134"/>
    </row>
    <row r="417" spans="14:26" x14ac:dyDescent="0.25">
      <c r="N417" s="13"/>
      <c r="O417" s="148" t="s">
        <v>635</v>
      </c>
      <c r="P417" s="26">
        <v>266</v>
      </c>
      <c r="Q417" s="26">
        <v>201</v>
      </c>
      <c r="R417" s="26">
        <v>1614</v>
      </c>
      <c r="S417" s="26">
        <v>866</v>
      </c>
      <c r="T417" s="26">
        <v>240</v>
      </c>
      <c r="U417" s="26">
        <v>90</v>
      </c>
      <c r="V417" s="134">
        <v>2</v>
      </c>
      <c r="W417" s="134">
        <v>0</v>
      </c>
      <c r="X417" s="134">
        <v>10</v>
      </c>
      <c r="Y417" s="134">
        <v>4</v>
      </c>
      <c r="Z417" s="134">
        <v>56</v>
      </c>
    </row>
    <row r="418" spans="14:26" x14ac:dyDescent="0.25">
      <c r="N418" s="13"/>
      <c r="O418" s="148"/>
      <c r="P418" s="26">
        <v>452</v>
      </c>
      <c r="Q418" s="26">
        <v>452</v>
      </c>
      <c r="R418" s="28">
        <v>1831</v>
      </c>
      <c r="S418" s="28">
        <v>2218</v>
      </c>
      <c r="T418" s="26">
        <v>563</v>
      </c>
      <c r="U418" s="26">
        <v>0</v>
      </c>
      <c r="V418" s="134"/>
      <c r="W418" s="134"/>
      <c r="X418" s="134"/>
      <c r="Y418" s="134"/>
      <c r="Z418" s="134"/>
    </row>
    <row r="419" spans="14:26" x14ac:dyDescent="0.25">
      <c r="N419" s="13"/>
      <c r="O419" s="148"/>
      <c r="P419" s="29">
        <v>0.59</v>
      </c>
      <c r="Q419" s="29">
        <v>0.44</v>
      </c>
      <c r="R419" s="29">
        <v>0.88</v>
      </c>
      <c r="S419" s="29">
        <v>0.39</v>
      </c>
      <c r="T419" s="29">
        <v>0.43</v>
      </c>
      <c r="U419" s="29">
        <v>0</v>
      </c>
      <c r="V419" s="134"/>
      <c r="W419" s="134"/>
      <c r="X419" s="134"/>
      <c r="Y419" s="134"/>
      <c r="Z419" s="134"/>
    </row>
    <row r="420" spans="14:26" x14ac:dyDescent="0.25">
      <c r="N420" s="13"/>
      <c r="O420" s="148" t="s">
        <v>637</v>
      </c>
      <c r="P420" s="26">
        <v>63</v>
      </c>
      <c r="Q420" s="26">
        <v>63</v>
      </c>
      <c r="R420" s="26">
        <v>465</v>
      </c>
      <c r="S420" s="26">
        <v>352</v>
      </c>
      <c r="T420" s="26">
        <v>64</v>
      </c>
      <c r="U420" s="26">
        <v>18</v>
      </c>
      <c r="V420" s="134">
        <v>0</v>
      </c>
      <c r="W420" s="134">
        <v>0</v>
      </c>
      <c r="X420" s="134">
        <v>6</v>
      </c>
      <c r="Y420" s="134">
        <v>17</v>
      </c>
      <c r="Z420" s="134">
        <v>74</v>
      </c>
    </row>
    <row r="421" spans="14:26" x14ac:dyDescent="0.25">
      <c r="N421" s="13"/>
      <c r="O421" s="148"/>
      <c r="P421" s="26">
        <v>134</v>
      </c>
      <c r="Q421" s="26">
        <v>134</v>
      </c>
      <c r="R421" s="26">
        <v>537</v>
      </c>
      <c r="S421" s="26">
        <v>619</v>
      </c>
      <c r="T421" s="26">
        <v>138</v>
      </c>
      <c r="U421" s="26">
        <v>0</v>
      </c>
      <c r="V421" s="134"/>
      <c r="W421" s="134"/>
      <c r="X421" s="134"/>
      <c r="Y421" s="134"/>
      <c r="Z421" s="134"/>
    </row>
    <row r="422" spans="14:26" x14ac:dyDescent="0.25">
      <c r="N422" s="13"/>
      <c r="O422" s="148"/>
      <c r="P422" s="29">
        <v>0.47</v>
      </c>
      <c r="Q422" s="29">
        <v>0.47</v>
      </c>
      <c r="R422" s="29">
        <v>0.87</v>
      </c>
      <c r="S422" s="29">
        <v>0.56999999999999995</v>
      </c>
      <c r="T422" s="29">
        <v>0.46</v>
      </c>
      <c r="U422" s="29">
        <v>0</v>
      </c>
      <c r="V422" s="134"/>
      <c r="W422" s="134"/>
      <c r="X422" s="134"/>
      <c r="Y422" s="134"/>
      <c r="Z422" s="134"/>
    </row>
    <row r="423" spans="14:26" x14ac:dyDescent="0.25">
      <c r="N423" s="13"/>
      <c r="O423" s="149" t="s">
        <v>900</v>
      </c>
      <c r="P423" s="127">
        <v>2300</v>
      </c>
      <c r="Q423" s="127">
        <v>1934</v>
      </c>
      <c r="R423" s="127">
        <v>16353</v>
      </c>
      <c r="S423" s="127">
        <v>9467</v>
      </c>
      <c r="T423" s="127">
        <v>2825</v>
      </c>
      <c r="U423" s="150">
        <v>690</v>
      </c>
      <c r="V423" s="151">
        <v>14</v>
      </c>
      <c r="W423" s="151">
        <v>0</v>
      </c>
      <c r="X423" s="151">
        <v>108</v>
      </c>
      <c r="Y423" s="151">
        <v>213</v>
      </c>
      <c r="Z423" s="151">
        <v>980</v>
      </c>
    </row>
    <row r="424" spans="14:26" x14ac:dyDescent="0.25">
      <c r="N424" s="117"/>
      <c r="O424" s="149"/>
      <c r="P424" s="127">
        <v>5243</v>
      </c>
      <c r="Q424" s="127">
        <v>5243</v>
      </c>
      <c r="R424" s="127">
        <v>20809</v>
      </c>
      <c r="S424" s="127">
        <v>23376</v>
      </c>
      <c r="T424" s="127">
        <v>5329</v>
      </c>
      <c r="U424" s="150">
        <v>14</v>
      </c>
      <c r="V424" s="151"/>
      <c r="W424" s="151"/>
      <c r="X424" s="151"/>
      <c r="Y424" s="151"/>
      <c r="Z424" s="151"/>
    </row>
    <row r="425" spans="14:26" x14ac:dyDescent="0.25">
      <c r="N425" s="117"/>
      <c r="O425" s="149"/>
      <c r="P425" s="130">
        <v>0.44</v>
      </c>
      <c r="Q425" s="130">
        <v>0.37</v>
      </c>
      <c r="R425" s="130">
        <v>0.79</v>
      </c>
      <c r="S425" s="130">
        <v>0.4</v>
      </c>
      <c r="T425" s="130">
        <v>0.53</v>
      </c>
      <c r="U425" s="130">
        <v>49.29</v>
      </c>
      <c r="V425" s="151"/>
      <c r="W425" s="151"/>
      <c r="X425" s="151"/>
      <c r="Y425" s="151"/>
      <c r="Z425" s="151"/>
    </row>
    <row r="426" spans="14:26" x14ac:dyDescent="0.25">
      <c r="N426" s="13"/>
      <c r="O426" s="148" t="s">
        <v>955</v>
      </c>
      <c r="P426" s="26">
        <v>75</v>
      </c>
      <c r="Q426" s="26">
        <v>49</v>
      </c>
      <c r="R426" s="26">
        <v>305</v>
      </c>
      <c r="S426" s="26">
        <v>350</v>
      </c>
      <c r="T426" s="26">
        <v>50</v>
      </c>
      <c r="U426" s="26">
        <v>14</v>
      </c>
      <c r="V426" s="134">
        <v>0</v>
      </c>
      <c r="W426" s="134">
        <v>0</v>
      </c>
      <c r="X426" s="134">
        <v>3</v>
      </c>
      <c r="Y426" s="134">
        <v>47</v>
      </c>
      <c r="Z426" s="134">
        <v>84</v>
      </c>
    </row>
    <row r="427" spans="14:26" x14ac:dyDescent="0.25">
      <c r="N427" s="13"/>
      <c r="O427" s="148"/>
      <c r="P427" s="26">
        <v>114</v>
      </c>
      <c r="Q427" s="26">
        <v>114</v>
      </c>
      <c r="R427" s="26">
        <v>448</v>
      </c>
      <c r="S427" s="26">
        <v>697</v>
      </c>
      <c r="T427" s="26">
        <v>94</v>
      </c>
      <c r="U427" s="26">
        <v>0</v>
      </c>
      <c r="V427" s="134"/>
      <c r="W427" s="134"/>
      <c r="X427" s="134"/>
      <c r="Y427" s="134"/>
      <c r="Z427" s="134"/>
    </row>
    <row r="428" spans="14:26" x14ac:dyDescent="0.25">
      <c r="N428" s="13"/>
      <c r="O428" s="148"/>
      <c r="P428" s="29">
        <v>0.66</v>
      </c>
      <c r="Q428" s="29">
        <v>0.43</v>
      </c>
      <c r="R428" s="29">
        <v>0.68</v>
      </c>
      <c r="S428" s="29">
        <v>0.5</v>
      </c>
      <c r="T428" s="29">
        <v>0.53</v>
      </c>
      <c r="U428" s="29">
        <v>0</v>
      </c>
      <c r="V428" s="134"/>
      <c r="W428" s="134"/>
      <c r="X428" s="134"/>
      <c r="Y428" s="134"/>
      <c r="Z428" s="134"/>
    </row>
    <row r="429" spans="14:26" x14ac:dyDescent="0.25">
      <c r="N429" s="13"/>
      <c r="O429" s="148" t="s">
        <v>350</v>
      </c>
      <c r="P429" s="26">
        <v>214</v>
      </c>
      <c r="Q429" s="26">
        <v>158</v>
      </c>
      <c r="R429" s="26">
        <v>1062</v>
      </c>
      <c r="S429" s="26">
        <v>596</v>
      </c>
      <c r="T429" s="26">
        <v>212</v>
      </c>
      <c r="U429" s="26">
        <v>48</v>
      </c>
      <c r="V429" s="134">
        <v>24</v>
      </c>
      <c r="W429" s="134">
        <v>0</v>
      </c>
      <c r="X429" s="134">
        <v>0</v>
      </c>
      <c r="Y429" s="134">
        <v>0</v>
      </c>
      <c r="Z429" s="134">
        <v>452</v>
      </c>
    </row>
    <row r="430" spans="14:26" x14ac:dyDescent="0.25">
      <c r="N430" s="13"/>
      <c r="O430" s="148"/>
      <c r="P430" s="26">
        <v>461</v>
      </c>
      <c r="Q430" s="26">
        <v>461</v>
      </c>
      <c r="R430" s="28">
        <v>1831</v>
      </c>
      <c r="S430" s="28">
        <v>1681</v>
      </c>
      <c r="T430" s="26">
        <v>348</v>
      </c>
      <c r="U430" s="26">
        <v>0</v>
      </c>
      <c r="V430" s="134"/>
      <c r="W430" s="134"/>
      <c r="X430" s="134"/>
      <c r="Y430" s="134"/>
      <c r="Z430" s="134"/>
    </row>
    <row r="431" spans="14:26" x14ac:dyDescent="0.25">
      <c r="N431" s="13"/>
      <c r="O431" s="148"/>
      <c r="P431" s="29">
        <v>0.46</v>
      </c>
      <c r="Q431" s="29">
        <v>0.34</v>
      </c>
      <c r="R431" s="29">
        <v>0.57999999999999996</v>
      </c>
      <c r="S431" s="29">
        <v>0.35</v>
      </c>
      <c r="T431" s="29">
        <v>0.61</v>
      </c>
      <c r="U431" s="29">
        <v>0</v>
      </c>
      <c r="V431" s="134"/>
      <c r="W431" s="134"/>
      <c r="X431" s="134"/>
      <c r="Y431" s="134"/>
      <c r="Z431" s="134"/>
    </row>
    <row r="432" spans="14:26" x14ac:dyDescent="0.25">
      <c r="N432" s="13"/>
      <c r="O432" s="148" t="s">
        <v>956</v>
      </c>
      <c r="P432" s="26">
        <v>34</v>
      </c>
      <c r="Q432" s="26">
        <v>31</v>
      </c>
      <c r="R432" s="26">
        <v>154</v>
      </c>
      <c r="S432" s="26">
        <v>86</v>
      </c>
      <c r="T432" s="26">
        <v>22</v>
      </c>
      <c r="U432" s="26">
        <v>7</v>
      </c>
      <c r="V432" s="134">
        <v>0</v>
      </c>
      <c r="W432" s="134">
        <v>0</v>
      </c>
      <c r="X432" s="134">
        <v>5</v>
      </c>
      <c r="Y432" s="134">
        <v>4</v>
      </c>
      <c r="Z432" s="134">
        <v>15</v>
      </c>
    </row>
    <row r="433" spans="14:26" x14ac:dyDescent="0.25">
      <c r="N433" s="13"/>
      <c r="O433" s="148"/>
      <c r="P433" s="26">
        <v>61</v>
      </c>
      <c r="Q433" s="26">
        <v>61</v>
      </c>
      <c r="R433" s="26">
        <v>209</v>
      </c>
      <c r="S433" s="26">
        <v>285</v>
      </c>
      <c r="T433" s="26">
        <v>50</v>
      </c>
      <c r="U433" s="26">
        <v>0</v>
      </c>
      <c r="V433" s="134"/>
      <c r="W433" s="134"/>
      <c r="X433" s="134"/>
      <c r="Y433" s="134"/>
      <c r="Z433" s="134"/>
    </row>
    <row r="434" spans="14:26" x14ac:dyDescent="0.25">
      <c r="N434" s="13"/>
      <c r="O434" s="148"/>
      <c r="P434" s="29">
        <v>0.56000000000000005</v>
      </c>
      <c r="Q434" s="29">
        <v>0.51</v>
      </c>
      <c r="R434" s="29">
        <v>0.74</v>
      </c>
      <c r="S434" s="29">
        <v>0.3</v>
      </c>
      <c r="T434" s="29">
        <v>0.44</v>
      </c>
      <c r="U434" s="29">
        <v>0</v>
      </c>
      <c r="V434" s="134"/>
      <c r="W434" s="134"/>
      <c r="X434" s="134"/>
      <c r="Y434" s="134"/>
      <c r="Z434" s="134"/>
    </row>
    <row r="435" spans="14:26" x14ac:dyDescent="0.25">
      <c r="N435" s="13"/>
      <c r="O435" s="148" t="s">
        <v>957</v>
      </c>
      <c r="P435" s="26">
        <v>10</v>
      </c>
      <c r="Q435" s="26">
        <v>10</v>
      </c>
      <c r="R435" s="26">
        <v>60</v>
      </c>
      <c r="S435" s="26">
        <v>44</v>
      </c>
      <c r="T435" s="26">
        <v>9</v>
      </c>
      <c r="U435" s="26">
        <v>8</v>
      </c>
      <c r="V435" s="134">
        <v>0</v>
      </c>
      <c r="W435" s="134">
        <v>0</v>
      </c>
      <c r="X435" s="134">
        <v>10</v>
      </c>
      <c r="Y435" s="134">
        <v>2</v>
      </c>
      <c r="Z435" s="134">
        <v>34</v>
      </c>
    </row>
    <row r="436" spans="14:26" x14ac:dyDescent="0.25">
      <c r="N436" s="13"/>
      <c r="O436" s="148"/>
      <c r="P436" s="26">
        <v>11</v>
      </c>
      <c r="Q436" s="26">
        <v>11</v>
      </c>
      <c r="R436" s="26">
        <v>40</v>
      </c>
      <c r="S436" s="26">
        <v>64</v>
      </c>
      <c r="T436" s="26">
        <v>24</v>
      </c>
      <c r="U436" s="26">
        <v>0</v>
      </c>
      <c r="V436" s="134"/>
      <c r="W436" s="134"/>
      <c r="X436" s="134"/>
      <c r="Y436" s="134"/>
      <c r="Z436" s="134"/>
    </row>
    <row r="437" spans="14:26" x14ac:dyDescent="0.25">
      <c r="N437" s="13"/>
      <c r="O437" s="148"/>
      <c r="P437" s="29">
        <v>0.91</v>
      </c>
      <c r="Q437" s="29">
        <v>0.91</v>
      </c>
      <c r="R437" s="29">
        <v>1.5</v>
      </c>
      <c r="S437" s="29">
        <v>0.69</v>
      </c>
      <c r="T437" s="29">
        <v>0.38</v>
      </c>
      <c r="U437" s="29">
        <v>0</v>
      </c>
      <c r="V437" s="134"/>
      <c r="W437" s="134"/>
      <c r="X437" s="134"/>
      <c r="Y437" s="134"/>
      <c r="Z437" s="134"/>
    </row>
    <row r="438" spans="14:26" x14ac:dyDescent="0.25">
      <c r="N438" s="13"/>
      <c r="O438" s="148" t="s">
        <v>646</v>
      </c>
      <c r="P438" s="26">
        <v>159</v>
      </c>
      <c r="Q438" s="26">
        <v>124</v>
      </c>
      <c r="R438" s="26">
        <v>1158</v>
      </c>
      <c r="S438" s="26">
        <v>723</v>
      </c>
      <c r="T438" s="26">
        <v>278</v>
      </c>
      <c r="U438" s="26">
        <v>66</v>
      </c>
      <c r="V438" s="134">
        <v>5</v>
      </c>
      <c r="W438" s="134">
        <v>2</v>
      </c>
      <c r="X438" s="134">
        <v>140</v>
      </c>
      <c r="Y438" s="134">
        <v>84</v>
      </c>
      <c r="Z438" s="134">
        <v>533</v>
      </c>
    </row>
    <row r="439" spans="14:26" x14ac:dyDescent="0.25">
      <c r="N439" s="13"/>
      <c r="O439" s="148"/>
      <c r="P439" s="26">
        <v>737</v>
      </c>
      <c r="Q439" s="26">
        <v>737</v>
      </c>
      <c r="R439" s="28">
        <v>2940</v>
      </c>
      <c r="S439" s="28">
        <v>3088</v>
      </c>
      <c r="T439" s="26">
        <v>641</v>
      </c>
      <c r="U439" s="26">
        <v>0</v>
      </c>
      <c r="V439" s="134"/>
      <c r="W439" s="134"/>
      <c r="X439" s="134"/>
      <c r="Y439" s="134"/>
      <c r="Z439" s="134"/>
    </row>
    <row r="440" spans="14:26" x14ac:dyDescent="0.25">
      <c r="N440" s="13"/>
      <c r="O440" s="148"/>
      <c r="P440" s="29">
        <v>0.22</v>
      </c>
      <c r="Q440" s="29">
        <v>0.17</v>
      </c>
      <c r="R440" s="29">
        <v>0.39</v>
      </c>
      <c r="S440" s="29">
        <v>0.23</v>
      </c>
      <c r="T440" s="29">
        <v>0.43</v>
      </c>
      <c r="U440" s="29">
        <v>0</v>
      </c>
      <c r="V440" s="134"/>
      <c r="W440" s="134"/>
      <c r="X440" s="134"/>
      <c r="Y440" s="134"/>
      <c r="Z440" s="134"/>
    </row>
    <row r="441" spans="14:26" x14ac:dyDescent="0.25">
      <c r="N441" s="13"/>
      <c r="O441" s="148" t="s">
        <v>958</v>
      </c>
      <c r="P441" s="26">
        <v>30</v>
      </c>
      <c r="Q441" s="26">
        <v>27</v>
      </c>
      <c r="R441" s="26">
        <v>198</v>
      </c>
      <c r="S441" s="26">
        <v>96</v>
      </c>
      <c r="T441" s="26">
        <v>29</v>
      </c>
      <c r="U441" s="26">
        <v>10</v>
      </c>
      <c r="V441" s="134">
        <v>0</v>
      </c>
      <c r="W441" s="134">
        <v>0</v>
      </c>
      <c r="X441" s="134">
        <v>3</v>
      </c>
      <c r="Y441" s="134">
        <v>4</v>
      </c>
      <c r="Z441" s="134">
        <v>30</v>
      </c>
    </row>
    <row r="442" spans="14:26" x14ac:dyDescent="0.25">
      <c r="N442" s="13"/>
      <c r="O442" s="148"/>
      <c r="P442" s="26">
        <v>42</v>
      </c>
      <c r="Q442" s="26">
        <v>42</v>
      </c>
      <c r="R442" s="26">
        <v>179</v>
      </c>
      <c r="S442" s="26">
        <v>397</v>
      </c>
      <c r="T442" s="26">
        <v>55</v>
      </c>
      <c r="U442" s="26">
        <v>0</v>
      </c>
      <c r="V442" s="134"/>
      <c r="W442" s="134"/>
      <c r="X442" s="134"/>
      <c r="Y442" s="134"/>
      <c r="Z442" s="134"/>
    </row>
    <row r="443" spans="14:26" x14ac:dyDescent="0.25">
      <c r="N443" s="13"/>
      <c r="O443" s="148"/>
      <c r="P443" s="29">
        <v>0.71</v>
      </c>
      <c r="Q443" s="29">
        <v>0.64</v>
      </c>
      <c r="R443" s="29">
        <v>1.1100000000000001</v>
      </c>
      <c r="S443" s="29">
        <v>0.24</v>
      </c>
      <c r="T443" s="29">
        <v>0.53</v>
      </c>
      <c r="U443" s="29">
        <v>0</v>
      </c>
      <c r="V443" s="134"/>
      <c r="W443" s="134"/>
      <c r="X443" s="134"/>
      <c r="Y443" s="134"/>
      <c r="Z443" s="134"/>
    </row>
    <row r="444" spans="14:26" ht="15" customHeight="1" x14ac:dyDescent="0.25">
      <c r="N444" s="13"/>
      <c r="O444" s="148" t="s">
        <v>649</v>
      </c>
      <c r="P444" s="26">
        <v>38</v>
      </c>
      <c r="Q444" s="26">
        <v>27</v>
      </c>
      <c r="R444" s="26">
        <v>229</v>
      </c>
      <c r="S444" s="26">
        <v>87</v>
      </c>
      <c r="T444" s="26">
        <v>40</v>
      </c>
      <c r="U444" s="26">
        <v>16</v>
      </c>
      <c r="V444" s="134">
        <v>0</v>
      </c>
      <c r="W444" s="134">
        <v>0</v>
      </c>
      <c r="X444" s="134">
        <v>0</v>
      </c>
      <c r="Y444" s="134">
        <v>0</v>
      </c>
      <c r="Z444" s="134">
        <v>13</v>
      </c>
    </row>
    <row r="445" spans="14:26" x14ac:dyDescent="0.25">
      <c r="N445" s="13"/>
      <c r="O445" s="148"/>
      <c r="P445" s="26">
        <v>83</v>
      </c>
      <c r="Q445" s="26">
        <v>83</v>
      </c>
      <c r="R445" s="26">
        <v>349</v>
      </c>
      <c r="S445" s="26">
        <v>512</v>
      </c>
      <c r="T445" s="26">
        <v>111</v>
      </c>
      <c r="U445" s="26">
        <v>0</v>
      </c>
      <c r="V445" s="134"/>
      <c r="W445" s="134"/>
      <c r="X445" s="134"/>
      <c r="Y445" s="134"/>
      <c r="Z445" s="134"/>
    </row>
    <row r="446" spans="14:26" x14ac:dyDescent="0.25">
      <c r="N446" s="13"/>
      <c r="O446" s="148"/>
      <c r="P446" s="29">
        <v>0.46</v>
      </c>
      <c r="Q446" s="29">
        <v>0.33</v>
      </c>
      <c r="R446" s="29">
        <v>0.66</v>
      </c>
      <c r="S446" s="29">
        <v>0.17</v>
      </c>
      <c r="T446" s="29">
        <v>0.36</v>
      </c>
      <c r="U446" s="29">
        <v>0</v>
      </c>
      <c r="V446" s="134"/>
      <c r="W446" s="134"/>
      <c r="X446" s="134"/>
      <c r="Y446" s="134"/>
      <c r="Z446" s="134"/>
    </row>
    <row r="447" spans="14:26" x14ac:dyDescent="0.25">
      <c r="N447" s="13"/>
      <c r="O447" s="148" t="s">
        <v>641</v>
      </c>
      <c r="P447" s="26">
        <v>30</v>
      </c>
      <c r="Q447" s="26">
        <v>26</v>
      </c>
      <c r="R447" s="26">
        <v>191</v>
      </c>
      <c r="S447" s="26">
        <v>131</v>
      </c>
      <c r="T447" s="26">
        <v>54</v>
      </c>
      <c r="U447" s="26">
        <v>17</v>
      </c>
      <c r="V447" s="134">
        <v>0</v>
      </c>
      <c r="W447" s="134">
        <v>0</v>
      </c>
      <c r="X447" s="134">
        <v>0</v>
      </c>
      <c r="Y447" s="134">
        <v>0</v>
      </c>
      <c r="Z447" s="134">
        <v>1</v>
      </c>
    </row>
    <row r="448" spans="14:26" x14ac:dyDescent="0.25">
      <c r="N448" s="13"/>
      <c r="O448" s="148"/>
      <c r="P448" s="26">
        <v>63</v>
      </c>
      <c r="Q448" s="26">
        <v>63</v>
      </c>
      <c r="R448" s="26">
        <v>220</v>
      </c>
      <c r="S448" s="26">
        <v>334</v>
      </c>
      <c r="T448" s="26">
        <v>68</v>
      </c>
      <c r="U448" s="26">
        <v>0</v>
      </c>
      <c r="V448" s="134"/>
      <c r="W448" s="134"/>
      <c r="X448" s="134"/>
      <c r="Y448" s="134"/>
      <c r="Z448" s="134"/>
    </row>
    <row r="449" spans="14:26" x14ac:dyDescent="0.25">
      <c r="N449" s="13"/>
      <c r="O449" s="148"/>
      <c r="P449" s="29">
        <v>0.48</v>
      </c>
      <c r="Q449" s="29">
        <v>0.41</v>
      </c>
      <c r="R449" s="29">
        <v>0.87</v>
      </c>
      <c r="S449" s="29">
        <v>0.39</v>
      </c>
      <c r="T449" s="29">
        <v>0.79</v>
      </c>
      <c r="U449" s="29">
        <v>0</v>
      </c>
      <c r="V449" s="134"/>
      <c r="W449" s="134"/>
      <c r="X449" s="134"/>
      <c r="Y449" s="134"/>
      <c r="Z449" s="134"/>
    </row>
    <row r="450" spans="14:26" ht="30" customHeight="1" x14ac:dyDescent="0.25">
      <c r="N450" s="13"/>
      <c r="O450" s="148" t="s">
        <v>651</v>
      </c>
      <c r="P450" s="26">
        <v>49</v>
      </c>
      <c r="Q450" s="26">
        <v>28</v>
      </c>
      <c r="R450" s="26">
        <v>429</v>
      </c>
      <c r="S450" s="26">
        <v>240</v>
      </c>
      <c r="T450" s="26">
        <v>55</v>
      </c>
      <c r="U450" s="26">
        <v>12</v>
      </c>
      <c r="V450" s="134">
        <v>1</v>
      </c>
      <c r="W450" s="134">
        <v>0</v>
      </c>
      <c r="X450" s="134">
        <v>26</v>
      </c>
      <c r="Y450" s="134">
        <v>77</v>
      </c>
      <c r="Z450" s="134">
        <v>103</v>
      </c>
    </row>
    <row r="451" spans="14:26" x14ac:dyDescent="0.25">
      <c r="N451" s="13"/>
      <c r="O451" s="148"/>
      <c r="P451" s="26">
        <v>138</v>
      </c>
      <c r="Q451" s="26">
        <v>138</v>
      </c>
      <c r="R451" s="26">
        <v>610</v>
      </c>
      <c r="S451" s="26">
        <v>767</v>
      </c>
      <c r="T451" s="26">
        <v>134</v>
      </c>
      <c r="U451" s="26">
        <v>0</v>
      </c>
      <c r="V451" s="134"/>
      <c r="W451" s="134"/>
      <c r="X451" s="134"/>
      <c r="Y451" s="134"/>
      <c r="Z451" s="134"/>
    </row>
    <row r="452" spans="14:26" x14ac:dyDescent="0.25">
      <c r="N452" s="13"/>
      <c r="O452" s="148"/>
      <c r="P452" s="29">
        <v>0.36</v>
      </c>
      <c r="Q452" s="29">
        <v>0.2</v>
      </c>
      <c r="R452" s="29">
        <v>0.7</v>
      </c>
      <c r="S452" s="29">
        <v>0.31</v>
      </c>
      <c r="T452" s="29">
        <v>0.41</v>
      </c>
      <c r="U452" s="29">
        <v>0</v>
      </c>
      <c r="V452" s="134"/>
      <c r="W452" s="134"/>
      <c r="X452" s="134"/>
      <c r="Y452" s="134"/>
      <c r="Z452" s="134"/>
    </row>
    <row r="453" spans="14:26" x14ac:dyDescent="0.25">
      <c r="N453" s="13"/>
      <c r="O453" s="148" t="s">
        <v>959</v>
      </c>
      <c r="P453" s="26">
        <v>116</v>
      </c>
      <c r="Q453" s="26">
        <v>74</v>
      </c>
      <c r="R453" s="26">
        <v>776</v>
      </c>
      <c r="S453" s="26">
        <v>480</v>
      </c>
      <c r="T453" s="26">
        <v>141</v>
      </c>
      <c r="U453" s="26">
        <v>15</v>
      </c>
      <c r="V453" s="134">
        <v>0</v>
      </c>
      <c r="W453" s="134">
        <v>0</v>
      </c>
      <c r="X453" s="134">
        <v>37</v>
      </c>
      <c r="Y453" s="134">
        <v>55</v>
      </c>
      <c r="Z453" s="134">
        <v>243</v>
      </c>
    </row>
    <row r="454" spans="14:26" x14ac:dyDescent="0.25">
      <c r="N454" s="13"/>
      <c r="O454" s="148"/>
      <c r="P454" s="26">
        <v>345</v>
      </c>
      <c r="Q454" s="26">
        <v>345</v>
      </c>
      <c r="R454" s="28">
        <v>1323</v>
      </c>
      <c r="S454" s="28">
        <v>1853</v>
      </c>
      <c r="T454" s="26">
        <v>371</v>
      </c>
      <c r="U454" s="26">
        <v>0</v>
      </c>
      <c r="V454" s="134"/>
      <c r="W454" s="134"/>
      <c r="X454" s="134"/>
      <c r="Y454" s="134"/>
      <c r="Z454" s="134"/>
    </row>
    <row r="455" spans="14:26" x14ac:dyDescent="0.25">
      <c r="N455" s="13"/>
      <c r="O455" s="148"/>
      <c r="P455" s="29">
        <v>0.34</v>
      </c>
      <c r="Q455" s="29">
        <v>0.21</v>
      </c>
      <c r="R455" s="29">
        <v>0.59</v>
      </c>
      <c r="S455" s="29">
        <v>0.26</v>
      </c>
      <c r="T455" s="29">
        <v>0.38</v>
      </c>
      <c r="U455" s="29">
        <v>0</v>
      </c>
      <c r="V455" s="134"/>
      <c r="W455" s="134"/>
      <c r="X455" s="134"/>
      <c r="Y455" s="134"/>
      <c r="Z455" s="134"/>
    </row>
    <row r="456" spans="14:26" x14ac:dyDescent="0.25">
      <c r="N456" s="13"/>
      <c r="O456" s="148" t="s">
        <v>960</v>
      </c>
      <c r="P456" s="26">
        <v>98</v>
      </c>
      <c r="Q456" s="26">
        <v>62</v>
      </c>
      <c r="R456" s="26">
        <v>429</v>
      </c>
      <c r="S456" s="26">
        <v>145</v>
      </c>
      <c r="T456" s="26">
        <v>95</v>
      </c>
      <c r="U456" s="26">
        <v>15</v>
      </c>
      <c r="V456" s="134">
        <v>0</v>
      </c>
      <c r="W456" s="134">
        <v>0</v>
      </c>
      <c r="X456" s="134">
        <v>0</v>
      </c>
      <c r="Y456" s="134">
        <v>2</v>
      </c>
      <c r="Z456" s="134">
        <v>7</v>
      </c>
    </row>
    <row r="457" spans="14:26" x14ac:dyDescent="0.25">
      <c r="N457" s="13"/>
      <c r="O457" s="148"/>
      <c r="P457" s="26">
        <v>141</v>
      </c>
      <c r="Q457" s="26">
        <v>141</v>
      </c>
      <c r="R457" s="26">
        <v>542</v>
      </c>
      <c r="S457" s="26">
        <v>826</v>
      </c>
      <c r="T457" s="26">
        <v>176</v>
      </c>
      <c r="U457" s="26">
        <v>0</v>
      </c>
      <c r="V457" s="134"/>
      <c r="W457" s="134"/>
      <c r="X457" s="134"/>
      <c r="Y457" s="134"/>
      <c r="Z457" s="134"/>
    </row>
    <row r="458" spans="14:26" x14ac:dyDescent="0.25">
      <c r="N458" s="13"/>
      <c r="O458" s="148"/>
      <c r="P458" s="29">
        <v>0.7</v>
      </c>
      <c r="Q458" s="29">
        <v>0.44</v>
      </c>
      <c r="R458" s="29">
        <v>0.79</v>
      </c>
      <c r="S458" s="29">
        <v>0.18</v>
      </c>
      <c r="T458" s="29">
        <v>0.54</v>
      </c>
      <c r="U458" s="29">
        <v>0</v>
      </c>
      <c r="V458" s="134"/>
      <c r="W458" s="134"/>
      <c r="X458" s="134"/>
      <c r="Y458" s="134"/>
      <c r="Z458" s="134"/>
    </row>
    <row r="459" spans="14:26" ht="15" customHeight="1" x14ac:dyDescent="0.25">
      <c r="N459" s="13"/>
      <c r="O459" s="148" t="s">
        <v>961</v>
      </c>
      <c r="P459" s="26">
        <v>36</v>
      </c>
      <c r="Q459" s="26">
        <v>34</v>
      </c>
      <c r="R459" s="26">
        <v>210</v>
      </c>
      <c r="S459" s="26">
        <v>118</v>
      </c>
      <c r="T459" s="26">
        <v>31</v>
      </c>
      <c r="U459" s="26">
        <v>14</v>
      </c>
      <c r="V459" s="134">
        <v>0</v>
      </c>
      <c r="W459" s="134">
        <v>0</v>
      </c>
      <c r="X459" s="134">
        <v>26</v>
      </c>
      <c r="Y459" s="134">
        <v>0</v>
      </c>
      <c r="Z459" s="134">
        <v>49</v>
      </c>
    </row>
    <row r="460" spans="14:26" x14ac:dyDescent="0.25">
      <c r="N460" s="13"/>
      <c r="O460" s="148"/>
      <c r="P460" s="26">
        <v>61</v>
      </c>
      <c r="Q460" s="26">
        <v>61</v>
      </c>
      <c r="R460" s="26">
        <v>270</v>
      </c>
      <c r="S460" s="26">
        <v>462</v>
      </c>
      <c r="T460" s="26">
        <v>69</v>
      </c>
      <c r="U460" s="26">
        <v>0</v>
      </c>
      <c r="V460" s="134"/>
      <c r="W460" s="134"/>
      <c r="X460" s="134"/>
      <c r="Y460" s="134"/>
      <c r="Z460" s="134"/>
    </row>
    <row r="461" spans="14:26" x14ac:dyDescent="0.25">
      <c r="N461" s="13"/>
      <c r="O461" s="148"/>
      <c r="P461" s="29">
        <v>0.59</v>
      </c>
      <c r="Q461" s="29">
        <v>0.56000000000000005</v>
      </c>
      <c r="R461" s="29">
        <v>0.78</v>
      </c>
      <c r="S461" s="29">
        <v>0.26</v>
      </c>
      <c r="T461" s="29">
        <v>0.45</v>
      </c>
      <c r="U461" s="29">
        <v>0</v>
      </c>
      <c r="V461" s="134"/>
      <c r="W461" s="134"/>
      <c r="X461" s="134"/>
      <c r="Y461" s="134"/>
      <c r="Z461" s="134"/>
    </row>
    <row r="462" spans="14:26" ht="15" customHeight="1" x14ac:dyDescent="0.25">
      <c r="N462" s="13"/>
      <c r="O462" s="148" t="s">
        <v>962</v>
      </c>
      <c r="P462" s="26">
        <v>191</v>
      </c>
      <c r="Q462" s="26">
        <v>79</v>
      </c>
      <c r="R462" s="26">
        <v>1051</v>
      </c>
      <c r="S462" s="26">
        <v>784</v>
      </c>
      <c r="T462" s="26">
        <v>368</v>
      </c>
      <c r="U462" s="26">
        <v>28</v>
      </c>
      <c r="V462" s="134">
        <v>0</v>
      </c>
      <c r="W462" s="134">
        <v>0</v>
      </c>
      <c r="X462" s="134">
        <v>3</v>
      </c>
      <c r="Y462" s="134">
        <v>69</v>
      </c>
      <c r="Z462" s="134">
        <v>85</v>
      </c>
    </row>
    <row r="463" spans="14:26" x14ac:dyDescent="0.25">
      <c r="N463" s="13"/>
      <c r="O463" s="148"/>
      <c r="P463" s="26">
        <v>457</v>
      </c>
      <c r="Q463" s="26">
        <v>457</v>
      </c>
      <c r="R463" s="28">
        <v>1809</v>
      </c>
      <c r="S463" s="28">
        <v>1850</v>
      </c>
      <c r="T463" s="26">
        <v>492</v>
      </c>
      <c r="U463" s="26">
        <v>0</v>
      </c>
      <c r="V463" s="134"/>
      <c r="W463" s="134"/>
      <c r="X463" s="134"/>
      <c r="Y463" s="134"/>
      <c r="Z463" s="134"/>
    </row>
    <row r="464" spans="14:26" x14ac:dyDescent="0.25">
      <c r="N464" s="13"/>
      <c r="O464" s="148"/>
      <c r="P464" s="29">
        <v>0.42</v>
      </c>
      <c r="Q464" s="29">
        <v>0.17</v>
      </c>
      <c r="R464" s="29">
        <v>0.57999999999999996</v>
      </c>
      <c r="S464" s="29">
        <v>0.42</v>
      </c>
      <c r="T464" s="29">
        <v>0.75</v>
      </c>
      <c r="U464" s="29">
        <v>0</v>
      </c>
      <c r="V464" s="134"/>
      <c r="W464" s="134"/>
      <c r="X464" s="134"/>
      <c r="Y464" s="134"/>
      <c r="Z464" s="134"/>
    </row>
    <row r="465" spans="14:26" x14ac:dyDescent="0.25">
      <c r="N465" s="13"/>
      <c r="O465" s="148" t="s">
        <v>963</v>
      </c>
      <c r="P465" s="26">
        <v>255</v>
      </c>
      <c r="Q465" s="26">
        <v>172</v>
      </c>
      <c r="R465" s="26">
        <v>1143</v>
      </c>
      <c r="S465" s="26">
        <v>469</v>
      </c>
      <c r="T465" s="26">
        <v>250</v>
      </c>
      <c r="U465" s="26">
        <v>80</v>
      </c>
      <c r="V465" s="134">
        <v>1</v>
      </c>
      <c r="W465" s="134">
        <v>0</v>
      </c>
      <c r="X465" s="134">
        <v>0</v>
      </c>
      <c r="Y465" s="134">
        <v>1</v>
      </c>
      <c r="Z465" s="134">
        <v>848</v>
      </c>
    </row>
    <row r="466" spans="14:26" x14ac:dyDescent="0.25">
      <c r="N466" s="13"/>
      <c r="O466" s="148"/>
      <c r="P466" s="26">
        <v>606</v>
      </c>
      <c r="Q466" s="26">
        <v>606</v>
      </c>
      <c r="R466" s="28">
        <v>2467</v>
      </c>
      <c r="S466" s="28">
        <v>2366</v>
      </c>
      <c r="T466" s="26">
        <v>562</v>
      </c>
      <c r="U466" s="26">
        <v>0</v>
      </c>
      <c r="V466" s="134"/>
      <c r="W466" s="134"/>
      <c r="X466" s="134"/>
      <c r="Y466" s="134"/>
      <c r="Z466" s="134"/>
    </row>
    <row r="467" spans="14:26" x14ac:dyDescent="0.25">
      <c r="N467" s="13"/>
      <c r="O467" s="148"/>
      <c r="P467" s="29">
        <v>0.42</v>
      </c>
      <c r="Q467" s="29">
        <v>0.28000000000000003</v>
      </c>
      <c r="R467" s="29">
        <v>0.46</v>
      </c>
      <c r="S467" s="29">
        <v>0.2</v>
      </c>
      <c r="T467" s="29">
        <v>0.44</v>
      </c>
      <c r="U467" s="29">
        <v>0</v>
      </c>
      <c r="V467" s="134"/>
      <c r="W467" s="134"/>
      <c r="X467" s="134"/>
      <c r="Y467" s="134"/>
      <c r="Z467" s="134"/>
    </row>
    <row r="468" spans="14:26" ht="30" customHeight="1" x14ac:dyDescent="0.25">
      <c r="N468" s="13"/>
      <c r="O468" s="148" t="s">
        <v>662</v>
      </c>
      <c r="P468" s="26">
        <v>48</v>
      </c>
      <c r="Q468" s="26">
        <v>62</v>
      </c>
      <c r="R468" s="26">
        <v>449</v>
      </c>
      <c r="S468" s="26">
        <v>149</v>
      </c>
      <c r="T468" s="26">
        <v>58</v>
      </c>
      <c r="U468" s="26">
        <v>18</v>
      </c>
      <c r="V468" s="134">
        <v>0</v>
      </c>
      <c r="W468" s="134">
        <v>0</v>
      </c>
      <c r="X468" s="134">
        <v>0</v>
      </c>
      <c r="Y468" s="134">
        <v>0</v>
      </c>
      <c r="Z468" s="134">
        <v>23</v>
      </c>
    </row>
    <row r="469" spans="14:26" x14ac:dyDescent="0.25">
      <c r="N469" s="13"/>
      <c r="O469" s="148"/>
      <c r="P469" s="26">
        <v>80</v>
      </c>
      <c r="Q469" s="26">
        <v>80</v>
      </c>
      <c r="R469" s="26">
        <v>420</v>
      </c>
      <c r="S469" s="26">
        <v>581</v>
      </c>
      <c r="T469" s="26">
        <v>121</v>
      </c>
      <c r="U469" s="26">
        <v>0</v>
      </c>
      <c r="V469" s="134"/>
      <c r="W469" s="134"/>
      <c r="X469" s="134"/>
      <c r="Y469" s="134"/>
      <c r="Z469" s="134"/>
    </row>
    <row r="470" spans="14:26" x14ac:dyDescent="0.25">
      <c r="N470" s="13"/>
      <c r="O470" s="148"/>
      <c r="P470" s="29">
        <v>0.6</v>
      </c>
      <c r="Q470" s="29">
        <v>0.78</v>
      </c>
      <c r="R470" s="29">
        <v>1.07</v>
      </c>
      <c r="S470" s="29">
        <v>0.26</v>
      </c>
      <c r="T470" s="29">
        <v>0.48</v>
      </c>
      <c r="U470" s="29">
        <v>0</v>
      </c>
      <c r="V470" s="134"/>
      <c r="W470" s="134"/>
      <c r="X470" s="134"/>
      <c r="Y470" s="134"/>
      <c r="Z470" s="134"/>
    </row>
    <row r="471" spans="14:26" x14ac:dyDescent="0.25">
      <c r="N471" s="13"/>
      <c r="O471" s="148" t="s">
        <v>664</v>
      </c>
      <c r="P471" s="26">
        <v>220</v>
      </c>
      <c r="Q471" s="26">
        <v>214</v>
      </c>
      <c r="R471" s="26">
        <v>1684</v>
      </c>
      <c r="S471" s="26">
        <v>691</v>
      </c>
      <c r="T471" s="26">
        <v>387</v>
      </c>
      <c r="U471" s="26">
        <v>53</v>
      </c>
      <c r="V471" s="134">
        <v>0</v>
      </c>
      <c r="W471" s="134">
        <v>0</v>
      </c>
      <c r="X471" s="134">
        <v>87</v>
      </c>
      <c r="Y471" s="134">
        <v>99</v>
      </c>
      <c r="Z471" s="134">
        <v>396</v>
      </c>
    </row>
    <row r="472" spans="14:26" x14ac:dyDescent="0.25">
      <c r="N472" s="13"/>
      <c r="O472" s="148"/>
      <c r="P472" s="26">
        <v>575</v>
      </c>
      <c r="Q472" s="26">
        <v>575</v>
      </c>
      <c r="R472" s="28">
        <v>2254</v>
      </c>
      <c r="S472" s="28">
        <v>2859</v>
      </c>
      <c r="T472" s="26">
        <v>483</v>
      </c>
      <c r="U472" s="26">
        <v>0</v>
      </c>
      <c r="V472" s="134"/>
      <c r="W472" s="134"/>
      <c r="X472" s="134"/>
      <c r="Y472" s="134"/>
      <c r="Z472" s="134"/>
    </row>
    <row r="473" spans="14:26" x14ac:dyDescent="0.25">
      <c r="N473" s="13"/>
      <c r="O473" s="148"/>
      <c r="P473" s="29">
        <v>0.38</v>
      </c>
      <c r="Q473" s="29">
        <v>0.37</v>
      </c>
      <c r="R473" s="29">
        <v>0.75</v>
      </c>
      <c r="S473" s="29">
        <v>0.24</v>
      </c>
      <c r="T473" s="29">
        <v>0.8</v>
      </c>
      <c r="U473" s="29">
        <v>0</v>
      </c>
      <c r="V473" s="134"/>
      <c r="W473" s="134"/>
      <c r="X473" s="134"/>
      <c r="Y473" s="134"/>
      <c r="Z473" s="134"/>
    </row>
    <row r="474" spans="14:26" x14ac:dyDescent="0.25">
      <c r="N474" s="13"/>
      <c r="O474" s="148" t="s">
        <v>669</v>
      </c>
      <c r="P474" s="26">
        <v>101</v>
      </c>
      <c r="Q474" s="26">
        <v>84</v>
      </c>
      <c r="R474" s="26">
        <v>581</v>
      </c>
      <c r="S474" s="26">
        <v>142</v>
      </c>
      <c r="T474" s="26">
        <v>138</v>
      </c>
      <c r="U474" s="26">
        <v>29</v>
      </c>
      <c r="V474" s="134">
        <v>13</v>
      </c>
      <c r="W474" s="134">
        <v>0</v>
      </c>
      <c r="X474" s="134">
        <v>0</v>
      </c>
      <c r="Y474" s="134">
        <v>1</v>
      </c>
      <c r="Z474" s="134">
        <v>38</v>
      </c>
    </row>
    <row r="475" spans="14:26" x14ac:dyDescent="0.25">
      <c r="N475" s="13"/>
      <c r="O475" s="148"/>
      <c r="P475" s="26">
        <v>178</v>
      </c>
      <c r="Q475" s="26">
        <v>178</v>
      </c>
      <c r="R475" s="26">
        <v>642</v>
      </c>
      <c r="S475" s="28">
        <v>1194</v>
      </c>
      <c r="T475" s="26">
        <v>164</v>
      </c>
      <c r="U475" s="26">
        <v>0</v>
      </c>
      <c r="V475" s="134"/>
      <c r="W475" s="134"/>
      <c r="X475" s="134"/>
      <c r="Y475" s="134"/>
      <c r="Z475" s="134"/>
    </row>
    <row r="476" spans="14:26" x14ac:dyDescent="0.25">
      <c r="N476" s="13"/>
      <c r="O476" s="148"/>
      <c r="P476" s="29">
        <v>0.56999999999999995</v>
      </c>
      <c r="Q476" s="29">
        <v>0.47</v>
      </c>
      <c r="R476" s="29">
        <v>0.9</v>
      </c>
      <c r="S476" s="29">
        <v>0.12</v>
      </c>
      <c r="T476" s="29">
        <v>0.84</v>
      </c>
      <c r="U476" s="29">
        <v>0</v>
      </c>
      <c r="V476" s="134"/>
      <c r="W476" s="134"/>
      <c r="X476" s="134"/>
      <c r="Y476" s="134"/>
      <c r="Z476" s="134"/>
    </row>
    <row r="477" spans="14:26" x14ac:dyDescent="0.25">
      <c r="N477" s="13"/>
      <c r="O477" s="148" t="s">
        <v>671</v>
      </c>
      <c r="P477" s="26">
        <v>146</v>
      </c>
      <c r="Q477" s="26">
        <v>128</v>
      </c>
      <c r="R477" s="26">
        <v>699</v>
      </c>
      <c r="S477" s="26">
        <v>422</v>
      </c>
      <c r="T477" s="26">
        <v>181</v>
      </c>
      <c r="U477" s="26">
        <v>22</v>
      </c>
      <c r="V477" s="134">
        <v>18</v>
      </c>
      <c r="W477" s="134">
        <v>2</v>
      </c>
      <c r="X477" s="134">
        <v>3</v>
      </c>
      <c r="Y477" s="134">
        <v>6</v>
      </c>
      <c r="Z477" s="134">
        <v>23</v>
      </c>
    </row>
    <row r="478" spans="14:26" x14ac:dyDescent="0.25">
      <c r="N478" s="13"/>
      <c r="O478" s="148"/>
      <c r="P478" s="26">
        <v>229</v>
      </c>
      <c r="Q478" s="26">
        <v>229</v>
      </c>
      <c r="R478" s="26">
        <v>832</v>
      </c>
      <c r="S478" s="28">
        <v>1114</v>
      </c>
      <c r="T478" s="26">
        <v>212</v>
      </c>
      <c r="U478" s="26">
        <v>0</v>
      </c>
      <c r="V478" s="134"/>
      <c r="W478" s="134"/>
      <c r="X478" s="134"/>
      <c r="Y478" s="134"/>
      <c r="Z478" s="134"/>
    </row>
    <row r="479" spans="14:26" x14ac:dyDescent="0.25">
      <c r="N479" s="13"/>
      <c r="O479" s="148"/>
      <c r="P479" s="29">
        <v>0.64</v>
      </c>
      <c r="Q479" s="29">
        <v>0.56000000000000005</v>
      </c>
      <c r="R479" s="29">
        <v>0.84</v>
      </c>
      <c r="S479" s="29">
        <v>0.38</v>
      </c>
      <c r="T479" s="29">
        <v>0.85</v>
      </c>
      <c r="U479" s="29">
        <v>0</v>
      </c>
      <c r="V479" s="134"/>
      <c r="W479" s="134"/>
      <c r="X479" s="134"/>
      <c r="Y479" s="134"/>
      <c r="Z479" s="134"/>
    </row>
    <row r="480" spans="14:26" ht="15" customHeight="1" x14ac:dyDescent="0.25">
      <c r="N480" s="13"/>
      <c r="O480" s="148" t="s">
        <v>964</v>
      </c>
      <c r="P480" s="26">
        <v>41</v>
      </c>
      <c r="Q480" s="26">
        <v>26</v>
      </c>
      <c r="R480" s="26">
        <v>290</v>
      </c>
      <c r="S480" s="26">
        <v>77</v>
      </c>
      <c r="T480" s="26">
        <v>61</v>
      </c>
      <c r="U480" s="26">
        <v>19</v>
      </c>
      <c r="V480" s="134">
        <v>0</v>
      </c>
      <c r="W480" s="134">
        <v>0</v>
      </c>
      <c r="X480" s="134">
        <v>0</v>
      </c>
      <c r="Y480" s="134">
        <v>4</v>
      </c>
      <c r="Z480" s="134">
        <v>55</v>
      </c>
    </row>
    <row r="481" spans="14:26" x14ac:dyDescent="0.25">
      <c r="N481" s="13"/>
      <c r="O481" s="148"/>
      <c r="P481" s="26">
        <v>102</v>
      </c>
      <c r="Q481" s="26">
        <v>102</v>
      </c>
      <c r="R481" s="26">
        <v>424</v>
      </c>
      <c r="S481" s="26">
        <v>714</v>
      </c>
      <c r="T481" s="26">
        <v>102</v>
      </c>
      <c r="U481" s="26">
        <v>0</v>
      </c>
      <c r="V481" s="134"/>
      <c r="W481" s="134"/>
      <c r="X481" s="134"/>
      <c r="Y481" s="134"/>
      <c r="Z481" s="134"/>
    </row>
    <row r="482" spans="14:26" x14ac:dyDescent="0.25">
      <c r="N482" s="13"/>
      <c r="O482" s="148"/>
      <c r="P482" s="29">
        <v>0.4</v>
      </c>
      <c r="Q482" s="29">
        <v>0.25</v>
      </c>
      <c r="R482" s="29">
        <v>0.68</v>
      </c>
      <c r="S482" s="29">
        <v>0.11</v>
      </c>
      <c r="T482" s="29">
        <v>0.6</v>
      </c>
      <c r="U482" s="29">
        <v>0</v>
      </c>
      <c r="V482" s="134"/>
      <c r="W482" s="134"/>
      <c r="X482" s="134"/>
      <c r="Y482" s="134"/>
      <c r="Z482" s="134"/>
    </row>
    <row r="483" spans="14:26" x14ac:dyDescent="0.25">
      <c r="N483" s="13"/>
      <c r="O483" s="148" t="s">
        <v>675</v>
      </c>
      <c r="P483" s="26">
        <v>426</v>
      </c>
      <c r="Q483" s="26">
        <v>259</v>
      </c>
      <c r="R483" s="26">
        <v>2099</v>
      </c>
      <c r="S483" s="26">
        <v>834</v>
      </c>
      <c r="T483" s="26">
        <v>550</v>
      </c>
      <c r="U483" s="26">
        <v>63</v>
      </c>
      <c r="V483" s="134">
        <v>0</v>
      </c>
      <c r="W483" s="134">
        <v>0</v>
      </c>
      <c r="X483" s="134">
        <v>12</v>
      </c>
      <c r="Y483" s="134">
        <v>26</v>
      </c>
      <c r="Z483" s="134">
        <v>191</v>
      </c>
    </row>
    <row r="484" spans="14:26" x14ac:dyDescent="0.25">
      <c r="N484" s="13"/>
      <c r="O484" s="148"/>
      <c r="P484" s="26">
        <v>866</v>
      </c>
      <c r="Q484" s="26">
        <v>866</v>
      </c>
      <c r="R484" s="28">
        <v>3448</v>
      </c>
      <c r="S484" s="28">
        <v>4036</v>
      </c>
      <c r="T484" s="26">
        <v>934</v>
      </c>
      <c r="U484" s="26">
        <v>0</v>
      </c>
      <c r="V484" s="134"/>
      <c r="W484" s="134"/>
      <c r="X484" s="134"/>
      <c r="Y484" s="134"/>
      <c r="Z484" s="134"/>
    </row>
    <row r="485" spans="14:26" x14ac:dyDescent="0.25">
      <c r="N485" s="13"/>
      <c r="O485" s="148"/>
      <c r="P485" s="29">
        <v>0.49</v>
      </c>
      <c r="Q485" s="29">
        <v>0.3</v>
      </c>
      <c r="R485" s="29">
        <v>0.61</v>
      </c>
      <c r="S485" s="29">
        <v>0.21</v>
      </c>
      <c r="T485" s="29">
        <v>0.59</v>
      </c>
      <c r="U485" s="29">
        <v>0</v>
      </c>
      <c r="V485" s="134"/>
      <c r="W485" s="134"/>
      <c r="X485" s="134"/>
      <c r="Y485" s="134"/>
      <c r="Z485" s="134"/>
    </row>
    <row r="486" spans="14:26" x14ac:dyDescent="0.25">
      <c r="N486" s="13"/>
      <c r="O486" s="148" t="s">
        <v>678</v>
      </c>
      <c r="P486" s="26">
        <v>28</v>
      </c>
      <c r="Q486" s="26">
        <v>29</v>
      </c>
      <c r="R486" s="26">
        <v>156</v>
      </c>
      <c r="S486" s="26">
        <v>180</v>
      </c>
      <c r="T486" s="26">
        <v>54</v>
      </c>
      <c r="U486" s="26">
        <v>14</v>
      </c>
      <c r="V486" s="134">
        <v>0</v>
      </c>
      <c r="W486" s="134">
        <v>0</v>
      </c>
      <c r="X486" s="134">
        <v>7</v>
      </c>
      <c r="Y486" s="134">
        <v>7</v>
      </c>
      <c r="Z486" s="134">
        <v>143</v>
      </c>
    </row>
    <row r="487" spans="14:26" x14ac:dyDescent="0.25">
      <c r="N487" s="13"/>
      <c r="O487" s="148"/>
      <c r="P487" s="26">
        <v>62</v>
      </c>
      <c r="Q487" s="26">
        <v>62</v>
      </c>
      <c r="R487" s="26">
        <v>241</v>
      </c>
      <c r="S487" s="26">
        <v>580</v>
      </c>
      <c r="T487" s="26">
        <v>74</v>
      </c>
      <c r="U487" s="26">
        <v>0</v>
      </c>
      <c r="V487" s="134"/>
      <c r="W487" s="134"/>
      <c r="X487" s="134"/>
      <c r="Y487" s="134"/>
      <c r="Z487" s="134"/>
    </row>
    <row r="488" spans="14:26" x14ac:dyDescent="0.25">
      <c r="N488" s="13"/>
      <c r="O488" s="148"/>
      <c r="P488" s="29">
        <v>0.45</v>
      </c>
      <c r="Q488" s="29">
        <v>0.47</v>
      </c>
      <c r="R488" s="29">
        <v>0.65</v>
      </c>
      <c r="S488" s="29">
        <v>0.31</v>
      </c>
      <c r="T488" s="29">
        <v>0.73</v>
      </c>
      <c r="U488" s="29">
        <v>0</v>
      </c>
      <c r="V488" s="134"/>
      <c r="W488" s="134"/>
      <c r="X488" s="134"/>
      <c r="Y488" s="134"/>
      <c r="Z488" s="134"/>
    </row>
    <row r="489" spans="14:26" x14ac:dyDescent="0.25">
      <c r="N489" s="13"/>
      <c r="O489" s="148" t="s">
        <v>680</v>
      </c>
      <c r="P489" s="26">
        <v>706</v>
      </c>
      <c r="Q489" s="26">
        <v>502</v>
      </c>
      <c r="R489" s="26">
        <v>3302</v>
      </c>
      <c r="S489" s="26">
        <v>982</v>
      </c>
      <c r="T489" s="26">
        <v>898</v>
      </c>
      <c r="U489" s="26">
        <v>175</v>
      </c>
      <c r="V489" s="134">
        <v>0</v>
      </c>
      <c r="W489" s="134">
        <v>5</v>
      </c>
      <c r="X489" s="134">
        <v>8</v>
      </c>
      <c r="Y489" s="134">
        <v>6</v>
      </c>
      <c r="Z489" s="134">
        <v>229</v>
      </c>
    </row>
    <row r="490" spans="14:26" x14ac:dyDescent="0.25">
      <c r="N490" s="13"/>
      <c r="O490" s="148"/>
      <c r="P490" s="28">
        <v>1302</v>
      </c>
      <c r="Q490" s="28">
        <v>1302</v>
      </c>
      <c r="R490" s="28">
        <v>5106</v>
      </c>
      <c r="S490" s="28">
        <v>6889</v>
      </c>
      <c r="T490" s="28">
        <v>1634</v>
      </c>
      <c r="U490" s="26">
        <v>0</v>
      </c>
      <c r="V490" s="134"/>
      <c r="W490" s="134"/>
      <c r="X490" s="134"/>
      <c r="Y490" s="134"/>
      <c r="Z490" s="134"/>
    </row>
    <row r="491" spans="14:26" x14ac:dyDescent="0.25">
      <c r="N491" s="13"/>
      <c r="O491" s="148"/>
      <c r="P491" s="29">
        <v>0.54</v>
      </c>
      <c r="Q491" s="29">
        <v>0.39</v>
      </c>
      <c r="R491" s="29">
        <v>0.65</v>
      </c>
      <c r="S491" s="29">
        <v>0.14000000000000001</v>
      </c>
      <c r="T491" s="29">
        <v>0.55000000000000004</v>
      </c>
      <c r="U491" s="29">
        <v>0</v>
      </c>
      <c r="V491" s="134"/>
      <c r="W491" s="134"/>
      <c r="X491" s="134"/>
      <c r="Y491" s="134"/>
      <c r="Z491" s="134"/>
    </row>
    <row r="492" spans="14:26" x14ac:dyDescent="0.25">
      <c r="N492" s="13"/>
      <c r="O492" s="149" t="s">
        <v>901</v>
      </c>
      <c r="P492" s="127">
        <v>3051</v>
      </c>
      <c r="Q492" s="127">
        <v>2205</v>
      </c>
      <c r="R492" s="127">
        <v>16655</v>
      </c>
      <c r="S492" s="127">
        <v>7826</v>
      </c>
      <c r="T492" s="127">
        <v>3961</v>
      </c>
      <c r="U492" s="151">
        <v>743</v>
      </c>
      <c r="V492" s="151">
        <v>62</v>
      </c>
      <c r="W492" s="151">
        <v>9</v>
      </c>
      <c r="X492" s="151">
        <v>370</v>
      </c>
      <c r="Y492" s="151">
        <v>494</v>
      </c>
      <c r="Z492" s="152">
        <v>3595</v>
      </c>
    </row>
    <row r="493" spans="14:26" x14ac:dyDescent="0.25">
      <c r="N493" s="117"/>
      <c r="O493" s="149"/>
      <c r="P493" s="127">
        <v>6714</v>
      </c>
      <c r="Q493" s="127">
        <v>6714</v>
      </c>
      <c r="R493" s="127">
        <v>26604</v>
      </c>
      <c r="S493" s="127">
        <v>33149</v>
      </c>
      <c r="T493" s="127">
        <v>6919</v>
      </c>
      <c r="U493" s="151"/>
      <c r="V493" s="151"/>
      <c r="W493" s="151"/>
      <c r="X493" s="151"/>
      <c r="Y493" s="151"/>
      <c r="Z493" s="152"/>
    </row>
    <row r="494" spans="14:26" x14ac:dyDescent="0.25">
      <c r="N494" s="117"/>
      <c r="O494" s="149"/>
      <c r="P494" s="130">
        <v>0.45</v>
      </c>
      <c r="Q494" s="130">
        <v>0.33</v>
      </c>
      <c r="R494" s="130">
        <v>0.63</v>
      </c>
      <c r="S494" s="130">
        <v>0.24</v>
      </c>
      <c r="T494" s="130">
        <v>0.56999999999999995</v>
      </c>
      <c r="U494" s="151"/>
      <c r="V494" s="151"/>
      <c r="W494" s="151"/>
      <c r="X494" s="151"/>
      <c r="Y494" s="151"/>
      <c r="Z494" s="152"/>
    </row>
    <row r="495" spans="14:26" x14ac:dyDescent="0.25">
      <c r="N495" s="13"/>
      <c r="O495" s="148" t="s">
        <v>965</v>
      </c>
      <c r="P495" s="26">
        <v>15</v>
      </c>
      <c r="Q495" s="26">
        <v>13</v>
      </c>
      <c r="R495" s="26">
        <v>130</v>
      </c>
      <c r="S495" s="26">
        <v>25</v>
      </c>
      <c r="T495" s="26">
        <v>28</v>
      </c>
      <c r="U495" s="26">
        <v>11</v>
      </c>
      <c r="V495" s="134">
        <v>2</v>
      </c>
      <c r="W495" s="134">
        <v>0</v>
      </c>
      <c r="X495" s="134">
        <v>0</v>
      </c>
      <c r="Y495" s="134">
        <v>0</v>
      </c>
      <c r="Z495" s="134">
        <v>0</v>
      </c>
    </row>
    <row r="496" spans="14:26" x14ac:dyDescent="0.25">
      <c r="N496" s="13"/>
      <c r="O496" s="148"/>
      <c r="P496" s="26">
        <v>42</v>
      </c>
      <c r="Q496" s="26">
        <v>42</v>
      </c>
      <c r="R496" s="26">
        <v>99</v>
      </c>
      <c r="S496" s="26">
        <v>123</v>
      </c>
      <c r="T496" s="26">
        <v>46</v>
      </c>
      <c r="U496" s="26">
        <v>0</v>
      </c>
      <c r="V496" s="134"/>
      <c r="W496" s="134"/>
      <c r="X496" s="134"/>
      <c r="Y496" s="134"/>
      <c r="Z496" s="134"/>
    </row>
    <row r="497" spans="14:26" x14ac:dyDescent="0.25">
      <c r="N497" s="13"/>
      <c r="O497" s="148"/>
      <c r="P497" s="29">
        <v>0.36</v>
      </c>
      <c r="Q497" s="29">
        <v>0.31</v>
      </c>
      <c r="R497" s="29">
        <v>1.31</v>
      </c>
      <c r="S497" s="29">
        <v>0.2</v>
      </c>
      <c r="T497" s="29">
        <v>0.61</v>
      </c>
      <c r="U497" s="29">
        <v>0</v>
      </c>
      <c r="V497" s="134"/>
      <c r="W497" s="134"/>
      <c r="X497" s="134"/>
      <c r="Y497" s="134"/>
      <c r="Z497" s="134"/>
    </row>
    <row r="498" spans="14:26" x14ac:dyDescent="0.25">
      <c r="N498" s="13"/>
      <c r="O498" s="148" t="s">
        <v>728</v>
      </c>
      <c r="P498" s="26">
        <v>86</v>
      </c>
      <c r="Q498" s="26">
        <v>88</v>
      </c>
      <c r="R498" s="26">
        <v>488</v>
      </c>
      <c r="S498" s="26">
        <v>234</v>
      </c>
      <c r="T498" s="26">
        <v>88</v>
      </c>
      <c r="U498" s="26">
        <v>2</v>
      </c>
      <c r="V498" s="134">
        <v>0</v>
      </c>
      <c r="W498" s="134">
        <v>1</v>
      </c>
      <c r="X498" s="134">
        <v>1</v>
      </c>
      <c r="Y498" s="134">
        <v>11</v>
      </c>
      <c r="Z498" s="134">
        <v>106</v>
      </c>
    </row>
    <row r="499" spans="14:26" x14ac:dyDescent="0.25">
      <c r="N499" s="13"/>
      <c r="O499" s="148"/>
      <c r="P499" s="26">
        <v>134</v>
      </c>
      <c r="Q499" s="26">
        <v>134</v>
      </c>
      <c r="R499" s="26">
        <v>587</v>
      </c>
      <c r="S499" s="26">
        <v>584</v>
      </c>
      <c r="T499" s="26">
        <v>172</v>
      </c>
      <c r="U499" s="26">
        <v>0</v>
      </c>
      <c r="V499" s="134"/>
      <c r="W499" s="134"/>
      <c r="X499" s="134"/>
      <c r="Y499" s="134"/>
      <c r="Z499" s="134"/>
    </row>
    <row r="500" spans="14:26" x14ac:dyDescent="0.25">
      <c r="N500" s="13"/>
      <c r="O500" s="148"/>
      <c r="P500" s="29">
        <v>0.64</v>
      </c>
      <c r="Q500" s="29">
        <v>0.66</v>
      </c>
      <c r="R500" s="29">
        <v>0.83</v>
      </c>
      <c r="S500" s="29">
        <v>0.4</v>
      </c>
      <c r="T500" s="29">
        <v>0.51</v>
      </c>
      <c r="U500" s="29">
        <v>0</v>
      </c>
      <c r="V500" s="134"/>
      <c r="W500" s="134"/>
      <c r="X500" s="134"/>
      <c r="Y500" s="134"/>
      <c r="Z500" s="134"/>
    </row>
    <row r="501" spans="14:26" x14ac:dyDescent="0.25">
      <c r="N501" s="13"/>
      <c r="O501" s="148" t="s">
        <v>693</v>
      </c>
      <c r="P501" s="26">
        <v>79</v>
      </c>
      <c r="Q501" s="26">
        <v>81</v>
      </c>
      <c r="R501" s="26">
        <v>633</v>
      </c>
      <c r="S501" s="26">
        <v>238</v>
      </c>
      <c r="T501" s="26">
        <v>71</v>
      </c>
      <c r="U501" s="26">
        <v>16</v>
      </c>
      <c r="V501" s="134">
        <v>0</v>
      </c>
      <c r="W501" s="134">
        <v>0</v>
      </c>
      <c r="X501" s="134">
        <v>0</v>
      </c>
      <c r="Y501" s="134">
        <v>0</v>
      </c>
      <c r="Z501" s="134">
        <v>0</v>
      </c>
    </row>
    <row r="502" spans="14:26" x14ac:dyDescent="0.25">
      <c r="N502" s="13"/>
      <c r="O502" s="148"/>
      <c r="P502" s="26">
        <v>152</v>
      </c>
      <c r="Q502" s="26">
        <v>152</v>
      </c>
      <c r="R502" s="26">
        <v>653</v>
      </c>
      <c r="S502" s="26">
        <v>588</v>
      </c>
      <c r="T502" s="26">
        <v>141</v>
      </c>
      <c r="U502" s="26">
        <v>0</v>
      </c>
      <c r="V502" s="134"/>
      <c r="W502" s="134"/>
      <c r="X502" s="134"/>
      <c r="Y502" s="134"/>
      <c r="Z502" s="134"/>
    </row>
    <row r="503" spans="14:26" x14ac:dyDescent="0.25">
      <c r="N503" s="13"/>
      <c r="O503" s="148"/>
      <c r="P503" s="29">
        <v>0.52</v>
      </c>
      <c r="Q503" s="29">
        <v>0.53</v>
      </c>
      <c r="R503" s="29">
        <v>0.97</v>
      </c>
      <c r="S503" s="29">
        <v>0.4</v>
      </c>
      <c r="T503" s="29">
        <v>0.5</v>
      </c>
      <c r="U503" s="29">
        <v>0</v>
      </c>
      <c r="V503" s="134"/>
      <c r="W503" s="134"/>
      <c r="X503" s="134"/>
      <c r="Y503" s="134"/>
      <c r="Z503" s="134"/>
    </row>
    <row r="504" spans="14:26" x14ac:dyDescent="0.25">
      <c r="N504" s="13"/>
      <c r="O504" s="148" t="s">
        <v>695</v>
      </c>
      <c r="P504" s="26">
        <v>644</v>
      </c>
      <c r="Q504" s="26">
        <v>587</v>
      </c>
      <c r="R504" s="26">
        <v>4603</v>
      </c>
      <c r="S504" s="26">
        <v>2443</v>
      </c>
      <c r="T504" s="26">
        <v>691</v>
      </c>
      <c r="U504" s="26">
        <v>157</v>
      </c>
      <c r="V504" s="134">
        <v>31</v>
      </c>
      <c r="W504" s="134">
        <v>2</v>
      </c>
      <c r="X504" s="134">
        <v>8</v>
      </c>
      <c r="Y504" s="134">
        <v>26</v>
      </c>
      <c r="Z504" s="134">
        <v>504</v>
      </c>
    </row>
    <row r="505" spans="14:26" x14ac:dyDescent="0.25">
      <c r="N505" s="13"/>
      <c r="O505" s="148"/>
      <c r="P505" s="28">
        <v>1782</v>
      </c>
      <c r="Q505" s="28">
        <v>1782</v>
      </c>
      <c r="R505" s="28">
        <v>6855</v>
      </c>
      <c r="S505" s="28">
        <v>6472</v>
      </c>
      <c r="T505" s="28">
        <v>1669</v>
      </c>
      <c r="U505" s="26">
        <v>0</v>
      </c>
      <c r="V505" s="134"/>
      <c r="W505" s="134"/>
      <c r="X505" s="134"/>
      <c r="Y505" s="134"/>
      <c r="Z505" s="134"/>
    </row>
    <row r="506" spans="14:26" x14ac:dyDescent="0.25">
      <c r="N506" s="13"/>
      <c r="O506" s="148"/>
      <c r="P506" s="29">
        <v>0.36</v>
      </c>
      <c r="Q506" s="29">
        <v>0.33</v>
      </c>
      <c r="R506" s="29">
        <v>0.67</v>
      </c>
      <c r="S506" s="29">
        <v>0.38</v>
      </c>
      <c r="T506" s="29">
        <v>0.41</v>
      </c>
      <c r="U506" s="29">
        <v>0</v>
      </c>
      <c r="V506" s="134"/>
      <c r="W506" s="134"/>
      <c r="X506" s="134"/>
      <c r="Y506" s="134"/>
      <c r="Z506" s="134"/>
    </row>
    <row r="507" spans="14:26" x14ac:dyDescent="0.25">
      <c r="N507" s="13"/>
      <c r="O507" s="148" t="s">
        <v>703</v>
      </c>
      <c r="P507" s="26">
        <v>58</v>
      </c>
      <c r="Q507" s="26">
        <v>58</v>
      </c>
      <c r="R507" s="26">
        <v>557</v>
      </c>
      <c r="S507" s="26">
        <v>108</v>
      </c>
      <c r="T507" s="26">
        <v>84</v>
      </c>
      <c r="U507" s="26">
        <v>27</v>
      </c>
      <c r="V507" s="134">
        <v>22</v>
      </c>
      <c r="W507" s="134">
        <v>6</v>
      </c>
      <c r="X507" s="134">
        <v>0</v>
      </c>
      <c r="Y507" s="134">
        <v>0</v>
      </c>
      <c r="Z507" s="134">
        <v>79</v>
      </c>
    </row>
    <row r="508" spans="14:26" x14ac:dyDescent="0.25">
      <c r="N508" s="13"/>
      <c r="O508" s="148"/>
      <c r="P508" s="26">
        <v>130</v>
      </c>
      <c r="Q508" s="26">
        <v>130</v>
      </c>
      <c r="R508" s="26">
        <v>589</v>
      </c>
      <c r="S508" s="26">
        <v>553</v>
      </c>
      <c r="T508" s="26">
        <v>172</v>
      </c>
      <c r="U508" s="26">
        <v>0</v>
      </c>
      <c r="V508" s="134"/>
      <c r="W508" s="134"/>
      <c r="X508" s="134"/>
      <c r="Y508" s="134"/>
      <c r="Z508" s="134"/>
    </row>
    <row r="509" spans="14:26" x14ac:dyDescent="0.25">
      <c r="N509" s="13"/>
      <c r="O509" s="148"/>
      <c r="P509" s="29">
        <v>0.45</v>
      </c>
      <c r="Q509" s="29">
        <v>0.45</v>
      </c>
      <c r="R509" s="29">
        <v>0.95</v>
      </c>
      <c r="S509" s="29">
        <v>0.2</v>
      </c>
      <c r="T509" s="29">
        <v>0.49</v>
      </c>
      <c r="U509" s="29">
        <v>0</v>
      </c>
      <c r="V509" s="134"/>
      <c r="W509" s="134"/>
      <c r="X509" s="134"/>
      <c r="Y509" s="134"/>
      <c r="Z509" s="134"/>
    </row>
    <row r="510" spans="14:26" x14ac:dyDescent="0.25">
      <c r="N510" s="13"/>
      <c r="O510" s="148" t="s">
        <v>380</v>
      </c>
      <c r="P510" s="26">
        <v>72</v>
      </c>
      <c r="Q510" s="26">
        <v>72</v>
      </c>
      <c r="R510" s="26">
        <v>509</v>
      </c>
      <c r="S510" s="26">
        <v>428</v>
      </c>
      <c r="T510" s="26">
        <v>72</v>
      </c>
      <c r="U510" s="26">
        <v>4</v>
      </c>
      <c r="V510" s="134">
        <v>0</v>
      </c>
      <c r="W510" s="134">
        <v>0</v>
      </c>
      <c r="X510" s="134">
        <v>0</v>
      </c>
      <c r="Y510" s="134">
        <v>0</v>
      </c>
      <c r="Z510" s="134">
        <v>208</v>
      </c>
    </row>
    <row r="511" spans="14:26" x14ac:dyDescent="0.25">
      <c r="N511" s="13"/>
      <c r="O511" s="148"/>
      <c r="P511" s="26">
        <v>174</v>
      </c>
      <c r="Q511" s="26">
        <v>174</v>
      </c>
      <c r="R511" s="26">
        <v>639</v>
      </c>
      <c r="S511" s="26">
        <v>872</v>
      </c>
      <c r="T511" s="26">
        <v>211</v>
      </c>
      <c r="U511" s="26">
        <v>0</v>
      </c>
      <c r="V511" s="134"/>
      <c r="W511" s="134"/>
      <c r="X511" s="134"/>
      <c r="Y511" s="134"/>
      <c r="Z511" s="134"/>
    </row>
    <row r="512" spans="14:26" x14ac:dyDescent="0.25">
      <c r="N512" s="13"/>
      <c r="O512" s="148"/>
      <c r="P512" s="29">
        <v>0.41</v>
      </c>
      <c r="Q512" s="29">
        <v>0.41</v>
      </c>
      <c r="R512" s="29">
        <v>0.8</v>
      </c>
      <c r="S512" s="29">
        <v>0.49</v>
      </c>
      <c r="T512" s="29">
        <v>0.34</v>
      </c>
      <c r="U512" s="29">
        <v>0</v>
      </c>
      <c r="V512" s="134"/>
      <c r="W512" s="134"/>
      <c r="X512" s="134"/>
      <c r="Y512" s="134"/>
      <c r="Z512" s="134"/>
    </row>
    <row r="513" spans="14:26" x14ac:dyDescent="0.25">
      <c r="N513" s="13"/>
      <c r="O513" s="148" t="s">
        <v>706</v>
      </c>
      <c r="P513" s="26">
        <v>397</v>
      </c>
      <c r="Q513" s="26">
        <v>395</v>
      </c>
      <c r="R513" s="26">
        <v>2821</v>
      </c>
      <c r="S513" s="26">
        <v>916</v>
      </c>
      <c r="T513" s="26">
        <v>475</v>
      </c>
      <c r="U513" s="26">
        <v>120</v>
      </c>
      <c r="V513" s="134">
        <v>1</v>
      </c>
      <c r="W513" s="134">
        <v>0</v>
      </c>
      <c r="X513" s="134">
        <v>8</v>
      </c>
      <c r="Y513" s="134">
        <v>11</v>
      </c>
      <c r="Z513" s="134">
        <v>155</v>
      </c>
    </row>
    <row r="514" spans="14:26" x14ac:dyDescent="0.25">
      <c r="N514" s="13"/>
      <c r="O514" s="148"/>
      <c r="P514" s="26">
        <v>979</v>
      </c>
      <c r="Q514" s="26">
        <v>979</v>
      </c>
      <c r="R514" s="28">
        <v>3803</v>
      </c>
      <c r="S514" s="28">
        <v>4331</v>
      </c>
      <c r="T514" s="28">
        <v>1215</v>
      </c>
      <c r="U514" s="26">
        <v>0</v>
      </c>
      <c r="V514" s="134"/>
      <c r="W514" s="134"/>
      <c r="X514" s="134"/>
      <c r="Y514" s="134"/>
      <c r="Z514" s="134"/>
    </row>
    <row r="515" spans="14:26" x14ac:dyDescent="0.25">
      <c r="N515" s="13"/>
      <c r="O515" s="148"/>
      <c r="P515" s="29">
        <v>0.41</v>
      </c>
      <c r="Q515" s="29">
        <v>0.4</v>
      </c>
      <c r="R515" s="29">
        <v>0.74</v>
      </c>
      <c r="S515" s="29">
        <v>0.21</v>
      </c>
      <c r="T515" s="29">
        <v>0.39</v>
      </c>
      <c r="U515" s="29">
        <v>0</v>
      </c>
      <c r="V515" s="134"/>
      <c r="W515" s="134"/>
      <c r="X515" s="134"/>
      <c r="Y515" s="134"/>
      <c r="Z515" s="134"/>
    </row>
    <row r="516" spans="14:26" x14ac:dyDescent="0.25">
      <c r="N516" s="13"/>
      <c r="O516" s="148" t="s">
        <v>717</v>
      </c>
      <c r="P516" s="26">
        <v>59</v>
      </c>
      <c r="Q516" s="26">
        <v>58</v>
      </c>
      <c r="R516" s="26">
        <v>555</v>
      </c>
      <c r="S516" s="26">
        <v>189</v>
      </c>
      <c r="T516" s="26">
        <v>81</v>
      </c>
      <c r="U516" s="26">
        <v>27</v>
      </c>
      <c r="V516" s="134">
        <v>4</v>
      </c>
      <c r="W516" s="134">
        <v>0</v>
      </c>
      <c r="X516" s="134">
        <v>1</v>
      </c>
      <c r="Y516" s="134">
        <v>0</v>
      </c>
      <c r="Z516" s="134">
        <v>10</v>
      </c>
    </row>
    <row r="517" spans="14:26" x14ac:dyDescent="0.25">
      <c r="N517" s="13"/>
      <c r="O517" s="148"/>
      <c r="P517" s="26">
        <v>187</v>
      </c>
      <c r="Q517" s="26">
        <v>187</v>
      </c>
      <c r="R517" s="26">
        <v>759</v>
      </c>
      <c r="S517" s="26">
        <v>732</v>
      </c>
      <c r="T517" s="26">
        <v>157</v>
      </c>
      <c r="U517" s="26">
        <v>0</v>
      </c>
      <c r="V517" s="134"/>
      <c r="W517" s="134"/>
      <c r="X517" s="134"/>
      <c r="Y517" s="134"/>
      <c r="Z517" s="134"/>
    </row>
    <row r="518" spans="14:26" x14ac:dyDescent="0.25">
      <c r="N518" s="13"/>
      <c r="O518" s="148"/>
      <c r="P518" s="29">
        <v>0.32</v>
      </c>
      <c r="Q518" s="29">
        <v>0.31</v>
      </c>
      <c r="R518" s="29">
        <v>0.73</v>
      </c>
      <c r="S518" s="29">
        <v>0.26</v>
      </c>
      <c r="T518" s="29">
        <v>0.52</v>
      </c>
      <c r="U518" s="29">
        <v>0</v>
      </c>
      <c r="V518" s="134"/>
      <c r="W518" s="134"/>
      <c r="X518" s="134"/>
      <c r="Y518" s="134"/>
      <c r="Z518" s="134"/>
    </row>
    <row r="519" spans="14:26" x14ac:dyDescent="0.25">
      <c r="N519" s="13"/>
      <c r="O519" s="148" t="s">
        <v>720</v>
      </c>
      <c r="P519" s="26">
        <v>131</v>
      </c>
      <c r="Q519" s="26">
        <v>131</v>
      </c>
      <c r="R519" s="26">
        <v>985</v>
      </c>
      <c r="S519" s="26">
        <v>392</v>
      </c>
      <c r="T519" s="26">
        <v>141</v>
      </c>
      <c r="U519" s="26">
        <v>24</v>
      </c>
      <c r="V519" s="134">
        <v>0</v>
      </c>
      <c r="W519" s="134">
        <v>0</v>
      </c>
      <c r="X519" s="134">
        <v>0</v>
      </c>
      <c r="Y519" s="134">
        <v>13</v>
      </c>
      <c r="Z519" s="134">
        <v>25</v>
      </c>
    </row>
    <row r="520" spans="14:26" x14ac:dyDescent="0.25">
      <c r="N520" s="13"/>
      <c r="O520" s="148"/>
      <c r="P520" s="26">
        <v>303</v>
      </c>
      <c r="Q520" s="26">
        <v>303</v>
      </c>
      <c r="R520" s="28">
        <v>1188</v>
      </c>
      <c r="S520" s="28">
        <v>1216</v>
      </c>
      <c r="T520" s="26">
        <v>327</v>
      </c>
      <c r="U520" s="26">
        <v>0</v>
      </c>
      <c r="V520" s="134"/>
      <c r="W520" s="134"/>
      <c r="X520" s="134"/>
      <c r="Y520" s="134"/>
      <c r="Z520" s="134"/>
    </row>
    <row r="521" spans="14:26" x14ac:dyDescent="0.25">
      <c r="N521" s="13"/>
      <c r="O521" s="148"/>
      <c r="P521" s="29">
        <v>0.43</v>
      </c>
      <c r="Q521" s="29">
        <v>0.43</v>
      </c>
      <c r="R521" s="29">
        <v>0.83</v>
      </c>
      <c r="S521" s="29">
        <v>0.32</v>
      </c>
      <c r="T521" s="29">
        <v>0.43</v>
      </c>
      <c r="U521" s="29">
        <v>0</v>
      </c>
      <c r="V521" s="134"/>
      <c r="W521" s="134"/>
      <c r="X521" s="134"/>
      <c r="Y521" s="134"/>
      <c r="Z521" s="134"/>
    </row>
    <row r="522" spans="14:26" x14ac:dyDescent="0.25">
      <c r="N522" s="13"/>
      <c r="O522" s="149" t="s">
        <v>902</v>
      </c>
      <c r="P522" s="127">
        <v>1541</v>
      </c>
      <c r="Q522" s="127">
        <v>1483</v>
      </c>
      <c r="R522" s="127">
        <v>11281</v>
      </c>
      <c r="S522" s="127">
        <v>4973</v>
      </c>
      <c r="T522" s="127">
        <v>1731</v>
      </c>
      <c r="U522" s="151">
        <v>388</v>
      </c>
      <c r="V522" s="151">
        <v>60</v>
      </c>
      <c r="W522" s="151">
        <v>9</v>
      </c>
      <c r="X522" s="151">
        <v>18</v>
      </c>
      <c r="Y522" s="151">
        <v>61</v>
      </c>
      <c r="Z522" s="152">
        <v>1087</v>
      </c>
    </row>
    <row r="523" spans="14:26" x14ac:dyDescent="0.25">
      <c r="N523" s="117"/>
      <c r="O523" s="149"/>
      <c r="P523" s="127">
        <v>3883</v>
      </c>
      <c r="Q523" s="127">
        <v>3883</v>
      </c>
      <c r="R523" s="127">
        <v>15172</v>
      </c>
      <c r="S523" s="127">
        <v>15471</v>
      </c>
      <c r="T523" s="127">
        <v>4110</v>
      </c>
      <c r="U523" s="151"/>
      <c r="V523" s="151"/>
      <c r="W523" s="151"/>
      <c r="X523" s="151"/>
      <c r="Y523" s="151"/>
      <c r="Z523" s="152"/>
    </row>
    <row r="524" spans="14:26" x14ac:dyDescent="0.25">
      <c r="N524" s="117"/>
      <c r="O524" s="149"/>
      <c r="P524" s="130">
        <v>0.4</v>
      </c>
      <c r="Q524" s="130">
        <v>0.38</v>
      </c>
      <c r="R524" s="130">
        <v>0.74</v>
      </c>
      <c r="S524" s="130">
        <v>0.32</v>
      </c>
      <c r="T524" s="130">
        <v>0.42</v>
      </c>
      <c r="U524" s="151"/>
      <c r="V524" s="151"/>
      <c r="W524" s="151"/>
      <c r="X524" s="151"/>
      <c r="Y524" s="151"/>
      <c r="Z524" s="152"/>
    </row>
    <row r="525" spans="14:26" x14ac:dyDescent="0.25">
      <c r="N525" s="13"/>
      <c r="O525" s="148" t="s">
        <v>738</v>
      </c>
      <c r="P525" s="26">
        <v>165</v>
      </c>
      <c r="Q525" s="26">
        <v>166</v>
      </c>
      <c r="R525" s="26">
        <v>1379</v>
      </c>
      <c r="S525" s="26">
        <v>613</v>
      </c>
      <c r="T525" s="26">
        <v>207</v>
      </c>
      <c r="U525" s="26">
        <v>75</v>
      </c>
      <c r="V525" s="134">
        <v>0</v>
      </c>
      <c r="W525" s="134">
        <v>0</v>
      </c>
      <c r="X525" s="134">
        <v>0</v>
      </c>
      <c r="Y525" s="134">
        <v>0</v>
      </c>
      <c r="Z525" s="134">
        <v>7</v>
      </c>
    </row>
    <row r="526" spans="14:26" x14ac:dyDescent="0.25">
      <c r="N526" s="13"/>
      <c r="O526" s="148"/>
      <c r="P526" s="26">
        <v>328</v>
      </c>
      <c r="Q526" s="26">
        <v>328</v>
      </c>
      <c r="R526" s="28">
        <v>1448</v>
      </c>
      <c r="S526" s="28">
        <v>2097</v>
      </c>
      <c r="T526" s="26">
        <v>497</v>
      </c>
      <c r="U526" s="26">
        <v>0</v>
      </c>
      <c r="V526" s="134"/>
      <c r="W526" s="134"/>
      <c r="X526" s="134"/>
      <c r="Y526" s="134"/>
      <c r="Z526" s="134"/>
    </row>
    <row r="527" spans="14:26" x14ac:dyDescent="0.25">
      <c r="N527" s="13"/>
      <c r="O527" s="148"/>
      <c r="P527" s="29">
        <v>0.5</v>
      </c>
      <c r="Q527" s="29">
        <v>0.51</v>
      </c>
      <c r="R527" s="29">
        <v>0.95</v>
      </c>
      <c r="S527" s="29">
        <v>0.28999999999999998</v>
      </c>
      <c r="T527" s="29">
        <v>0.42</v>
      </c>
      <c r="U527" s="29">
        <v>0</v>
      </c>
      <c r="V527" s="134"/>
      <c r="W527" s="134"/>
      <c r="X527" s="134"/>
      <c r="Y527" s="134"/>
      <c r="Z527" s="134"/>
    </row>
    <row r="528" spans="14:26" x14ac:dyDescent="0.25">
      <c r="N528" s="13"/>
      <c r="O528" s="148" t="s">
        <v>740</v>
      </c>
      <c r="P528" s="26">
        <v>51</v>
      </c>
      <c r="Q528" s="26">
        <v>51</v>
      </c>
      <c r="R528" s="26">
        <v>453</v>
      </c>
      <c r="S528" s="26">
        <v>174</v>
      </c>
      <c r="T528" s="26">
        <v>64</v>
      </c>
      <c r="U528" s="26">
        <v>20</v>
      </c>
      <c r="V528" s="134">
        <v>0</v>
      </c>
      <c r="W528" s="134">
        <v>0</v>
      </c>
      <c r="X528" s="134">
        <v>0</v>
      </c>
      <c r="Y528" s="134">
        <v>0</v>
      </c>
      <c r="Z528" s="134">
        <v>1</v>
      </c>
    </row>
    <row r="529" spans="14:26" x14ac:dyDescent="0.25">
      <c r="N529" s="13"/>
      <c r="O529" s="148"/>
      <c r="P529" s="26">
        <v>125</v>
      </c>
      <c r="Q529" s="26">
        <v>125</v>
      </c>
      <c r="R529" s="26">
        <v>453</v>
      </c>
      <c r="S529" s="26">
        <v>698</v>
      </c>
      <c r="T529" s="26">
        <v>124</v>
      </c>
      <c r="U529" s="26">
        <v>0</v>
      </c>
      <c r="V529" s="134"/>
      <c r="W529" s="134"/>
      <c r="X529" s="134"/>
      <c r="Y529" s="134"/>
      <c r="Z529" s="134"/>
    </row>
    <row r="530" spans="14:26" x14ac:dyDescent="0.25">
      <c r="N530" s="13"/>
      <c r="O530" s="148"/>
      <c r="P530" s="29">
        <v>0.41</v>
      </c>
      <c r="Q530" s="29">
        <v>0.41</v>
      </c>
      <c r="R530" s="29">
        <v>1</v>
      </c>
      <c r="S530" s="29">
        <v>0.25</v>
      </c>
      <c r="T530" s="29">
        <v>0.52</v>
      </c>
      <c r="U530" s="29">
        <v>0</v>
      </c>
      <c r="V530" s="134"/>
      <c r="W530" s="134"/>
      <c r="X530" s="134"/>
      <c r="Y530" s="134"/>
      <c r="Z530" s="134"/>
    </row>
    <row r="531" spans="14:26" ht="15" customHeight="1" x14ac:dyDescent="0.25">
      <c r="N531" s="13"/>
      <c r="O531" s="148" t="s">
        <v>742</v>
      </c>
      <c r="P531" s="26">
        <v>52</v>
      </c>
      <c r="Q531" s="26">
        <v>52</v>
      </c>
      <c r="R531" s="26">
        <v>367</v>
      </c>
      <c r="S531" s="26">
        <v>171</v>
      </c>
      <c r="T531" s="26">
        <v>43</v>
      </c>
      <c r="U531" s="26">
        <v>18</v>
      </c>
      <c r="V531" s="134">
        <v>0</v>
      </c>
      <c r="W531" s="134">
        <v>0</v>
      </c>
      <c r="X531" s="134">
        <v>0</v>
      </c>
      <c r="Y531" s="134">
        <v>0</v>
      </c>
      <c r="Z531" s="134">
        <v>1</v>
      </c>
    </row>
    <row r="532" spans="14:26" x14ac:dyDescent="0.25">
      <c r="N532" s="13"/>
      <c r="O532" s="148"/>
      <c r="P532" s="26">
        <v>139</v>
      </c>
      <c r="Q532" s="26">
        <v>139</v>
      </c>
      <c r="R532" s="26">
        <v>407</v>
      </c>
      <c r="S532" s="26">
        <v>621</v>
      </c>
      <c r="T532" s="26">
        <v>99</v>
      </c>
      <c r="U532" s="26">
        <v>0</v>
      </c>
      <c r="V532" s="134"/>
      <c r="W532" s="134"/>
      <c r="X532" s="134"/>
      <c r="Y532" s="134"/>
      <c r="Z532" s="134"/>
    </row>
    <row r="533" spans="14:26" x14ac:dyDescent="0.25">
      <c r="N533" s="13"/>
      <c r="O533" s="148"/>
      <c r="P533" s="29">
        <v>0.37</v>
      </c>
      <c r="Q533" s="29">
        <v>0.37</v>
      </c>
      <c r="R533" s="29">
        <v>0.9</v>
      </c>
      <c r="S533" s="29">
        <v>0.28000000000000003</v>
      </c>
      <c r="T533" s="29">
        <v>0.43</v>
      </c>
      <c r="U533" s="29">
        <v>0</v>
      </c>
      <c r="V533" s="134"/>
      <c r="W533" s="134"/>
      <c r="X533" s="134"/>
      <c r="Y533" s="134"/>
      <c r="Z533" s="134"/>
    </row>
    <row r="534" spans="14:26" ht="15" customHeight="1" x14ac:dyDescent="0.25">
      <c r="N534" s="13"/>
      <c r="O534" s="148" t="s">
        <v>966</v>
      </c>
      <c r="P534" s="26">
        <v>60</v>
      </c>
      <c r="Q534" s="26">
        <v>60</v>
      </c>
      <c r="R534" s="26">
        <v>447</v>
      </c>
      <c r="S534" s="26">
        <v>123</v>
      </c>
      <c r="T534" s="26">
        <v>100</v>
      </c>
      <c r="U534" s="26">
        <v>27</v>
      </c>
      <c r="V534" s="134">
        <v>0</v>
      </c>
      <c r="W534" s="134">
        <v>0</v>
      </c>
      <c r="X534" s="134">
        <v>0</v>
      </c>
      <c r="Y534" s="134">
        <v>0</v>
      </c>
      <c r="Z534" s="134">
        <v>0</v>
      </c>
    </row>
    <row r="535" spans="14:26" x14ac:dyDescent="0.25">
      <c r="N535" s="13"/>
      <c r="O535" s="148"/>
      <c r="P535" s="26">
        <v>122</v>
      </c>
      <c r="Q535" s="26">
        <v>122</v>
      </c>
      <c r="R535" s="26">
        <v>495</v>
      </c>
      <c r="S535" s="26">
        <v>638</v>
      </c>
      <c r="T535" s="26">
        <v>136</v>
      </c>
      <c r="U535" s="26">
        <v>0</v>
      </c>
      <c r="V535" s="134"/>
      <c r="W535" s="134"/>
      <c r="X535" s="134"/>
      <c r="Y535" s="134"/>
      <c r="Z535" s="134"/>
    </row>
    <row r="536" spans="14:26" x14ac:dyDescent="0.25">
      <c r="N536" s="13"/>
      <c r="O536" s="148"/>
      <c r="P536" s="29">
        <v>0.49</v>
      </c>
      <c r="Q536" s="29">
        <v>0.49</v>
      </c>
      <c r="R536" s="29">
        <v>0.9</v>
      </c>
      <c r="S536" s="29">
        <v>0.19</v>
      </c>
      <c r="T536" s="29">
        <v>0.74</v>
      </c>
      <c r="U536" s="29">
        <v>0</v>
      </c>
      <c r="V536" s="134"/>
      <c r="W536" s="134"/>
      <c r="X536" s="134"/>
      <c r="Y536" s="134"/>
      <c r="Z536" s="134"/>
    </row>
    <row r="537" spans="14:26" x14ac:dyDescent="0.25">
      <c r="N537" s="13"/>
      <c r="O537" s="148" t="s">
        <v>750</v>
      </c>
      <c r="P537" s="26">
        <v>74</v>
      </c>
      <c r="Q537" s="26">
        <v>74</v>
      </c>
      <c r="R537" s="26">
        <v>629</v>
      </c>
      <c r="S537" s="26">
        <v>194</v>
      </c>
      <c r="T537" s="26">
        <v>122</v>
      </c>
      <c r="U537" s="26">
        <v>24</v>
      </c>
      <c r="V537" s="134">
        <v>0</v>
      </c>
      <c r="W537" s="134">
        <v>0</v>
      </c>
      <c r="X537" s="134">
        <v>0</v>
      </c>
      <c r="Y537" s="134">
        <v>0</v>
      </c>
      <c r="Z537" s="134">
        <v>1</v>
      </c>
    </row>
    <row r="538" spans="14:26" x14ac:dyDescent="0.25">
      <c r="N538" s="13"/>
      <c r="O538" s="148"/>
      <c r="P538" s="26">
        <v>148</v>
      </c>
      <c r="Q538" s="26">
        <v>148</v>
      </c>
      <c r="R538" s="26">
        <v>616</v>
      </c>
      <c r="S538" s="26">
        <v>809</v>
      </c>
      <c r="T538" s="26">
        <v>205</v>
      </c>
      <c r="U538" s="26">
        <v>0</v>
      </c>
      <c r="V538" s="134"/>
      <c r="W538" s="134"/>
      <c r="X538" s="134"/>
      <c r="Y538" s="134"/>
      <c r="Z538" s="134"/>
    </row>
    <row r="539" spans="14:26" x14ac:dyDescent="0.25">
      <c r="N539" s="13"/>
      <c r="O539" s="148"/>
      <c r="P539" s="29">
        <v>0.5</v>
      </c>
      <c r="Q539" s="29">
        <v>0.5</v>
      </c>
      <c r="R539" s="29">
        <v>1.02</v>
      </c>
      <c r="S539" s="29">
        <v>0.24</v>
      </c>
      <c r="T539" s="29">
        <v>0.6</v>
      </c>
      <c r="U539" s="29">
        <v>0</v>
      </c>
      <c r="V539" s="134"/>
      <c r="W539" s="134"/>
      <c r="X539" s="134"/>
      <c r="Y539" s="134"/>
      <c r="Z539" s="134"/>
    </row>
    <row r="540" spans="14:26" x14ac:dyDescent="0.25">
      <c r="N540" s="13"/>
      <c r="O540" s="148" t="s">
        <v>83</v>
      </c>
      <c r="P540" s="26">
        <v>41</v>
      </c>
      <c r="Q540" s="26">
        <v>41</v>
      </c>
      <c r="R540" s="26">
        <v>385</v>
      </c>
      <c r="S540" s="26">
        <v>238</v>
      </c>
      <c r="T540" s="26">
        <v>87</v>
      </c>
      <c r="U540" s="26">
        <v>17</v>
      </c>
      <c r="V540" s="134">
        <v>0</v>
      </c>
      <c r="W540" s="134">
        <v>0</v>
      </c>
      <c r="X540" s="134">
        <v>0</v>
      </c>
      <c r="Y540" s="134">
        <v>0</v>
      </c>
      <c r="Z540" s="134">
        <v>0</v>
      </c>
    </row>
    <row r="541" spans="14:26" x14ac:dyDescent="0.25">
      <c r="N541" s="13"/>
      <c r="O541" s="148"/>
      <c r="P541" s="26">
        <v>105</v>
      </c>
      <c r="Q541" s="26">
        <v>105</v>
      </c>
      <c r="R541" s="26">
        <v>503</v>
      </c>
      <c r="S541" s="26">
        <v>859</v>
      </c>
      <c r="T541" s="26">
        <v>123</v>
      </c>
      <c r="U541" s="26">
        <v>0</v>
      </c>
      <c r="V541" s="134"/>
      <c r="W541" s="134"/>
      <c r="X541" s="134"/>
      <c r="Y541" s="134"/>
      <c r="Z541" s="134"/>
    </row>
    <row r="542" spans="14:26" x14ac:dyDescent="0.25">
      <c r="N542" s="13"/>
      <c r="O542" s="148"/>
      <c r="P542" s="29">
        <v>0.39</v>
      </c>
      <c r="Q542" s="29">
        <v>0.39</v>
      </c>
      <c r="R542" s="29">
        <v>0.77</v>
      </c>
      <c r="S542" s="29">
        <v>0.28000000000000003</v>
      </c>
      <c r="T542" s="29">
        <v>0.71</v>
      </c>
      <c r="U542" s="29">
        <v>0</v>
      </c>
      <c r="V542" s="134"/>
      <c r="W542" s="134"/>
      <c r="X542" s="134"/>
      <c r="Y542" s="134"/>
      <c r="Z542" s="134"/>
    </row>
    <row r="543" spans="14:26" x14ac:dyDescent="0.25">
      <c r="N543" s="13"/>
      <c r="O543" s="148" t="s">
        <v>967</v>
      </c>
      <c r="P543" s="26">
        <v>127</v>
      </c>
      <c r="Q543" s="26">
        <v>127</v>
      </c>
      <c r="R543" s="26">
        <v>1125</v>
      </c>
      <c r="S543" s="26">
        <v>608</v>
      </c>
      <c r="T543" s="26">
        <v>167</v>
      </c>
      <c r="U543" s="26">
        <v>35</v>
      </c>
      <c r="V543" s="134">
        <v>1</v>
      </c>
      <c r="W543" s="134">
        <v>0</v>
      </c>
      <c r="X543" s="134">
        <v>0</v>
      </c>
      <c r="Y543" s="134">
        <v>0</v>
      </c>
      <c r="Z543" s="134">
        <v>16</v>
      </c>
    </row>
    <row r="544" spans="14:26" x14ac:dyDescent="0.25">
      <c r="N544" s="13"/>
      <c r="O544" s="148"/>
      <c r="P544" s="26">
        <v>254</v>
      </c>
      <c r="Q544" s="26">
        <v>254</v>
      </c>
      <c r="R544" s="28">
        <v>1168</v>
      </c>
      <c r="S544" s="28">
        <v>1923</v>
      </c>
      <c r="T544" s="26">
        <v>306</v>
      </c>
      <c r="U544" s="26">
        <v>0</v>
      </c>
      <c r="V544" s="134"/>
      <c r="W544" s="134"/>
      <c r="X544" s="134"/>
      <c r="Y544" s="134"/>
      <c r="Z544" s="134"/>
    </row>
    <row r="545" spans="14:26" x14ac:dyDescent="0.25">
      <c r="N545" s="13"/>
      <c r="O545" s="148"/>
      <c r="P545" s="29">
        <v>0.5</v>
      </c>
      <c r="Q545" s="29">
        <v>0.5</v>
      </c>
      <c r="R545" s="29">
        <v>0.96</v>
      </c>
      <c r="S545" s="29">
        <v>0.32</v>
      </c>
      <c r="T545" s="29">
        <v>0.55000000000000004</v>
      </c>
      <c r="U545" s="29">
        <v>0</v>
      </c>
      <c r="V545" s="134"/>
      <c r="W545" s="134"/>
      <c r="X545" s="134"/>
      <c r="Y545" s="134"/>
      <c r="Z545" s="134"/>
    </row>
    <row r="546" spans="14:26" x14ac:dyDescent="0.25">
      <c r="N546" s="13"/>
      <c r="O546" s="148" t="s">
        <v>10</v>
      </c>
      <c r="P546" s="26">
        <v>514</v>
      </c>
      <c r="Q546" s="26">
        <v>449</v>
      </c>
      <c r="R546" s="26">
        <v>3518</v>
      </c>
      <c r="S546" s="26">
        <v>1525</v>
      </c>
      <c r="T546" s="26">
        <v>814</v>
      </c>
      <c r="U546" s="26">
        <v>236</v>
      </c>
      <c r="V546" s="134">
        <v>1</v>
      </c>
      <c r="W546" s="134">
        <v>0</v>
      </c>
      <c r="X546" s="134">
        <v>0</v>
      </c>
      <c r="Y546" s="134">
        <v>1</v>
      </c>
      <c r="Z546" s="134">
        <v>120</v>
      </c>
    </row>
    <row r="547" spans="14:26" x14ac:dyDescent="0.25">
      <c r="N547" s="13"/>
      <c r="O547" s="148"/>
      <c r="P547" s="28">
        <v>1059</v>
      </c>
      <c r="Q547" s="28">
        <v>1059</v>
      </c>
      <c r="R547" s="28">
        <v>3992</v>
      </c>
      <c r="S547" s="28">
        <v>6123</v>
      </c>
      <c r="T547" s="28">
        <v>1145</v>
      </c>
      <c r="U547" s="26">
        <v>0</v>
      </c>
      <c r="V547" s="134"/>
      <c r="W547" s="134"/>
      <c r="X547" s="134"/>
      <c r="Y547" s="134"/>
      <c r="Z547" s="134"/>
    </row>
    <row r="548" spans="14:26" x14ac:dyDescent="0.25">
      <c r="N548" s="13"/>
      <c r="O548" s="148"/>
      <c r="P548" s="29">
        <v>0.49</v>
      </c>
      <c r="Q548" s="29">
        <v>0.42</v>
      </c>
      <c r="R548" s="29">
        <v>0.88</v>
      </c>
      <c r="S548" s="29">
        <v>0.25</v>
      </c>
      <c r="T548" s="29">
        <v>0.71</v>
      </c>
      <c r="U548" s="29">
        <v>0</v>
      </c>
      <c r="V548" s="134"/>
      <c r="W548" s="134"/>
      <c r="X548" s="134"/>
      <c r="Y548" s="134"/>
      <c r="Z548" s="134"/>
    </row>
    <row r="549" spans="14:26" x14ac:dyDescent="0.25">
      <c r="N549" s="13"/>
      <c r="O549" s="148" t="s">
        <v>744</v>
      </c>
      <c r="P549" s="26">
        <v>52</v>
      </c>
      <c r="Q549" s="26">
        <v>52</v>
      </c>
      <c r="R549" s="26">
        <v>402</v>
      </c>
      <c r="S549" s="26">
        <v>323</v>
      </c>
      <c r="T549" s="26">
        <v>78</v>
      </c>
      <c r="U549" s="26">
        <v>21</v>
      </c>
      <c r="V549" s="134">
        <v>1</v>
      </c>
      <c r="W549" s="134">
        <v>0</v>
      </c>
      <c r="X549" s="134">
        <v>0</v>
      </c>
      <c r="Y549" s="134">
        <v>0</v>
      </c>
      <c r="Z549" s="134">
        <v>12</v>
      </c>
    </row>
    <row r="550" spans="14:26" x14ac:dyDescent="0.25">
      <c r="N550" s="13"/>
      <c r="O550" s="148"/>
      <c r="P550" s="26">
        <v>130</v>
      </c>
      <c r="Q550" s="26">
        <v>130</v>
      </c>
      <c r="R550" s="26">
        <v>470</v>
      </c>
      <c r="S550" s="26">
        <v>548</v>
      </c>
      <c r="T550" s="26">
        <v>131</v>
      </c>
      <c r="U550" s="26">
        <v>0</v>
      </c>
      <c r="V550" s="134"/>
      <c r="W550" s="134"/>
      <c r="X550" s="134"/>
      <c r="Y550" s="134"/>
      <c r="Z550" s="134"/>
    </row>
    <row r="551" spans="14:26" x14ac:dyDescent="0.25">
      <c r="N551" s="13"/>
      <c r="O551" s="148"/>
      <c r="P551" s="29">
        <v>0.4</v>
      </c>
      <c r="Q551" s="29">
        <v>0.4</v>
      </c>
      <c r="R551" s="29">
        <v>0.86</v>
      </c>
      <c r="S551" s="29">
        <v>0.59</v>
      </c>
      <c r="T551" s="29">
        <v>0.6</v>
      </c>
      <c r="U551" s="29">
        <v>0</v>
      </c>
      <c r="V551" s="134"/>
      <c r="W551" s="134"/>
      <c r="X551" s="134"/>
      <c r="Y551" s="134"/>
      <c r="Z551" s="134"/>
    </row>
    <row r="552" spans="14:26" x14ac:dyDescent="0.25">
      <c r="N552" s="13"/>
      <c r="O552" s="148" t="s">
        <v>746</v>
      </c>
      <c r="P552" s="26">
        <v>51</v>
      </c>
      <c r="Q552" s="26">
        <v>54</v>
      </c>
      <c r="R552" s="26">
        <v>420</v>
      </c>
      <c r="S552" s="26">
        <v>323</v>
      </c>
      <c r="T552" s="26">
        <v>51</v>
      </c>
      <c r="U552" s="26">
        <v>12</v>
      </c>
      <c r="V552" s="134">
        <v>1</v>
      </c>
      <c r="W552" s="134">
        <v>0</v>
      </c>
      <c r="X552" s="134">
        <v>0</v>
      </c>
      <c r="Y552" s="134">
        <v>0</v>
      </c>
      <c r="Z552" s="134">
        <v>14</v>
      </c>
    </row>
    <row r="553" spans="14:26" x14ac:dyDescent="0.25">
      <c r="N553" s="13"/>
      <c r="O553" s="148"/>
      <c r="P553" s="26">
        <v>146</v>
      </c>
      <c r="Q553" s="26">
        <v>146</v>
      </c>
      <c r="R553" s="26">
        <v>591</v>
      </c>
      <c r="S553" s="26">
        <v>862</v>
      </c>
      <c r="T553" s="26">
        <v>149</v>
      </c>
      <c r="U553" s="26">
        <v>0</v>
      </c>
      <c r="V553" s="134"/>
      <c r="W553" s="134"/>
      <c r="X553" s="134"/>
      <c r="Y553" s="134"/>
      <c r="Z553" s="134"/>
    </row>
    <row r="554" spans="14:26" x14ac:dyDescent="0.25">
      <c r="N554" s="13"/>
      <c r="O554" s="148"/>
      <c r="P554" s="29">
        <v>0.35</v>
      </c>
      <c r="Q554" s="29">
        <v>0.37</v>
      </c>
      <c r="R554" s="29">
        <v>0.71</v>
      </c>
      <c r="S554" s="29">
        <v>0.37</v>
      </c>
      <c r="T554" s="29">
        <v>0.34</v>
      </c>
      <c r="U554" s="29">
        <v>0</v>
      </c>
      <c r="V554" s="134"/>
      <c r="W554" s="134"/>
      <c r="X554" s="134"/>
      <c r="Y554" s="134"/>
      <c r="Z554" s="134"/>
    </row>
    <row r="555" spans="14:26" x14ac:dyDescent="0.25">
      <c r="N555" s="13"/>
      <c r="O555" s="148" t="s">
        <v>757</v>
      </c>
      <c r="P555" s="26">
        <v>259</v>
      </c>
      <c r="Q555" s="26">
        <v>283</v>
      </c>
      <c r="R555" s="26">
        <v>2077</v>
      </c>
      <c r="S555" s="26">
        <v>849</v>
      </c>
      <c r="T555" s="26">
        <v>373</v>
      </c>
      <c r="U555" s="26">
        <v>84</v>
      </c>
      <c r="V555" s="134">
        <v>0</v>
      </c>
      <c r="W555" s="134">
        <v>0</v>
      </c>
      <c r="X555" s="134">
        <v>0</v>
      </c>
      <c r="Y555" s="134">
        <v>0</v>
      </c>
      <c r="Z555" s="134">
        <v>5</v>
      </c>
    </row>
    <row r="556" spans="14:26" x14ac:dyDescent="0.25">
      <c r="N556" s="13"/>
      <c r="O556" s="148"/>
      <c r="P556" s="26">
        <v>523</v>
      </c>
      <c r="Q556" s="26">
        <v>523</v>
      </c>
      <c r="R556" s="28">
        <v>2125</v>
      </c>
      <c r="S556" s="28">
        <v>2351</v>
      </c>
      <c r="T556" s="26">
        <v>626</v>
      </c>
      <c r="U556" s="26">
        <v>0</v>
      </c>
      <c r="V556" s="134"/>
      <c r="W556" s="134"/>
      <c r="X556" s="134"/>
      <c r="Y556" s="134"/>
      <c r="Z556" s="134"/>
    </row>
    <row r="557" spans="14:26" x14ac:dyDescent="0.25">
      <c r="N557" s="13"/>
      <c r="O557" s="148"/>
      <c r="P557" s="29">
        <v>0.5</v>
      </c>
      <c r="Q557" s="29">
        <v>0.54</v>
      </c>
      <c r="R557" s="29">
        <v>0.98</v>
      </c>
      <c r="S557" s="29">
        <v>0.36</v>
      </c>
      <c r="T557" s="29">
        <v>0.6</v>
      </c>
      <c r="U557" s="29">
        <v>0</v>
      </c>
      <c r="V557" s="134"/>
      <c r="W557" s="134"/>
      <c r="X557" s="134"/>
      <c r="Y557" s="134"/>
      <c r="Z557" s="134"/>
    </row>
    <row r="558" spans="14:26" x14ac:dyDescent="0.25">
      <c r="N558" s="13"/>
      <c r="O558" s="148" t="s">
        <v>968</v>
      </c>
      <c r="P558" s="26">
        <v>51</v>
      </c>
      <c r="Q558" s="26">
        <v>51</v>
      </c>
      <c r="R558" s="26">
        <v>304</v>
      </c>
      <c r="S558" s="26">
        <v>105</v>
      </c>
      <c r="T558" s="26">
        <v>37</v>
      </c>
      <c r="U558" s="26">
        <v>12</v>
      </c>
      <c r="V558" s="134">
        <v>0</v>
      </c>
      <c r="W558" s="134">
        <v>0</v>
      </c>
      <c r="X558" s="134">
        <v>0</v>
      </c>
      <c r="Y558" s="134">
        <v>0</v>
      </c>
      <c r="Z558" s="134">
        <v>1</v>
      </c>
    </row>
    <row r="559" spans="14:26" x14ac:dyDescent="0.25">
      <c r="N559" s="13"/>
      <c r="O559" s="148"/>
      <c r="P559" s="26">
        <v>99</v>
      </c>
      <c r="Q559" s="26">
        <v>99</v>
      </c>
      <c r="R559" s="26">
        <v>303</v>
      </c>
      <c r="S559" s="26">
        <v>492</v>
      </c>
      <c r="T559" s="26">
        <v>91</v>
      </c>
      <c r="U559" s="26">
        <v>0</v>
      </c>
      <c r="V559" s="134"/>
      <c r="W559" s="134"/>
      <c r="X559" s="134"/>
      <c r="Y559" s="134"/>
      <c r="Z559" s="134"/>
    </row>
    <row r="560" spans="14:26" x14ac:dyDescent="0.25">
      <c r="N560" s="13"/>
      <c r="O560" s="148"/>
      <c r="P560" s="29">
        <v>0.52</v>
      </c>
      <c r="Q560" s="29">
        <v>0.52</v>
      </c>
      <c r="R560" s="29">
        <v>1</v>
      </c>
      <c r="S560" s="29">
        <v>0.21</v>
      </c>
      <c r="T560" s="29">
        <v>0.41</v>
      </c>
      <c r="U560" s="29">
        <v>0</v>
      </c>
      <c r="V560" s="134"/>
      <c r="W560" s="134"/>
      <c r="X560" s="134"/>
      <c r="Y560" s="134"/>
      <c r="Z560" s="134"/>
    </row>
    <row r="561" spans="14:26" x14ac:dyDescent="0.25">
      <c r="N561" s="13"/>
      <c r="O561" s="148" t="s">
        <v>763</v>
      </c>
      <c r="P561" s="26">
        <v>58</v>
      </c>
      <c r="Q561" s="26">
        <v>58</v>
      </c>
      <c r="R561" s="26">
        <v>574</v>
      </c>
      <c r="S561" s="26">
        <v>236</v>
      </c>
      <c r="T561" s="26">
        <v>88</v>
      </c>
      <c r="U561" s="26">
        <v>43</v>
      </c>
      <c r="V561" s="134">
        <v>0</v>
      </c>
      <c r="W561" s="134">
        <v>0</v>
      </c>
      <c r="X561" s="134">
        <v>0</v>
      </c>
      <c r="Y561" s="134">
        <v>0</v>
      </c>
      <c r="Z561" s="134">
        <v>0</v>
      </c>
    </row>
    <row r="562" spans="14:26" x14ac:dyDescent="0.25">
      <c r="N562" s="13"/>
      <c r="O562" s="148"/>
      <c r="P562" s="26">
        <v>120</v>
      </c>
      <c r="Q562" s="26">
        <v>120</v>
      </c>
      <c r="R562" s="26">
        <v>501</v>
      </c>
      <c r="S562" s="26">
        <v>789</v>
      </c>
      <c r="T562" s="26">
        <v>142</v>
      </c>
      <c r="U562" s="26">
        <v>0</v>
      </c>
      <c r="V562" s="134"/>
      <c r="W562" s="134"/>
      <c r="X562" s="134"/>
      <c r="Y562" s="134"/>
      <c r="Z562" s="134"/>
    </row>
    <row r="563" spans="14:26" x14ac:dyDescent="0.25">
      <c r="N563" s="13"/>
      <c r="O563" s="148"/>
      <c r="P563" s="29">
        <v>0.48</v>
      </c>
      <c r="Q563" s="29">
        <v>0.48</v>
      </c>
      <c r="R563" s="29">
        <v>1.1499999999999999</v>
      </c>
      <c r="S563" s="29">
        <v>0.3</v>
      </c>
      <c r="T563" s="29">
        <v>0.62</v>
      </c>
      <c r="U563" s="29">
        <v>0</v>
      </c>
      <c r="V563" s="134"/>
      <c r="W563" s="134"/>
      <c r="X563" s="134"/>
      <c r="Y563" s="134"/>
      <c r="Z563" s="134"/>
    </row>
    <row r="564" spans="14:26" x14ac:dyDescent="0.25">
      <c r="N564" s="13"/>
      <c r="O564" s="149" t="s">
        <v>903</v>
      </c>
      <c r="P564" s="127">
        <v>1555</v>
      </c>
      <c r="Q564" s="127">
        <v>1518</v>
      </c>
      <c r="R564" s="127">
        <v>12080</v>
      </c>
      <c r="S564" s="127">
        <v>5482</v>
      </c>
      <c r="T564" s="127">
        <v>2231</v>
      </c>
      <c r="U564" s="151">
        <v>624</v>
      </c>
      <c r="V564" s="151">
        <v>4</v>
      </c>
      <c r="W564" s="151">
        <v>0</v>
      </c>
      <c r="X564" s="151">
        <v>0</v>
      </c>
      <c r="Y564" s="151">
        <v>1</v>
      </c>
      <c r="Z564" s="151">
        <v>178</v>
      </c>
    </row>
    <row r="565" spans="14:26" x14ac:dyDescent="0.25">
      <c r="N565" s="117"/>
      <c r="O565" s="149"/>
      <c r="P565" s="127">
        <v>3298</v>
      </c>
      <c r="Q565" s="127">
        <v>3298</v>
      </c>
      <c r="R565" s="127">
        <v>13072</v>
      </c>
      <c r="S565" s="127">
        <v>18810</v>
      </c>
      <c r="T565" s="127">
        <v>3774</v>
      </c>
      <c r="U565" s="151"/>
      <c r="V565" s="151"/>
      <c r="W565" s="151"/>
      <c r="X565" s="151"/>
      <c r="Y565" s="151"/>
      <c r="Z565" s="151"/>
    </row>
    <row r="566" spans="14:26" x14ac:dyDescent="0.25">
      <c r="N566" s="117"/>
      <c r="O566" s="149"/>
      <c r="P566" s="130">
        <v>0.47</v>
      </c>
      <c r="Q566" s="130">
        <v>0.46</v>
      </c>
      <c r="R566" s="130">
        <v>0.92</v>
      </c>
      <c r="S566" s="130">
        <v>0.28999999999999998</v>
      </c>
      <c r="T566" s="130">
        <v>0.59</v>
      </c>
      <c r="U566" s="151"/>
      <c r="V566" s="151"/>
      <c r="W566" s="151"/>
      <c r="X566" s="151"/>
      <c r="Y566" s="151"/>
      <c r="Z566" s="151"/>
    </row>
    <row r="567" spans="14:26" x14ac:dyDescent="0.25">
      <c r="N567" s="13"/>
      <c r="O567" s="148" t="s">
        <v>969</v>
      </c>
      <c r="P567" s="26">
        <v>123</v>
      </c>
      <c r="Q567" s="26">
        <v>59</v>
      </c>
      <c r="R567" s="26">
        <v>742</v>
      </c>
      <c r="S567" s="26">
        <v>275</v>
      </c>
      <c r="T567" s="26">
        <v>153</v>
      </c>
      <c r="U567" s="26">
        <v>16</v>
      </c>
      <c r="V567" s="134">
        <v>14</v>
      </c>
      <c r="W567" s="134">
        <v>2</v>
      </c>
      <c r="X567" s="134">
        <v>38</v>
      </c>
      <c r="Y567" s="134">
        <v>16</v>
      </c>
      <c r="Z567" s="134">
        <v>126</v>
      </c>
    </row>
    <row r="568" spans="14:26" x14ac:dyDescent="0.25">
      <c r="N568" s="13"/>
      <c r="O568" s="148"/>
      <c r="P568" s="26">
        <v>253</v>
      </c>
      <c r="Q568" s="26">
        <v>253</v>
      </c>
      <c r="R568" s="26">
        <v>988</v>
      </c>
      <c r="S568" s="28">
        <v>1351</v>
      </c>
      <c r="T568" s="26">
        <v>272</v>
      </c>
      <c r="U568" s="26">
        <v>0</v>
      </c>
      <c r="V568" s="134"/>
      <c r="W568" s="134"/>
      <c r="X568" s="134"/>
      <c r="Y568" s="134"/>
      <c r="Z568" s="134"/>
    </row>
    <row r="569" spans="14:26" x14ac:dyDescent="0.25">
      <c r="N569" s="13"/>
      <c r="O569" s="148"/>
      <c r="P569" s="29">
        <v>0.49</v>
      </c>
      <c r="Q569" s="29">
        <v>0.23</v>
      </c>
      <c r="R569" s="29">
        <v>0.75</v>
      </c>
      <c r="S569" s="29">
        <v>0.2</v>
      </c>
      <c r="T569" s="29">
        <v>0.56000000000000005</v>
      </c>
      <c r="U569" s="29">
        <v>0</v>
      </c>
      <c r="V569" s="134"/>
      <c r="W569" s="134"/>
      <c r="X569" s="134"/>
      <c r="Y569" s="134"/>
      <c r="Z569" s="134"/>
    </row>
    <row r="570" spans="14:26" x14ac:dyDescent="0.25">
      <c r="N570" s="13"/>
      <c r="O570" s="148" t="s">
        <v>970</v>
      </c>
      <c r="P570" s="26">
        <v>148</v>
      </c>
      <c r="Q570" s="26">
        <v>69</v>
      </c>
      <c r="R570" s="26">
        <v>1235</v>
      </c>
      <c r="S570" s="26">
        <v>547</v>
      </c>
      <c r="T570" s="26">
        <v>221</v>
      </c>
      <c r="U570" s="26">
        <v>49</v>
      </c>
      <c r="V570" s="134">
        <v>50</v>
      </c>
      <c r="W570" s="134">
        <v>25</v>
      </c>
      <c r="X570" s="134">
        <v>41</v>
      </c>
      <c r="Y570" s="134">
        <v>15</v>
      </c>
      <c r="Z570" s="134">
        <v>108</v>
      </c>
    </row>
    <row r="571" spans="14:26" x14ac:dyDescent="0.25">
      <c r="N571" s="13"/>
      <c r="O571" s="148"/>
      <c r="P571" s="26">
        <v>356</v>
      </c>
      <c r="Q571" s="26">
        <v>356</v>
      </c>
      <c r="R571" s="28">
        <v>1389</v>
      </c>
      <c r="S571" s="28">
        <v>1799</v>
      </c>
      <c r="T571" s="26">
        <v>500</v>
      </c>
      <c r="U571" s="26">
        <v>0</v>
      </c>
      <c r="V571" s="134"/>
      <c r="W571" s="134"/>
      <c r="X571" s="134"/>
      <c r="Y571" s="134"/>
      <c r="Z571" s="134"/>
    </row>
    <row r="572" spans="14:26" x14ac:dyDescent="0.25">
      <c r="N572" s="13"/>
      <c r="O572" s="148"/>
      <c r="P572" s="29">
        <v>0.42</v>
      </c>
      <c r="Q572" s="29">
        <v>0.19</v>
      </c>
      <c r="R572" s="29">
        <v>0.89</v>
      </c>
      <c r="S572" s="29">
        <v>0.3</v>
      </c>
      <c r="T572" s="29">
        <v>0.44</v>
      </c>
      <c r="U572" s="29">
        <v>0</v>
      </c>
      <c r="V572" s="134"/>
      <c r="W572" s="134"/>
      <c r="X572" s="134"/>
      <c r="Y572" s="134"/>
      <c r="Z572" s="134"/>
    </row>
    <row r="573" spans="14:26" x14ac:dyDescent="0.25">
      <c r="N573" s="13"/>
      <c r="O573" s="148" t="s">
        <v>200</v>
      </c>
      <c r="P573" s="26">
        <v>40</v>
      </c>
      <c r="Q573" s="26">
        <v>45</v>
      </c>
      <c r="R573" s="26">
        <v>276</v>
      </c>
      <c r="S573" s="26">
        <v>193</v>
      </c>
      <c r="T573" s="26">
        <v>61</v>
      </c>
      <c r="U573" s="26">
        <v>12</v>
      </c>
      <c r="V573" s="134">
        <v>0</v>
      </c>
      <c r="W573" s="134">
        <v>0</v>
      </c>
      <c r="X573" s="134">
        <v>1</v>
      </c>
      <c r="Y573" s="134">
        <v>1</v>
      </c>
      <c r="Z573" s="134">
        <v>7</v>
      </c>
    </row>
    <row r="574" spans="14:26" x14ac:dyDescent="0.25">
      <c r="N574" s="13"/>
      <c r="O574" s="148"/>
      <c r="P574" s="26">
        <v>51</v>
      </c>
      <c r="Q574" s="26">
        <v>51</v>
      </c>
      <c r="R574" s="26">
        <v>230</v>
      </c>
      <c r="S574" s="26">
        <v>368</v>
      </c>
      <c r="T574" s="26">
        <v>70</v>
      </c>
      <c r="U574" s="26">
        <v>0</v>
      </c>
      <c r="V574" s="134"/>
      <c r="W574" s="134"/>
      <c r="X574" s="134"/>
      <c r="Y574" s="134"/>
      <c r="Z574" s="134"/>
    </row>
    <row r="575" spans="14:26" x14ac:dyDescent="0.25">
      <c r="N575" s="13"/>
      <c r="O575" s="148"/>
      <c r="P575" s="29">
        <v>0.78</v>
      </c>
      <c r="Q575" s="29">
        <v>0.88</v>
      </c>
      <c r="R575" s="29">
        <v>1.2</v>
      </c>
      <c r="S575" s="29">
        <v>0.52</v>
      </c>
      <c r="T575" s="29">
        <v>0.87</v>
      </c>
      <c r="U575" s="29">
        <v>0</v>
      </c>
      <c r="V575" s="134"/>
      <c r="W575" s="134"/>
      <c r="X575" s="134"/>
      <c r="Y575" s="134"/>
      <c r="Z575" s="134"/>
    </row>
    <row r="576" spans="14:26" x14ac:dyDescent="0.25">
      <c r="N576" s="13"/>
      <c r="O576" s="148" t="s">
        <v>971</v>
      </c>
      <c r="P576" s="26">
        <v>78</v>
      </c>
      <c r="Q576" s="26">
        <v>49</v>
      </c>
      <c r="R576" s="26">
        <v>657</v>
      </c>
      <c r="S576" s="26">
        <v>334</v>
      </c>
      <c r="T576" s="26">
        <v>156</v>
      </c>
      <c r="U576" s="26">
        <v>27</v>
      </c>
      <c r="V576" s="134">
        <v>0</v>
      </c>
      <c r="W576" s="134">
        <v>0</v>
      </c>
      <c r="X576" s="134">
        <v>0</v>
      </c>
      <c r="Y576" s="134">
        <v>0</v>
      </c>
      <c r="Z576" s="134">
        <v>2</v>
      </c>
    </row>
    <row r="577" spans="14:26" x14ac:dyDescent="0.25">
      <c r="N577" s="13"/>
      <c r="O577" s="148"/>
      <c r="P577" s="26">
        <v>240</v>
      </c>
      <c r="Q577" s="26">
        <v>240</v>
      </c>
      <c r="R577" s="26">
        <v>966</v>
      </c>
      <c r="S577" s="28">
        <v>1374</v>
      </c>
      <c r="T577" s="26">
        <v>333</v>
      </c>
      <c r="U577" s="26">
        <v>0</v>
      </c>
      <c r="V577" s="134"/>
      <c r="W577" s="134"/>
      <c r="X577" s="134"/>
      <c r="Y577" s="134"/>
      <c r="Z577" s="134"/>
    </row>
    <row r="578" spans="14:26" x14ac:dyDescent="0.25">
      <c r="N578" s="13"/>
      <c r="O578" s="148"/>
      <c r="P578" s="29">
        <v>0.33</v>
      </c>
      <c r="Q578" s="29">
        <v>0.2</v>
      </c>
      <c r="R578" s="29">
        <v>0.68</v>
      </c>
      <c r="S578" s="29">
        <v>0.24</v>
      </c>
      <c r="T578" s="29">
        <v>0.47</v>
      </c>
      <c r="U578" s="29">
        <v>0</v>
      </c>
      <c r="V578" s="134"/>
      <c r="W578" s="134"/>
      <c r="X578" s="134"/>
      <c r="Y578" s="134"/>
      <c r="Z578" s="134"/>
    </row>
    <row r="579" spans="14:26" x14ac:dyDescent="0.25">
      <c r="N579" s="13"/>
      <c r="O579" s="148" t="s">
        <v>204</v>
      </c>
      <c r="P579" s="26">
        <v>70</v>
      </c>
      <c r="Q579" s="26">
        <v>54</v>
      </c>
      <c r="R579" s="26">
        <v>553</v>
      </c>
      <c r="S579" s="26">
        <v>29</v>
      </c>
      <c r="T579" s="26">
        <v>132</v>
      </c>
      <c r="U579" s="26">
        <v>3</v>
      </c>
      <c r="V579" s="134">
        <v>45</v>
      </c>
      <c r="W579" s="134">
        <v>57</v>
      </c>
      <c r="X579" s="134">
        <v>6</v>
      </c>
      <c r="Y579" s="134">
        <v>0</v>
      </c>
      <c r="Z579" s="134">
        <v>6</v>
      </c>
    </row>
    <row r="580" spans="14:26" x14ac:dyDescent="0.25">
      <c r="N580" s="13"/>
      <c r="O580" s="148"/>
      <c r="P580" s="26">
        <v>145</v>
      </c>
      <c r="Q580" s="26">
        <v>145</v>
      </c>
      <c r="R580" s="26">
        <v>614</v>
      </c>
      <c r="S580" s="26">
        <v>868</v>
      </c>
      <c r="T580" s="26">
        <v>173</v>
      </c>
      <c r="U580" s="26">
        <v>0</v>
      </c>
      <c r="V580" s="134"/>
      <c r="W580" s="134"/>
      <c r="X580" s="134"/>
      <c r="Y580" s="134"/>
      <c r="Z580" s="134"/>
    </row>
    <row r="581" spans="14:26" x14ac:dyDescent="0.25">
      <c r="N581" s="13"/>
      <c r="O581" s="148"/>
      <c r="P581" s="29">
        <v>0.48</v>
      </c>
      <c r="Q581" s="29">
        <v>0.37</v>
      </c>
      <c r="R581" s="29">
        <v>0.9</v>
      </c>
      <c r="S581" s="29">
        <v>0.03</v>
      </c>
      <c r="T581" s="29">
        <v>0.76</v>
      </c>
      <c r="U581" s="29">
        <v>0</v>
      </c>
      <c r="V581" s="134"/>
      <c r="W581" s="134"/>
      <c r="X581" s="134"/>
      <c r="Y581" s="134"/>
      <c r="Z581" s="134"/>
    </row>
    <row r="582" spans="14:26" x14ac:dyDescent="0.25">
      <c r="N582" s="13"/>
      <c r="O582" s="148" t="s">
        <v>972</v>
      </c>
      <c r="P582" s="26">
        <v>44</v>
      </c>
      <c r="Q582" s="26">
        <v>13</v>
      </c>
      <c r="R582" s="26">
        <v>402</v>
      </c>
      <c r="S582" s="26">
        <v>79</v>
      </c>
      <c r="T582" s="26">
        <v>86</v>
      </c>
      <c r="U582" s="26">
        <v>23</v>
      </c>
      <c r="V582" s="134">
        <v>1</v>
      </c>
      <c r="W582" s="134">
        <v>0</v>
      </c>
      <c r="X582" s="134">
        <v>6</v>
      </c>
      <c r="Y582" s="134">
        <v>7</v>
      </c>
      <c r="Z582" s="134">
        <v>41</v>
      </c>
    </row>
    <row r="583" spans="14:26" x14ac:dyDescent="0.25">
      <c r="N583" s="13"/>
      <c r="O583" s="148"/>
      <c r="P583" s="26">
        <v>126</v>
      </c>
      <c r="Q583" s="26">
        <v>126</v>
      </c>
      <c r="R583" s="26">
        <v>492</v>
      </c>
      <c r="S583" s="26">
        <v>712</v>
      </c>
      <c r="T583" s="26">
        <v>161</v>
      </c>
      <c r="U583" s="26">
        <v>0</v>
      </c>
      <c r="V583" s="134"/>
      <c r="W583" s="134"/>
      <c r="X583" s="134"/>
      <c r="Y583" s="134"/>
      <c r="Z583" s="134"/>
    </row>
    <row r="584" spans="14:26" x14ac:dyDescent="0.25">
      <c r="N584" s="13"/>
      <c r="O584" s="148"/>
      <c r="P584" s="29">
        <v>0.35</v>
      </c>
      <c r="Q584" s="29">
        <v>0.1</v>
      </c>
      <c r="R584" s="29">
        <v>0.82</v>
      </c>
      <c r="S584" s="29">
        <v>0.11</v>
      </c>
      <c r="T584" s="29">
        <v>0.53</v>
      </c>
      <c r="U584" s="29">
        <v>0</v>
      </c>
      <c r="V584" s="134"/>
      <c r="W584" s="134"/>
      <c r="X584" s="134"/>
      <c r="Y584" s="134"/>
      <c r="Z584" s="134"/>
    </row>
    <row r="585" spans="14:26" x14ac:dyDescent="0.25">
      <c r="N585" s="13"/>
      <c r="O585" s="148" t="s">
        <v>208</v>
      </c>
      <c r="P585" s="26">
        <v>50</v>
      </c>
      <c r="Q585" s="26">
        <v>16</v>
      </c>
      <c r="R585" s="26">
        <v>537</v>
      </c>
      <c r="S585" s="26">
        <v>124</v>
      </c>
      <c r="T585" s="26">
        <v>119</v>
      </c>
      <c r="U585" s="26">
        <v>21</v>
      </c>
      <c r="V585" s="134">
        <v>1</v>
      </c>
      <c r="W585" s="134">
        <v>2</v>
      </c>
      <c r="X585" s="134">
        <v>13</v>
      </c>
      <c r="Y585" s="134">
        <v>1</v>
      </c>
      <c r="Z585" s="134">
        <v>35</v>
      </c>
    </row>
    <row r="586" spans="14:26" x14ac:dyDescent="0.25">
      <c r="N586" s="13"/>
      <c r="O586" s="148"/>
      <c r="P586" s="26">
        <v>141</v>
      </c>
      <c r="Q586" s="26">
        <v>141</v>
      </c>
      <c r="R586" s="26">
        <v>702</v>
      </c>
      <c r="S586" s="28">
        <v>1148</v>
      </c>
      <c r="T586" s="26">
        <v>226</v>
      </c>
      <c r="U586" s="26">
        <v>0</v>
      </c>
      <c r="V586" s="134"/>
      <c r="W586" s="134"/>
      <c r="X586" s="134"/>
      <c r="Y586" s="134"/>
      <c r="Z586" s="134"/>
    </row>
    <row r="587" spans="14:26" x14ac:dyDescent="0.25">
      <c r="N587" s="13"/>
      <c r="O587" s="148"/>
      <c r="P587" s="29">
        <v>0.35</v>
      </c>
      <c r="Q587" s="29">
        <v>0.11</v>
      </c>
      <c r="R587" s="29">
        <v>0.76</v>
      </c>
      <c r="S587" s="29">
        <v>0.11</v>
      </c>
      <c r="T587" s="29">
        <v>0.53</v>
      </c>
      <c r="U587" s="29">
        <v>0</v>
      </c>
      <c r="V587" s="134"/>
      <c r="W587" s="134"/>
      <c r="X587" s="134"/>
      <c r="Y587" s="134"/>
      <c r="Z587" s="134"/>
    </row>
    <row r="588" spans="14:26" x14ac:dyDescent="0.25">
      <c r="N588" s="13"/>
      <c r="O588" s="148" t="s">
        <v>211</v>
      </c>
      <c r="P588" s="26">
        <v>333</v>
      </c>
      <c r="Q588" s="26">
        <v>184</v>
      </c>
      <c r="R588" s="26">
        <v>2666</v>
      </c>
      <c r="S588" s="26">
        <v>1512</v>
      </c>
      <c r="T588" s="26">
        <v>714</v>
      </c>
      <c r="U588" s="26">
        <v>263</v>
      </c>
      <c r="V588" s="134">
        <v>25</v>
      </c>
      <c r="W588" s="134">
        <v>16</v>
      </c>
      <c r="X588" s="134">
        <v>210</v>
      </c>
      <c r="Y588" s="134">
        <v>83</v>
      </c>
      <c r="Z588" s="134">
        <v>589</v>
      </c>
    </row>
    <row r="589" spans="14:26" x14ac:dyDescent="0.25">
      <c r="N589" s="13"/>
      <c r="O589" s="148"/>
      <c r="P589" s="26">
        <v>989</v>
      </c>
      <c r="Q589" s="26">
        <v>989</v>
      </c>
      <c r="R589" s="28">
        <v>4130</v>
      </c>
      <c r="S589" s="28">
        <v>4638</v>
      </c>
      <c r="T589" s="28">
        <v>1250</v>
      </c>
      <c r="U589" s="26">
        <v>0</v>
      </c>
      <c r="V589" s="134"/>
      <c r="W589" s="134"/>
      <c r="X589" s="134"/>
      <c r="Y589" s="134"/>
      <c r="Z589" s="134"/>
    </row>
    <row r="590" spans="14:26" x14ac:dyDescent="0.25">
      <c r="N590" s="13"/>
      <c r="O590" s="148"/>
      <c r="P590" s="29">
        <v>0.34</v>
      </c>
      <c r="Q590" s="29">
        <v>0.19</v>
      </c>
      <c r="R590" s="29">
        <v>0.65</v>
      </c>
      <c r="S590" s="29">
        <v>0.33</v>
      </c>
      <c r="T590" s="29">
        <v>0.56999999999999995</v>
      </c>
      <c r="U590" s="29">
        <v>0</v>
      </c>
      <c r="V590" s="134"/>
      <c r="W590" s="134"/>
      <c r="X590" s="134"/>
      <c r="Y590" s="134"/>
      <c r="Z590" s="134"/>
    </row>
    <row r="591" spans="14:26" x14ac:dyDescent="0.25">
      <c r="N591" s="13"/>
      <c r="O591" s="148" t="s">
        <v>329</v>
      </c>
      <c r="P591" s="26">
        <v>189</v>
      </c>
      <c r="Q591" s="26">
        <v>94</v>
      </c>
      <c r="R591" s="26">
        <v>1076</v>
      </c>
      <c r="S591" s="26">
        <v>705</v>
      </c>
      <c r="T591" s="26">
        <v>206</v>
      </c>
      <c r="U591" s="26">
        <v>22</v>
      </c>
      <c r="V591" s="134">
        <v>0</v>
      </c>
      <c r="W591" s="134">
        <v>0</v>
      </c>
      <c r="X591" s="134">
        <v>12</v>
      </c>
      <c r="Y591" s="134">
        <v>3</v>
      </c>
      <c r="Z591" s="134">
        <v>25</v>
      </c>
    </row>
    <row r="592" spans="14:26" x14ac:dyDescent="0.25">
      <c r="N592" s="13"/>
      <c r="O592" s="148"/>
      <c r="P592" s="26">
        <v>409</v>
      </c>
      <c r="Q592" s="26">
        <v>409</v>
      </c>
      <c r="R592" s="28">
        <v>1533</v>
      </c>
      <c r="S592" s="28">
        <v>2365</v>
      </c>
      <c r="T592" s="26">
        <v>498</v>
      </c>
      <c r="U592" s="26">
        <v>0</v>
      </c>
      <c r="V592" s="134"/>
      <c r="W592" s="134"/>
      <c r="X592" s="134"/>
      <c r="Y592" s="134"/>
      <c r="Z592" s="134"/>
    </row>
    <row r="593" spans="14:26" x14ac:dyDescent="0.25">
      <c r="N593" s="13"/>
      <c r="O593" s="148"/>
      <c r="P593" s="29">
        <v>0.46</v>
      </c>
      <c r="Q593" s="29">
        <v>0.23</v>
      </c>
      <c r="R593" s="29">
        <v>0.7</v>
      </c>
      <c r="S593" s="29">
        <v>0.3</v>
      </c>
      <c r="T593" s="29">
        <v>0.41</v>
      </c>
      <c r="U593" s="29">
        <v>0</v>
      </c>
      <c r="V593" s="134"/>
      <c r="W593" s="134"/>
      <c r="X593" s="134"/>
      <c r="Y593" s="134"/>
      <c r="Z593" s="134"/>
    </row>
    <row r="594" spans="14:26" x14ac:dyDescent="0.25">
      <c r="N594" s="13"/>
      <c r="O594" s="148" t="s">
        <v>973</v>
      </c>
      <c r="P594" s="26">
        <v>133</v>
      </c>
      <c r="Q594" s="26">
        <v>65</v>
      </c>
      <c r="R594" s="26">
        <v>951</v>
      </c>
      <c r="S594" s="26">
        <v>264</v>
      </c>
      <c r="T594" s="26">
        <v>193</v>
      </c>
      <c r="U594" s="26">
        <v>11</v>
      </c>
      <c r="V594" s="134">
        <v>2</v>
      </c>
      <c r="W594" s="134">
        <v>1</v>
      </c>
      <c r="X594" s="134">
        <v>9</v>
      </c>
      <c r="Y594" s="134">
        <v>3</v>
      </c>
      <c r="Z594" s="134">
        <v>12</v>
      </c>
    </row>
    <row r="595" spans="14:26" x14ac:dyDescent="0.25">
      <c r="N595" s="13"/>
      <c r="O595" s="148"/>
      <c r="P595" s="26">
        <v>249</v>
      </c>
      <c r="Q595" s="26">
        <v>249</v>
      </c>
      <c r="R595" s="28">
        <v>1043</v>
      </c>
      <c r="S595" s="28">
        <v>1276</v>
      </c>
      <c r="T595" s="26">
        <v>338</v>
      </c>
      <c r="U595" s="26">
        <v>0</v>
      </c>
      <c r="V595" s="134"/>
      <c r="W595" s="134"/>
      <c r="X595" s="134"/>
      <c r="Y595" s="134"/>
      <c r="Z595" s="134"/>
    </row>
    <row r="596" spans="14:26" x14ac:dyDescent="0.25">
      <c r="N596" s="13"/>
      <c r="O596" s="148"/>
      <c r="P596" s="29">
        <v>0.53</v>
      </c>
      <c r="Q596" s="29">
        <v>0.26</v>
      </c>
      <c r="R596" s="29">
        <v>0.91</v>
      </c>
      <c r="S596" s="29">
        <v>0.21</v>
      </c>
      <c r="T596" s="29">
        <v>0.56999999999999995</v>
      </c>
      <c r="U596" s="29">
        <v>0</v>
      </c>
      <c r="V596" s="134"/>
      <c r="W596" s="134"/>
      <c r="X596" s="134"/>
      <c r="Y596" s="134"/>
      <c r="Z596" s="134"/>
    </row>
    <row r="597" spans="14:26" x14ac:dyDescent="0.25">
      <c r="N597" s="13"/>
      <c r="O597" s="148" t="s">
        <v>974</v>
      </c>
      <c r="P597" s="26">
        <v>105</v>
      </c>
      <c r="Q597" s="26">
        <v>62</v>
      </c>
      <c r="R597" s="26">
        <v>840</v>
      </c>
      <c r="S597" s="26">
        <v>362</v>
      </c>
      <c r="T597" s="26">
        <v>155</v>
      </c>
      <c r="U597" s="26">
        <v>19</v>
      </c>
      <c r="V597" s="134">
        <v>0</v>
      </c>
      <c r="W597" s="134">
        <v>0</v>
      </c>
      <c r="X597" s="134">
        <v>7</v>
      </c>
      <c r="Y597" s="134">
        <v>0</v>
      </c>
      <c r="Z597" s="134">
        <v>20</v>
      </c>
    </row>
    <row r="598" spans="14:26" x14ac:dyDescent="0.25">
      <c r="N598" s="13"/>
      <c r="O598" s="148"/>
      <c r="P598" s="26">
        <v>259</v>
      </c>
      <c r="Q598" s="26">
        <v>259</v>
      </c>
      <c r="R598" s="28">
        <v>1133</v>
      </c>
      <c r="S598" s="28">
        <v>1723</v>
      </c>
      <c r="T598" s="26">
        <v>298</v>
      </c>
      <c r="U598" s="26">
        <v>0</v>
      </c>
      <c r="V598" s="134"/>
      <c r="W598" s="134"/>
      <c r="X598" s="134"/>
      <c r="Y598" s="134"/>
      <c r="Z598" s="134"/>
    </row>
    <row r="599" spans="14:26" x14ac:dyDescent="0.25">
      <c r="N599" s="13"/>
      <c r="O599" s="148"/>
      <c r="P599" s="29">
        <v>0.41</v>
      </c>
      <c r="Q599" s="29">
        <v>0.24</v>
      </c>
      <c r="R599" s="29">
        <v>0.74</v>
      </c>
      <c r="S599" s="29">
        <v>0.21</v>
      </c>
      <c r="T599" s="29">
        <v>0.52</v>
      </c>
      <c r="U599" s="29">
        <v>0</v>
      </c>
      <c r="V599" s="134"/>
      <c r="W599" s="134"/>
      <c r="X599" s="134"/>
      <c r="Y599" s="134"/>
      <c r="Z599" s="134"/>
    </row>
    <row r="600" spans="14:26" x14ac:dyDescent="0.25">
      <c r="N600" s="13"/>
      <c r="O600" s="148" t="s">
        <v>227</v>
      </c>
      <c r="P600" s="26">
        <v>68</v>
      </c>
      <c r="Q600" s="26">
        <v>40</v>
      </c>
      <c r="R600" s="26">
        <v>682</v>
      </c>
      <c r="S600" s="26">
        <v>300</v>
      </c>
      <c r="T600" s="26">
        <v>108</v>
      </c>
      <c r="U600" s="26">
        <v>17</v>
      </c>
      <c r="V600" s="134">
        <v>2</v>
      </c>
      <c r="W600" s="134">
        <v>3</v>
      </c>
      <c r="X600" s="134">
        <v>9</v>
      </c>
      <c r="Y600" s="134">
        <v>3</v>
      </c>
      <c r="Z600" s="134">
        <v>30</v>
      </c>
    </row>
    <row r="601" spans="14:26" x14ac:dyDescent="0.25">
      <c r="N601" s="13"/>
      <c r="O601" s="148"/>
      <c r="P601" s="26">
        <v>160</v>
      </c>
      <c r="Q601" s="26">
        <v>160</v>
      </c>
      <c r="R601" s="26">
        <v>632</v>
      </c>
      <c r="S601" s="26">
        <v>873</v>
      </c>
      <c r="T601" s="26">
        <v>183</v>
      </c>
      <c r="U601" s="26">
        <v>0</v>
      </c>
      <c r="V601" s="134"/>
      <c r="W601" s="134"/>
      <c r="X601" s="134"/>
      <c r="Y601" s="134"/>
      <c r="Z601" s="134"/>
    </row>
    <row r="602" spans="14:26" x14ac:dyDescent="0.25">
      <c r="N602" s="13"/>
      <c r="O602" s="148"/>
      <c r="P602" s="29">
        <v>0.43</v>
      </c>
      <c r="Q602" s="29">
        <v>0.25</v>
      </c>
      <c r="R602" s="29">
        <v>1.08</v>
      </c>
      <c r="S602" s="29">
        <v>0.34</v>
      </c>
      <c r="T602" s="29">
        <v>0.59</v>
      </c>
      <c r="U602" s="29">
        <v>0</v>
      </c>
      <c r="V602" s="134"/>
      <c r="W602" s="134"/>
      <c r="X602" s="134"/>
      <c r="Y602" s="134"/>
      <c r="Z602" s="134"/>
    </row>
    <row r="603" spans="14:26" x14ac:dyDescent="0.25">
      <c r="N603" s="13"/>
      <c r="O603" s="148" t="s">
        <v>975</v>
      </c>
      <c r="P603" s="26">
        <v>75</v>
      </c>
      <c r="Q603" s="26">
        <v>49</v>
      </c>
      <c r="R603" s="26">
        <v>629</v>
      </c>
      <c r="S603" s="26">
        <v>264</v>
      </c>
      <c r="T603" s="26">
        <v>141</v>
      </c>
      <c r="U603" s="26">
        <v>13</v>
      </c>
      <c r="V603" s="134">
        <v>2</v>
      </c>
      <c r="W603" s="134">
        <v>9</v>
      </c>
      <c r="X603" s="134">
        <v>8</v>
      </c>
      <c r="Y603" s="134">
        <v>3</v>
      </c>
      <c r="Z603" s="134">
        <v>8</v>
      </c>
    </row>
    <row r="604" spans="14:26" x14ac:dyDescent="0.25">
      <c r="N604" s="13"/>
      <c r="O604" s="148"/>
      <c r="P604" s="26">
        <v>228</v>
      </c>
      <c r="Q604" s="26">
        <v>228</v>
      </c>
      <c r="R604" s="28">
        <v>1027</v>
      </c>
      <c r="S604" s="28">
        <v>1356</v>
      </c>
      <c r="T604" s="26">
        <v>216</v>
      </c>
      <c r="U604" s="26">
        <v>0</v>
      </c>
      <c r="V604" s="134"/>
      <c r="W604" s="134"/>
      <c r="X604" s="134"/>
      <c r="Y604" s="134"/>
      <c r="Z604" s="134"/>
    </row>
    <row r="605" spans="14:26" x14ac:dyDescent="0.25">
      <c r="N605" s="13"/>
      <c r="O605" s="148"/>
      <c r="P605" s="29">
        <v>0.33</v>
      </c>
      <c r="Q605" s="29">
        <v>0.21</v>
      </c>
      <c r="R605" s="29">
        <v>0.61</v>
      </c>
      <c r="S605" s="29">
        <v>0.19</v>
      </c>
      <c r="T605" s="29">
        <v>0.65</v>
      </c>
      <c r="U605" s="29">
        <v>0</v>
      </c>
      <c r="V605" s="134"/>
      <c r="W605" s="134"/>
      <c r="X605" s="134"/>
      <c r="Y605" s="134"/>
      <c r="Z605" s="134"/>
    </row>
    <row r="606" spans="14:26" x14ac:dyDescent="0.25">
      <c r="N606" s="13"/>
      <c r="O606" s="148" t="s">
        <v>235</v>
      </c>
      <c r="P606" s="26">
        <v>158</v>
      </c>
      <c r="Q606" s="26">
        <v>66</v>
      </c>
      <c r="R606" s="26">
        <v>780</v>
      </c>
      <c r="S606" s="26">
        <v>329</v>
      </c>
      <c r="T606" s="26">
        <v>270</v>
      </c>
      <c r="U606" s="26">
        <v>54</v>
      </c>
      <c r="V606" s="134">
        <v>9</v>
      </c>
      <c r="W606" s="134">
        <v>3</v>
      </c>
      <c r="X606" s="134">
        <v>54</v>
      </c>
      <c r="Y606" s="134">
        <v>55</v>
      </c>
      <c r="Z606" s="134">
        <v>171</v>
      </c>
    </row>
    <row r="607" spans="14:26" x14ac:dyDescent="0.25">
      <c r="N607" s="13"/>
      <c r="O607" s="148"/>
      <c r="P607" s="26">
        <v>389</v>
      </c>
      <c r="Q607" s="26">
        <v>389</v>
      </c>
      <c r="R607" s="28">
        <v>1638</v>
      </c>
      <c r="S607" s="28">
        <v>1753</v>
      </c>
      <c r="T607" s="26">
        <v>338</v>
      </c>
      <c r="U607" s="26">
        <v>0</v>
      </c>
      <c r="V607" s="134"/>
      <c r="W607" s="134"/>
      <c r="X607" s="134"/>
      <c r="Y607" s="134"/>
      <c r="Z607" s="134"/>
    </row>
    <row r="608" spans="14:26" x14ac:dyDescent="0.25">
      <c r="N608" s="13"/>
      <c r="O608" s="148"/>
      <c r="P608" s="29">
        <v>0.41</v>
      </c>
      <c r="Q608" s="29">
        <v>0.17</v>
      </c>
      <c r="R608" s="29">
        <v>0.48</v>
      </c>
      <c r="S608" s="29">
        <v>0.19</v>
      </c>
      <c r="T608" s="29">
        <v>0.8</v>
      </c>
      <c r="U608" s="29">
        <v>0</v>
      </c>
      <c r="V608" s="134"/>
      <c r="W608" s="134"/>
      <c r="X608" s="134"/>
      <c r="Y608" s="134"/>
      <c r="Z608" s="134"/>
    </row>
    <row r="609" spans="14:26" x14ac:dyDescent="0.25">
      <c r="N609" s="13"/>
      <c r="O609" s="148" t="s">
        <v>976</v>
      </c>
      <c r="P609" s="26">
        <v>46</v>
      </c>
      <c r="Q609" s="26">
        <v>31</v>
      </c>
      <c r="R609" s="26">
        <v>406</v>
      </c>
      <c r="S609" s="26">
        <v>11</v>
      </c>
      <c r="T609" s="26">
        <v>67</v>
      </c>
      <c r="U609" s="26">
        <v>15</v>
      </c>
      <c r="V609" s="134">
        <v>1</v>
      </c>
      <c r="W609" s="134">
        <v>2</v>
      </c>
      <c r="X609" s="134">
        <v>1</v>
      </c>
      <c r="Y609" s="134">
        <v>0</v>
      </c>
      <c r="Z609" s="134">
        <v>2</v>
      </c>
    </row>
    <row r="610" spans="14:26" x14ac:dyDescent="0.25">
      <c r="N610" s="13"/>
      <c r="O610" s="148"/>
      <c r="P610" s="26">
        <v>127</v>
      </c>
      <c r="Q610" s="26">
        <v>127</v>
      </c>
      <c r="R610" s="26">
        <v>475</v>
      </c>
      <c r="S610" s="26">
        <v>501</v>
      </c>
      <c r="T610" s="26">
        <v>138</v>
      </c>
      <c r="U610" s="26">
        <v>0</v>
      </c>
      <c r="V610" s="134"/>
      <c r="W610" s="134"/>
      <c r="X610" s="134"/>
      <c r="Y610" s="134"/>
      <c r="Z610" s="134"/>
    </row>
    <row r="611" spans="14:26" x14ac:dyDescent="0.25">
      <c r="N611" s="13"/>
      <c r="O611" s="148"/>
      <c r="P611" s="29">
        <v>0.36</v>
      </c>
      <c r="Q611" s="29">
        <v>0.24</v>
      </c>
      <c r="R611" s="29">
        <v>0.85</v>
      </c>
      <c r="S611" s="29">
        <v>0.02</v>
      </c>
      <c r="T611" s="29">
        <v>0.49</v>
      </c>
      <c r="U611" s="29">
        <v>0</v>
      </c>
      <c r="V611" s="134"/>
      <c r="W611" s="134"/>
      <c r="X611" s="134"/>
      <c r="Y611" s="134"/>
      <c r="Z611" s="134"/>
    </row>
    <row r="612" spans="14:26" ht="15" customHeight="1" x14ac:dyDescent="0.25">
      <c r="N612" s="13"/>
      <c r="O612" s="148" t="s">
        <v>332</v>
      </c>
      <c r="P612" s="26">
        <v>31</v>
      </c>
      <c r="Q612" s="26">
        <v>33</v>
      </c>
      <c r="R612" s="26">
        <v>290</v>
      </c>
      <c r="S612" s="26">
        <v>102</v>
      </c>
      <c r="T612" s="26">
        <v>41</v>
      </c>
      <c r="U612" s="26">
        <v>19</v>
      </c>
      <c r="V612" s="134">
        <v>0</v>
      </c>
      <c r="W612" s="134">
        <v>0</v>
      </c>
      <c r="X612" s="134">
        <v>0</v>
      </c>
      <c r="Y612" s="134">
        <v>0</v>
      </c>
      <c r="Z612" s="134">
        <v>4</v>
      </c>
    </row>
    <row r="613" spans="14:26" x14ac:dyDescent="0.25">
      <c r="N613" s="13"/>
      <c r="O613" s="148"/>
      <c r="P613" s="26">
        <v>84</v>
      </c>
      <c r="Q613" s="26">
        <v>84</v>
      </c>
      <c r="R613" s="26">
        <v>341</v>
      </c>
      <c r="S613" s="26">
        <v>606</v>
      </c>
      <c r="T613" s="26">
        <v>98</v>
      </c>
      <c r="U613" s="26">
        <v>0</v>
      </c>
      <c r="V613" s="134"/>
      <c r="W613" s="134"/>
      <c r="X613" s="134"/>
      <c r="Y613" s="134"/>
      <c r="Z613" s="134"/>
    </row>
    <row r="614" spans="14:26" x14ac:dyDescent="0.25">
      <c r="N614" s="13"/>
      <c r="O614" s="148"/>
      <c r="P614" s="29">
        <v>0.37</v>
      </c>
      <c r="Q614" s="29">
        <v>0.39</v>
      </c>
      <c r="R614" s="29">
        <v>0.85</v>
      </c>
      <c r="S614" s="29">
        <v>0.17</v>
      </c>
      <c r="T614" s="29">
        <v>0.42</v>
      </c>
      <c r="U614" s="29">
        <v>0</v>
      </c>
      <c r="V614" s="134"/>
      <c r="W614" s="134"/>
      <c r="X614" s="134"/>
      <c r="Y614" s="134"/>
      <c r="Z614" s="134"/>
    </row>
    <row r="615" spans="14:26" x14ac:dyDescent="0.25">
      <c r="N615" s="13"/>
      <c r="O615" s="148" t="s">
        <v>241</v>
      </c>
      <c r="P615" s="26">
        <v>47</v>
      </c>
      <c r="Q615" s="26">
        <v>25</v>
      </c>
      <c r="R615" s="26">
        <v>350</v>
      </c>
      <c r="S615" s="26">
        <v>156</v>
      </c>
      <c r="T615" s="26">
        <v>67</v>
      </c>
      <c r="U615" s="26">
        <v>24</v>
      </c>
      <c r="V615" s="134">
        <v>0</v>
      </c>
      <c r="W615" s="134">
        <v>0</v>
      </c>
      <c r="X615" s="134">
        <v>0</v>
      </c>
      <c r="Y615" s="134">
        <v>0</v>
      </c>
      <c r="Z615" s="134">
        <v>2</v>
      </c>
    </row>
    <row r="616" spans="14:26" x14ac:dyDescent="0.25">
      <c r="N616" s="13"/>
      <c r="O616" s="148"/>
      <c r="P616" s="26">
        <v>114</v>
      </c>
      <c r="Q616" s="26">
        <v>114</v>
      </c>
      <c r="R616" s="26">
        <v>451</v>
      </c>
      <c r="S616" s="26">
        <v>401</v>
      </c>
      <c r="T616" s="26">
        <v>137</v>
      </c>
      <c r="U616" s="26">
        <v>0</v>
      </c>
      <c r="V616" s="134"/>
      <c r="W616" s="134"/>
      <c r="X616" s="134"/>
      <c r="Y616" s="134"/>
      <c r="Z616" s="134"/>
    </row>
    <row r="617" spans="14:26" x14ac:dyDescent="0.25">
      <c r="N617" s="13"/>
      <c r="O617" s="148"/>
      <c r="P617" s="29">
        <v>0.41</v>
      </c>
      <c r="Q617" s="29">
        <v>0.22</v>
      </c>
      <c r="R617" s="29">
        <v>0.78</v>
      </c>
      <c r="S617" s="29">
        <v>0.39</v>
      </c>
      <c r="T617" s="29">
        <v>0.49</v>
      </c>
      <c r="U617" s="29">
        <v>0</v>
      </c>
      <c r="V617" s="134"/>
      <c r="W617" s="134"/>
      <c r="X617" s="134"/>
      <c r="Y617" s="134"/>
      <c r="Z617" s="134"/>
    </row>
    <row r="618" spans="14:26" ht="15" customHeight="1" x14ac:dyDescent="0.25">
      <c r="N618" s="13"/>
      <c r="O618" s="148" t="s">
        <v>245</v>
      </c>
      <c r="P618" s="26">
        <v>64</v>
      </c>
      <c r="Q618" s="26">
        <v>29</v>
      </c>
      <c r="R618" s="26">
        <v>314</v>
      </c>
      <c r="S618" s="26">
        <v>95</v>
      </c>
      <c r="T618" s="26">
        <v>75</v>
      </c>
      <c r="U618" s="26">
        <v>15</v>
      </c>
      <c r="V618" s="134">
        <v>0</v>
      </c>
      <c r="W618" s="134">
        <v>0</v>
      </c>
      <c r="X618" s="134">
        <v>8</v>
      </c>
      <c r="Y618" s="134">
        <v>2</v>
      </c>
      <c r="Z618" s="134">
        <v>19</v>
      </c>
    </row>
    <row r="619" spans="14:26" x14ac:dyDescent="0.25">
      <c r="N619" s="13"/>
      <c r="O619" s="148"/>
      <c r="P619" s="26">
        <v>92</v>
      </c>
      <c r="Q619" s="26">
        <v>92</v>
      </c>
      <c r="R619" s="26">
        <v>381</v>
      </c>
      <c r="S619" s="26">
        <v>549</v>
      </c>
      <c r="T619" s="26">
        <v>99</v>
      </c>
      <c r="U619" s="26">
        <v>0</v>
      </c>
      <c r="V619" s="134"/>
      <c r="W619" s="134"/>
      <c r="X619" s="134"/>
      <c r="Y619" s="134"/>
      <c r="Z619" s="134"/>
    </row>
    <row r="620" spans="14:26" x14ac:dyDescent="0.25">
      <c r="N620" s="13"/>
      <c r="O620" s="148"/>
      <c r="P620" s="29">
        <v>0.7</v>
      </c>
      <c r="Q620" s="29">
        <v>0.32</v>
      </c>
      <c r="R620" s="29">
        <v>0.82</v>
      </c>
      <c r="S620" s="29">
        <v>0.17</v>
      </c>
      <c r="T620" s="29">
        <v>0.76</v>
      </c>
      <c r="U620" s="29">
        <v>0</v>
      </c>
      <c r="V620" s="134"/>
      <c r="W620" s="134"/>
      <c r="X620" s="134"/>
      <c r="Y620" s="134"/>
      <c r="Z620" s="134"/>
    </row>
    <row r="621" spans="14:26" x14ac:dyDescent="0.25">
      <c r="N621" s="13"/>
      <c r="O621" s="148" t="s">
        <v>243</v>
      </c>
      <c r="P621" s="26">
        <v>104</v>
      </c>
      <c r="Q621" s="26">
        <v>73</v>
      </c>
      <c r="R621" s="26">
        <v>864</v>
      </c>
      <c r="S621" s="26">
        <v>454</v>
      </c>
      <c r="T621" s="26">
        <v>207</v>
      </c>
      <c r="U621" s="26">
        <v>39</v>
      </c>
      <c r="V621" s="134">
        <v>20</v>
      </c>
      <c r="W621" s="134">
        <v>11</v>
      </c>
      <c r="X621" s="134">
        <v>35</v>
      </c>
      <c r="Y621" s="134">
        <v>20</v>
      </c>
      <c r="Z621" s="134">
        <v>210</v>
      </c>
    </row>
    <row r="622" spans="14:26" x14ac:dyDescent="0.25">
      <c r="N622" s="13"/>
      <c r="O622" s="148"/>
      <c r="P622" s="26">
        <v>349</v>
      </c>
      <c r="Q622" s="26">
        <v>349</v>
      </c>
      <c r="R622" s="28">
        <v>1353</v>
      </c>
      <c r="S622" s="28">
        <v>2272</v>
      </c>
      <c r="T622" s="26">
        <v>470</v>
      </c>
      <c r="U622" s="26">
        <v>0</v>
      </c>
      <c r="V622" s="134"/>
      <c r="W622" s="134"/>
      <c r="X622" s="134"/>
      <c r="Y622" s="134"/>
      <c r="Z622" s="134"/>
    </row>
    <row r="623" spans="14:26" x14ac:dyDescent="0.25">
      <c r="N623" s="13"/>
      <c r="O623" s="148"/>
      <c r="P623" s="29">
        <v>0.3</v>
      </c>
      <c r="Q623" s="29">
        <v>0.21</v>
      </c>
      <c r="R623" s="29">
        <v>0.64</v>
      </c>
      <c r="S623" s="29">
        <v>0.2</v>
      </c>
      <c r="T623" s="29">
        <v>0.44</v>
      </c>
      <c r="U623" s="29">
        <v>0</v>
      </c>
      <c r="V623" s="134"/>
      <c r="W623" s="134"/>
      <c r="X623" s="134"/>
      <c r="Y623" s="134"/>
      <c r="Z623" s="134"/>
    </row>
    <row r="624" spans="14:26" x14ac:dyDescent="0.25">
      <c r="N624" s="13"/>
      <c r="O624" s="148" t="s">
        <v>977</v>
      </c>
      <c r="P624" s="26">
        <v>83</v>
      </c>
      <c r="Q624" s="26">
        <v>62</v>
      </c>
      <c r="R624" s="26">
        <v>502</v>
      </c>
      <c r="S624" s="26">
        <v>791</v>
      </c>
      <c r="T624" s="26">
        <v>101</v>
      </c>
      <c r="U624" s="26">
        <v>39</v>
      </c>
      <c r="V624" s="134">
        <v>0</v>
      </c>
      <c r="W624" s="134">
        <v>2</v>
      </c>
      <c r="X624" s="134">
        <v>38</v>
      </c>
      <c r="Y624" s="134">
        <v>37</v>
      </c>
      <c r="Z624" s="134">
        <v>199</v>
      </c>
    </row>
    <row r="625" spans="14:26" x14ac:dyDescent="0.25">
      <c r="N625" s="13"/>
      <c r="O625" s="148"/>
      <c r="P625" s="26">
        <v>418</v>
      </c>
      <c r="Q625" s="26">
        <v>418</v>
      </c>
      <c r="R625" s="28">
        <v>1101</v>
      </c>
      <c r="S625" s="28">
        <v>1424</v>
      </c>
      <c r="T625" s="26">
        <v>261</v>
      </c>
      <c r="U625" s="26">
        <v>0</v>
      </c>
      <c r="V625" s="134"/>
      <c r="W625" s="134"/>
      <c r="X625" s="134"/>
      <c r="Y625" s="134"/>
      <c r="Z625" s="134"/>
    </row>
    <row r="626" spans="14:26" x14ac:dyDescent="0.25">
      <c r="N626" s="13"/>
      <c r="O626" s="148"/>
      <c r="P626" s="29">
        <v>0.2</v>
      </c>
      <c r="Q626" s="29">
        <v>0.15</v>
      </c>
      <c r="R626" s="29">
        <v>0.46</v>
      </c>
      <c r="S626" s="29">
        <v>0.56000000000000005</v>
      </c>
      <c r="T626" s="29">
        <v>0.39</v>
      </c>
      <c r="U626" s="29">
        <v>0</v>
      </c>
      <c r="V626" s="134"/>
      <c r="W626" s="134"/>
      <c r="X626" s="134"/>
      <c r="Y626" s="134"/>
      <c r="Z626" s="134"/>
    </row>
    <row r="627" spans="14:26" x14ac:dyDescent="0.25">
      <c r="N627" s="13"/>
      <c r="O627" s="148" t="s">
        <v>978</v>
      </c>
      <c r="P627" s="26">
        <v>206</v>
      </c>
      <c r="Q627" s="26">
        <v>72</v>
      </c>
      <c r="R627" s="26">
        <v>679</v>
      </c>
      <c r="S627" s="26">
        <v>659</v>
      </c>
      <c r="T627" s="26">
        <v>229</v>
      </c>
      <c r="U627" s="26">
        <v>187</v>
      </c>
      <c r="V627" s="134">
        <v>2</v>
      </c>
      <c r="W627" s="134">
        <v>0</v>
      </c>
      <c r="X627" s="134">
        <v>76</v>
      </c>
      <c r="Y627" s="134">
        <v>28</v>
      </c>
      <c r="Z627" s="134">
        <v>391</v>
      </c>
    </row>
    <row r="628" spans="14:26" x14ac:dyDescent="0.25">
      <c r="N628" s="13"/>
      <c r="O628" s="148"/>
      <c r="P628" s="26">
        <v>337</v>
      </c>
      <c r="Q628" s="26">
        <v>337</v>
      </c>
      <c r="R628" s="28">
        <v>1453</v>
      </c>
      <c r="S628" s="28">
        <v>2384</v>
      </c>
      <c r="T628" s="26">
        <v>469</v>
      </c>
      <c r="U628" s="26">
        <v>0</v>
      </c>
      <c r="V628" s="134"/>
      <c r="W628" s="134"/>
      <c r="X628" s="134"/>
      <c r="Y628" s="134"/>
      <c r="Z628" s="134"/>
    </row>
    <row r="629" spans="14:26" x14ac:dyDescent="0.25">
      <c r="N629" s="13"/>
      <c r="O629" s="148"/>
      <c r="P629" s="29">
        <v>0.61</v>
      </c>
      <c r="Q629" s="29">
        <v>0.21</v>
      </c>
      <c r="R629" s="29">
        <v>0.47</v>
      </c>
      <c r="S629" s="29">
        <v>0.28000000000000003</v>
      </c>
      <c r="T629" s="29">
        <v>0.49</v>
      </c>
      <c r="U629" s="29">
        <v>0</v>
      </c>
      <c r="V629" s="134"/>
      <c r="W629" s="134"/>
      <c r="X629" s="134"/>
      <c r="Y629" s="134"/>
      <c r="Z629" s="134"/>
    </row>
    <row r="630" spans="14:26" x14ac:dyDescent="0.25">
      <c r="N630" s="13"/>
      <c r="O630" s="148" t="s">
        <v>979</v>
      </c>
      <c r="P630" s="26">
        <v>65</v>
      </c>
      <c r="Q630" s="26">
        <v>55</v>
      </c>
      <c r="R630" s="26">
        <v>527</v>
      </c>
      <c r="S630" s="26">
        <v>188</v>
      </c>
      <c r="T630" s="26">
        <v>108</v>
      </c>
      <c r="U630" s="26">
        <v>17</v>
      </c>
      <c r="V630" s="134">
        <v>0</v>
      </c>
      <c r="W630" s="134">
        <v>0</v>
      </c>
      <c r="X630" s="134">
        <v>8</v>
      </c>
      <c r="Y630" s="134">
        <v>0</v>
      </c>
      <c r="Z630" s="134">
        <v>16</v>
      </c>
    </row>
    <row r="631" spans="14:26" x14ac:dyDescent="0.25">
      <c r="N631" s="13"/>
      <c r="O631" s="148"/>
      <c r="P631" s="26">
        <v>158</v>
      </c>
      <c r="Q631" s="26">
        <v>158</v>
      </c>
      <c r="R631" s="26">
        <v>633</v>
      </c>
      <c r="S631" s="26">
        <v>853</v>
      </c>
      <c r="T631" s="26">
        <v>194</v>
      </c>
      <c r="U631" s="26">
        <v>0</v>
      </c>
      <c r="V631" s="134"/>
      <c r="W631" s="134"/>
      <c r="X631" s="134"/>
      <c r="Y631" s="134"/>
      <c r="Z631" s="134"/>
    </row>
    <row r="632" spans="14:26" x14ac:dyDescent="0.25">
      <c r="N632" s="13"/>
      <c r="O632" s="148"/>
      <c r="P632" s="29">
        <v>0.41</v>
      </c>
      <c r="Q632" s="29">
        <v>0.35</v>
      </c>
      <c r="R632" s="29">
        <v>0.83</v>
      </c>
      <c r="S632" s="29">
        <v>0.22</v>
      </c>
      <c r="T632" s="29">
        <v>0.56000000000000005</v>
      </c>
      <c r="U632" s="29">
        <v>0</v>
      </c>
      <c r="V632" s="134"/>
      <c r="W632" s="134"/>
      <c r="X632" s="134"/>
      <c r="Y632" s="134"/>
      <c r="Z632" s="134"/>
    </row>
    <row r="633" spans="14:26" x14ac:dyDescent="0.25">
      <c r="N633" s="13"/>
      <c r="O633" s="148" t="s">
        <v>11</v>
      </c>
      <c r="P633" s="26">
        <v>716</v>
      </c>
      <c r="Q633" s="26">
        <v>372</v>
      </c>
      <c r="R633" s="26">
        <v>2552</v>
      </c>
      <c r="S633" s="26">
        <v>2642</v>
      </c>
      <c r="T633" s="26">
        <v>886</v>
      </c>
      <c r="U633" s="26">
        <v>213</v>
      </c>
      <c r="V633" s="134">
        <v>53</v>
      </c>
      <c r="W633" s="134">
        <v>11</v>
      </c>
      <c r="X633" s="134">
        <v>58</v>
      </c>
      <c r="Y633" s="134">
        <v>28</v>
      </c>
      <c r="Z633" s="134">
        <v>436</v>
      </c>
    </row>
    <row r="634" spans="14:26" x14ac:dyDescent="0.25">
      <c r="N634" s="13"/>
      <c r="O634" s="148"/>
      <c r="P634" s="28">
        <v>1518</v>
      </c>
      <c r="Q634" s="28">
        <v>1518</v>
      </c>
      <c r="R634" s="28">
        <v>5890</v>
      </c>
      <c r="S634" s="28">
        <v>8746</v>
      </c>
      <c r="T634" s="28">
        <v>1724</v>
      </c>
      <c r="U634" s="26">
        <v>0</v>
      </c>
      <c r="V634" s="134"/>
      <c r="W634" s="134"/>
      <c r="X634" s="134"/>
      <c r="Y634" s="134"/>
      <c r="Z634" s="134"/>
    </row>
    <row r="635" spans="14:26" x14ac:dyDescent="0.25">
      <c r="N635" s="13"/>
      <c r="O635" s="148"/>
      <c r="P635" s="29">
        <v>0.47</v>
      </c>
      <c r="Q635" s="29">
        <v>0.25</v>
      </c>
      <c r="R635" s="29">
        <v>0.43</v>
      </c>
      <c r="S635" s="29">
        <v>0.3</v>
      </c>
      <c r="T635" s="29">
        <v>0.51</v>
      </c>
      <c r="U635" s="29">
        <v>0</v>
      </c>
      <c r="V635" s="134"/>
      <c r="W635" s="134"/>
      <c r="X635" s="134"/>
      <c r="Y635" s="134"/>
      <c r="Z635" s="134"/>
    </row>
    <row r="636" spans="14:26" x14ac:dyDescent="0.25">
      <c r="N636" s="13"/>
      <c r="O636" s="149" t="s">
        <v>904</v>
      </c>
      <c r="P636" s="127">
        <v>2976</v>
      </c>
      <c r="Q636" s="127">
        <v>1617</v>
      </c>
      <c r="R636" s="127">
        <v>18510</v>
      </c>
      <c r="S636" s="127">
        <v>10415</v>
      </c>
      <c r="T636" s="127">
        <v>4496</v>
      </c>
      <c r="U636" s="152">
        <v>1118</v>
      </c>
      <c r="V636" s="151">
        <v>227</v>
      </c>
      <c r="W636" s="151">
        <v>144</v>
      </c>
      <c r="X636" s="151">
        <v>638</v>
      </c>
      <c r="Y636" s="151">
        <v>305</v>
      </c>
      <c r="Z636" s="152">
        <v>2459</v>
      </c>
    </row>
    <row r="637" spans="14:26" x14ac:dyDescent="0.25">
      <c r="N637" s="117"/>
      <c r="O637" s="149"/>
      <c r="P637" s="127">
        <v>7192</v>
      </c>
      <c r="Q637" s="127">
        <v>7192</v>
      </c>
      <c r="R637" s="127">
        <v>28595</v>
      </c>
      <c r="S637" s="127">
        <v>39340</v>
      </c>
      <c r="T637" s="127">
        <v>8446</v>
      </c>
      <c r="U637" s="152"/>
      <c r="V637" s="151"/>
      <c r="W637" s="151"/>
      <c r="X637" s="151"/>
      <c r="Y637" s="151"/>
      <c r="Z637" s="152"/>
    </row>
    <row r="638" spans="14:26" x14ac:dyDescent="0.25">
      <c r="N638" s="117"/>
      <c r="O638" s="149"/>
      <c r="P638" s="130">
        <v>0.41</v>
      </c>
      <c r="Q638" s="130">
        <v>0.22</v>
      </c>
      <c r="R638" s="130">
        <v>0.65</v>
      </c>
      <c r="S638" s="130">
        <v>0.26</v>
      </c>
      <c r="T638" s="130">
        <v>0.53</v>
      </c>
      <c r="U638" s="152"/>
      <c r="V638" s="151"/>
      <c r="W638" s="151"/>
      <c r="X638" s="151"/>
      <c r="Y638" s="151"/>
      <c r="Z638" s="152"/>
    </row>
    <row r="639" spans="14:26" x14ac:dyDescent="0.25">
      <c r="N639" s="13"/>
      <c r="O639" s="148" t="s">
        <v>265</v>
      </c>
      <c r="P639" s="26">
        <v>44</v>
      </c>
      <c r="Q639" s="26">
        <v>27</v>
      </c>
      <c r="R639" s="26">
        <v>540</v>
      </c>
      <c r="S639" s="26">
        <v>221</v>
      </c>
      <c r="T639" s="26">
        <v>93</v>
      </c>
      <c r="U639" s="26">
        <v>0</v>
      </c>
      <c r="V639" s="134">
        <v>0</v>
      </c>
      <c r="W639" s="134">
        <v>0</v>
      </c>
      <c r="X639" s="134">
        <v>5</v>
      </c>
      <c r="Y639" s="134">
        <v>2</v>
      </c>
      <c r="Z639" s="134">
        <v>8</v>
      </c>
    </row>
    <row r="640" spans="14:26" x14ac:dyDescent="0.25">
      <c r="N640" s="13"/>
      <c r="O640" s="148"/>
      <c r="P640" s="26">
        <v>145</v>
      </c>
      <c r="Q640" s="26">
        <v>145</v>
      </c>
      <c r="R640" s="26">
        <v>697</v>
      </c>
      <c r="S640" s="26">
        <v>967</v>
      </c>
      <c r="T640" s="26">
        <v>232</v>
      </c>
      <c r="U640" s="26">
        <v>0</v>
      </c>
      <c r="V640" s="134"/>
      <c r="W640" s="134"/>
      <c r="X640" s="134"/>
      <c r="Y640" s="134"/>
      <c r="Z640" s="134"/>
    </row>
    <row r="641" spans="14:26" x14ac:dyDescent="0.25">
      <c r="N641" s="13"/>
      <c r="O641" s="148"/>
      <c r="P641" s="29">
        <v>0.3</v>
      </c>
      <c r="Q641" s="29">
        <v>0.19</v>
      </c>
      <c r="R641" s="29">
        <v>0.77</v>
      </c>
      <c r="S641" s="29">
        <v>0.23</v>
      </c>
      <c r="T641" s="29">
        <v>0.4</v>
      </c>
      <c r="U641" s="29">
        <v>0</v>
      </c>
      <c r="V641" s="134"/>
      <c r="W641" s="134"/>
      <c r="X641" s="134"/>
      <c r="Y641" s="134"/>
      <c r="Z641" s="134"/>
    </row>
    <row r="642" spans="14:26" x14ac:dyDescent="0.25">
      <c r="N642" s="13"/>
      <c r="O642" s="148" t="s">
        <v>273</v>
      </c>
      <c r="P642" s="26">
        <v>51</v>
      </c>
      <c r="Q642" s="26">
        <v>27</v>
      </c>
      <c r="R642" s="26">
        <v>276</v>
      </c>
      <c r="S642" s="26">
        <v>274</v>
      </c>
      <c r="T642" s="26">
        <v>68</v>
      </c>
      <c r="U642" s="26">
        <v>3</v>
      </c>
      <c r="V642" s="134">
        <v>5</v>
      </c>
      <c r="W642" s="134">
        <v>0</v>
      </c>
      <c r="X642" s="134">
        <v>11</v>
      </c>
      <c r="Y642" s="134">
        <v>1</v>
      </c>
      <c r="Z642" s="134">
        <v>158</v>
      </c>
    </row>
    <row r="643" spans="14:26" x14ac:dyDescent="0.25">
      <c r="N643" s="13"/>
      <c r="O643" s="148"/>
      <c r="P643" s="26">
        <v>214</v>
      </c>
      <c r="Q643" s="26">
        <v>214</v>
      </c>
      <c r="R643" s="26">
        <v>855</v>
      </c>
      <c r="S643" s="28">
        <v>1169</v>
      </c>
      <c r="T643" s="26">
        <v>329</v>
      </c>
      <c r="U643" s="26">
        <v>0</v>
      </c>
      <c r="V643" s="134"/>
      <c r="W643" s="134"/>
      <c r="X643" s="134"/>
      <c r="Y643" s="134"/>
      <c r="Z643" s="134"/>
    </row>
    <row r="644" spans="14:26" x14ac:dyDescent="0.25">
      <c r="N644" s="13"/>
      <c r="O644" s="148"/>
      <c r="P644" s="29">
        <v>0.24</v>
      </c>
      <c r="Q644" s="29">
        <v>0.13</v>
      </c>
      <c r="R644" s="29">
        <v>0.32</v>
      </c>
      <c r="S644" s="29">
        <v>0.23</v>
      </c>
      <c r="T644" s="29">
        <v>0.21</v>
      </c>
      <c r="U644" s="29">
        <v>0</v>
      </c>
      <c r="V644" s="134"/>
      <c r="W644" s="134"/>
      <c r="X644" s="134"/>
      <c r="Y644" s="134"/>
      <c r="Z644" s="134"/>
    </row>
    <row r="645" spans="14:26" x14ac:dyDescent="0.25">
      <c r="N645" s="13"/>
      <c r="O645" s="148" t="s">
        <v>275</v>
      </c>
      <c r="P645" s="26">
        <v>191</v>
      </c>
      <c r="Q645" s="26">
        <v>209</v>
      </c>
      <c r="R645" s="26">
        <v>1590</v>
      </c>
      <c r="S645" s="26">
        <v>512</v>
      </c>
      <c r="T645" s="26">
        <v>270</v>
      </c>
      <c r="U645" s="26">
        <v>68</v>
      </c>
      <c r="V645" s="134">
        <v>3</v>
      </c>
      <c r="W645" s="134">
        <v>4</v>
      </c>
      <c r="X645" s="134">
        <v>27</v>
      </c>
      <c r="Y645" s="134">
        <v>21</v>
      </c>
      <c r="Z645" s="134">
        <v>119</v>
      </c>
    </row>
    <row r="646" spans="14:26" x14ac:dyDescent="0.25">
      <c r="N646" s="13"/>
      <c r="O646" s="148"/>
      <c r="P646" s="26">
        <v>416</v>
      </c>
      <c r="Q646" s="26">
        <v>416</v>
      </c>
      <c r="R646" s="28">
        <v>1708</v>
      </c>
      <c r="S646" s="28">
        <v>2783</v>
      </c>
      <c r="T646" s="26">
        <v>523</v>
      </c>
      <c r="U646" s="26">
        <v>0</v>
      </c>
      <c r="V646" s="134"/>
      <c r="W646" s="134"/>
      <c r="X646" s="134"/>
      <c r="Y646" s="134"/>
      <c r="Z646" s="134"/>
    </row>
    <row r="647" spans="14:26" x14ac:dyDescent="0.25">
      <c r="N647" s="13"/>
      <c r="O647" s="148"/>
      <c r="P647" s="29">
        <v>0.46</v>
      </c>
      <c r="Q647" s="29">
        <v>0.5</v>
      </c>
      <c r="R647" s="29">
        <v>0.93</v>
      </c>
      <c r="S647" s="29">
        <v>0.18</v>
      </c>
      <c r="T647" s="29">
        <v>0.52</v>
      </c>
      <c r="U647" s="29">
        <v>0</v>
      </c>
      <c r="V647" s="134"/>
      <c r="W647" s="134"/>
      <c r="X647" s="134"/>
      <c r="Y647" s="134"/>
      <c r="Z647" s="134"/>
    </row>
    <row r="648" spans="14:26" x14ac:dyDescent="0.25">
      <c r="N648" s="13"/>
      <c r="O648" s="148" t="s">
        <v>284</v>
      </c>
      <c r="P648" s="26">
        <v>173</v>
      </c>
      <c r="Q648" s="26">
        <v>120</v>
      </c>
      <c r="R648" s="26">
        <v>755</v>
      </c>
      <c r="S648" s="26">
        <v>674</v>
      </c>
      <c r="T648" s="26">
        <v>246</v>
      </c>
      <c r="U648" s="26">
        <v>34</v>
      </c>
      <c r="V648" s="134">
        <v>0</v>
      </c>
      <c r="W648" s="134">
        <v>0</v>
      </c>
      <c r="X648" s="134">
        <v>30</v>
      </c>
      <c r="Y648" s="134">
        <v>9</v>
      </c>
      <c r="Z648" s="134">
        <v>98</v>
      </c>
    </row>
    <row r="649" spans="14:26" x14ac:dyDescent="0.25">
      <c r="N649" s="13"/>
      <c r="O649" s="148"/>
      <c r="P649" s="26">
        <v>419</v>
      </c>
      <c r="Q649" s="26">
        <v>419</v>
      </c>
      <c r="R649" s="28">
        <v>1616</v>
      </c>
      <c r="S649" s="28">
        <v>2245</v>
      </c>
      <c r="T649" s="26">
        <v>528</v>
      </c>
      <c r="U649" s="26">
        <v>0</v>
      </c>
      <c r="V649" s="134"/>
      <c r="W649" s="134"/>
      <c r="X649" s="134"/>
      <c r="Y649" s="134"/>
      <c r="Z649" s="134"/>
    </row>
    <row r="650" spans="14:26" x14ac:dyDescent="0.25">
      <c r="N650" s="13"/>
      <c r="O650" s="148"/>
      <c r="P650" s="29">
        <v>0.41</v>
      </c>
      <c r="Q650" s="29">
        <v>0.28999999999999998</v>
      </c>
      <c r="R650" s="29">
        <v>0.47</v>
      </c>
      <c r="S650" s="29">
        <v>0.3</v>
      </c>
      <c r="T650" s="29">
        <v>0.47</v>
      </c>
      <c r="U650" s="29">
        <v>0</v>
      </c>
      <c r="V650" s="134"/>
      <c r="W650" s="134"/>
      <c r="X650" s="134"/>
      <c r="Y650" s="134"/>
      <c r="Z650" s="134"/>
    </row>
    <row r="651" spans="14:26" x14ac:dyDescent="0.25">
      <c r="N651" s="13"/>
      <c r="O651" s="148" t="s">
        <v>268</v>
      </c>
      <c r="P651" s="26">
        <v>270</v>
      </c>
      <c r="Q651" s="26">
        <v>228</v>
      </c>
      <c r="R651" s="26">
        <v>1670</v>
      </c>
      <c r="S651" s="26">
        <v>790</v>
      </c>
      <c r="T651" s="26">
        <v>347</v>
      </c>
      <c r="U651" s="26">
        <v>58</v>
      </c>
      <c r="V651" s="134">
        <v>2</v>
      </c>
      <c r="W651" s="134">
        <v>3</v>
      </c>
      <c r="X651" s="134">
        <v>225</v>
      </c>
      <c r="Y651" s="134">
        <v>59</v>
      </c>
      <c r="Z651" s="134">
        <v>213</v>
      </c>
    </row>
    <row r="652" spans="14:26" x14ac:dyDescent="0.25">
      <c r="N652" s="13"/>
      <c r="O652" s="148"/>
      <c r="P652" s="26">
        <v>596</v>
      </c>
      <c r="Q652" s="26">
        <v>596</v>
      </c>
      <c r="R652" s="28">
        <v>2453</v>
      </c>
      <c r="S652" s="28">
        <v>2311</v>
      </c>
      <c r="T652" s="26">
        <v>791</v>
      </c>
      <c r="U652" s="26">
        <v>0</v>
      </c>
      <c r="V652" s="134"/>
      <c r="W652" s="134"/>
      <c r="X652" s="134"/>
      <c r="Y652" s="134"/>
      <c r="Z652" s="134"/>
    </row>
    <row r="653" spans="14:26" x14ac:dyDescent="0.25">
      <c r="N653" s="13"/>
      <c r="O653" s="148"/>
      <c r="P653" s="29">
        <v>0.45</v>
      </c>
      <c r="Q653" s="29">
        <v>0.38</v>
      </c>
      <c r="R653" s="29">
        <v>0.68</v>
      </c>
      <c r="S653" s="29">
        <v>0.34</v>
      </c>
      <c r="T653" s="29">
        <v>0.44</v>
      </c>
      <c r="U653" s="29">
        <v>0</v>
      </c>
      <c r="V653" s="134"/>
      <c r="W653" s="134"/>
      <c r="X653" s="134"/>
      <c r="Y653" s="134"/>
      <c r="Z653" s="134"/>
    </row>
    <row r="654" spans="14:26" x14ac:dyDescent="0.25">
      <c r="N654" s="13"/>
      <c r="O654" s="148" t="s">
        <v>980</v>
      </c>
      <c r="P654" s="26">
        <v>39</v>
      </c>
      <c r="Q654" s="26">
        <v>10</v>
      </c>
      <c r="R654" s="26">
        <v>208</v>
      </c>
      <c r="S654" s="26">
        <v>200</v>
      </c>
      <c r="T654" s="26">
        <v>42</v>
      </c>
      <c r="U654" s="26">
        <v>11</v>
      </c>
      <c r="V654" s="134">
        <v>0</v>
      </c>
      <c r="W654" s="134">
        <v>0</v>
      </c>
      <c r="X654" s="134">
        <v>5</v>
      </c>
      <c r="Y654" s="134">
        <v>1</v>
      </c>
      <c r="Z654" s="134">
        <v>21</v>
      </c>
    </row>
    <row r="655" spans="14:26" x14ac:dyDescent="0.25">
      <c r="N655" s="13"/>
      <c r="O655" s="148"/>
      <c r="P655" s="26">
        <v>54</v>
      </c>
      <c r="Q655" s="26">
        <v>54</v>
      </c>
      <c r="R655" s="26">
        <v>204</v>
      </c>
      <c r="S655" s="26">
        <v>458</v>
      </c>
      <c r="T655" s="26">
        <v>81</v>
      </c>
      <c r="U655" s="26">
        <v>0</v>
      </c>
      <c r="V655" s="134"/>
      <c r="W655" s="134"/>
      <c r="X655" s="134"/>
      <c r="Y655" s="134"/>
      <c r="Z655" s="134"/>
    </row>
    <row r="656" spans="14:26" x14ac:dyDescent="0.25">
      <c r="N656" s="13"/>
      <c r="O656" s="148"/>
      <c r="P656" s="29">
        <v>0.72</v>
      </c>
      <c r="Q656" s="29">
        <v>0.19</v>
      </c>
      <c r="R656" s="29">
        <v>1.02</v>
      </c>
      <c r="S656" s="29">
        <v>0.44</v>
      </c>
      <c r="T656" s="29">
        <v>0.52</v>
      </c>
      <c r="U656" s="29">
        <v>0</v>
      </c>
      <c r="V656" s="134"/>
      <c r="W656" s="134"/>
      <c r="X656" s="134"/>
      <c r="Y656" s="134"/>
      <c r="Z656" s="134"/>
    </row>
    <row r="657" spans="14:26" x14ac:dyDescent="0.25">
      <c r="N657" s="13"/>
      <c r="O657" s="148" t="s">
        <v>981</v>
      </c>
      <c r="P657" s="26">
        <v>226</v>
      </c>
      <c r="Q657" s="26">
        <v>105</v>
      </c>
      <c r="R657" s="26">
        <v>808</v>
      </c>
      <c r="S657" s="26">
        <v>430</v>
      </c>
      <c r="T657" s="26">
        <v>280</v>
      </c>
      <c r="U657" s="26">
        <v>40</v>
      </c>
      <c r="V657" s="134">
        <v>1</v>
      </c>
      <c r="W657" s="134">
        <v>0</v>
      </c>
      <c r="X657" s="134">
        <v>4</v>
      </c>
      <c r="Y657" s="134">
        <v>0</v>
      </c>
      <c r="Z657" s="134">
        <v>8</v>
      </c>
    </row>
    <row r="658" spans="14:26" x14ac:dyDescent="0.25">
      <c r="N658" s="13"/>
      <c r="O658" s="148"/>
      <c r="P658" s="26">
        <v>398</v>
      </c>
      <c r="Q658" s="26">
        <v>398</v>
      </c>
      <c r="R658" s="28">
        <v>1623</v>
      </c>
      <c r="S658" s="28">
        <v>2279</v>
      </c>
      <c r="T658" s="26">
        <v>537</v>
      </c>
      <c r="U658" s="26">
        <v>0</v>
      </c>
      <c r="V658" s="134"/>
      <c r="W658" s="134"/>
      <c r="X658" s="134"/>
      <c r="Y658" s="134"/>
      <c r="Z658" s="134"/>
    </row>
    <row r="659" spans="14:26" x14ac:dyDescent="0.25">
      <c r="N659" s="13"/>
      <c r="O659" s="148"/>
      <c r="P659" s="29">
        <v>0.56999999999999995</v>
      </c>
      <c r="Q659" s="29">
        <v>0.26</v>
      </c>
      <c r="R659" s="29">
        <v>0.5</v>
      </c>
      <c r="S659" s="29">
        <v>0.19</v>
      </c>
      <c r="T659" s="29">
        <v>0.52</v>
      </c>
      <c r="U659" s="29">
        <v>0</v>
      </c>
      <c r="V659" s="134"/>
      <c r="W659" s="134"/>
      <c r="X659" s="134"/>
      <c r="Y659" s="134"/>
      <c r="Z659" s="134"/>
    </row>
    <row r="660" spans="14:26" x14ac:dyDescent="0.25">
      <c r="N660" s="13"/>
      <c r="O660" s="148" t="s">
        <v>292</v>
      </c>
      <c r="P660" s="26">
        <v>132</v>
      </c>
      <c r="Q660" s="26">
        <v>108</v>
      </c>
      <c r="R660" s="26">
        <v>802</v>
      </c>
      <c r="S660" s="26">
        <v>483</v>
      </c>
      <c r="T660" s="26">
        <v>201</v>
      </c>
      <c r="U660" s="26">
        <v>14</v>
      </c>
      <c r="V660" s="134">
        <v>0</v>
      </c>
      <c r="W660" s="134">
        <v>1</v>
      </c>
      <c r="X660" s="134">
        <v>0</v>
      </c>
      <c r="Y660" s="134">
        <v>0</v>
      </c>
      <c r="Z660" s="134">
        <v>26</v>
      </c>
    </row>
    <row r="661" spans="14:26" x14ac:dyDescent="0.25">
      <c r="N661" s="13"/>
      <c r="O661" s="148"/>
      <c r="P661" s="26">
        <v>326</v>
      </c>
      <c r="Q661" s="26">
        <v>326</v>
      </c>
      <c r="R661" s="28">
        <v>1290</v>
      </c>
      <c r="S661" s="28">
        <v>1742</v>
      </c>
      <c r="T661" s="26">
        <v>394</v>
      </c>
      <c r="U661" s="26">
        <v>0</v>
      </c>
      <c r="V661" s="134"/>
      <c r="W661" s="134"/>
      <c r="X661" s="134"/>
      <c r="Y661" s="134"/>
      <c r="Z661" s="134"/>
    </row>
    <row r="662" spans="14:26" x14ac:dyDescent="0.25">
      <c r="N662" s="13"/>
      <c r="O662" s="148"/>
      <c r="P662" s="29">
        <v>0.4</v>
      </c>
      <c r="Q662" s="29">
        <v>0.33</v>
      </c>
      <c r="R662" s="29">
        <v>0.62</v>
      </c>
      <c r="S662" s="29">
        <v>0.28000000000000003</v>
      </c>
      <c r="T662" s="29">
        <v>0.51</v>
      </c>
      <c r="U662" s="29">
        <v>0</v>
      </c>
      <c r="V662" s="134"/>
      <c r="W662" s="134"/>
      <c r="X662" s="134"/>
      <c r="Y662" s="134"/>
      <c r="Z662" s="134"/>
    </row>
    <row r="663" spans="14:26" x14ac:dyDescent="0.25">
      <c r="N663" s="13"/>
      <c r="O663" s="148" t="s">
        <v>294</v>
      </c>
      <c r="P663" s="26">
        <v>208</v>
      </c>
      <c r="Q663" s="26">
        <v>167</v>
      </c>
      <c r="R663" s="26">
        <v>1472</v>
      </c>
      <c r="S663" s="26">
        <v>188</v>
      </c>
      <c r="T663" s="26">
        <v>316</v>
      </c>
      <c r="U663" s="26">
        <v>34</v>
      </c>
      <c r="V663" s="134">
        <v>11</v>
      </c>
      <c r="W663" s="134">
        <v>1</v>
      </c>
      <c r="X663" s="134">
        <v>51</v>
      </c>
      <c r="Y663" s="134">
        <v>41</v>
      </c>
      <c r="Z663" s="134">
        <v>171</v>
      </c>
    </row>
    <row r="664" spans="14:26" x14ac:dyDescent="0.25">
      <c r="N664" s="13"/>
      <c r="O664" s="148"/>
      <c r="P664" s="26">
        <v>492</v>
      </c>
      <c r="Q664" s="26">
        <v>492</v>
      </c>
      <c r="R664" s="28">
        <v>1995</v>
      </c>
      <c r="S664" s="28">
        <v>2755</v>
      </c>
      <c r="T664" s="26">
        <v>561</v>
      </c>
      <c r="U664" s="26">
        <v>0</v>
      </c>
      <c r="V664" s="134"/>
      <c r="W664" s="134"/>
      <c r="X664" s="134"/>
      <c r="Y664" s="134"/>
      <c r="Z664" s="134"/>
    </row>
    <row r="665" spans="14:26" x14ac:dyDescent="0.25">
      <c r="N665" s="13"/>
      <c r="O665" s="148"/>
      <c r="P665" s="29">
        <v>0.42</v>
      </c>
      <c r="Q665" s="29">
        <v>0.34</v>
      </c>
      <c r="R665" s="29">
        <v>0.74</v>
      </c>
      <c r="S665" s="29">
        <v>7.0000000000000007E-2</v>
      </c>
      <c r="T665" s="29">
        <v>0.56000000000000005</v>
      </c>
      <c r="U665" s="29">
        <v>0</v>
      </c>
      <c r="V665" s="134"/>
      <c r="W665" s="134"/>
      <c r="X665" s="134"/>
      <c r="Y665" s="134"/>
      <c r="Z665" s="134"/>
    </row>
    <row r="666" spans="14:26" x14ac:dyDescent="0.25">
      <c r="N666" s="13"/>
      <c r="O666" s="148" t="s">
        <v>298</v>
      </c>
      <c r="P666" s="26">
        <v>59</v>
      </c>
      <c r="Q666" s="26">
        <v>24</v>
      </c>
      <c r="R666" s="26">
        <v>283</v>
      </c>
      <c r="S666" s="26">
        <v>243</v>
      </c>
      <c r="T666" s="26">
        <v>66</v>
      </c>
      <c r="U666" s="26">
        <v>103</v>
      </c>
      <c r="V666" s="134">
        <v>0</v>
      </c>
      <c r="W666" s="134">
        <v>0</v>
      </c>
      <c r="X666" s="134">
        <v>34</v>
      </c>
      <c r="Y666" s="134">
        <v>33</v>
      </c>
      <c r="Z666" s="134">
        <v>176</v>
      </c>
    </row>
    <row r="667" spans="14:26" x14ac:dyDescent="0.25">
      <c r="N667" s="13"/>
      <c r="O667" s="148"/>
      <c r="P667" s="26">
        <v>165</v>
      </c>
      <c r="Q667" s="26">
        <v>165</v>
      </c>
      <c r="R667" s="26">
        <v>719</v>
      </c>
      <c r="S667" s="28">
        <v>1400</v>
      </c>
      <c r="T667" s="26">
        <v>180</v>
      </c>
      <c r="U667" s="26">
        <v>0</v>
      </c>
      <c r="V667" s="134"/>
      <c r="W667" s="134"/>
      <c r="X667" s="134"/>
      <c r="Y667" s="134"/>
      <c r="Z667" s="134"/>
    </row>
    <row r="668" spans="14:26" x14ac:dyDescent="0.25">
      <c r="N668" s="13"/>
      <c r="O668" s="148"/>
      <c r="P668" s="29">
        <v>0.36</v>
      </c>
      <c r="Q668" s="29">
        <v>0.15</v>
      </c>
      <c r="R668" s="29">
        <v>0.39</v>
      </c>
      <c r="S668" s="29">
        <v>0.17</v>
      </c>
      <c r="T668" s="29">
        <v>0.37</v>
      </c>
      <c r="U668" s="29">
        <v>0</v>
      </c>
      <c r="V668" s="134"/>
      <c r="W668" s="134"/>
      <c r="X668" s="134"/>
      <c r="Y668" s="134"/>
      <c r="Z668" s="134"/>
    </row>
    <row r="669" spans="14:26" ht="15" customHeight="1" x14ac:dyDescent="0.25">
      <c r="N669" s="13"/>
      <c r="O669" s="148" t="s">
        <v>982</v>
      </c>
      <c r="P669" s="26">
        <v>39</v>
      </c>
      <c r="Q669" s="26">
        <v>40</v>
      </c>
      <c r="R669" s="26">
        <v>311</v>
      </c>
      <c r="S669" s="26">
        <v>23</v>
      </c>
      <c r="T669" s="26">
        <v>74</v>
      </c>
      <c r="U669" s="26">
        <v>24</v>
      </c>
      <c r="V669" s="134">
        <v>46</v>
      </c>
      <c r="W669" s="134">
        <v>7</v>
      </c>
      <c r="X669" s="134">
        <v>0</v>
      </c>
      <c r="Y669" s="134">
        <v>0</v>
      </c>
      <c r="Z669" s="134">
        <v>1</v>
      </c>
    </row>
    <row r="670" spans="14:26" x14ac:dyDescent="0.25">
      <c r="N670" s="13"/>
      <c r="O670" s="148"/>
      <c r="P670" s="26">
        <v>52</v>
      </c>
      <c r="Q670" s="26">
        <v>52</v>
      </c>
      <c r="R670" s="26">
        <v>304</v>
      </c>
      <c r="S670" s="26">
        <v>332</v>
      </c>
      <c r="T670" s="26">
        <v>106</v>
      </c>
      <c r="U670" s="26">
        <v>0</v>
      </c>
      <c r="V670" s="134"/>
      <c r="W670" s="134"/>
      <c r="X670" s="134"/>
      <c r="Y670" s="134"/>
      <c r="Z670" s="134"/>
    </row>
    <row r="671" spans="14:26" x14ac:dyDescent="0.25">
      <c r="N671" s="13"/>
      <c r="O671" s="148"/>
      <c r="P671" s="29">
        <v>0.75</v>
      </c>
      <c r="Q671" s="29">
        <v>0.77</v>
      </c>
      <c r="R671" s="29">
        <v>1.02</v>
      </c>
      <c r="S671" s="29">
        <v>7.0000000000000007E-2</v>
      </c>
      <c r="T671" s="29">
        <v>0.7</v>
      </c>
      <c r="U671" s="29">
        <v>0</v>
      </c>
      <c r="V671" s="134"/>
      <c r="W671" s="134"/>
      <c r="X671" s="134"/>
      <c r="Y671" s="134"/>
      <c r="Z671" s="134"/>
    </row>
    <row r="672" spans="14:26" x14ac:dyDescent="0.25">
      <c r="N672" s="13"/>
      <c r="O672" s="148" t="s">
        <v>300</v>
      </c>
      <c r="P672" s="26">
        <v>47</v>
      </c>
      <c r="Q672" s="26">
        <v>38</v>
      </c>
      <c r="R672" s="26">
        <v>317</v>
      </c>
      <c r="S672" s="26">
        <v>72</v>
      </c>
      <c r="T672" s="26">
        <v>75</v>
      </c>
      <c r="U672" s="26">
        <v>0</v>
      </c>
      <c r="V672" s="134">
        <v>0</v>
      </c>
      <c r="W672" s="134">
        <v>0</v>
      </c>
      <c r="X672" s="134">
        <v>14</v>
      </c>
      <c r="Y672" s="134">
        <v>8</v>
      </c>
      <c r="Z672" s="134">
        <v>65</v>
      </c>
    </row>
    <row r="673" spans="14:26" x14ac:dyDescent="0.25">
      <c r="N673" s="13"/>
      <c r="O673" s="148"/>
      <c r="P673" s="26">
        <v>77</v>
      </c>
      <c r="Q673" s="26">
        <v>77</v>
      </c>
      <c r="R673" s="26">
        <v>315</v>
      </c>
      <c r="S673" s="26">
        <v>464</v>
      </c>
      <c r="T673" s="26">
        <v>131</v>
      </c>
      <c r="U673" s="26">
        <v>0</v>
      </c>
      <c r="V673" s="134"/>
      <c r="W673" s="134"/>
      <c r="X673" s="134"/>
      <c r="Y673" s="134"/>
      <c r="Z673" s="134"/>
    </row>
    <row r="674" spans="14:26" x14ac:dyDescent="0.25">
      <c r="N674" s="13"/>
      <c r="O674" s="148"/>
      <c r="P674" s="29">
        <v>0.61</v>
      </c>
      <c r="Q674" s="29">
        <v>0.49</v>
      </c>
      <c r="R674" s="29">
        <v>1.01</v>
      </c>
      <c r="S674" s="29">
        <v>0.16</v>
      </c>
      <c r="T674" s="29">
        <v>0.56999999999999995</v>
      </c>
      <c r="U674" s="29">
        <v>0</v>
      </c>
      <c r="V674" s="134"/>
      <c r="W674" s="134"/>
      <c r="X674" s="134"/>
      <c r="Y674" s="134"/>
      <c r="Z674" s="134"/>
    </row>
    <row r="675" spans="14:26" x14ac:dyDescent="0.25">
      <c r="N675" s="13"/>
      <c r="O675" s="148" t="s">
        <v>302</v>
      </c>
      <c r="P675" s="26">
        <v>51</v>
      </c>
      <c r="Q675" s="26">
        <v>25</v>
      </c>
      <c r="R675" s="26">
        <v>457</v>
      </c>
      <c r="S675" s="26">
        <v>104</v>
      </c>
      <c r="T675" s="26">
        <v>96</v>
      </c>
      <c r="U675" s="26">
        <v>18</v>
      </c>
      <c r="V675" s="134">
        <v>0</v>
      </c>
      <c r="W675" s="134">
        <v>0</v>
      </c>
      <c r="X675" s="134">
        <v>10</v>
      </c>
      <c r="Y675" s="134">
        <v>22</v>
      </c>
      <c r="Z675" s="134">
        <v>65</v>
      </c>
    </row>
    <row r="676" spans="14:26" x14ac:dyDescent="0.25">
      <c r="N676" s="13"/>
      <c r="O676" s="148"/>
      <c r="P676" s="26">
        <v>115</v>
      </c>
      <c r="Q676" s="26">
        <v>115</v>
      </c>
      <c r="R676" s="26">
        <v>483</v>
      </c>
      <c r="S676" s="26">
        <v>528</v>
      </c>
      <c r="T676" s="26">
        <v>149</v>
      </c>
      <c r="U676" s="26">
        <v>0</v>
      </c>
      <c r="V676" s="134"/>
      <c r="W676" s="134"/>
      <c r="X676" s="134"/>
      <c r="Y676" s="134"/>
      <c r="Z676" s="134"/>
    </row>
    <row r="677" spans="14:26" x14ac:dyDescent="0.25">
      <c r="N677" s="13"/>
      <c r="O677" s="148"/>
      <c r="P677" s="29">
        <v>0.44</v>
      </c>
      <c r="Q677" s="29">
        <v>0.22</v>
      </c>
      <c r="R677" s="29">
        <v>0.95</v>
      </c>
      <c r="S677" s="29">
        <v>0.2</v>
      </c>
      <c r="T677" s="29">
        <v>0.64</v>
      </c>
      <c r="U677" s="29">
        <v>0</v>
      </c>
      <c r="V677" s="134"/>
      <c r="W677" s="134"/>
      <c r="X677" s="134"/>
      <c r="Y677" s="134"/>
      <c r="Z677" s="134"/>
    </row>
    <row r="678" spans="14:26" x14ac:dyDescent="0.25">
      <c r="N678" s="13"/>
      <c r="O678" s="148" t="s">
        <v>304</v>
      </c>
      <c r="P678" s="26">
        <v>75</v>
      </c>
      <c r="Q678" s="26">
        <v>54</v>
      </c>
      <c r="R678" s="26">
        <v>435</v>
      </c>
      <c r="S678" s="26">
        <v>144</v>
      </c>
      <c r="T678" s="26">
        <v>73</v>
      </c>
      <c r="U678" s="26">
        <v>14</v>
      </c>
      <c r="V678" s="134">
        <v>0</v>
      </c>
      <c r="W678" s="134">
        <v>0</v>
      </c>
      <c r="X678" s="134">
        <v>23</v>
      </c>
      <c r="Y678" s="134">
        <v>1</v>
      </c>
      <c r="Z678" s="134">
        <v>71</v>
      </c>
    </row>
    <row r="679" spans="14:26" x14ac:dyDescent="0.25">
      <c r="N679" s="13"/>
      <c r="O679" s="148"/>
      <c r="P679" s="26">
        <v>112</v>
      </c>
      <c r="Q679" s="26">
        <v>112</v>
      </c>
      <c r="R679" s="26">
        <v>456</v>
      </c>
      <c r="S679" s="26">
        <v>571</v>
      </c>
      <c r="T679" s="26">
        <v>163</v>
      </c>
      <c r="U679" s="26">
        <v>0</v>
      </c>
      <c r="V679" s="134"/>
      <c r="W679" s="134"/>
      <c r="X679" s="134"/>
      <c r="Y679" s="134"/>
      <c r="Z679" s="134"/>
    </row>
    <row r="680" spans="14:26" x14ac:dyDescent="0.25">
      <c r="N680" s="13"/>
      <c r="O680" s="148"/>
      <c r="P680" s="29">
        <v>0.67</v>
      </c>
      <c r="Q680" s="29">
        <v>0.48</v>
      </c>
      <c r="R680" s="29">
        <v>0.95</v>
      </c>
      <c r="S680" s="29">
        <v>0.25</v>
      </c>
      <c r="T680" s="29">
        <v>0.45</v>
      </c>
      <c r="U680" s="29">
        <v>0</v>
      </c>
      <c r="V680" s="134"/>
      <c r="W680" s="134"/>
      <c r="X680" s="134"/>
      <c r="Y680" s="134"/>
      <c r="Z680" s="134"/>
    </row>
    <row r="681" spans="14:26" x14ac:dyDescent="0.25">
      <c r="N681" s="13"/>
      <c r="O681" s="148" t="s">
        <v>192</v>
      </c>
      <c r="P681" s="26">
        <v>56</v>
      </c>
      <c r="Q681" s="26">
        <v>17</v>
      </c>
      <c r="R681" s="26">
        <v>348</v>
      </c>
      <c r="S681" s="26">
        <v>118</v>
      </c>
      <c r="T681" s="26">
        <v>130</v>
      </c>
      <c r="U681" s="26">
        <v>27</v>
      </c>
      <c r="V681" s="134">
        <v>1</v>
      </c>
      <c r="W681" s="134">
        <v>0</v>
      </c>
      <c r="X681" s="134">
        <v>1</v>
      </c>
      <c r="Y681" s="134">
        <v>0</v>
      </c>
      <c r="Z681" s="134">
        <v>20</v>
      </c>
    </row>
    <row r="682" spans="14:26" x14ac:dyDescent="0.25">
      <c r="N682" s="13"/>
      <c r="O682" s="148"/>
      <c r="P682" s="26">
        <v>176</v>
      </c>
      <c r="Q682" s="26">
        <v>176</v>
      </c>
      <c r="R682" s="26">
        <v>675</v>
      </c>
      <c r="S682" s="28">
        <v>1408</v>
      </c>
      <c r="T682" s="26">
        <v>239</v>
      </c>
      <c r="U682" s="26">
        <v>0</v>
      </c>
      <c r="V682" s="134"/>
      <c r="W682" s="134"/>
      <c r="X682" s="134"/>
      <c r="Y682" s="134"/>
      <c r="Z682" s="134"/>
    </row>
    <row r="683" spans="14:26" x14ac:dyDescent="0.25">
      <c r="N683" s="13"/>
      <c r="O683" s="148"/>
      <c r="P683" s="29">
        <v>0.32</v>
      </c>
      <c r="Q683" s="29">
        <v>0.1</v>
      </c>
      <c r="R683" s="29">
        <v>0.52</v>
      </c>
      <c r="S683" s="29">
        <v>0.08</v>
      </c>
      <c r="T683" s="29">
        <v>0.54</v>
      </c>
      <c r="U683" s="29">
        <v>0</v>
      </c>
      <c r="V683" s="134"/>
      <c r="W683" s="134"/>
      <c r="X683" s="134"/>
      <c r="Y683" s="134"/>
      <c r="Z683" s="134"/>
    </row>
    <row r="684" spans="14:26" x14ac:dyDescent="0.25">
      <c r="N684" s="13"/>
      <c r="O684" s="148" t="s">
        <v>983</v>
      </c>
      <c r="P684" s="26">
        <v>80</v>
      </c>
      <c r="Q684" s="26">
        <v>62</v>
      </c>
      <c r="R684" s="26">
        <v>430</v>
      </c>
      <c r="S684" s="26">
        <v>30</v>
      </c>
      <c r="T684" s="26">
        <v>58</v>
      </c>
      <c r="U684" s="26">
        <v>3</v>
      </c>
      <c r="V684" s="134">
        <v>0</v>
      </c>
      <c r="W684" s="134">
        <v>0</v>
      </c>
      <c r="X684" s="134">
        <v>0</v>
      </c>
      <c r="Y684" s="134">
        <v>0</v>
      </c>
      <c r="Z684" s="134">
        <v>5</v>
      </c>
    </row>
    <row r="685" spans="14:26" x14ac:dyDescent="0.25">
      <c r="N685" s="13"/>
      <c r="O685" s="148"/>
      <c r="P685" s="26">
        <v>113</v>
      </c>
      <c r="Q685" s="26">
        <v>113</v>
      </c>
      <c r="R685" s="26">
        <v>449</v>
      </c>
      <c r="S685" s="26">
        <v>669</v>
      </c>
      <c r="T685" s="26">
        <v>110</v>
      </c>
      <c r="U685" s="26">
        <v>0</v>
      </c>
      <c r="V685" s="134"/>
      <c r="W685" s="134"/>
      <c r="X685" s="134"/>
      <c r="Y685" s="134"/>
      <c r="Z685" s="134"/>
    </row>
    <row r="686" spans="14:26" x14ac:dyDescent="0.25">
      <c r="N686" s="13"/>
      <c r="O686" s="148"/>
      <c r="P686" s="29">
        <v>0.71</v>
      </c>
      <c r="Q686" s="29">
        <v>0.55000000000000004</v>
      </c>
      <c r="R686" s="29">
        <v>0.96</v>
      </c>
      <c r="S686" s="29">
        <v>0.04</v>
      </c>
      <c r="T686" s="29">
        <v>0.53</v>
      </c>
      <c r="U686" s="29">
        <v>0</v>
      </c>
      <c r="V686" s="134"/>
      <c r="W686" s="134"/>
      <c r="X686" s="134"/>
      <c r="Y686" s="134"/>
      <c r="Z686" s="134"/>
    </row>
    <row r="687" spans="14:26" x14ac:dyDescent="0.25">
      <c r="N687" s="13"/>
      <c r="O687" s="148" t="s">
        <v>12</v>
      </c>
      <c r="P687" s="26">
        <v>1556</v>
      </c>
      <c r="Q687" s="26">
        <v>1090</v>
      </c>
      <c r="R687" s="26">
        <v>7474</v>
      </c>
      <c r="S687" s="26">
        <v>9247</v>
      </c>
      <c r="T687" s="26">
        <v>2224</v>
      </c>
      <c r="U687" s="26">
        <v>795</v>
      </c>
      <c r="V687" s="134">
        <v>343</v>
      </c>
      <c r="W687" s="134">
        <v>109</v>
      </c>
      <c r="X687" s="134">
        <v>346</v>
      </c>
      <c r="Y687" s="134">
        <v>193</v>
      </c>
      <c r="Z687" s="134">
        <v>2382</v>
      </c>
    </row>
    <row r="688" spans="14:26" x14ac:dyDescent="0.25">
      <c r="N688" s="13"/>
      <c r="O688" s="148"/>
      <c r="P688" s="28">
        <v>4885</v>
      </c>
      <c r="Q688" s="28">
        <v>4885</v>
      </c>
      <c r="R688" s="28">
        <v>19208</v>
      </c>
      <c r="S688" s="28">
        <v>26057</v>
      </c>
      <c r="T688" s="28">
        <v>4741</v>
      </c>
      <c r="U688" s="26">
        <v>0</v>
      </c>
      <c r="V688" s="134"/>
      <c r="W688" s="134"/>
      <c r="X688" s="134"/>
      <c r="Y688" s="134"/>
      <c r="Z688" s="134"/>
    </row>
    <row r="689" spans="14:26" x14ac:dyDescent="0.25">
      <c r="N689" s="13"/>
      <c r="O689" s="148"/>
      <c r="P689" s="29">
        <v>0.32</v>
      </c>
      <c r="Q689" s="29">
        <v>0.22</v>
      </c>
      <c r="R689" s="29">
        <v>0.39</v>
      </c>
      <c r="S689" s="29">
        <v>0.35</v>
      </c>
      <c r="T689" s="29">
        <v>0.47</v>
      </c>
      <c r="U689" s="29">
        <v>0</v>
      </c>
      <c r="V689" s="134"/>
      <c r="W689" s="134"/>
      <c r="X689" s="134"/>
      <c r="Y689" s="134"/>
      <c r="Z689" s="134"/>
    </row>
    <row r="690" spans="14:26" x14ac:dyDescent="0.25">
      <c r="N690" s="13"/>
      <c r="O690" s="148" t="s">
        <v>194</v>
      </c>
      <c r="P690" s="26">
        <v>90</v>
      </c>
      <c r="Q690" s="26">
        <v>30</v>
      </c>
      <c r="R690" s="26">
        <v>236</v>
      </c>
      <c r="S690" s="26">
        <v>51</v>
      </c>
      <c r="T690" s="26">
        <v>157</v>
      </c>
      <c r="U690" s="26">
        <v>20</v>
      </c>
      <c r="V690" s="134">
        <v>1</v>
      </c>
      <c r="W690" s="134">
        <v>0</v>
      </c>
      <c r="X690" s="134">
        <v>3</v>
      </c>
      <c r="Y690" s="134">
        <v>1</v>
      </c>
      <c r="Z690" s="134">
        <v>6</v>
      </c>
    </row>
    <row r="691" spans="14:26" x14ac:dyDescent="0.25">
      <c r="N691" s="13"/>
      <c r="O691" s="148"/>
      <c r="P691" s="26">
        <v>283</v>
      </c>
      <c r="Q691" s="26">
        <v>283</v>
      </c>
      <c r="R691" s="26">
        <v>994</v>
      </c>
      <c r="S691" s="28">
        <v>1851</v>
      </c>
      <c r="T691" s="26">
        <v>313</v>
      </c>
      <c r="U691" s="26">
        <v>0</v>
      </c>
      <c r="V691" s="134"/>
      <c r="W691" s="134"/>
      <c r="X691" s="134"/>
      <c r="Y691" s="134"/>
      <c r="Z691" s="134"/>
    </row>
    <row r="692" spans="14:26" x14ac:dyDescent="0.25">
      <c r="N692" s="13"/>
      <c r="O692" s="148"/>
      <c r="P692" s="29">
        <v>0.32</v>
      </c>
      <c r="Q692" s="29">
        <v>0.11</v>
      </c>
      <c r="R692" s="29">
        <v>0.24</v>
      </c>
      <c r="S692" s="29">
        <v>0.03</v>
      </c>
      <c r="T692" s="29">
        <v>0.5</v>
      </c>
      <c r="U692" s="29">
        <v>0</v>
      </c>
      <c r="V692" s="134"/>
      <c r="W692" s="134"/>
      <c r="X692" s="134"/>
      <c r="Y692" s="134"/>
      <c r="Z692" s="134"/>
    </row>
    <row r="693" spans="14:26" x14ac:dyDescent="0.25">
      <c r="N693" s="13"/>
      <c r="O693" s="148" t="s">
        <v>324</v>
      </c>
      <c r="P693" s="26">
        <v>65</v>
      </c>
      <c r="Q693" s="26">
        <v>29</v>
      </c>
      <c r="R693" s="26">
        <v>540</v>
      </c>
      <c r="S693" s="26">
        <v>112</v>
      </c>
      <c r="T693" s="26">
        <v>119</v>
      </c>
      <c r="U693" s="26">
        <v>15</v>
      </c>
      <c r="V693" s="134">
        <v>0</v>
      </c>
      <c r="W693" s="134">
        <v>0</v>
      </c>
      <c r="X693" s="134">
        <v>0</v>
      </c>
      <c r="Y693" s="134">
        <v>1</v>
      </c>
      <c r="Z693" s="134">
        <v>7</v>
      </c>
    </row>
    <row r="694" spans="14:26" x14ac:dyDescent="0.25">
      <c r="N694" s="13"/>
      <c r="O694" s="148"/>
      <c r="P694" s="26">
        <v>207</v>
      </c>
      <c r="Q694" s="26">
        <v>207</v>
      </c>
      <c r="R694" s="26">
        <v>871</v>
      </c>
      <c r="S694" s="28">
        <v>1065</v>
      </c>
      <c r="T694" s="26">
        <v>279</v>
      </c>
      <c r="U694" s="26">
        <v>0</v>
      </c>
      <c r="V694" s="134"/>
      <c r="W694" s="134"/>
      <c r="X694" s="134"/>
      <c r="Y694" s="134"/>
      <c r="Z694" s="134"/>
    </row>
    <row r="695" spans="14:26" x14ac:dyDescent="0.25">
      <c r="N695" s="13"/>
      <c r="O695" s="148"/>
      <c r="P695" s="29">
        <v>0.31</v>
      </c>
      <c r="Q695" s="29">
        <v>0.14000000000000001</v>
      </c>
      <c r="R695" s="29">
        <v>0.62</v>
      </c>
      <c r="S695" s="29">
        <v>0.11</v>
      </c>
      <c r="T695" s="29">
        <v>0.43</v>
      </c>
      <c r="U695" s="29">
        <v>0</v>
      </c>
      <c r="V695" s="134"/>
      <c r="W695" s="134"/>
      <c r="X695" s="134"/>
      <c r="Y695" s="134"/>
      <c r="Z695" s="134"/>
    </row>
    <row r="696" spans="14:26" x14ac:dyDescent="0.25">
      <c r="N696" s="13"/>
      <c r="O696" s="148" t="s">
        <v>327</v>
      </c>
      <c r="P696" s="26">
        <v>18</v>
      </c>
      <c r="Q696" s="26">
        <v>7</v>
      </c>
      <c r="R696" s="26">
        <v>172</v>
      </c>
      <c r="S696" s="26">
        <v>156</v>
      </c>
      <c r="T696" s="26">
        <v>29</v>
      </c>
      <c r="U696" s="26">
        <v>2</v>
      </c>
      <c r="V696" s="134">
        <v>0</v>
      </c>
      <c r="W696" s="134">
        <v>0</v>
      </c>
      <c r="X696" s="134">
        <v>18</v>
      </c>
      <c r="Y696" s="134">
        <v>4</v>
      </c>
      <c r="Z696" s="134">
        <v>23</v>
      </c>
    </row>
    <row r="697" spans="14:26" x14ac:dyDescent="0.25">
      <c r="N697" s="13"/>
      <c r="O697" s="148"/>
      <c r="P697" s="26">
        <v>68</v>
      </c>
      <c r="Q697" s="26">
        <v>68</v>
      </c>
      <c r="R697" s="26">
        <v>245</v>
      </c>
      <c r="S697" s="26">
        <v>514</v>
      </c>
      <c r="T697" s="26">
        <v>87</v>
      </c>
      <c r="U697" s="26">
        <v>0</v>
      </c>
      <c r="V697" s="134"/>
      <c r="W697" s="134"/>
      <c r="X697" s="134"/>
      <c r="Y697" s="134"/>
      <c r="Z697" s="134"/>
    </row>
    <row r="698" spans="14:26" x14ac:dyDescent="0.25">
      <c r="N698" s="13"/>
      <c r="O698" s="148"/>
      <c r="P698" s="29">
        <v>0.26</v>
      </c>
      <c r="Q698" s="29">
        <v>0.1</v>
      </c>
      <c r="R698" s="29">
        <v>0.7</v>
      </c>
      <c r="S698" s="29">
        <v>0.3</v>
      </c>
      <c r="T698" s="29">
        <v>0.33</v>
      </c>
      <c r="U698" s="29">
        <v>0</v>
      </c>
      <c r="V698" s="134"/>
      <c r="W698" s="134"/>
      <c r="X698" s="134"/>
      <c r="Y698" s="134"/>
      <c r="Z698" s="134"/>
    </row>
    <row r="699" spans="14:26" x14ac:dyDescent="0.25">
      <c r="N699" s="13"/>
      <c r="O699" s="149" t="s">
        <v>905</v>
      </c>
      <c r="P699" s="127">
        <v>3470</v>
      </c>
      <c r="Q699" s="127">
        <v>2417</v>
      </c>
      <c r="R699" s="127">
        <v>19124</v>
      </c>
      <c r="S699" s="127">
        <v>14072</v>
      </c>
      <c r="T699" s="127">
        <v>4964</v>
      </c>
      <c r="U699" s="152">
        <v>1283</v>
      </c>
      <c r="V699" s="151">
        <v>413</v>
      </c>
      <c r="W699" s="151">
        <v>125</v>
      </c>
      <c r="X699" s="151">
        <v>807</v>
      </c>
      <c r="Y699" s="151">
        <v>397</v>
      </c>
      <c r="Z699" s="152">
        <v>3643</v>
      </c>
    </row>
    <row r="700" spans="14:26" x14ac:dyDescent="0.25">
      <c r="N700" s="117"/>
      <c r="O700" s="149"/>
      <c r="P700" s="127">
        <v>9313</v>
      </c>
      <c r="Q700" s="127">
        <v>9313</v>
      </c>
      <c r="R700" s="127">
        <v>37160</v>
      </c>
      <c r="S700" s="127">
        <v>51568</v>
      </c>
      <c r="T700" s="127">
        <v>10474</v>
      </c>
      <c r="U700" s="152"/>
      <c r="V700" s="151"/>
      <c r="W700" s="151"/>
      <c r="X700" s="151"/>
      <c r="Y700" s="151"/>
      <c r="Z700" s="152"/>
    </row>
    <row r="701" spans="14:26" x14ac:dyDescent="0.25">
      <c r="N701" s="117"/>
      <c r="O701" s="149"/>
      <c r="P701" s="130">
        <v>0.37</v>
      </c>
      <c r="Q701" s="130">
        <v>0.26</v>
      </c>
      <c r="R701" s="130">
        <v>0.51</v>
      </c>
      <c r="S701" s="130">
        <v>0.27</v>
      </c>
      <c r="T701" s="130">
        <v>0.47</v>
      </c>
      <c r="U701" s="152"/>
      <c r="V701" s="151"/>
      <c r="W701" s="151"/>
      <c r="X701" s="151"/>
      <c r="Y701" s="151"/>
      <c r="Z701" s="152"/>
    </row>
    <row r="702" spans="14:26" x14ac:dyDescent="0.25">
      <c r="N702" s="13"/>
      <c r="O702" s="148" t="s">
        <v>335</v>
      </c>
      <c r="P702" s="26">
        <v>26</v>
      </c>
      <c r="Q702" s="26">
        <v>17</v>
      </c>
      <c r="R702" s="26">
        <v>165</v>
      </c>
      <c r="S702" s="26">
        <v>153</v>
      </c>
      <c r="T702" s="26">
        <v>32</v>
      </c>
      <c r="U702" s="26">
        <v>6</v>
      </c>
      <c r="V702" s="134">
        <v>0</v>
      </c>
      <c r="W702" s="134">
        <v>0</v>
      </c>
      <c r="X702" s="134">
        <v>3</v>
      </c>
      <c r="Y702" s="134">
        <v>4</v>
      </c>
      <c r="Z702" s="134">
        <v>43</v>
      </c>
    </row>
    <row r="703" spans="14:26" x14ac:dyDescent="0.25">
      <c r="N703" s="13"/>
      <c r="O703" s="148"/>
      <c r="P703" s="26">
        <v>23</v>
      </c>
      <c r="Q703" s="26">
        <v>23</v>
      </c>
      <c r="R703" s="26">
        <v>155</v>
      </c>
      <c r="S703" s="26">
        <v>170</v>
      </c>
      <c r="T703" s="26">
        <v>108</v>
      </c>
      <c r="U703" s="26">
        <v>0</v>
      </c>
      <c r="V703" s="134"/>
      <c r="W703" s="134"/>
      <c r="X703" s="134"/>
      <c r="Y703" s="134"/>
      <c r="Z703" s="134"/>
    </row>
    <row r="704" spans="14:26" x14ac:dyDescent="0.25">
      <c r="N704" s="13"/>
      <c r="O704" s="148"/>
      <c r="P704" s="29">
        <v>1.1299999999999999</v>
      </c>
      <c r="Q704" s="29">
        <v>0.74</v>
      </c>
      <c r="R704" s="29">
        <v>1.06</v>
      </c>
      <c r="S704" s="29">
        <v>0.9</v>
      </c>
      <c r="T704" s="29">
        <v>0.3</v>
      </c>
      <c r="U704" s="29">
        <v>0</v>
      </c>
      <c r="V704" s="134"/>
      <c r="W704" s="134"/>
      <c r="X704" s="134"/>
      <c r="Y704" s="134"/>
      <c r="Z704" s="134"/>
    </row>
    <row r="705" spans="14:26" x14ac:dyDescent="0.25">
      <c r="N705" s="13"/>
      <c r="O705" s="148" t="s">
        <v>337</v>
      </c>
      <c r="P705" s="26">
        <v>113</v>
      </c>
      <c r="Q705" s="26">
        <v>64</v>
      </c>
      <c r="R705" s="26">
        <v>848</v>
      </c>
      <c r="S705" s="26">
        <v>802</v>
      </c>
      <c r="T705" s="26">
        <v>149</v>
      </c>
      <c r="U705" s="26">
        <v>20</v>
      </c>
      <c r="V705" s="134">
        <v>2</v>
      </c>
      <c r="W705" s="134">
        <v>1</v>
      </c>
      <c r="X705" s="134">
        <v>29</v>
      </c>
      <c r="Y705" s="134">
        <v>6</v>
      </c>
      <c r="Z705" s="134">
        <v>83</v>
      </c>
    </row>
    <row r="706" spans="14:26" x14ac:dyDescent="0.25">
      <c r="N706" s="13"/>
      <c r="O706" s="148"/>
      <c r="P706" s="26">
        <v>282</v>
      </c>
      <c r="Q706" s="26">
        <v>282</v>
      </c>
      <c r="R706" s="28">
        <v>1026</v>
      </c>
      <c r="S706" s="28">
        <v>1186</v>
      </c>
      <c r="T706" s="26">
        <v>307</v>
      </c>
      <c r="U706" s="26">
        <v>0</v>
      </c>
      <c r="V706" s="134"/>
      <c r="W706" s="134"/>
      <c r="X706" s="134"/>
      <c r="Y706" s="134"/>
      <c r="Z706" s="134"/>
    </row>
    <row r="707" spans="14:26" x14ac:dyDescent="0.25">
      <c r="N707" s="13"/>
      <c r="O707" s="148"/>
      <c r="P707" s="29">
        <v>0.4</v>
      </c>
      <c r="Q707" s="29">
        <v>0.23</v>
      </c>
      <c r="R707" s="29">
        <v>0.83</v>
      </c>
      <c r="S707" s="29">
        <v>0.68</v>
      </c>
      <c r="T707" s="29">
        <v>0.49</v>
      </c>
      <c r="U707" s="29">
        <v>0</v>
      </c>
      <c r="V707" s="134"/>
      <c r="W707" s="134"/>
      <c r="X707" s="134"/>
      <c r="Y707" s="134"/>
      <c r="Z707" s="134"/>
    </row>
    <row r="708" spans="14:26" x14ac:dyDescent="0.25">
      <c r="N708" s="13"/>
      <c r="O708" s="148" t="s">
        <v>342</v>
      </c>
      <c r="P708" s="26">
        <v>83</v>
      </c>
      <c r="Q708" s="26">
        <v>66</v>
      </c>
      <c r="R708" s="26">
        <v>694</v>
      </c>
      <c r="S708" s="26">
        <v>597</v>
      </c>
      <c r="T708" s="26">
        <v>148</v>
      </c>
      <c r="U708" s="26">
        <v>27</v>
      </c>
      <c r="V708" s="134">
        <v>6</v>
      </c>
      <c r="W708" s="134">
        <v>2</v>
      </c>
      <c r="X708" s="134">
        <v>9</v>
      </c>
      <c r="Y708" s="134">
        <v>3</v>
      </c>
      <c r="Z708" s="134">
        <v>71</v>
      </c>
    </row>
    <row r="709" spans="14:26" x14ac:dyDescent="0.25">
      <c r="N709" s="13"/>
      <c r="O709" s="148"/>
      <c r="P709" s="26">
        <v>254</v>
      </c>
      <c r="Q709" s="26">
        <v>254</v>
      </c>
      <c r="R709" s="26">
        <v>966</v>
      </c>
      <c r="S709" s="28">
        <v>1185</v>
      </c>
      <c r="T709" s="26">
        <v>252</v>
      </c>
      <c r="U709" s="26">
        <v>0</v>
      </c>
      <c r="V709" s="134"/>
      <c r="W709" s="134"/>
      <c r="X709" s="134"/>
      <c r="Y709" s="134"/>
      <c r="Z709" s="134"/>
    </row>
    <row r="710" spans="14:26" x14ac:dyDescent="0.25">
      <c r="N710" s="13"/>
      <c r="O710" s="148"/>
      <c r="P710" s="29">
        <v>0.33</v>
      </c>
      <c r="Q710" s="29">
        <v>0.26</v>
      </c>
      <c r="R710" s="29">
        <v>0.72</v>
      </c>
      <c r="S710" s="29">
        <v>0.5</v>
      </c>
      <c r="T710" s="29">
        <v>0.59</v>
      </c>
      <c r="U710" s="29">
        <v>0</v>
      </c>
      <c r="V710" s="134"/>
      <c r="W710" s="134"/>
      <c r="X710" s="134"/>
      <c r="Y710" s="134"/>
      <c r="Z710" s="134"/>
    </row>
    <row r="711" spans="14:26" x14ac:dyDescent="0.25">
      <c r="N711" s="13"/>
      <c r="O711" s="148" t="s">
        <v>339</v>
      </c>
      <c r="P711" s="26">
        <v>125</v>
      </c>
      <c r="Q711" s="26">
        <v>40</v>
      </c>
      <c r="R711" s="26">
        <v>842</v>
      </c>
      <c r="S711" s="26">
        <v>767</v>
      </c>
      <c r="T711" s="26">
        <v>206</v>
      </c>
      <c r="U711" s="26">
        <v>54</v>
      </c>
      <c r="V711" s="134">
        <v>8</v>
      </c>
      <c r="W711" s="134">
        <v>10</v>
      </c>
      <c r="X711" s="134">
        <v>76</v>
      </c>
      <c r="Y711" s="134">
        <v>50</v>
      </c>
      <c r="Z711" s="134">
        <v>189</v>
      </c>
    </row>
    <row r="712" spans="14:26" x14ac:dyDescent="0.25">
      <c r="N712" s="13"/>
      <c r="O712" s="148"/>
      <c r="P712" s="26">
        <v>388</v>
      </c>
      <c r="Q712" s="26">
        <v>388</v>
      </c>
      <c r="R712" s="28">
        <v>1567</v>
      </c>
      <c r="S712" s="28">
        <v>1584</v>
      </c>
      <c r="T712" s="26">
        <v>450</v>
      </c>
      <c r="U712" s="26">
        <v>0</v>
      </c>
      <c r="V712" s="134"/>
      <c r="W712" s="134"/>
      <c r="X712" s="134"/>
      <c r="Y712" s="134"/>
      <c r="Z712" s="134"/>
    </row>
    <row r="713" spans="14:26" x14ac:dyDescent="0.25">
      <c r="N713" s="13"/>
      <c r="O713" s="148"/>
      <c r="P713" s="29">
        <v>0.32</v>
      </c>
      <c r="Q713" s="29">
        <v>0.1</v>
      </c>
      <c r="R713" s="29">
        <v>0.54</v>
      </c>
      <c r="S713" s="29">
        <v>0.48</v>
      </c>
      <c r="T713" s="29">
        <v>0.46</v>
      </c>
      <c r="U713" s="29">
        <v>0</v>
      </c>
      <c r="V713" s="134"/>
      <c r="W713" s="134"/>
      <c r="X713" s="134"/>
      <c r="Y713" s="134"/>
      <c r="Z713" s="134"/>
    </row>
    <row r="714" spans="14:26" ht="15" customHeight="1" x14ac:dyDescent="0.25">
      <c r="N714" s="13"/>
      <c r="O714" s="148" t="s">
        <v>984</v>
      </c>
      <c r="P714" s="26">
        <v>49</v>
      </c>
      <c r="Q714" s="26">
        <v>35</v>
      </c>
      <c r="R714" s="26">
        <v>282</v>
      </c>
      <c r="S714" s="26">
        <v>588</v>
      </c>
      <c r="T714" s="26">
        <v>52</v>
      </c>
      <c r="U714" s="26">
        <v>20</v>
      </c>
      <c r="V714" s="134">
        <v>1</v>
      </c>
      <c r="W714" s="134">
        <v>2</v>
      </c>
      <c r="X714" s="134">
        <v>0</v>
      </c>
      <c r="Y714" s="134">
        <v>0</v>
      </c>
      <c r="Z714" s="134">
        <v>0</v>
      </c>
    </row>
    <row r="715" spans="14:26" x14ac:dyDescent="0.25">
      <c r="N715" s="13"/>
      <c r="O715" s="148"/>
      <c r="P715" s="26">
        <v>122</v>
      </c>
      <c r="Q715" s="26">
        <v>122</v>
      </c>
      <c r="R715" s="26">
        <v>436</v>
      </c>
      <c r="S715" s="26">
        <v>715</v>
      </c>
      <c r="T715" s="26">
        <v>96</v>
      </c>
      <c r="U715" s="26">
        <v>0</v>
      </c>
      <c r="V715" s="134"/>
      <c r="W715" s="134"/>
      <c r="X715" s="134"/>
      <c r="Y715" s="134"/>
      <c r="Z715" s="134"/>
    </row>
    <row r="716" spans="14:26" x14ac:dyDescent="0.25">
      <c r="N716" s="13"/>
      <c r="O716" s="148"/>
      <c r="P716" s="29">
        <v>0.4</v>
      </c>
      <c r="Q716" s="29">
        <v>0.28999999999999998</v>
      </c>
      <c r="R716" s="29">
        <v>0.65</v>
      </c>
      <c r="S716" s="29">
        <v>0.82</v>
      </c>
      <c r="T716" s="29">
        <v>0.54</v>
      </c>
      <c r="U716" s="29">
        <v>0</v>
      </c>
      <c r="V716" s="134"/>
      <c r="W716" s="134"/>
      <c r="X716" s="134"/>
      <c r="Y716" s="134"/>
      <c r="Z716" s="134"/>
    </row>
    <row r="717" spans="14:26" ht="15" customHeight="1" x14ac:dyDescent="0.25">
      <c r="N717" s="13"/>
      <c r="O717" s="148" t="s">
        <v>348</v>
      </c>
      <c r="P717" s="26">
        <v>49</v>
      </c>
      <c r="Q717" s="26">
        <v>23</v>
      </c>
      <c r="R717" s="26">
        <v>445</v>
      </c>
      <c r="S717" s="26">
        <v>844</v>
      </c>
      <c r="T717" s="26">
        <v>73</v>
      </c>
      <c r="U717" s="26">
        <v>24</v>
      </c>
      <c r="V717" s="134">
        <v>2</v>
      </c>
      <c r="W717" s="134">
        <v>2</v>
      </c>
      <c r="X717" s="134">
        <v>10</v>
      </c>
      <c r="Y717" s="134">
        <v>8</v>
      </c>
      <c r="Z717" s="134">
        <v>80</v>
      </c>
    </row>
    <row r="718" spans="14:26" x14ac:dyDescent="0.25">
      <c r="N718" s="13"/>
      <c r="O718" s="148"/>
      <c r="P718" s="26">
        <v>145</v>
      </c>
      <c r="Q718" s="26">
        <v>145</v>
      </c>
      <c r="R718" s="26">
        <v>635</v>
      </c>
      <c r="S718" s="28">
        <v>1077</v>
      </c>
      <c r="T718" s="26">
        <v>167</v>
      </c>
      <c r="U718" s="26">
        <v>0</v>
      </c>
      <c r="V718" s="134"/>
      <c r="W718" s="134"/>
      <c r="X718" s="134"/>
      <c r="Y718" s="134"/>
      <c r="Z718" s="134"/>
    </row>
    <row r="719" spans="14:26" x14ac:dyDescent="0.25">
      <c r="N719" s="13"/>
      <c r="O719" s="148"/>
      <c r="P719" s="29">
        <v>0.34</v>
      </c>
      <c r="Q719" s="29">
        <v>0.16</v>
      </c>
      <c r="R719" s="29">
        <v>0.7</v>
      </c>
      <c r="S719" s="29">
        <v>0.78</v>
      </c>
      <c r="T719" s="29">
        <v>0.44</v>
      </c>
      <c r="U719" s="29">
        <v>0</v>
      </c>
      <c r="V719" s="134"/>
      <c r="W719" s="134"/>
      <c r="X719" s="134"/>
      <c r="Y719" s="134"/>
      <c r="Z719" s="134"/>
    </row>
    <row r="720" spans="14:26" x14ac:dyDescent="0.25">
      <c r="N720" s="13"/>
      <c r="O720" s="148" t="s">
        <v>350</v>
      </c>
      <c r="P720" s="26">
        <v>13</v>
      </c>
      <c r="Q720" s="26">
        <v>2</v>
      </c>
      <c r="R720" s="26">
        <v>75</v>
      </c>
      <c r="S720" s="26">
        <v>177</v>
      </c>
      <c r="T720" s="26">
        <v>12</v>
      </c>
      <c r="U720" s="26">
        <v>6</v>
      </c>
      <c r="V720" s="134">
        <v>1</v>
      </c>
      <c r="W720" s="134">
        <v>0</v>
      </c>
      <c r="X720" s="134">
        <v>3</v>
      </c>
      <c r="Y720" s="134">
        <v>3</v>
      </c>
      <c r="Z720" s="134">
        <v>24</v>
      </c>
    </row>
    <row r="721" spans="14:26" x14ac:dyDescent="0.25">
      <c r="N721" s="13"/>
      <c r="O721" s="148"/>
      <c r="P721" s="26">
        <v>20</v>
      </c>
      <c r="Q721" s="26">
        <v>20</v>
      </c>
      <c r="R721" s="26">
        <v>65</v>
      </c>
      <c r="S721" s="26">
        <v>181</v>
      </c>
      <c r="T721" s="26">
        <v>32</v>
      </c>
      <c r="U721" s="26">
        <v>0</v>
      </c>
      <c r="V721" s="134"/>
      <c r="W721" s="134"/>
      <c r="X721" s="134"/>
      <c r="Y721" s="134"/>
      <c r="Z721" s="134"/>
    </row>
    <row r="722" spans="14:26" x14ac:dyDescent="0.25">
      <c r="N722" s="13"/>
      <c r="O722" s="148"/>
      <c r="P722" s="29">
        <v>0.65</v>
      </c>
      <c r="Q722" s="29">
        <v>0.1</v>
      </c>
      <c r="R722" s="29">
        <v>1.1499999999999999</v>
      </c>
      <c r="S722" s="29">
        <v>0.98</v>
      </c>
      <c r="T722" s="29">
        <v>0.38</v>
      </c>
      <c r="U722" s="29">
        <v>0</v>
      </c>
      <c r="V722" s="134"/>
      <c r="W722" s="134"/>
      <c r="X722" s="134"/>
      <c r="Y722" s="134"/>
      <c r="Z722" s="134"/>
    </row>
    <row r="723" spans="14:26" x14ac:dyDescent="0.25">
      <c r="N723" s="13"/>
      <c r="O723" s="148" t="s">
        <v>352</v>
      </c>
      <c r="P723" s="26">
        <v>52</v>
      </c>
      <c r="Q723" s="26">
        <v>43</v>
      </c>
      <c r="R723" s="26">
        <v>290</v>
      </c>
      <c r="S723" s="26">
        <v>296</v>
      </c>
      <c r="T723" s="26">
        <v>39</v>
      </c>
      <c r="U723" s="26">
        <v>14</v>
      </c>
      <c r="V723" s="134">
        <v>0</v>
      </c>
      <c r="W723" s="134">
        <v>0</v>
      </c>
      <c r="X723" s="134">
        <v>21</v>
      </c>
      <c r="Y723" s="134">
        <v>18</v>
      </c>
      <c r="Z723" s="134">
        <v>111</v>
      </c>
    </row>
    <row r="724" spans="14:26" x14ac:dyDescent="0.25">
      <c r="N724" s="13"/>
      <c r="O724" s="148"/>
      <c r="P724" s="26">
        <v>83</v>
      </c>
      <c r="Q724" s="26">
        <v>83</v>
      </c>
      <c r="R724" s="26">
        <v>358</v>
      </c>
      <c r="S724" s="26">
        <v>447</v>
      </c>
      <c r="T724" s="26">
        <v>105</v>
      </c>
      <c r="U724" s="26">
        <v>0</v>
      </c>
      <c r="V724" s="134"/>
      <c r="W724" s="134"/>
      <c r="X724" s="134"/>
      <c r="Y724" s="134"/>
      <c r="Z724" s="134"/>
    </row>
    <row r="725" spans="14:26" x14ac:dyDescent="0.25">
      <c r="N725" s="13"/>
      <c r="O725" s="148"/>
      <c r="P725" s="29">
        <v>0.63</v>
      </c>
      <c r="Q725" s="29">
        <v>0.52</v>
      </c>
      <c r="R725" s="29">
        <v>0.81</v>
      </c>
      <c r="S725" s="29">
        <v>0.66</v>
      </c>
      <c r="T725" s="29">
        <v>0.37</v>
      </c>
      <c r="U725" s="29">
        <v>0</v>
      </c>
      <c r="V725" s="134"/>
      <c r="W725" s="134"/>
      <c r="X725" s="134"/>
      <c r="Y725" s="134"/>
      <c r="Z725" s="134"/>
    </row>
    <row r="726" spans="14:26" x14ac:dyDescent="0.25">
      <c r="N726" s="13"/>
      <c r="O726" s="148" t="s">
        <v>354</v>
      </c>
      <c r="P726" s="26">
        <v>102</v>
      </c>
      <c r="Q726" s="26">
        <v>31</v>
      </c>
      <c r="R726" s="26">
        <v>873</v>
      </c>
      <c r="S726" s="26">
        <v>344</v>
      </c>
      <c r="T726" s="26">
        <v>166</v>
      </c>
      <c r="U726" s="26">
        <v>28</v>
      </c>
      <c r="V726" s="134">
        <v>10</v>
      </c>
      <c r="W726" s="134">
        <v>0</v>
      </c>
      <c r="X726" s="134">
        <v>31</v>
      </c>
      <c r="Y726" s="134">
        <v>17</v>
      </c>
      <c r="Z726" s="134">
        <v>97</v>
      </c>
    </row>
    <row r="727" spans="14:26" x14ac:dyDescent="0.25">
      <c r="N727" s="13"/>
      <c r="O727" s="148"/>
      <c r="P727" s="26">
        <v>332</v>
      </c>
      <c r="Q727" s="26">
        <v>332</v>
      </c>
      <c r="R727" s="28">
        <v>1406</v>
      </c>
      <c r="S727" s="28">
        <v>1135</v>
      </c>
      <c r="T727" s="26">
        <v>364</v>
      </c>
      <c r="U727" s="26">
        <v>0</v>
      </c>
      <c r="V727" s="134"/>
      <c r="W727" s="134"/>
      <c r="X727" s="134"/>
      <c r="Y727" s="134"/>
      <c r="Z727" s="134"/>
    </row>
    <row r="728" spans="14:26" x14ac:dyDescent="0.25">
      <c r="N728" s="13"/>
      <c r="O728" s="148"/>
      <c r="P728" s="29">
        <v>0.31</v>
      </c>
      <c r="Q728" s="29">
        <v>0.09</v>
      </c>
      <c r="R728" s="29">
        <v>0.62</v>
      </c>
      <c r="S728" s="29">
        <v>0.3</v>
      </c>
      <c r="T728" s="29">
        <v>0.46</v>
      </c>
      <c r="U728" s="29">
        <v>0</v>
      </c>
      <c r="V728" s="134"/>
      <c r="W728" s="134"/>
      <c r="X728" s="134"/>
      <c r="Y728" s="134"/>
      <c r="Z728" s="134"/>
    </row>
    <row r="729" spans="14:26" x14ac:dyDescent="0.25">
      <c r="N729" s="13"/>
      <c r="O729" s="148" t="s">
        <v>357</v>
      </c>
      <c r="P729" s="26">
        <v>23</v>
      </c>
      <c r="Q729" s="26">
        <v>18</v>
      </c>
      <c r="R729" s="26">
        <v>251</v>
      </c>
      <c r="S729" s="26">
        <v>289</v>
      </c>
      <c r="T729" s="26">
        <v>76</v>
      </c>
      <c r="U729" s="26">
        <v>13</v>
      </c>
      <c r="V729" s="134">
        <v>2</v>
      </c>
      <c r="W729" s="134">
        <v>0</v>
      </c>
      <c r="X729" s="134">
        <v>169</v>
      </c>
      <c r="Y729" s="134">
        <v>9</v>
      </c>
      <c r="Z729" s="134">
        <v>16</v>
      </c>
    </row>
    <row r="730" spans="14:26" x14ac:dyDescent="0.25">
      <c r="N730" s="13"/>
      <c r="O730" s="148"/>
      <c r="P730" s="26">
        <v>80</v>
      </c>
      <c r="Q730" s="26">
        <v>80</v>
      </c>
      <c r="R730" s="26">
        <v>356</v>
      </c>
      <c r="S730" s="26">
        <v>611</v>
      </c>
      <c r="T730" s="26">
        <v>109</v>
      </c>
      <c r="U730" s="26">
        <v>0</v>
      </c>
      <c r="V730" s="134"/>
      <c r="W730" s="134"/>
      <c r="X730" s="134"/>
      <c r="Y730" s="134"/>
      <c r="Z730" s="134"/>
    </row>
    <row r="731" spans="14:26" x14ac:dyDescent="0.25">
      <c r="N731" s="13"/>
      <c r="O731" s="148"/>
      <c r="P731" s="29">
        <v>0.28999999999999998</v>
      </c>
      <c r="Q731" s="29">
        <v>0.23</v>
      </c>
      <c r="R731" s="29">
        <v>0.71</v>
      </c>
      <c r="S731" s="29">
        <v>0.47</v>
      </c>
      <c r="T731" s="29">
        <v>0.7</v>
      </c>
      <c r="U731" s="29">
        <v>0</v>
      </c>
      <c r="V731" s="134"/>
      <c r="W731" s="134"/>
      <c r="X731" s="134"/>
      <c r="Y731" s="134"/>
      <c r="Z731" s="134"/>
    </row>
    <row r="732" spans="14:26" x14ac:dyDescent="0.25">
      <c r="N732" s="13"/>
      <c r="O732" s="148" t="s">
        <v>359</v>
      </c>
      <c r="P732" s="26">
        <v>42</v>
      </c>
      <c r="Q732" s="26">
        <v>38</v>
      </c>
      <c r="R732" s="26">
        <v>324</v>
      </c>
      <c r="S732" s="26">
        <v>351</v>
      </c>
      <c r="T732" s="26">
        <v>39</v>
      </c>
      <c r="U732" s="26">
        <v>17</v>
      </c>
      <c r="V732" s="134">
        <v>0</v>
      </c>
      <c r="W732" s="134">
        <v>0</v>
      </c>
      <c r="X732" s="134">
        <v>0</v>
      </c>
      <c r="Y732" s="134">
        <v>6</v>
      </c>
      <c r="Z732" s="134">
        <v>39</v>
      </c>
    </row>
    <row r="733" spans="14:26" x14ac:dyDescent="0.25">
      <c r="N733" s="13"/>
      <c r="O733" s="148"/>
      <c r="P733" s="26">
        <v>51</v>
      </c>
      <c r="Q733" s="26">
        <v>51</v>
      </c>
      <c r="R733" s="26">
        <v>204</v>
      </c>
      <c r="S733" s="26">
        <v>282</v>
      </c>
      <c r="T733" s="26">
        <v>94</v>
      </c>
      <c r="U733" s="26">
        <v>0</v>
      </c>
      <c r="V733" s="134"/>
      <c r="W733" s="134"/>
      <c r="X733" s="134"/>
      <c r="Y733" s="134"/>
      <c r="Z733" s="134"/>
    </row>
    <row r="734" spans="14:26" x14ac:dyDescent="0.25">
      <c r="N734" s="13"/>
      <c r="O734" s="148"/>
      <c r="P734" s="29">
        <v>0.82</v>
      </c>
      <c r="Q734" s="29">
        <v>0.75</v>
      </c>
      <c r="R734" s="29">
        <v>1.59</v>
      </c>
      <c r="S734" s="29">
        <v>1.24</v>
      </c>
      <c r="T734" s="29">
        <v>0.41</v>
      </c>
      <c r="U734" s="29">
        <v>0</v>
      </c>
      <c r="V734" s="134"/>
      <c r="W734" s="134"/>
      <c r="X734" s="134"/>
      <c r="Y734" s="134"/>
      <c r="Z734" s="134"/>
    </row>
    <row r="735" spans="14:26" x14ac:dyDescent="0.25">
      <c r="N735" s="13"/>
      <c r="O735" s="148" t="s">
        <v>362</v>
      </c>
      <c r="P735" s="26">
        <v>93</v>
      </c>
      <c r="Q735" s="26">
        <v>47</v>
      </c>
      <c r="R735" s="26">
        <v>494</v>
      </c>
      <c r="S735" s="26">
        <v>1158</v>
      </c>
      <c r="T735" s="26">
        <v>154</v>
      </c>
      <c r="U735" s="26">
        <v>17</v>
      </c>
      <c r="V735" s="134">
        <v>0</v>
      </c>
      <c r="W735" s="134">
        <v>0</v>
      </c>
      <c r="X735" s="134">
        <v>5</v>
      </c>
      <c r="Y735" s="134">
        <v>4</v>
      </c>
      <c r="Z735" s="134">
        <v>39</v>
      </c>
    </row>
    <row r="736" spans="14:26" x14ac:dyDescent="0.25">
      <c r="N736" s="13"/>
      <c r="O736" s="148"/>
      <c r="P736" s="26">
        <v>156</v>
      </c>
      <c r="Q736" s="26">
        <v>156</v>
      </c>
      <c r="R736" s="26">
        <v>771</v>
      </c>
      <c r="S736" s="28">
        <v>1484</v>
      </c>
      <c r="T736" s="26">
        <v>218</v>
      </c>
      <c r="U736" s="26">
        <v>0</v>
      </c>
      <c r="V736" s="134"/>
      <c r="W736" s="134"/>
      <c r="X736" s="134"/>
      <c r="Y736" s="134"/>
      <c r="Z736" s="134"/>
    </row>
    <row r="737" spans="14:26" x14ac:dyDescent="0.25">
      <c r="N737" s="13"/>
      <c r="O737" s="148"/>
      <c r="P737" s="29">
        <v>0.6</v>
      </c>
      <c r="Q737" s="29">
        <v>0.3</v>
      </c>
      <c r="R737" s="29">
        <v>0.64</v>
      </c>
      <c r="S737" s="29">
        <v>0.78</v>
      </c>
      <c r="T737" s="29">
        <v>0.71</v>
      </c>
      <c r="U737" s="29">
        <v>0</v>
      </c>
      <c r="V737" s="134"/>
      <c r="W737" s="134"/>
      <c r="X737" s="134"/>
      <c r="Y737" s="134"/>
      <c r="Z737" s="134"/>
    </row>
    <row r="738" spans="14:26" x14ac:dyDescent="0.25">
      <c r="N738" s="13"/>
      <c r="O738" s="148" t="s">
        <v>364</v>
      </c>
      <c r="P738" s="26">
        <v>27</v>
      </c>
      <c r="Q738" s="26">
        <v>16</v>
      </c>
      <c r="R738" s="26">
        <v>230</v>
      </c>
      <c r="S738" s="26">
        <v>324</v>
      </c>
      <c r="T738" s="26">
        <v>51</v>
      </c>
      <c r="U738" s="26">
        <v>8</v>
      </c>
      <c r="V738" s="134">
        <v>0</v>
      </c>
      <c r="W738" s="134">
        <v>0</v>
      </c>
      <c r="X738" s="134">
        <v>23</v>
      </c>
      <c r="Y738" s="134">
        <v>13</v>
      </c>
      <c r="Z738" s="134">
        <v>99</v>
      </c>
    </row>
    <row r="739" spans="14:26" x14ac:dyDescent="0.25">
      <c r="N739" s="13"/>
      <c r="O739" s="148"/>
      <c r="P739" s="26">
        <v>125</v>
      </c>
      <c r="Q739" s="26">
        <v>125</v>
      </c>
      <c r="R739" s="26">
        <v>524</v>
      </c>
      <c r="S739" s="26">
        <v>645</v>
      </c>
      <c r="T739" s="26">
        <v>119</v>
      </c>
      <c r="U739" s="26">
        <v>0</v>
      </c>
      <c r="V739" s="134"/>
      <c r="W739" s="134"/>
      <c r="X739" s="134"/>
      <c r="Y739" s="134"/>
      <c r="Z739" s="134"/>
    </row>
    <row r="740" spans="14:26" x14ac:dyDescent="0.25">
      <c r="N740" s="13"/>
      <c r="O740" s="148"/>
      <c r="P740" s="29">
        <v>0.22</v>
      </c>
      <c r="Q740" s="29">
        <v>0.13</v>
      </c>
      <c r="R740" s="29">
        <v>0.44</v>
      </c>
      <c r="S740" s="29">
        <v>0.5</v>
      </c>
      <c r="T740" s="29">
        <v>0.43</v>
      </c>
      <c r="U740" s="29">
        <v>0</v>
      </c>
      <c r="V740" s="134"/>
      <c r="W740" s="134"/>
      <c r="X740" s="134"/>
      <c r="Y740" s="134"/>
      <c r="Z740" s="134"/>
    </row>
    <row r="741" spans="14:26" x14ac:dyDescent="0.25">
      <c r="N741" s="13"/>
      <c r="O741" s="148" t="s">
        <v>366</v>
      </c>
      <c r="P741" s="26">
        <v>71</v>
      </c>
      <c r="Q741" s="26">
        <v>38</v>
      </c>
      <c r="R741" s="26">
        <v>457</v>
      </c>
      <c r="S741" s="26">
        <v>316</v>
      </c>
      <c r="T741" s="26">
        <v>102</v>
      </c>
      <c r="U741" s="26">
        <v>18</v>
      </c>
      <c r="V741" s="134">
        <v>0</v>
      </c>
      <c r="W741" s="134">
        <v>0</v>
      </c>
      <c r="X741" s="134">
        <v>19</v>
      </c>
      <c r="Y741" s="134">
        <v>33</v>
      </c>
      <c r="Z741" s="134">
        <v>89</v>
      </c>
    </row>
    <row r="742" spans="14:26" x14ac:dyDescent="0.25">
      <c r="N742" s="13"/>
      <c r="O742" s="148"/>
      <c r="P742" s="26">
        <v>173</v>
      </c>
      <c r="Q742" s="26">
        <v>173</v>
      </c>
      <c r="R742" s="26">
        <v>607</v>
      </c>
      <c r="S742" s="26">
        <v>816</v>
      </c>
      <c r="T742" s="26">
        <v>150</v>
      </c>
      <c r="U742" s="26">
        <v>0</v>
      </c>
      <c r="V742" s="134"/>
      <c r="W742" s="134"/>
      <c r="X742" s="134"/>
      <c r="Y742" s="134"/>
      <c r="Z742" s="134"/>
    </row>
    <row r="743" spans="14:26" x14ac:dyDescent="0.25">
      <c r="N743" s="13"/>
      <c r="O743" s="148"/>
      <c r="P743" s="29">
        <v>0.41</v>
      </c>
      <c r="Q743" s="29">
        <v>0.22</v>
      </c>
      <c r="R743" s="29">
        <v>0.75</v>
      </c>
      <c r="S743" s="29">
        <v>0.39</v>
      </c>
      <c r="T743" s="29">
        <v>0.68</v>
      </c>
      <c r="U743" s="29">
        <v>0</v>
      </c>
      <c r="V743" s="134"/>
      <c r="W743" s="134"/>
      <c r="X743" s="134"/>
      <c r="Y743" s="134"/>
      <c r="Z743" s="134"/>
    </row>
    <row r="744" spans="14:26" x14ac:dyDescent="0.25">
      <c r="N744" s="13"/>
      <c r="O744" s="148" t="s">
        <v>369</v>
      </c>
      <c r="P744" s="26">
        <v>136</v>
      </c>
      <c r="Q744" s="26">
        <v>68</v>
      </c>
      <c r="R744" s="26">
        <v>627</v>
      </c>
      <c r="S744" s="26">
        <v>754</v>
      </c>
      <c r="T744" s="26">
        <v>155</v>
      </c>
      <c r="U744" s="26">
        <v>31</v>
      </c>
      <c r="V744" s="134">
        <v>3</v>
      </c>
      <c r="W744" s="134">
        <v>0</v>
      </c>
      <c r="X744" s="134">
        <v>15</v>
      </c>
      <c r="Y744" s="134">
        <v>5</v>
      </c>
      <c r="Z744" s="134">
        <v>63</v>
      </c>
    </row>
    <row r="745" spans="14:26" x14ac:dyDescent="0.25">
      <c r="N745" s="13"/>
      <c r="O745" s="148"/>
      <c r="P745" s="26">
        <v>200</v>
      </c>
      <c r="Q745" s="26">
        <v>200</v>
      </c>
      <c r="R745" s="26">
        <v>802</v>
      </c>
      <c r="S745" s="28">
        <v>1229</v>
      </c>
      <c r="T745" s="26">
        <v>205</v>
      </c>
      <c r="U745" s="26">
        <v>0</v>
      </c>
      <c r="V745" s="134"/>
      <c r="W745" s="134"/>
      <c r="X745" s="134"/>
      <c r="Y745" s="134"/>
      <c r="Z745" s="134"/>
    </row>
    <row r="746" spans="14:26" x14ac:dyDescent="0.25">
      <c r="N746" s="13"/>
      <c r="O746" s="148"/>
      <c r="P746" s="29">
        <v>0.68</v>
      </c>
      <c r="Q746" s="29">
        <v>0.34</v>
      </c>
      <c r="R746" s="29">
        <v>0.78</v>
      </c>
      <c r="S746" s="29">
        <v>0.61</v>
      </c>
      <c r="T746" s="29">
        <v>0.76</v>
      </c>
      <c r="U746" s="29">
        <v>0</v>
      </c>
      <c r="V746" s="134"/>
      <c r="W746" s="134"/>
      <c r="X746" s="134"/>
      <c r="Y746" s="134"/>
      <c r="Z746" s="134"/>
    </row>
    <row r="747" spans="14:26" x14ac:dyDescent="0.25">
      <c r="N747" s="13"/>
      <c r="O747" s="148" t="s">
        <v>985</v>
      </c>
      <c r="P747" s="26">
        <v>28</v>
      </c>
      <c r="Q747" s="26">
        <v>10</v>
      </c>
      <c r="R747" s="26">
        <v>228</v>
      </c>
      <c r="S747" s="26">
        <v>170</v>
      </c>
      <c r="T747" s="26">
        <v>68</v>
      </c>
      <c r="U747" s="26">
        <v>33</v>
      </c>
      <c r="V747" s="134">
        <v>3</v>
      </c>
      <c r="W747" s="134">
        <v>0</v>
      </c>
      <c r="X747" s="134">
        <v>2</v>
      </c>
      <c r="Y747" s="134">
        <v>5</v>
      </c>
      <c r="Z747" s="134">
        <v>69</v>
      </c>
    </row>
    <row r="748" spans="14:26" x14ac:dyDescent="0.25">
      <c r="N748" s="13"/>
      <c r="O748" s="148"/>
      <c r="P748" s="26">
        <v>88</v>
      </c>
      <c r="Q748" s="26">
        <v>88</v>
      </c>
      <c r="R748" s="26">
        <v>293</v>
      </c>
      <c r="S748" s="26">
        <v>282</v>
      </c>
      <c r="T748" s="26">
        <v>127</v>
      </c>
      <c r="U748" s="26">
        <v>0</v>
      </c>
      <c r="V748" s="134"/>
      <c r="W748" s="134"/>
      <c r="X748" s="134"/>
      <c r="Y748" s="134"/>
      <c r="Z748" s="134"/>
    </row>
    <row r="749" spans="14:26" x14ac:dyDescent="0.25">
      <c r="N749" s="13"/>
      <c r="O749" s="148"/>
      <c r="P749" s="29">
        <v>0.32</v>
      </c>
      <c r="Q749" s="29">
        <v>0.11</v>
      </c>
      <c r="R749" s="29">
        <v>0.78</v>
      </c>
      <c r="S749" s="29">
        <v>0.6</v>
      </c>
      <c r="T749" s="29">
        <v>0.54</v>
      </c>
      <c r="U749" s="29">
        <v>0</v>
      </c>
      <c r="V749" s="134"/>
      <c r="W749" s="134"/>
      <c r="X749" s="134"/>
      <c r="Y749" s="134"/>
      <c r="Z749" s="134"/>
    </row>
    <row r="750" spans="14:26" x14ac:dyDescent="0.25">
      <c r="N750" s="13"/>
      <c r="O750" s="148" t="s">
        <v>374</v>
      </c>
      <c r="P750" s="26">
        <v>33</v>
      </c>
      <c r="Q750" s="26">
        <v>10</v>
      </c>
      <c r="R750" s="26">
        <v>320</v>
      </c>
      <c r="S750" s="26">
        <v>179</v>
      </c>
      <c r="T750" s="26">
        <v>53</v>
      </c>
      <c r="U750" s="26">
        <v>10</v>
      </c>
      <c r="V750" s="134">
        <v>4</v>
      </c>
      <c r="W750" s="134">
        <v>2</v>
      </c>
      <c r="X750" s="134">
        <v>12</v>
      </c>
      <c r="Y750" s="134">
        <v>3</v>
      </c>
      <c r="Z750" s="134">
        <v>25</v>
      </c>
    </row>
    <row r="751" spans="14:26" x14ac:dyDescent="0.25">
      <c r="N751" s="13"/>
      <c r="O751" s="148"/>
      <c r="P751" s="26">
        <v>132</v>
      </c>
      <c r="Q751" s="26">
        <v>132</v>
      </c>
      <c r="R751" s="26">
        <v>427</v>
      </c>
      <c r="S751" s="26">
        <v>568</v>
      </c>
      <c r="T751" s="26">
        <v>119</v>
      </c>
      <c r="U751" s="26">
        <v>0</v>
      </c>
      <c r="V751" s="134"/>
      <c r="W751" s="134"/>
      <c r="X751" s="134"/>
      <c r="Y751" s="134"/>
      <c r="Z751" s="134"/>
    </row>
    <row r="752" spans="14:26" x14ac:dyDescent="0.25">
      <c r="N752" s="13"/>
      <c r="O752" s="148"/>
      <c r="P752" s="29">
        <v>0.25</v>
      </c>
      <c r="Q752" s="29">
        <v>0.08</v>
      </c>
      <c r="R752" s="29">
        <v>0.75</v>
      </c>
      <c r="S752" s="29">
        <v>0.32</v>
      </c>
      <c r="T752" s="29">
        <v>0.45</v>
      </c>
      <c r="U752" s="29">
        <v>0</v>
      </c>
      <c r="V752" s="134"/>
      <c r="W752" s="134"/>
      <c r="X752" s="134"/>
      <c r="Y752" s="134"/>
      <c r="Z752" s="134"/>
    </row>
    <row r="753" spans="14:26" x14ac:dyDescent="0.25">
      <c r="N753" s="13"/>
      <c r="O753" s="148" t="s">
        <v>376</v>
      </c>
      <c r="P753" s="26">
        <v>17</v>
      </c>
      <c r="Q753" s="26">
        <v>8</v>
      </c>
      <c r="R753" s="26">
        <v>132</v>
      </c>
      <c r="S753" s="26">
        <v>157</v>
      </c>
      <c r="T753" s="26">
        <v>14</v>
      </c>
      <c r="U753" s="26">
        <v>5</v>
      </c>
      <c r="V753" s="134">
        <v>1</v>
      </c>
      <c r="W753" s="134">
        <v>0</v>
      </c>
      <c r="X753" s="134">
        <v>0</v>
      </c>
      <c r="Y753" s="134">
        <v>0</v>
      </c>
      <c r="Z753" s="134">
        <v>22</v>
      </c>
    </row>
    <row r="754" spans="14:26" x14ac:dyDescent="0.25">
      <c r="N754" s="13"/>
      <c r="O754" s="148"/>
      <c r="P754" s="26">
        <v>54</v>
      </c>
      <c r="Q754" s="26">
        <v>54</v>
      </c>
      <c r="R754" s="26">
        <v>117</v>
      </c>
      <c r="S754" s="26">
        <v>202</v>
      </c>
      <c r="T754" s="26">
        <v>33</v>
      </c>
      <c r="U754" s="26">
        <v>0</v>
      </c>
      <c r="V754" s="134"/>
      <c r="W754" s="134"/>
      <c r="X754" s="134"/>
      <c r="Y754" s="134"/>
      <c r="Z754" s="134"/>
    </row>
    <row r="755" spans="14:26" x14ac:dyDescent="0.25">
      <c r="N755" s="13"/>
      <c r="O755" s="148"/>
      <c r="P755" s="29">
        <v>0.31</v>
      </c>
      <c r="Q755" s="29">
        <v>0.15</v>
      </c>
      <c r="R755" s="29">
        <v>1.1299999999999999</v>
      </c>
      <c r="S755" s="29">
        <v>0.78</v>
      </c>
      <c r="T755" s="29">
        <v>0.42</v>
      </c>
      <c r="U755" s="29">
        <v>0</v>
      </c>
      <c r="V755" s="134"/>
      <c r="W755" s="134"/>
      <c r="X755" s="134"/>
      <c r="Y755" s="134"/>
      <c r="Z755" s="134"/>
    </row>
    <row r="756" spans="14:26" ht="15" customHeight="1" x14ac:dyDescent="0.25">
      <c r="N756" s="13"/>
      <c r="O756" s="148" t="s">
        <v>378</v>
      </c>
      <c r="P756" s="26">
        <v>145</v>
      </c>
      <c r="Q756" s="26">
        <v>70</v>
      </c>
      <c r="R756" s="26">
        <v>733</v>
      </c>
      <c r="S756" s="26">
        <v>966</v>
      </c>
      <c r="T756" s="26">
        <v>227</v>
      </c>
      <c r="U756" s="26">
        <v>54</v>
      </c>
      <c r="V756" s="134">
        <v>0</v>
      </c>
      <c r="W756" s="134">
        <v>0</v>
      </c>
      <c r="X756" s="134">
        <v>146</v>
      </c>
      <c r="Y756" s="134">
        <v>67</v>
      </c>
      <c r="Z756" s="134">
        <v>592</v>
      </c>
    </row>
    <row r="757" spans="14:26" x14ac:dyDescent="0.25">
      <c r="N757" s="13"/>
      <c r="O757" s="148"/>
      <c r="P757" s="26">
        <v>481</v>
      </c>
      <c r="Q757" s="26">
        <v>481</v>
      </c>
      <c r="R757" s="28">
        <v>1953</v>
      </c>
      <c r="S757" s="28">
        <v>2768</v>
      </c>
      <c r="T757" s="26">
        <v>533</v>
      </c>
      <c r="U757" s="26">
        <v>0</v>
      </c>
      <c r="V757" s="134"/>
      <c r="W757" s="134"/>
      <c r="X757" s="134"/>
      <c r="Y757" s="134"/>
      <c r="Z757" s="134"/>
    </row>
    <row r="758" spans="14:26" x14ac:dyDescent="0.25">
      <c r="N758" s="13"/>
      <c r="O758" s="148"/>
      <c r="P758" s="29">
        <v>0.3</v>
      </c>
      <c r="Q758" s="29">
        <v>0.15</v>
      </c>
      <c r="R758" s="29">
        <v>0.38</v>
      </c>
      <c r="S758" s="29">
        <v>0.35</v>
      </c>
      <c r="T758" s="29">
        <v>0.43</v>
      </c>
      <c r="U758" s="29">
        <v>0</v>
      </c>
      <c r="V758" s="134"/>
      <c r="W758" s="134"/>
      <c r="X758" s="134"/>
      <c r="Y758" s="134"/>
      <c r="Z758" s="134"/>
    </row>
    <row r="759" spans="14:26" x14ac:dyDescent="0.25">
      <c r="N759" s="13"/>
      <c r="O759" s="148" t="s">
        <v>380</v>
      </c>
      <c r="P759" s="26">
        <v>31</v>
      </c>
      <c r="Q759" s="26">
        <v>12</v>
      </c>
      <c r="R759" s="26">
        <v>153</v>
      </c>
      <c r="S759" s="26">
        <v>141</v>
      </c>
      <c r="T759" s="26">
        <v>32</v>
      </c>
      <c r="U759" s="26">
        <v>10</v>
      </c>
      <c r="V759" s="134">
        <v>1</v>
      </c>
      <c r="W759" s="134">
        <v>0</v>
      </c>
      <c r="X759" s="134">
        <v>13</v>
      </c>
      <c r="Y759" s="134">
        <v>13</v>
      </c>
      <c r="Z759" s="134">
        <v>55</v>
      </c>
    </row>
    <row r="760" spans="14:26" x14ac:dyDescent="0.25">
      <c r="N760" s="13"/>
      <c r="O760" s="148"/>
      <c r="P760" s="26">
        <v>65</v>
      </c>
      <c r="Q760" s="26">
        <v>65</v>
      </c>
      <c r="R760" s="26">
        <v>245</v>
      </c>
      <c r="S760" s="26">
        <v>321</v>
      </c>
      <c r="T760" s="26">
        <v>57</v>
      </c>
      <c r="U760" s="26">
        <v>0</v>
      </c>
      <c r="V760" s="134"/>
      <c r="W760" s="134"/>
      <c r="X760" s="134"/>
      <c r="Y760" s="134"/>
      <c r="Z760" s="134"/>
    </row>
    <row r="761" spans="14:26" x14ac:dyDescent="0.25">
      <c r="N761" s="13"/>
      <c r="O761" s="148"/>
      <c r="P761" s="29">
        <v>0.48</v>
      </c>
      <c r="Q761" s="29">
        <v>0.18</v>
      </c>
      <c r="R761" s="29">
        <v>0.62</v>
      </c>
      <c r="S761" s="29">
        <v>0.44</v>
      </c>
      <c r="T761" s="29">
        <v>0.56000000000000005</v>
      </c>
      <c r="U761" s="29">
        <v>0</v>
      </c>
      <c r="V761" s="134"/>
      <c r="W761" s="134"/>
      <c r="X761" s="134"/>
      <c r="Y761" s="134"/>
      <c r="Z761" s="134"/>
    </row>
    <row r="762" spans="14:26" x14ac:dyDescent="0.25">
      <c r="N762" s="13"/>
      <c r="O762" s="148" t="s">
        <v>986</v>
      </c>
      <c r="P762" s="26">
        <v>94</v>
      </c>
      <c r="Q762" s="26">
        <v>62</v>
      </c>
      <c r="R762" s="26">
        <v>1019</v>
      </c>
      <c r="S762" s="26">
        <v>176</v>
      </c>
      <c r="T762" s="26">
        <v>132</v>
      </c>
      <c r="U762" s="26">
        <v>17</v>
      </c>
      <c r="V762" s="134">
        <v>1</v>
      </c>
      <c r="W762" s="134">
        <v>0</v>
      </c>
      <c r="X762" s="134">
        <v>97</v>
      </c>
      <c r="Y762" s="134">
        <v>104</v>
      </c>
      <c r="Z762" s="134">
        <v>245</v>
      </c>
    </row>
    <row r="763" spans="14:26" x14ac:dyDescent="0.25">
      <c r="N763" s="13"/>
      <c r="O763" s="148"/>
      <c r="P763" s="26">
        <v>347</v>
      </c>
      <c r="Q763" s="26">
        <v>347</v>
      </c>
      <c r="R763" s="28">
        <v>1278</v>
      </c>
      <c r="S763" s="26">
        <v>914</v>
      </c>
      <c r="T763" s="26">
        <v>333</v>
      </c>
      <c r="U763" s="26">
        <v>0</v>
      </c>
      <c r="V763" s="134"/>
      <c r="W763" s="134"/>
      <c r="X763" s="134"/>
      <c r="Y763" s="134"/>
      <c r="Z763" s="134"/>
    </row>
    <row r="764" spans="14:26" x14ac:dyDescent="0.25">
      <c r="N764" s="13"/>
      <c r="O764" s="148"/>
      <c r="P764" s="29">
        <v>0.27</v>
      </c>
      <c r="Q764" s="29">
        <v>0.18</v>
      </c>
      <c r="R764" s="29">
        <v>0.8</v>
      </c>
      <c r="S764" s="29">
        <v>0.19</v>
      </c>
      <c r="T764" s="29">
        <v>0.4</v>
      </c>
      <c r="U764" s="29">
        <v>0</v>
      </c>
      <c r="V764" s="134"/>
      <c r="W764" s="134"/>
      <c r="X764" s="134"/>
      <c r="Y764" s="134"/>
      <c r="Z764" s="134"/>
    </row>
    <row r="765" spans="14:26" x14ac:dyDescent="0.25">
      <c r="N765" s="13"/>
      <c r="O765" s="148" t="s">
        <v>384</v>
      </c>
      <c r="P765" s="26">
        <v>30</v>
      </c>
      <c r="Q765" s="26">
        <v>19</v>
      </c>
      <c r="R765" s="26">
        <v>174</v>
      </c>
      <c r="S765" s="26">
        <v>278</v>
      </c>
      <c r="T765" s="26">
        <v>29</v>
      </c>
      <c r="U765" s="26">
        <v>17</v>
      </c>
      <c r="V765" s="134">
        <v>0</v>
      </c>
      <c r="W765" s="134">
        <v>0</v>
      </c>
      <c r="X765" s="134">
        <v>50</v>
      </c>
      <c r="Y765" s="134">
        <v>45</v>
      </c>
      <c r="Z765" s="134">
        <v>58</v>
      </c>
    </row>
    <row r="766" spans="14:26" x14ac:dyDescent="0.25">
      <c r="N766" s="13"/>
      <c r="O766" s="148"/>
      <c r="P766" s="26">
        <v>78</v>
      </c>
      <c r="Q766" s="26">
        <v>78</v>
      </c>
      <c r="R766" s="26">
        <v>275</v>
      </c>
      <c r="S766" s="26">
        <v>314</v>
      </c>
      <c r="T766" s="26">
        <v>69</v>
      </c>
      <c r="U766" s="26">
        <v>0</v>
      </c>
      <c r="V766" s="134"/>
      <c r="W766" s="134"/>
      <c r="X766" s="134"/>
      <c r="Y766" s="134"/>
      <c r="Z766" s="134"/>
    </row>
    <row r="767" spans="14:26" x14ac:dyDescent="0.25">
      <c r="N767" s="13"/>
      <c r="O767" s="148"/>
      <c r="P767" s="29">
        <v>0.38</v>
      </c>
      <c r="Q767" s="29">
        <v>0.24</v>
      </c>
      <c r="R767" s="29">
        <v>0.63</v>
      </c>
      <c r="S767" s="29">
        <v>0.89</v>
      </c>
      <c r="T767" s="29">
        <v>0.42</v>
      </c>
      <c r="U767" s="29">
        <v>0</v>
      </c>
      <c r="V767" s="134"/>
      <c r="W767" s="134"/>
      <c r="X767" s="134"/>
      <c r="Y767" s="134"/>
      <c r="Z767" s="134"/>
    </row>
    <row r="768" spans="14:26" x14ac:dyDescent="0.25">
      <c r="N768" s="13"/>
      <c r="O768" s="148" t="s">
        <v>386</v>
      </c>
      <c r="P768" s="26">
        <v>116</v>
      </c>
      <c r="Q768" s="26">
        <v>30</v>
      </c>
      <c r="R768" s="26">
        <v>602</v>
      </c>
      <c r="S768" s="26">
        <v>377</v>
      </c>
      <c r="T768" s="26">
        <v>137</v>
      </c>
      <c r="U768" s="26">
        <v>27</v>
      </c>
      <c r="V768" s="134">
        <v>0</v>
      </c>
      <c r="W768" s="134">
        <v>0</v>
      </c>
      <c r="X768" s="134">
        <v>2</v>
      </c>
      <c r="Y768" s="134">
        <v>2</v>
      </c>
      <c r="Z768" s="134">
        <v>26</v>
      </c>
    </row>
    <row r="769" spans="14:26" x14ac:dyDescent="0.25">
      <c r="N769" s="13"/>
      <c r="O769" s="148"/>
      <c r="P769" s="26">
        <v>261</v>
      </c>
      <c r="Q769" s="26">
        <v>261</v>
      </c>
      <c r="R769" s="26">
        <v>952</v>
      </c>
      <c r="S769" s="28">
        <v>1463</v>
      </c>
      <c r="T769" s="26">
        <v>234</v>
      </c>
      <c r="U769" s="26">
        <v>0</v>
      </c>
      <c r="V769" s="134"/>
      <c r="W769" s="134"/>
      <c r="X769" s="134"/>
      <c r="Y769" s="134"/>
      <c r="Z769" s="134"/>
    </row>
    <row r="770" spans="14:26" x14ac:dyDescent="0.25">
      <c r="N770" s="13"/>
      <c r="O770" s="148"/>
      <c r="P770" s="29">
        <v>0.44</v>
      </c>
      <c r="Q770" s="29">
        <v>0.11</v>
      </c>
      <c r="R770" s="29">
        <v>0.63</v>
      </c>
      <c r="S770" s="29">
        <v>0.26</v>
      </c>
      <c r="T770" s="29">
        <v>0.59</v>
      </c>
      <c r="U770" s="29">
        <v>0</v>
      </c>
      <c r="V770" s="134"/>
      <c r="W770" s="134"/>
      <c r="X770" s="134"/>
      <c r="Y770" s="134"/>
      <c r="Z770" s="134"/>
    </row>
    <row r="771" spans="14:26" x14ac:dyDescent="0.25">
      <c r="N771" s="13"/>
      <c r="O771" s="148" t="s">
        <v>390</v>
      </c>
      <c r="P771" s="26">
        <v>24</v>
      </c>
      <c r="Q771" s="26">
        <v>5</v>
      </c>
      <c r="R771" s="26">
        <v>170</v>
      </c>
      <c r="S771" s="26">
        <v>140</v>
      </c>
      <c r="T771" s="26">
        <v>50</v>
      </c>
      <c r="U771" s="26">
        <v>12</v>
      </c>
      <c r="V771" s="134">
        <v>0</v>
      </c>
      <c r="W771" s="134">
        <v>0</v>
      </c>
      <c r="X771" s="134">
        <v>2</v>
      </c>
      <c r="Y771" s="134">
        <v>1</v>
      </c>
      <c r="Z771" s="134">
        <v>37</v>
      </c>
    </row>
    <row r="772" spans="14:26" x14ac:dyDescent="0.25">
      <c r="N772" s="13"/>
      <c r="O772" s="148"/>
      <c r="P772" s="26">
        <v>66</v>
      </c>
      <c r="Q772" s="26">
        <v>66</v>
      </c>
      <c r="R772" s="26">
        <v>255</v>
      </c>
      <c r="S772" s="26">
        <v>268</v>
      </c>
      <c r="T772" s="26">
        <v>77</v>
      </c>
      <c r="U772" s="26">
        <v>0</v>
      </c>
      <c r="V772" s="134"/>
      <c r="W772" s="134"/>
      <c r="X772" s="134"/>
      <c r="Y772" s="134"/>
      <c r="Z772" s="134"/>
    </row>
    <row r="773" spans="14:26" x14ac:dyDescent="0.25">
      <c r="N773" s="13"/>
      <c r="O773" s="148"/>
      <c r="P773" s="29">
        <v>0.36</v>
      </c>
      <c r="Q773" s="29">
        <v>0.08</v>
      </c>
      <c r="R773" s="29">
        <v>0.67</v>
      </c>
      <c r="S773" s="29">
        <v>0.52</v>
      </c>
      <c r="T773" s="29">
        <v>0.65</v>
      </c>
      <c r="U773" s="29">
        <v>0</v>
      </c>
      <c r="V773" s="134"/>
      <c r="W773" s="134"/>
      <c r="X773" s="134"/>
      <c r="Y773" s="134"/>
      <c r="Z773" s="134"/>
    </row>
    <row r="774" spans="14:26" x14ac:dyDescent="0.25">
      <c r="N774" s="13"/>
      <c r="O774" s="148" t="s">
        <v>392</v>
      </c>
      <c r="P774" s="26">
        <v>48</v>
      </c>
      <c r="Q774" s="26">
        <v>23</v>
      </c>
      <c r="R774" s="26">
        <v>305</v>
      </c>
      <c r="S774" s="26">
        <v>260</v>
      </c>
      <c r="T774" s="26">
        <v>43</v>
      </c>
      <c r="U774" s="26">
        <v>13</v>
      </c>
      <c r="V774" s="134">
        <v>1</v>
      </c>
      <c r="W774" s="134">
        <v>1</v>
      </c>
      <c r="X774" s="134">
        <v>16</v>
      </c>
      <c r="Y774" s="134">
        <v>12</v>
      </c>
      <c r="Z774" s="134">
        <v>34</v>
      </c>
    </row>
    <row r="775" spans="14:26" x14ac:dyDescent="0.25">
      <c r="N775" s="13"/>
      <c r="O775" s="148"/>
      <c r="P775" s="26">
        <v>124</v>
      </c>
      <c r="Q775" s="26">
        <v>124</v>
      </c>
      <c r="R775" s="26">
        <v>460</v>
      </c>
      <c r="S775" s="26">
        <v>489</v>
      </c>
      <c r="T775" s="26">
        <v>111</v>
      </c>
      <c r="U775" s="26">
        <v>0</v>
      </c>
      <c r="V775" s="134"/>
      <c r="W775" s="134"/>
      <c r="X775" s="134"/>
      <c r="Y775" s="134"/>
      <c r="Z775" s="134"/>
    </row>
    <row r="776" spans="14:26" x14ac:dyDescent="0.25">
      <c r="N776" s="13"/>
      <c r="O776" s="148"/>
      <c r="P776" s="29">
        <v>0.39</v>
      </c>
      <c r="Q776" s="29">
        <v>0.19</v>
      </c>
      <c r="R776" s="29">
        <v>0.66</v>
      </c>
      <c r="S776" s="29">
        <v>0.53</v>
      </c>
      <c r="T776" s="29">
        <v>0.39</v>
      </c>
      <c r="U776" s="29">
        <v>0</v>
      </c>
      <c r="V776" s="134"/>
      <c r="W776" s="134"/>
      <c r="X776" s="134"/>
      <c r="Y776" s="134"/>
      <c r="Z776" s="134"/>
    </row>
    <row r="777" spans="14:26" x14ac:dyDescent="0.25">
      <c r="N777" s="13"/>
      <c r="O777" s="148" t="s">
        <v>987</v>
      </c>
      <c r="P777" s="26">
        <v>35</v>
      </c>
      <c r="Q777" s="26">
        <v>25</v>
      </c>
      <c r="R777" s="26">
        <v>229</v>
      </c>
      <c r="S777" s="26">
        <v>366</v>
      </c>
      <c r="T777" s="26">
        <v>43</v>
      </c>
      <c r="U777" s="26">
        <v>12</v>
      </c>
      <c r="V777" s="134">
        <v>7</v>
      </c>
      <c r="W777" s="134">
        <v>1</v>
      </c>
      <c r="X777" s="134">
        <v>5</v>
      </c>
      <c r="Y777" s="134">
        <v>3</v>
      </c>
      <c r="Z777" s="134">
        <v>43</v>
      </c>
    </row>
    <row r="778" spans="14:26" x14ac:dyDescent="0.25">
      <c r="N778" s="13"/>
      <c r="O778" s="148"/>
      <c r="P778" s="26">
        <v>68</v>
      </c>
      <c r="Q778" s="26">
        <v>68</v>
      </c>
      <c r="R778" s="26">
        <v>313</v>
      </c>
      <c r="S778" s="26">
        <v>524</v>
      </c>
      <c r="T778" s="26">
        <v>64</v>
      </c>
      <c r="U778" s="26">
        <v>0</v>
      </c>
      <c r="V778" s="134"/>
      <c r="W778" s="134"/>
      <c r="X778" s="134"/>
      <c r="Y778" s="134"/>
      <c r="Z778" s="134"/>
    </row>
    <row r="779" spans="14:26" x14ac:dyDescent="0.25">
      <c r="N779" s="13"/>
      <c r="O779" s="148"/>
      <c r="P779" s="29">
        <v>0.51</v>
      </c>
      <c r="Q779" s="29">
        <v>0.37</v>
      </c>
      <c r="R779" s="29">
        <v>0.73</v>
      </c>
      <c r="S779" s="29">
        <v>0.7</v>
      </c>
      <c r="T779" s="29">
        <v>0.67</v>
      </c>
      <c r="U779" s="29">
        <v>0</v>
      </c>
      <c r="V779" s="134"/>
      <c r="W779" s="134"/>
      <c r="X779" s="134"/>
      <c r="Y779" s="134"/>
      <c r="Z779" s="134"/>
    </row>
    <row r="780" spans="14:26" x14ac:dyDescent="0.25">
      <c r="N780" s="13"/>
      <c r="O780" s="149" t="s">
        <v>906</v>
      </c>
      <c r="P780" s="127">
        <v>1605</v>
      </c>
      <c r="Q780" s="150">
        <v>820</v>
      </c>
      <c r="R780" s="127">
        <v>10962</v>
      </c>
      <c r="S780" s="127">
        <v>10970</v>
      </c>
      <c r="T780" s="127">
        <v>2282</v>
      </c>
      <c r="U780" s="151">
        <v>513</v>
      </c>
      <c r="V780" s="151">
        <v>53</v>
      </c>
      <c r="W780" s="151">
        <v>21</v>
      </c>
      <c r="X780" s="151">
        <v>758</v>
      </c>
      <c r="Y780" s="151">
        <v>434</v>
      </c>
      <c r="Z780" s="152">
        <v>2249</v>
      </c>
    </row>
    <row r="781" spans="14:26" x14ac:dyDescent="0.25">
      <c r="N781" s="117"/>
      <c r="O781" s="149"/>
      <c r="P781" s="127">
        <v>4198</v>
      </c>
      <c r="Q781" s="127">
        <v>4198</v>
      </c>
      <c r="R781" s="127">
        <v>16446</v>
      </c>
      <c r="S781" s="127">
        <v>20860</v>
      </c>
      <c r="T781" s="127">
        <v>4533</v>
      </c>
      <c r="U781" s="151"/>
      <c r="V781" s="151"/>
      <c r="W781" s="151"/>
      <c r="X781" s="151"/>
      <c r="Y781" s="151"/>
      <c r="Z781" s="152"/>
    </row>
    <row r="782" spans="14:26" x14ac:dyDescent="0.25">
      <c r="N782" s="117"/>
      <c r="O782" s="149"/>
      <c r="P782" s="130">
        <v>0.38</v>
      </c>
      <c r="Q782" s="130">
        <v>0.2</v>
      </c>
      <c r="R782" s="130">
        <v>0.67</v>
      </c>
      <c r="S782" s="130">
        <v>0.53</v>
      </c>
      <c r="T782" s="130">
        <v>0.5</v>
      </c>
      <c r="U782" s="151"/>
      <c r="V782" s="151"/>
      <c r="W782" s="151"/>
      <c r="X782" s="151"/>
      <c r="Y782" s="151"/>
      <c r="Z782" s="152"/>
    </row>
    <row r="783" spans="14:26" x14ac:dyDescent="0.25">
      <c r="N783" s="13"/>
      <c r="O783" s="148" t="s">
        <v>988</v>
      </c>
      <c r="P783" s="26">
        <v>94</v>
      </c>
      <c r="Q783" s="26">
        <v>61</v>
      </c>
      <c r="R783" s="26">
        <v>881</v>
      </c>
      <c r="S783" s="26">
        <v>749</v>
      </c>
      <c r="T783" s="26">
        <v>222</v>
      </c>
      <c r="U783" s="26">
        <v>28</v>
      </c>
      <c r="V783" s="134">
        <v>0</v>
      </c>
      <c r="W783" s="134">
        <v>0</v>
      </c>
      <c r="X783" s="134">
        <v>0</v>
      </c>
      <c r="Y783" s="134">
        <v>0</v>
      </c>
      <c r="Z783" s="134">
        <v>8</v>
      </c>
    </row>
    <row r="784" spans="14:26" x14ac:dyDescent="0.25">
      <c r="N784" s="13"/>
      <c r="O784" s="148"/>
      <c r="P784" s="26">
        <v>301</v>
      </c>
      <c r="Q784" s="26">
        <v>301</v>
      </c>
      <c r="R784" s="28">
        <v>1291</v>
      </c>
      <c r="S784" s="28">
        <v>1899</v>
      </c>
      <c r="T784" s="26">
        <v>343</v>
      </c>
      <c r="U784" s="26">
        <v>0</v>
      </c>
      <c r="V784" s="134"/>
      <c r="W784" s="134"/>
      <c r="X784" s="134"/>
      <c r="Y784" s="134"/>
      <c r="Z784" s="134"/>
    </row>
    <row r="785" spans="14:26" x14ac:dyDescent="0.25">
      <c r="N785" s="13"/>
      <c r="O785" s="148"/>
      <c r="P785" s="29">
        <v>0.31</v>
      </c>
      <c r="Q785" s="29">
        <v>0.2</v>
      </c>
      <c r="R785" s="29">
        <v>0.68</v>
      </c>
      <c r="S785" s="29">
        <v>0.39</v>
      </c>
      <c r="T785" s="29">
        <v>0.65</v>
      </c>
      <c r="U785" s="29">
        <v>0</v>
      </c>
      <c r="V785" s="134"/>
      <c r="W785" s="134"/>
      <c r="X785" s="134"/>
      <c r="Y785" s="134"/>
      <c r="Z785" s="134"/>
    </row>
    <row r="786" spans="14:26" x14ac:dyDescent="0.25">
      <c r="N786" s="13"/>
      <c r="O786" s="148" t="s">
        <v>989</v>
      </c>
      <c r="P786" s="26">
        <v>38</v>
      </c>
      <c r="Q786" s="26">
        <v>21</v>
      </c>
      <c r="R786" s="26">
        <v>261</v>
      </c>
      <c r="S786" s="26">
        <v>563</v>
      </c>
      <c r="T786" s="26">
        <v>40</v>
      </c>
      <c r="U786" s="26">
        <v>2</v>
      </c>
      <c r="V786" s="134">
        <v>0</v>
      </c>
      <c r="W786" s="134">
        <v>0</v>
      </c>
      <c r="X786" s="134">
        <v>0</v>
      </c>
      <c r="Y786" s="134">
        <v>0</v>
      </c>
      <c r="Z786" s="134">
        <v>17</v>
      </c>
    </row>
    <row r="787" spans="14:26" x14ac:dyDescent="0.25">
      <c r="N787" s="13"/>
      <c r="O787" s="148"/>
      <c r="P787" s="26">
        <v>98</v>
      </c>
      <c r="Q787" s="26">
        <v>98</v>
      </c>
      <c r="R787" s="26">
        <v>330</v>
      </c>
      <c r="S787" s="26">
        <v>665</v>
      </c>
      <c r="T787" s="26">
        <v>103</v>
      </c>
      <c r="U787" s="26">
        <v>0</v>
      </c>
      <c r="V787" s="134"/>
      <c r="W787" s="134"/>
      <c r="X787" s="134"/>
      <c r="Y787" s="134"/>
      <c r="Z787" s="134"/>
    </row>
    <row r="788" spans="14:26" x14ac:dyDescent="0.25">
      <c r="N788" s="13"/>
      <c r="O788" s="148"/>
      <c r="P788" s="29">
        <v>0.39</v>
      </c>
      <c r="Q788" s="29">
        <v>0.21</v>
      </c>
      <c r="R788" s="29">
        <v>0.79</v>
      </c>
      <c r="S788" s="29">
        <v>0.85</v>
      </c>
      <c r="T788" s="29">
        <v>0.39</v>
      </c>
      <c r="U788" s="29">
        <v>0</v>
      </c>
      <c r="V788" s="134"/>
      <c r="W788" s="134"/>
      <c r="X788" s="134"/>
      <c r="Y788" s="134"/>
      <c r="Z788" s="134"/>
    </row>
    <row r="789" spans="14:26" ht="15" customHeight="1" x14ac:dyDescent="0.25">
      <c r="N789" s="13"/>
      <c r="O789" s="148" t="s">
        <v>990</v>
      </c>
      <c r="P789" s="26">
        <v>96</v>
      </c>
      <c r="Q789" s="26">
        <v>34</v>
      </c>
      <c r="R789" s="26">
        <v>656</v>
      </c>
      <c r="S789" s="26">
        <v>904</v>
      </c>
      <c r="T789" s="26">
        <v>135</v>
      </c>
      <c r="U789" s="26">
        <v>15</v>
      </c>
      <c r="V789" s="134">
        <v>2</v>
      </c>
      <c r="W789" s="134">
        <v>1</v>
      </c>
      <c r="X789" s="134">
        <v>0</v>
      </c>
      <c r="Y789" s="134">
        <v>22</v>
      </c>
      <c r="Z789" s="134">
        <v>0</v>
      </c>
    </row>
    <row r="790" spans="14:26" x14ac:dyDescent="0.25">
      <c r="N790" s="13"/>
      <c r="O790" s="148"/>
      <c r="P790" s="26">
        <v>196</v>
      </c>
      <c r="Q790" s="26">
        <v>196</v>
      </c>
      <c r="R790" s="26">
        <v>749</v>
      </c>
      <c r="S790" s="28">
        <v>1181</v>
      </c>
      <c r="T790" s="26">
        <v>259</v>
      </c>
      <c r="U790" s="26">
        <v>0</v>
      </c>
      <c r="V790" s="134"/>
      <c r="W790" s="134"/>
      <c r="X790" s="134"/>
      <c r="Y790" s="134"/>
      <c r="Z790" s="134"/>
    </row>
    <row r="791" spans="14:26" x14ac:dyDescent="0.25">
      <c r="N791" s="13"/>
      <c r="O791" s="148"/>
      <c r="P791" s="29">
        <v>0.49</v>
      </c>
      <c r="Q791" s="29">
        <v>0.17</v>
      </c>
      <c r="R791" s="29">
        <v>0.88</v>
      </c>
      <c r="S791" s="29">
        <v>0.77</v>
      </c>
      <c r="T791" s="29">
        <v>0.52</v>
      </c>
      <c r="U791" s="29">
        <v>0</v>
      </c>
      <c r="V791" s="134"/>
      <c r="W791" s="134"/>
      <c r="X791" s="134"/>
      <c r="Y791" s="134"/>
      <c r="Z791" s="134"/>
    </row>
    <row r="792" spans="14:26" x14ac:dyDescent="0.25">
      <c r="N792" s="13"/>
      <c r="O792" s="148" t="s">
        <v>403</v>
      </c>
      <c r="P792" s="26">
        <v>330</v>
      </c>
      <c r="Q792" s="26">
        <v>199</v>
      </c>
      <c r="R792" s="26">
        <v>2098</v>
      </c>
      <c r="S792" s="26">
        <v>1935</v>
      </c>
      <c r="T792" s="26">
        <v>649</v>
      </c>
      <c r="U792" s="26">
        <v>96</v>
      </c>
      <c r="V792" s="134">
        <v>50</v>
      </c>
      <c r="W792" s="134">
        <v>32</v>
      </c>
      <c r="X792" s="134">
        <v>72</v>
      </c>
      <c r="Y792" s="134">
        <v>32</v>
      </c>
      <c r="Z792" s="134">
        <v>766</v>
      </c>
    </row>
    <row r="793" spans="14:26" x14ac:dyDescent="0.25">
      <c r="N793" s="13"/>
      <c r="O793" s="148"/>
      <c r="P793" s="28">
        <v>1077</v>
      </c>
      <c r="Q793" s="28">
        <v>1077</v>
      </c>
      <c r="R793" s="28">
        <v>4170</v>
      </c>
      <c r="S793" s="28">
        <v>3996</v>
      </c>
      <c r="T793" s="26">
        <v>918</v>
      </c>
      <c r="U793" s="26">
        <v>0</v>
      </c>
      <c r="V793" s="134"/>
      <c r="W793" s="134"/>
      <c r="X793" s="134"/>
      <c r="Y793" s="134"/>
      <c r="Z793" s="134"/>
    </row>
    <row r="794" spans="14:26" x14ac:dyDescent="0.25">
      <c r="N794" s="13"/>
      <c r="O794" s="148"/>
      <c r="P794" s="29">
        <v>0.31</v>
      </c>
      <c r="Q794" s="29">
        <v>0.18</v>
      </c>
      <c r="R794" s="29">
        <v>0.5</v>
      </c>
      <c r="S794" s="29">
        <v>0.48</v>
      </c>
      <c r="T794" s="29">
        <v>0.71</v>
      </c>
      <c r="U794" s="29">
        <v>0</v>
      </c>
      <c r="V794" s="134"/>
      <c r="W794" s="134"/>
      <c r="X794" s="134"/>
      <c r="Y794" s="134"/>
      <c r="Z794" s="134"/>
    </row>
    <row r="795" spans="14:26" x14ac:dyDescent="0.25">
      <c r="N795" s="13"/>
      <c r="O795" s="148" t="s">
        <v>412</v>
      </c>
      <c r="P795" s="26">
        <v>156</v>
      </c>
      <c r="Q795" s="26">
        <v>106</v>
      </c>
      <c r="R795" s="26">
        <v>762</v>
      </c>
      <c r="S795" s="26">
        <v>449</v>
      </c>
      <c r="T795" s="26">
        <v>190</v>
      </c>
      <c r="U795" s="26">
        <v>27</v>
      </c>
      <c r="V795" s="134">
        <v>7</v>
      </c>
      <c r="W795" s="134">
        <v>18</v>
      </c>
      <c r="X795" s="134">
        <v>12</v>
      </c>
      <c r="Y795" s="134">
        <v>6</v>
      </c>
      <c r="Z795" s="134">
        <v>100</v>
      </c>
    </row>
    <row r="796" spans="14:26" x14ac:dyDescent="0.25">
      <c r="N796" s="13"/>
      <c r="O796" s="148"/>
      <c r="P796" s="26">
        <v>297</v>
      </c>
      <c r="Q796" s="26">
        <v>297</v>
      </c>
      <c r="R796" s="28">
        <v>1151</v>
      </c>
      <c r="S796" s="28">
        <v>1341</v>
      </c>
      <c r="T796" s="26">
        <v>317</v>
      </c>
      <c r="U796" s="26">
        <v>0</v>
      </c>
      <c r="V796" s="134"/>
      <c r="W796" s="134"/>
      <c r="X796" s="134"/>
      <c r="Y796" s="134"/>
      <c r="Z796" s="134"/>
    </row>
    <row r="797" spans="14:26" x14ac:dyDescent="0.25">
      <c r="N797" s="13"/>
      <c r="O797" s="148"/>
      <c r="P797" s="29">
        <v>0.53</v>
      </c>
      <c r="Q797" s="29">
        <v>0.36</v>
      </c>
      <c r="R797" s="29">
        <v>0.66</v>
      </c>
      <c r="S797" s="29">
        <v>0.33</v>
      </c>
      <c r="T797" s="29">
        <v>0.6</v>
      </c>
      <c r="U797" s="29">
        <v>0</v>
      </c>
      <c r="V797" s="134"/>
      <c r="W797" s="134"/>
      <c r="X797" s="134"/>
      <c r="Y797" s="134"/>
      <c r="Z797" s="134"/>
    </row>
    <row r="798" spans="14:26" x14ac:dyDescent="0.25">
      <c r="N798" s="13"/>
      <c r="O798" s="148" t="s">
        <v>416</v>
      </c>
      <c r="P798" s="26">
        <v>36</v>
      </c>
      <c r="Q798" s="26">
        <v>27</v>
      </c>
      <c r="R798" s="26">
        <v>386</v>
      </c>
      <c r="S798" s="26">
        <v>47</v>
      </c>
      <c r="T798" s="26">
        <v>49</v>
      </c>
      <c r="U798" s="26">
        <v>13</v>
      </c>
      <c r="V798" s="134">
        <v>28</v>
      </c>
      <c r="W798" s="134">
        <v>4</v>
      </c>
      <c r="X798" s="134">
        <v>6</v>
      </c>
      <c r="Y798" s="134">
        <v>4</v>
      </c>
      <c r="Z798" s="134">
        <v>22</v>
      </c>
    </row>
    <row r="799" spans="14:26" x14ac:dyDescent="0.25">
      <c r="N799" s="13"/>
      <c r="O799" s="148"/>
      <c r="P799" s="26">
        <v>93</v>
      </c>
      <c r="Q799" s="26">
        <v>93</v>
      </c>
      <c r="R799" s="26">
        <v>479</v>
      </c>
      <c r="S799" s="28">
        <v>1006</v>
      </c>
      <c r="T799" s="26">
        <v>170</v>
      </c>
      <c r="U799" s="26">
        <v>0</v>
      </c>
      <c r="V799" s="134"/>
      <c r="W799" s="134"/>
      <c r="X799" s="134"/>
      <c r="Y799" s="134"/>
      <c r="Z799" s="134"/>
    </row>
    <row r="800" spans="14:26" x14ac:dyDescent="0.25">
      <c r="N800" s="13"/>
      <c r="O800" s="148"/>
      <c r="P800" s="29">
        <v>0.39</v>
      </c>
      <c r="Q800" s="29">
        <v>0.28999999999999998</v>
      </c>
      <c r="R800" s="29">
        <v>0.81</v>
      </c>
      <c r="S800" s="29">
        <v>0.05</v>
      </c>
      <c r="T800" s="29">
        <v>0.28999999999999998</v>
      </c>
      <c r="U800" s="29">
        <v>0</v>
      </c>
      <c r="V800" s="134"/>
      <c r="W800" s="134"/>
      <c r="X800" s="134"/>
      <c r="Y800" s="134"/>
      <c r="Z800" s="134"/>
    </row>
    <row r="801" spans="14:26" x14ac:dyDescent="0.25">
      <c r="N801" s="13"/>
      <c r="O801" s="148" t="s">
        <v>991</v>
      </c>
      <c r="P801" s="26">
        <v>113</v>
      </c>
      <c r="Q801" s="26">
        <v>73</v>
      </c>
      <c r="R801" s="26">
        <v>428</v>
      </c>
      <c r="S801" s="26">
        <v>241</v>
      </c>
      <c r="T801" s="26">
        <v>130</v>
      </c>
      <c r="U801" s="26">
        <v>9</v>
      </c>
      <c r="V801" s="134">
        <v>0</v>
      </c>
      <c r="W801" s="134">
        <v>0</v>
      </c>
      <c r="X801" s="134">
        <v>0</v>
      </c>
      <c r="Y801" s="134">
        <v>0</v>
      </c>
      <c r="Z801" s="134">
        <v>0</v>
      </c>
    </row>
    <row r="802" spans="14:26" x14ac:dyDescent="0.25">
      <c r="N802" s="13"/>
      <c r="O802" s="148"/>
      <c r="P802" s="26">
        <v>213</v>
      </c>
      <c r="Q802" s="26">
        <v>213</v>
      </c>
      <c r="R802" s="26">
        <v>764</v>
      </c>
      <c r="S802" s="26">
        <v>903</v>
      </c>
      <c r="T802" s="26">
        <v>204</v>
      </c>
      <c r="U802" s="26">
        <v>0</v>
      </c>
      <c r="V802" s="134"/>
      <c r="W802" s="134"/>
      <c r="X802" s="134"/>
      <c r="Y802" s="134"/>
      <c r="Z802" s="134"/>
    </row>
    <row r="803" spans="14:26" x14ac:dyDescent="0.25">
      <c r="N803" s="13"/>
      <c r="O803" s="148"/>
      <c r="P803" s="29">
        <v>0.53</v>
      </c>
      <c r="Q803" s="29">
        <v>0.34</v>
      </c>
      <c r="R803" s="29">
        <v>0.56000000000000005</v>
      </c>
      <c r="S803" s="29">
        <v>0.27</v>
      </c>
      <c r="T803" s="29">
        <v>0.64</v>
      </c>
      <c r="U803" s="29">
        <v>0</v>
      </c>
      <c r="V803" s="134"/>
      <c r="W803" s="134"/>
      <c r="X803" s="134"/>
      <c r="Y803" s="134"/>
      <c r="Z803" s="134"/>
    </row>
    <row r="804" spans="14:26" x14ac:dyDescent="0.25">
      <c r="N804" s="13"/>
      <c r="O804" s="148" t="s">
        <v>14</v>
      </c>
      <c r="P804" s="26">
        <v>264</v>
      </c>
      <c r="Q804" s="26">
        <v>96</v>
      </c>
      <c r="R804" s="26">
        <v>1789</v>
      </c>
      <c r="S804" s="26">
        <v>1899</v>
      </c>
      <c r="T804" s="26">
        <v>492</v>
      </c>
      <c r="U804" s="26">
        <v>123</v>
      </c>
      <c r="V804" s="134">
        <v>53</v>
      </c>
      <c r="W804" s="134">
        <v>6</v>
      </c>
      <c r="X804" s="134">
        <v>55</v>
      </c>
      <c r="Y804" s="134">
        <v>25</v>
      </c>
      <c r="Z804" s="134">
        <v>667</v>
      </c>
    </row>
    <row r="805" spans="14:26" x14ac:dyDescent="0.25">
      <c r="N805" s="13"/>
      <c r="O805" s="148"/>
      <c r="P805" s="26">
        <v>814</v>
      </c>
      <c r="Q805" s="26">
        <v>814</v>
      </c>
      <c r="R805" s="28">
        <v>3075</v>
      </c>
      <c r="S805" s="28">
        <v>4055</v>
      </c>
      <c r="T805" s="28">
        <v>1044</v>
      </c>
      <c r="U805" s="26">
        <v>266</v>
      </c>
      <c r="V805" s="134"/>
      <c r="W805" s="134"/>
      <c r="X805" s="134"/>
      <c r="Y805" s="134"/>
      <c r="Z805" s="134"/>
    </row>
    <row r="806" spans="14:26" x14ac:dyDescent="0.25">
      <c r="N806" s="13"/>
      <c r="O806" s="148"/>
      <c r="P806" s="29">
        <v>0.32</v>
      </c>
      <c r="Q806" s="29">
        <v>0.12</v>
      </c>
      <c r="R806" s="29">
        <v>0.57999999999999996</v>
      </c>
      <c r="S806" s="29">
        <v>0.47</v>
      </c>
      <c r="T806" s="29">
        <v>0.47</v>
      </c>
      <c r="U806" s="29">
        <v>0.46</v>
      </c>
      <c r="V806" s="134"/>
      <c r="W806" s="134"/>
      <c r="X806" s="134"/>
      <c r="Y806" s="134"/>
      <c r="Z806" s="134"/>
    </row>
    <row r="807" spans="14:26" x14ac:dyDescent="0.25">
      <c r="N807" s="13"/>
      <c r="O807" s="148" t="s">
        <v>430</v>
      </c>
      <c r="P807" s="26">
        <v>118</v>
      </c>
      <c r="Q807" s="26">
        <v>83</v>
      </c>
      <c r="R807" s="26">
        <v>1095</v>
      </c>
      <c r="S807" s="26">
        <v>757</v>
      </c>
      <c r="T807" s="26">
        <v>162</v>
      </c>
      <c r="U807" s="26">
        <v>31</v>
      </c>
      <c r="V807" s="134">
        <v>28</v>
      </c>
      <c r="W807" s="134">
        <v>21</v>
      </c>
      <c r="X807" s="134">
        <v>6</v>
      </c>
      <c r="Y807" s="134">
        <v>3</v>
      </c>
      <c r="Z807" s="134">
        <v>41</v>
      </c>
    </row>
    <row r="808" spans="14:26" x14ac:dyDescent="0.25">
      <c r="N808" s="13"/>
      <c r="O808" s="148"/>
      <c r="P808" s="26">
        <v>410</v>
      </c>
      <c r="Q808" s="26">
        <v>410</v>
      </c>
      <c r="R808" s="28">
        <v>1672</v>
      </c>
      <c r="S808" s="28">
        <v>1278</v>
      </c>
      <c r="T808" s="26">
        <v>360</v>
      </c>
      <c r="U808" s="26">
        <v>0</v>
      </c>
      <c r="V808" s="134"/>
      <c r="W808" s="134"/>
      <c r="X808" s="134"/>
      <c r="Y808" s="134"/>
      <c r="Z808" s="134"/>
    </row>
    <row r="809" spans="14:26" x14ac:dyDescent="0.25">
      <c r="N809" s="13"/>
      <c r="O809" s="148"/>
      <c r="P809" s="29">
        <v>0.28999999999999998</v>
      </c>
      <c r="Q809" s="29">
        <v>0.2</v>
      </c>
      <c r="R809" s="29">
        <v>0.65</v>
      </c>
      <c r="S809" s="29">
        <v>0.59</v>
      </c>
      <c r="T809" s="29">
        <v>0.45</v>
      </c>
      <c r="U809" s="29">
        <v>0</v>
      </c>
      <c r="V809" s="134"/>
      <c r="W809" s="134"/>
      <c r="X809" s="134"/>
      <c r="Y809" s="134"/>
      <c r="Z809" s="134"/>
    </row>
    <row r="810" spans="14:26" ht="15" customHeight="1" x14ac:dyDescent="0.25">
      <c r="N810" s="13"/>
      <c r="O810" s="148" t="s">
        <v>992</v>
      </c>
      <c r="P810" s="26">
        <v>17</v>
      </c>
      <c r="Q810" s="26">
        <v>11</v>
      </c>
      <c r="R810" s="26">
        <v>170</v>
      </c>
      <c r="S810" s="26">
        <v>50</v>
      </c>
      <c r="T810" s="26">
        <v>25</v>
      </c>
      <c r="U810" s="26">
        <v>4</v>
      </c>
      <c r="V810" s="134">
        <v>0</v>
      </c>
      <c r="W810" s="134">
        <v>0</v>
      </c>
      <c r="X810" s="134">
        <v>18</v>
      </c>
      <c r="Y810" s="134">
        <v>6</v>
      </c>
      <c r="Z810" s="134">
        <v>44</v>
      </c>
    </row>
    <row r="811" spans="14:26" x14ac:dyDescent="0.25">
      <c r="N811" s="13"/>
      <c r="O811" s="148"/>
      <c r="P811" s="26">
        <v>56</v>
      </c>
      <c r="Q811" s="26">
        <v>56</v>
      </c>
      <c r="R811" s="26">
        <v>208</v>
      </c>
      <c r="S811" s="26">
        <v>295</v>
      </c>
      <c r="T811" s="26">
        <v>81</v>
      </c>
      <c r="U811" s="26">
        <v>0</v>
      </c>
      <c r="V811" s="134"/>
      <c r="W811" s="134"/>
      <c r="X811" s="134"/>
      <c r="Y811" s="134"/>
      <c r="Z811" s="134"/>
    </row>
    <row r="812" spans="14:26" x14ac:dyDescent="0.25">
      <c r="N812" s="13"/>
      <c r="O812" s="148"/>
      <c r="P812" s="29">
        <v>0.3</v>
      </c>
      <c r="Q812" s="29">
        <v>0.2</v>
      </c>
      <c r="R812" s="29">
        <v>0.82</v>
      </c>
      <c r="S812" s="29">
        <v>0.17</v>
      </c>
      <c r="T812" s="29">
        <v>0.31</v>
      </c>
      <c r="U812" s="29">
        <v>0</v>
      </c>
      <c r="V812" s="134"/>
      <c r="W812" s="134"/>
      <c r="X812" s="134"/>
      <c r="Y812" s="134"/>
      <c r="Z812" s="134"/>
    </row>
    <row r="813" spans="14:26" x14ac:dyDescent="0.25">
      <c r="N813" s="13"/>
      <c r="O813" s="148" t="s">
        <v>434</v>
      </c>
      <c r="P813" s="26">
        <v>90</v>
      </c>
      <c r="Q813" s="26">
        <v>70</v>
      </c>
      <c r="R813" s="26">
        <v>726</v>
      </c>
      <c r="S813" s="26">
        <v>461</v>
      </c>
      <c r="T813" s="26">
        <v>127</v>
      </c>
      <c r="U813" s="26">
        <v>19</v>
      </c>
      <c r="V813" s="134">
        <v>11</v>
      </c>
      <c r="W813" s="134">
        <v>7</v>
      </c>
      <c r="X813" s="134">
        <v>35</v>
      </c>
      <c r="Y813" s="134">
        <v>73</v>
      </c>
      <c r="Z813" s="134">
        <v>158</v>
      </c>
    </row>
    <row r="814" spans="14:26" x14ac:dyDescent="0.25">
      <c r="N814" s="13"/>
      <c r="O814" s="148"/>
      <c r="P814" s="26">
        <v>217</v>
      </c>
      <c r="Q814" s="26">
        <v>217</v>
      </c>
      <c r="R814" s="26">
        <v>809</v>
      </c>
      <c r="S814" s="28">
        <v>1029</v>
      </c>
      <c r="T814" s="26">
        <v>321</v>
      </c>
      <c r="U814" s="26">
        <v>0</v>
      </c>
      <c r="V814" s="134"/>
      <c r="W814" s="134"/>
      <c r="X814" s="134"/>
      <c r="Y814" s="134"/>
      <c r="Z814" s="134"/>
    </row>
    <row r="815" spans="14:26" x14ac:dyDescent="0.25">
      <c r="N815" s="13"/>
      <c r="O815" s="148"/>
      <c r="P815" s="29">
        <v>0.41</v>
      </c>
      <c r="Q815" s="29">
        <v>0.32</v>
      </c>
      <c r="R815" s="29">
        <v>0.9</v>
      </c>
      <c r="S815" s="29">
        <v>0.45</v>
      </c>
      <c r="T815" s="29">
        <v>0.4</v>
      </c>
      <c r="U815" s="29">
        <v>0</v>
      </c>
      <c r="V815" s="134"/>
      <c r="W815" s="134"/>
      <c r="X815" s="134"/>
      <c r="Y815" s="134"/>
      <c r="Z815" s="134"/>
    </row>
    <row r="816" spans="14:26" x14ac:dyDescent="0.25">
      <c r="N816" s="13"/>
      <c r="O816" s="148" t="s">
        <v>437</v>
      </c>
      <c r="P816" s="26">
        <v>152</v>
      </c>
      <c r="Q816" s="26">
        <v>62</v>
      </c>
      <c r="R816" s="26">
        <v>937</v>
      </c>
      <c r="S816" s="26">
        <v>1216</v>
      </c>
      <c r="T816" s="26">
        <v>240</v>
      </c>
      <c r="U816" s="26">
        <v>12</v>
      </c>
      <c r="V816" s="134">
        <v>0</v>
      </c>
      <c r="W816" s="134">
        <v>0</v>
      </c>
      <c r="X816" s="134">
        <v>6</v>
      </c>
      <c r="Y816" s="134">
        <v>1</v>
      </c>
      <c r="Z816" s="134">
        <v>115</v>
      </c>
    </row>
    <row r="817" spans="14:26" x14ac:dyDescent="0.25">
      <c r="N817" s="13"/>
      <c r="O817" s="148"/>
      <c r="P817" s="26">
        <v>342</v>
      </c>
      <c r="Q817" s="26">
        <v>342</v>
      </c>
      <c r="R817" s="28">
        <v>1261</v>
      </c>
      <c r="S817" s="28">
        <v>2348</v>
      </c>
      <c r="T817" s="26">
        <v>502</v>
      </c>
      <c r="U817" s="26">
        <v>0</v>
      </c>
      <c r="V817" s="134"/>
      <c r="W817" s="134"/>
      <c r="X817" s="134"/>
      <c r="Y817" s="134"/>
      <c r="Z817" s="134"/>
    </row>
    <row r="818" spans="14:26" x14ac:dyDescent="0.25">
      <c r="N818" s="13"/>
      <c r="O818" s="148"/>
      <c r="P818" s="29">
        <v>0.44</v>
      </c>
      <c r="Q818" s="29">
        <v>0.18</v>
      </c>
      <c r="R818" s="29">
        <v>0.74</v>
      </c>
      <c r="S818" s="29">
        <v>0.52</v>
      </c>
      <c r="T818" s="29">
        <v>0.48</v>
      </c>
      <c r="U818" s="29">
        <v>0</v>
      </c>
      <c r="V818" s="134"/>
      <c r="W818" s="134"/>
      <c r="X818" s="134"/>
      <c r="Y818" s="134"/>
      <c r="Z818" s="134"/>
    </row>
    <row r="819" spans="14:26" x14ac:dyDescent="0.25">
      <c r="N819" s="13"/>
      <c r="O819" s="148" t="s">
        <v>993</v>
      </c>
      <c r="P819" s="26">
        <v>95</v>
      </c>
      <c r="Q819" s="26">
        <v>90</v>
      </c>
      <c r="R819" s="26">
        <v>754</v>
      </c>
      <c r="S819" s="26">
        <v>577</v>
      </c>
      <c r="T819" s="26">
        <v>135</v>
      </c>
      <c r="U819" s="26">
        <v>20</v>
      </c>
      <c r="V819" s="134">
        <v>8</v>
      </c>
      <c r="W819" s="134">
        <v>0</v>
      </c>
      <c r="X819" s="134">
        <v>2</v>
      </c>
      <c r="Y819" s="134">
        <v>0</v>
      </c>
      <c r="Z819" s="134">
        <v>11</v>
      </c>
    </row>
    <row r="820" spans="14:26" x14ac:dyDescent="0.25">
      <c r="N820" s="13"/>
      <c r="O820" s="148"/>
      <c r="P820" s="26">
        <v>275</v>
      </c>
      <c r="Q820" s="26">
        <v>275</v>
      </c>
      <c r="R820" s="28">
        <v>1079</v>
      </c>
      <c r="S820" s="28">
        <v>1114</v>
      </c>
      <c r="T820" s="26">
        <v>283</v>
      </c>
      <c r="U820" s="26">
        <v>0</v>
      </c>
      <c r="V820" s="134"/>
      <c r="W820" s="134"/>
      <c r="X820" s="134"/>
      <c r="Y820" s="134"/>
      <c r="Z820" s="134"/>
    </row>
    <row r="821" spans="14:26" x14ac:dyDescent="0.25">
      <c r="N821" s="13"/>
      <c r="O821" s="148"/>
      <c r="P821" s="29">
        <v>0.35</v>
      </c>
      <c r="Q821" s="29">
        <v>0.33</v>
      </c>
      <c r="R821" s="29">
        <v>0.7</v>
      </c>
      <c r="S821" s="29">
        <v>0.52</v>
      </c>
      <c r="T821" s="29">
        <v>0.48</v>
      </c>
      <c r="U821" s="29">
        <v>0</v>
      </c>
      <c r="V821" s="134"/>
      <c r="W821" s="134"/>
      <c r="X821" s="134"/>
      <c r="Y821" s="134"/>
      <c r="Z821" s="134"/>
    </row>
    <row r="822" spans="14:26" x14ac:dyDescent="0.25">
      <c r="N822" s="13"/>
      <c r="O822" s="148" t="s">
        <v>444</v>
      </c>
      <c r="P822" s="26">
        <v>93</v>
      </c>
      <c r="Q822" s="26">
        <v>43</v>
      </c>
      <c r="R822" s="26">
        <v>839</v>
      </c>
      <c r="S822" s="26">
        <v>884</v>
      </c>
      <c r="T822" s="26">
        <v>182</v>
      </c>
      <c r="U822" s="26">
        <v>25</v>
      </c>
      <c r="V822" s="134">
        <v>16</v>
      </c>
      <c r="W822" s="134">
        <v>2</v>
      </c>
      <c r="X822" s="134">
        <v>52</v>
      </c>
      <c r="Y822" s="134">
        <v>41</v>
      </c>
      <c r="Z822" s="134">
        <v>229</v>
      </c>
    </row>
    <row r="823" spans="14:26" x14ac:dyDescent="0.25">
      <c r="N823" s="13"/>
      <c r="O823" s="148"/>
      <c r="P823" s="26">
        <v>338</v>
      </c>
      <c r="Q823" s="26">
        <v>338</v>
      </c>
      <c r="R823" s="28">
        <v>1433</v>
      </c>
      <c r="S823" s="28">
        <v>2166</v>
      </c>
      <c r="T823" s="26">
        <v>462</v>
      </c>
      <c r="U823" s="26">
        <v>0</v>
      </c>
      <c r="V823" s="134"/>
      <c r="W823" s="134"/>
      <c r="X823" s="134"/>
      <c r="Y823" s="134"/>
      <c r="Z823" s="134"/>
    </row>
    <row r="824" spans="14:26" x14ac:dyDescent="0.25">
      <c r="N824" s="13"/>
      <c r="O824" s="148"/>
      <c r="P824" s="29">
        <v>0.28000000000000003</v>
      </c>
      <c r="Q824" s="29">
        <v>0.13</v>
      </c>
      <c r="R824" s="29">
        <v>0.59</v>
      </c>
      <c r="S824" s="29">
        <v>0.41</v>
      </c>
      <c r="T824" s="29">
        <v>0.39</v>
      </c>
      <c r="U824" s="29">
        <v>0</v>
      </c>
      <c r="V824" s="134"/>
      <c r="W824" s="134"/>
      <c r="X824" s="134"/>
      <c r="Y824" s="134"/>
      <c r="Z824" s="134"/>
    </row>
    <row r="825" spans="14:26" x14ac:dyDescent="0.25">
      <c r="N825" s="13"/>
      <c r="O825" s="148" t="s">
        <v>994</v>
      </c>
      <c r="P825" s="26">
        <v>19</v>
      </c>
      <c r="Q825" s="26">
        <v>6</v>
      </c>
      <c r="R825" s="26">
        <v>185</v>
      </c>
      <c r="S825" s="26">
        <v>42</v>
      </c>
      <c r="T825" s="26">
        <v>25</v>
      </c>
      <c r="U825" s="26">
        <v>1</v>
      </c>
      <c r="V825" s="134">
        <v>0</v>
      </c>
      <c r="W825" s="134">
        <v>0</v>
      </c>
      <c r="X825" s="134">
        <v>1</v>
      </c>
      <c r="Y825" s="134">
        <v>1</v>
      </c>
      <c r="Z825" s="134">
        <v>16</v>
      </c>
    </row>
    <row r="826" spans="14:26" x14ac:dyDescent="0.25">
      <c r="N826" s="13"/>
      <c r="O826" s="148"/>
      <c r="P826" s="26">
        <v>64</v>
      </c>
      <c r="Q826" s="26">
        <v>64</v>
      </c>
      <c r="R826" s="26">
        <v>290</v>
      </c>
      <c r="S826" s="26">
        <v>423</v>
      </c>
      <c r="T826" s="26">
        <v>68</v>
      </c>
      <c r="U826" s="26">
        <v>0</v>
      </c>
      <c r="V826" s="134"/>
      <c r="W826" s="134"/>
      <c r="X826" s="134"/>
      <c r="Y826" s="134"/>
      <c r="Z826" s="134"/>
    </row>
    <row r="827" spans="14:26" x14ac:dyDescent="0.25">
      <c r="N827" s="13"/>
      <c r="O827" s="148"/>
      <c r="P827" s="29">
        <v>0.3</v>
      </c>
      <c r="Q827" s="29">
        <v>0.09</v>
      </c>
      <c r="R827" s="29">
        <v>0.64</v>
      </c>
      <c r="S827" s="29">
        <v>0.1</v>
      </c>
      <c r="T827" s="29">
        <v>0.37</v>
      </c>
      <c r="U827" s="29">
        <v>0</v>
      </c>
      <c r="V827" s="134"/>
      <c r="W827" s="134"/>
      <c r="X827" s="134"/>
      <c r="Y827" s="134"/>
      <c r="Z827" s="134"/>
    </row>
    <row r="828" spans="14:26" ht="15" customHeight="1" x14ac:dyDescent="0.25">
      <c r="N828" s="13"/>
      <c r="O828" s="148" t="s">
        <v>995</v>
      </c>
      <c r="P828" s="26">
        <v>183</v>
      </c>
      <c r="Q828" s="26">
        <v>157</v>
      </c>
      <c r="R828" s="26">
        <v>1139</v>
      </c>
      <c r="S828" s="26">
        <v>1246</v>
      </c>
      <c r="T828" s="26">
        <v>448</v>
      </c>
      <c r="U828" s="26">
        <v>117</v>
      </c>
      <c r="V828" s="134">
        <v>89</v>
      </c>
      <c r="W828" s="134">
        <v>3</v>
      </c>
      <c r="X828" s="134">
        <v>59</v>
      </c>
      <c r="Y828" s="134">
        <v>122</v>
      </c>
      <c r="Z828" s="134">
        <v>342</v>
      </c>
    </row>
    <row r="829" spans="14:26" x14ac:dyDescent="0.25">
      <c r="N829" s="13"/>
      <c r="O829" s="148"/>
      <c r="P829" s="26">
        <v>654</v>
      </c>
      <c r="Q829" s="26">
        <v>654</v>
      </c>
      <c r="R829" s="28">
        <v>2587</v>
      </c>
      <c r="S829" s="28">
        <v>3568</v>
      </c>
      <c r="T829" s="26">
        <v>767</v>
      </c>
      <c r="U829" s="26">
        <v>0</v>
      </c>
      <c r="V829" s="134"/>
      <c r="W829" s="134"/>
      <c r="X829" s="134"/>
      <c r="Y829" s="134"/>
      <c r="Z829" s="134"/>
    </row>
    <row r="830" spans="14:26" x14ac:dyDescent="0.25">
      <c r="N830" s="13"/>
      <c r="O830" s="148"/>
      <c r="P830" s="29">
        <v>0.28000000000000003</v>
      </c>
      <c r="Q830" s="29">
        <v>0.24</v>
      </c>
      <c r="R830" s="29">
        <v>0.44</v>
      </c>
      <c r="S830" s="29">
        <v>0.35</v>
      </c>
      <c r="T830" s="29">
        <v>0.57999999999999996</v>
      </c>
      <c r="U830" s="29">
        <v>0</v>
      </c>
      <c r="V830" s="134"/>
      <c r="W830" s="134"/>
      <c r="X830" s="134"/>
      <c r="Y830" s="134"/>
      <c r="Z830" s="134"/>
    </row>
    <row r="831" spans="14:26" x14ac:dyDescent="0.25">
      <c r="N831" s="13"/>
      <c r="O831" s="148" t="s">
        <v>259</v>
      </c>
      <c r="P831" s="26">
        <v>39</v>
      </c>
      <c r="Q831" s="26">
        <v>25</v>
      </c>
      <c r="R831" s="26">
        <v>362</v>
      </c>
      <c r="S831" s="26">
        <v>419</v>
      </c>
      <c r="T831" s="26">
        <v>59</v>
      </c>
      <c r="U831" s="26">
        <v>19</v>
      </c>
      <c r="V831" s="134">
        <v>1</v>
      </c>
      <c r="W831" s="134">
        <v>1</v>
      </c>
      <c r="X831" s="134">
        <v>11</v>
      </c>
      <c r="Y831" s="134">
        <v>9</v>
      </c>
      <c r="Z831" s="134">
        <v>51</v>
      </c>
    </row>
    <row r="832" spans="14:26" x14ac:dyDescent="0.25">
      <c r="N832" s="13"/>
      <c r="O832" s="148"/>
      <c r="P832" s="26">
        <v>155</v>
      </c>
      <c r="Q832" s="26">
        <v>155</v>
      </c>
      <c r="R832" s="26">
        <v>755</v>
      </c>
      <c r="S832" s="26">
        <v>879</v>
      </c>
      <c r="T832" s="26">
        <v>140</v>
      </c>
      <c r="U832" s="26">
        <v>0</v>
      </c>
      <c r="V832" s="134"/>
      <c r="W832" s="134"/>
      <c r="X832" s="134"/>
      <c r="Y832" s="134"/>
      <c r="Z832" s="134"/>
    </row>
    <row r="833" spans="14:26" x14ac:dyDescent="0.25">
      <c r="N833" s="13"/>
      <c r="O833" s="148"/>
      <c r="P833" s="29">
        <v>0.25</v>
      </c>
      <c r="Q833" s="29">
        <v>0.16</v>
      </c>
      <c r="R833" s="29">
        <v>0.48</v>
      </c>
      <c r="S833" s="29">
        <v>0.48</v>
      </c>
      <c r="T833" s="29">
        <v>0.42</v>
      </c>
      <c r="U833" s="29">
        <v>0</v>
      </c>
      <c r="V833" s="134"/>
      <c r="W833" s="134"/>
      <c r="X833" s="134"/>
      <c r="Y833" s="134"/>
      <c r="Z833" s="134"/>
    </row>
    <row r="834" spans="14:26" x14ac:dyDescent="0.25">
      <c r="N834" s="13"/>
      <c r="O834" s="148" t="s">
        <v>996</v>
      </c>
      <c r="P834" s="26">
        <v>55</v>
      </c>
      <c r="Q834" s="26">
        <v>31</v>
      </c>
      <c r="R834" s="26">
        <v>349</v>
      </c>
      <c r="S834" s="26">
        <v>214</v>
      </c>
      <c r="T834" s="26">
        <v>60</v>
      </c>
      <c r="U834" s="26">
        <v>12</v>
      </c>
      <c r="V834" s="134">
        <v>2</v>
      </c>
      <c r="W834" s="134">
        <v>1</v>
      </c>
      <c r="X834" s="134">
        <v>14</v>
      </c>
      <c r="Y834" s="134">
        <v>32</v>
      </c>
      <c r="Z834" s="134">
        <v>41</v>
      </c>
    </row>
    <row r="835" spans="14:26" x14ac:dyDescent="0.25">
      <c r="N835" s="13"/>
      <c r="O835" s="148"/>
      <c r="P835" s="26">
        <v>135</v>
      </c>
      <c r="Q835" s="26">
        <v>135</v>
      </c>
      <c r="R835" s="26">
        <v>645</v>
      </c>
      <c r="S835" s="26">
        <v>925</v>
      </c>
      <c r="T835" s="26">
        <v>177</v>
      </c>
      <c r="U835" s="26">
        <v>0</v>
      </c>
      <c r="V835" s="134"/>
      <c r="W835" s="134"/>
      <c r="X835" s="134"/>
      <c r="Y835" s="134"/>
      <c r="Z835" s="134"/>
    </row>
    <row r="836" spans="14:26" x14ac:dyDescent="0.25">
      <c r="N836" s="13"/>
      <c r="O836" s="148"/>
      <c r="P836" s="29">
        <v>0.41</v>
      </c>
      <c r="Q836" s="29">
        <v>0.23</v>
      </c>
      <c r="R836" s="29">
        <v>0.54</v>
      </c>
      <c r="S836" s="29">
        <v>0.23</v>
      </c>
      <c r="T836" s="29">
        <v>0.34</v>
      </c>
      <c r="U836" s="29">
        <v>0</v>
      </c>
      <c r="V836" s="134"/>
      <c r="W836" s="134"/>
      <c r="X836" s="134"/>
      <c r="Y836" s="134"/>
      <c r="Z836" s="134"/>
    </row>
    <row r="837" spans="14:26" x14ac:dyDescent="0.25">
      <c r="N837" s="13"/>
      <c r="O837" s="149" t="s">
        <v>907</v>
      </c>
      <c r="P837" s="127">
        <v>1988</v>
      </c>
      <c r="Q837" s="127">
        <v>1195</v>
      </c>
      <c r="R837" s="127">
        <v>13817</v>
      </c>
      <c r="S837" s="127">
        <v>12653</v>
      </c>
      <c r="T837" s="127">
        <v>3370</v>
      </c>
      <c r="U837" s="150">
        <v>573</v>
      </c>
      <c r="V837" s="151">
        <v>295</v>
      </c>
      <c r="W837" s="151">
        <v>96</v>
      </c>
      <c r="X837" s="151">
        <v>349</v>
      </c>
      <c r="Y837" s="151">
        <v>377</v>
      </c>
      <c r="Z837" s="152">
        <v>2628</v>
      </c>
    </row>
    <row r="838" spans="14:26" x14ac:dyDescent="0.25">
      <c r="N838" s="117"/>
      <c r="O838" s="149"/>
      <c r="P838" s="127">
        <v>5735</v>
      </c>
      <c r="Q838" s="127">
        <v>5735</v>
      </c>
      <c r="R838" s="127">
        <v>22748</v>
      </c>
      <c r="S838" s="127">
        <v>29071</v>
      </c>
      <c r="T838" s="127">
        <v>6519</v>
      </c>
      <c r="U838" s="150">
        <v>266</v>
      </c>
      <c r="V838" s="151"/>
      <c r="W838" s="151"/>
      <c r="X838" s="151"/>
      <c r="Y838" s="151"/>
      <c r="Z838" s="152"/>
    </row>
    <row r="839" spans="14:26" x14ac:dyDescent="0.25">
      <c r="N839" s="117"/>
      <c r="O839" s="149"/>
      <c r="P839" s="130">
        <v>0.35</v>
      </c>
      <c r="Q839" s="130">
        <v>0.21</v>
      </c>
      <c r="R839" s="130">
        <v>0.61</v>
      </c>
      <c r="S839" s="130">
        <v>0.44</v>
      </c>
      <c r="T839" s="130">
        <v>0.52</v>
      </c>
      <c r="U839" s="130">
        <v>2.15</v>
      </c>
      <c r="V839" s="151"/>
      <c r="W839" s="151"/>
      <c r="X839" s="151"/>
      <c r="Y839" s="151"/>
      <c r="Z839" s="152"/>
    </row>
    <row r="840" spans="14:26" x14ac:dyDescent="0.25">
      <c r="O840" s="166" t="s">
        <v>15</v>
      </c>
      <c r="P840" s="165">
        <f>+C54</f>
        <v>46156</v>
      </c>
      <c r="Q840" s="165">
        <f>+D54</f>
        <v>34383</v>
      </c>
      <c r="R840" s="165">
        <f>+E54</f>
        <v>286746</v>
      </c>
      <c r="S840" s="165">
        <f>+F54</f>
        <v>237900</v>
      </c>
      <c r="T840" s="165">
        <f>+G54</f>
        <v>72225</v>
      </c>
      <c r="U840" s="165">
        <f>+H54</f>
        <v>18301</v>
      </c>
      <c r="V840" s="165">
        <f>+I54</f>
        <v>4829</v>
      </c>
      <c r="W840" s="165">
        <f>+J54</f>
        <v>760</v>
      </c>
      <c r="X840" s="165">
        <f>+K54</f>
        <v>12676</v>
      </c>
      <c r="Y840" s="165">
        <f>+L54</f>
        <v>12915</v>
      </c>
      <c r="Z840" s="165">
        <f>+M54</f>
        <v>85742</v>
      </c>
    </row>
    <row r="841" spans="14:26" x14ac:dyDescent="0.25">
      <c r="O841" s="167" t="s">
        <v>869</v>
      </c>
      <c r="P841" s="165">
        <f t="shared" ref="P841" si="0">+C55</f>
        <v>111299</v>
      </c>
      <c r="Q841" s="165">
        <f>+D55</f>
        <v>111299</v>
      </c>
      <c r="R841" s="165">
        <f>+E55</f>
        <v>446740</v>
      </c>
      <c r="S841" s="165">
        <f>+F55</f>
        <v>684489</v>
      </c>
      <c r="T841" s="165">
        <f>+G55</f>
        <v>125998</v>
      </c>
      <c r="U841" s="165">
        <f>+H55</f>
        <v>7667</v>
      </c>
      <c r="V841" s="165"/>
      <c r="W841" s="165"/>
      <c r="X841" s="165">
        <f>+K55</f>
        <v>802383</v>
      </c>
      <c r="Y841" s="165">
        <f>+L55</f>
        <v>920951</v>
      </c>
      <c r="Z841" s="165">
        <f>+M55</f>
        <v>3571230</v>
      </c>
    </row>
    <row r="842" spans="14:26" x14ac:dyDescent="0.25">
      <c r="O842" s="168" t="s">
        <v>908</v>
      </c>
      <c r="P842" s="64">
        <f>+P840/P841</f>
        <v>0.41470273767059901</v>
      </c>
      <c r="Q842" s="64">
        <f t="shared" ref="Q842:Z842" si="1">+Q840/Q841</f>
        <v>0.30892460848704839</v>
      </c>
      <c r="R842" s="64">
        <f t="shared" si="1"/>
        <v>0.64186327617853789</v>
      </c>
      <c r="S842" s="64">
        <f t="shared" si="1"/>
        <v>0.34755854367272521</v>
      </c>
      <c r="T842" s="64">
        <f t="shared" si="1"/>
        <v>0.57322338449816668</v>
      </c>
      <c r="U842" s="64">
        <f t="shared" si="1"/>
        <v>2.3869831746445809</v>
      </c>
      <c r="V842" s="64"/>
      <c r="W842" s="64"/>
      <c r="X842" s="64">
        <f t="shared" si="1"/>
        <v>1.5797941880623095E-2</v>
      </c>
      <c r="Y842" s="64">
        <f t="shared" si="1"/>
        <v>1.4023547398287206E-2</v>
      </c>
      <c r="Z842" s="64">
        <f t="shared" si="1"/>
        <v>2.4009094905676754E-2</v>
      </c>
    </row>
    <row r="843" spans="14:26" x14ac:dyDescent="0.25">
      <c r="O843" s="45" t="s">
        <v>42</v>
      </c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</row>
    <row r="844" spans="14:26" x14ac:dyDescent="0.25">
      <c r="O844" s="46" t="s">
        <v>880</v>
      </c>
      <c r="P844" s="118"/>
      <c r="Q844" s="118"/>
      <c r="R844" s="118"/>
      <c r="S844" s="118"/>
      <c r="T844" s="118"/>
      <c r="U844" s="118"/>
      <c r="V844" s="118"/>
      <c r="W844" s="118"/>
      <c r="X844" s="118"/>
      <c r="Y844" s="118"/>
      <c r="Z844" s="118"/>
    </row>
    <row r="845" spans="14:26" x14ac:dyDescent="0.25">
      <c r="O845" s="47"/>
    </row>
  </sheetData>
  <mergeCells count="1688">
    <mergeCell ref="F11:M11"/>
    <mergeCell ref="S11:Z11"/>
    <mergeCell ref="F9:F10"/>
    <mergeCell ref="G9:G10"/>
    <mergeCell ref="I9:I10"/>
    <mergeCell ref="O1:Z1"/>
    <mergeCell ref="O2:Z2"/>
    <mergeCell ref="O3:Z3"/>
    <mergeCell ref="O5:Z5"/>
    <mergeCell ref="O6:Z6"/>
    <mergeCell ref="O837:O839"/>
    <mergeCell ref="V837:V839"/>
    <mergeCell ref="W837:W839"/>
    <mergeCell ref="X837:X839"/>
    <mergeCell ref="Y837:Y839"/>
    <mergeCell ref="Z837:Z839"/>
    <mergeCell ref="Z834:Z836"/>
    <mergeCell ref="O834:O836"/>
    <mergeCell ref="V834:V836"/>
    <mergeCell ref="W834:W836"/>
    <mergeCell ref="X834:X836"/>
    <mergeCell ref="Y834:Y836"/>
    <mergeCell ref="O831:O833"/>
    <mergeCell ref="V831:V833"/>
    <mergeCell ref="W831:W833"/>
    <mergeCell ref="X831:X833"/>
    <mergeCell ref="Y831:Y833"/>
    <mergeCell ref="Z831:Z833"/>
    <mergeCell ref="Z828:Z830"/>
    <mergeCell ref="O828:O830"/>
    <mergeCell ref="V828:V830"/>
    <mergeCell ref="W828:W830"/>
    <mergeCell ref="X828:X830"/>
    <mergeCell ref="Y828:Y830"/>
    <mergeCell ref="O825:O827"/>
    <mergeCell ref="V825:V827"/>
    <mergeCell ref="W825:W827"/>
    <mergeCell ref="X825:X827"/>
    <mergeCell ref="Y825:Y827"/>
    <mergeCell ref="Z825:Z827"/>
    <mergeCell ref="Z822:Z824"/>
    <mergeCell ref="O822:O824"/>
    <mergeCell ref="V822:V824"/>
    <mergeCell ref="W822:W824"/>
    <mergeCell ref="X822:X824"/>
    <mergeCell ref="Y822:Y824"/>
    <mergeCell ref="O819:O821"/>
    <mergeCell ref="V819:V821"/>
    <mergeCell ref="W819:W821"/>
    <mergeCell ref="X819:X821"/>
    <mergeCell ref="Y819:Y821"/>
    <mergeCell ref="Z819:Z821"/>
    <mergeCell ref="Z816:Z818"/>
    <mergeCell ref="O816:O818"/>
    <mergeCell ref="V816:V818"/>
    <mergeCell ref="W816:W818"/>
    <mergeCell ref="X816:X818"/>
    <mergeCell ref="Y816:Y818"/>
    <mergeCell ref="O813:O815"/>
    <mergeCell ref="V813:V815"/>
    <mergeCell ref="W813:W815"/>
    <mergeCell ref="X813:X815"/>
    <mergeCell ref="Y813:Y815"/>
    <mergeCell ref="Z813:Z815"/>
    <mergeCell ref="Z810:Z812"/>
    <mergeCell ref="O810:O812"/>
    <mergeCell ref="V810:V812"/>
    <mergeCell ref="W810:W812"/>
    <mergeCell ref="X810:X812"/>
    <mergeCell ref="Y810:Y812"/>
    <mergeCell ref="O807:O809"/>
    <mergeCell ref="V807:V809"/>
    <mergeCell ref="W807:W809"/>
    <mergeCell ref="X807:X809"/>
    <mergeCell ref="Y807:Y809"/>
    <mergeCell ref="Z807:Z809"/>
    <mergeCell ref="Z804:Z806"/>
    <mergeCell ref="O804:O806"/>
    <mergeCell ref="V804:V806"/>
    <mergeCell ref="W804:W806"/>
    <mergeCell ref="X804:X806"/>
    <mergeCell ref="Y804:Y806"/>
    <mergeCell ref="O801:O803"/>
    <mergeCell ref="V801:V803"/>
    <mergeCell ref="W801:W803"/>
    <mergeCell ref="X801:X803"/>
    <mergeCell ref="Y801:Y803"/>
    <mergeCell ref="Z801:Z803"/>
    <mergeCell ref="Z798:Z800"/>
    <mergeCell ref="O798:O800"/>
    <mergeCell ref="V798:V800"/>
    <mergeCell ref="W798:W800"/>
    <mergeCell ref="X798:X800"/>
    <mergeCell ref="Y798:Y800"/>
    <mergeCell ref="O795:O797"/>
    <mergeCell ref="V795:V797"/>
    <mergeCell ref="W795:W797"/>
    <mergeCell ref="X795:X797"/>
    <mergeCell ref="Y795:Y797"/>
    <mergeCell ref="Z795:Z797"/>
    <mergeCell ref="Z792:Z794"/>
    <mergeCell ref="O792:O794"/>
    <mergeCell ref="V792:V794"/>
    <mergeCell ref="W792:W794"/>
    <mergeCell ref="X792:X794"/>
    <mergeCell ref="Y792:Y794"/>
    <mergeCell ref="O789:O791"/>
    <mergeCell ref="V789:V791"/>
    <mergeCell ref="W789:W791"/>
    <mergeCell ref="X789:X791"/>
    <mergeCell ref="Y789:Y791"/>
    <mergeCell ref="Z789:Z791"/>
    <mergeCell ref="Z786:Z788"/>
    <mergeCell ref="O786:O788"/>
    <mergeCell ref="V786:V788"/>
    <mergeCell ref="W786:W788"/>
    <mergeCell ref="X786:X788"/>
    <mergeCell ref="Y786:Y788"/>
    <mergeCell ref="O783:O785"/>
    <mergeCell ref="V783:V785"/>
    <mergeCell ref="W783:W785"/>
    <mergeCell ref="X783:X785"/>
    <mergeCell ref="Y783:Y785"/>
    <mergeCell ref="Z783:Z785"/>
    <mergeCell ref="Y780:Y782"/>
    <mergeCell ref="Z780:Z782"/>
    <mergeCell ref="O780:O782"/>
    <mergeCell ref="U780:U782"/>
    <mergeCell ref="V780:V782"/>
    <mergeCell ref="W780:W782"/>
    <mergeCell ref="X780:X782"/>
    <mergeCell ref="O777:O779"/>
    <mergeCell ref="V777:V779"/>
    <mergeCell ref="W777:W779"/>
    <mergeCell ref="X777:X779"/>
    <mergeCell ref="Y777:Y779"/>
    <mergeCell ref="Z777:Z779"/>
    <mergeCell ref="Z774:Z776"/>
    <mergeCell ref="O774:O776"/>
    <mergeCell ref="V774:V776"/>
    <mergeCell ref="W774:W776"/>
    <mergeCell ref="X774:X776"/>
    <mergeCell ref="Y774:Y776"/>
    <mergeCell ref="O771:O773"/>
    <mergeCell ref="V771:V773"/>
    <mergeCell ref="W771:W773"/>
    <mergeCell ref="X771:X773"/>
    <mergeCell ref="Y771:Y773"/>
    <mergeCell ref="Z771:Z773"/>
    <mergeCell ref="Z768:Z770"/>
    <mergeCell ref="O768:O770"/>
    <mergeCell ref="V768:V770"/>
    <mergeCell ref="W768:W770"/>
    <mergeCell ref="X768:X770"/>
    <mergeCell ref="Y768:Y770"/>
    <mergeCell ref="O765:O767"/>
    <mergeCell ref="V765:V767"/>
    <mergeCell ref="W765:W767"/>
    <mergeCell ref="X765:X767"/>
    <mergeCell ref="Y765:Y767"/>
    <mergeCell ref="Z765:Z767"/>
    <mergeCell ref="Z762:Z764"/>
    <mergeCell ref="O762:O764"/>
    <mergeCell ref="V762:V764"/>
    <mergeCell ref="W762:W764"/>
    <mergeCell ref="X762:X764"/>
    <mergeCell ref="Y762:Y764"/>
    <mergeCell ref="O759:O761"/>
    <mergeCell ref="V759:V761"/>
    <mergeCell ref="W759:W761"/>
    <mergeCell ref="X759:X761"/>
    <mergeCell ref="Y759:Y761"/>
    <mergeCell ref="Z759:Z761"/>
    <mergeCell ref="Z756:Z758"/>
    <mergeCell ref="O756:O758"/>
    <mergeCell ref="V756:V758"/>
    <mergeCell ref="W756:W758"/>
    <mergeCell ref="X756:X758"/>
    <mergeCell ref="Y756:Y758"/>
    <mergeCell ref="O753:O755"/>
    <mergeCell ref="V753:V755"/>
    <mergeCell ref="W753:W755"/>
    <mergeCell ref="X753:X755"/>
    <mergeCell ref="Y753:Y755"/>
    <mergeCell ref="Z753:Z755"/>
    <mergeCell ref="Z750:Z752"/>
    <mergeCell ref="O750:O752"/>
    <mergeCell ref="V750:V752"/>
    <mergeCell ref="W750:W752"/>
    <mergeCell ref="X750:X752"/>
    <mergeCell ref="Y750:Y752"/>
    <mergeCell ref="O747:O749"/>
    <mergeCell ref="V747:V749"/>
    <mergeCell ref="W747:W749"/>
    <mergeCell ref="X747:X749"/>
    <mergeCell ref="Y747:Y749"/>
    <mergeCell ref="Z747:Z749"/>
    <mergeCell ref="Z744:Z746"/>
    <mergeCell ref="O744:O746"/>
    <mergeCell ref="V744:V746"/>
    <mergeCell ref="W744:W746"/>
    <mergeCell ref="X744:X746"/>
    <mergeCell ref="Y744:Y746"/>
    <mergeCell ref="O741:O743"/>
    <mergeCell ref="V741:V743"/>
    <mergeCell ref="W741:W743"/>
    <mergeCell ref="X741:X743"/>
    <mergeCell ref="Y741:Y743"/>
    <mergeCell ref="Z741:Z743"/>
    <mergeCell ref="Z738:Z740"/>
    <mergeCell ref="O738:O740"/>
    <mergeCell ref="V738:V740"/>
    <mergeCell ref="W738:W740"/>
    <mergeCell ref="X738:X740"/>
    <mergeCell ref="Y738:Y740"/>
    <mergeCell ref="O735:O737"/>
    <mergeCell ref="V735:V737"/>
    <mergeCell ref="W735:W737"/>
    <mergeCell ref="X735:X737"/>
    <mergeCell ref="Y735:Y737"/>
    <mergeCell ref="Z735:Z737"/>
    <mergeCell ref="Z732:Z734"/>
    <mergeCell ref="O732:O734"/>
    <mergeCell ref="V732:V734"/>
    <mergeCell ref="W732:W734"/>
    <mergeCell ref="X732:X734"/>
    <mergeCell ref="Y732:Y734"/>
    <mergeCell ref="O729:O731"/>
    <mergeCell ref="V729:V731"/>
    <mergeCell ref="W729:W731"/>
    <mergeCell ref="X729:X731"/>
    <mergeCell ref="Y729:Y731"/>
    <mergeCell ref="Z729:Z731"/>
    <mergeCell ref="Z726:Z728"/>
    <mergeCell ref="O726:O728"/>
    <mergeCell ref="V726:V728"/>
    <mergeCell ref="W726:W728"/>
    <mergeCell ref="X726:X728"/>
    <mergeCell ref="Y726:Y728"/>
    <mergeCell ref="O723:O725"/>
    <mergeCell ref="V723:V725"/>
    <mergeCell ref="W723:W725"/>
    <mergeCell ref="X723:X725"/>
    <mergeCell ref="Y723:Y725"/>
    <mergeCell ref="Z723:Z725"/>
    <mergeCell ref="Z720:Z722"/>
    <mergeCell ref="O720:O722"/>
    <mergeCell ref="V720:V722"/>
    <mergeCell ref="W720:W722"/>
    <mergeCell ref="X720:X722"/>
    <mergeCell ref="Y720:Y722"/>
    <mergeCell ref="O717:O719"/>
    <mergeCell ref="V717:V719"/>
    <mergeCell ref="W717:W719"/>
    <mergeCell ref="X717:X719"/>
    <mergeCell ref="Y717:Y719"/>
    <mergeCell ref="Z717:Z719"/>
    <mergeCell ref="Z714:Z716"/>
    <mergeCell ref="O714:O716"/>
    <mergeCell ref="V714:V716"/>
    <mergeCell ref="W714:W716"/>
    <mergeCell ref="X714:X716"/>
    <mergeCell ref="Y714:Y716"/>
    <mergeCell ref="O711:O713"/>
    <mergeCell ref="V711:V713"/>
    <mergeCell ref="W711:W713"/>
    <mergeCell ref="X711:X713"/>
    <mergeCell ref="Y711:Y713"/>
    <mergeCell ref="Z711:Z713"/>
    <mergeCell ref="Z708:Z710"/>
    <mergeCell ref="O708:O710"/>
    <mergeCell ref="V708:V710"/>
    <mergeCell ref="W708:W710"/>
    <mergeCell ref="X708:X710"/>
    <mergeCell ref="Y708:Y710"/>
    <mergeCell ref="O705:O707"/>
    <mergeCell ref="V705:V707"/>
    <mergeCell ref="W705:W707"/>
    <mergeCell ref="X705:X707"/>
    <mergeCell ref="Y705:Y707"/>
    <mergeCell ref="Z705:Z707"/>
    <mergeCell ref="Z702:Z704"/>
    <mergeCell ref="O702:O704"/>
    <mergeCell ref="V702:V704"/>
    <mergeCell ref="W702:W704"/>
    <mergeCell ref="X702:X704"/>
    <mergeCell ref="Y702:Y704"/>
    <mergeCell ref="O699:O701"/>
    <mergeCell ref="U699:U701"/>
    <mergeCell ref="V699:V701"/>
    <mergeCell ref="W699:W701"/>
    <mergeCell ref="X699:X701"/>
    <mergeCell ref="Y699:Y701"/>
    <mergeCell ref="Z699:Z701"/>
    <mergeCell ref="Z696:Z698"/>
    <mergeCell ref="O696:O698"/>
    <mergeCell ref="V696:V698"/>
    <mergeCell ref="W696:W698"/>
    <mergeCell ref="X696:X698"/>
    <mergeCell ref="Y696:Y698"/>
    <mergeCell ref="O693:O695"/>
    <mergeCell ref="V693:V695"/>
    <mergeCell ref="W693:W695"/>
    <mergeCell ref="X693:X695"/>
    <mergeCell ref="Y693:Y695"/>
    <mergeCell ref="Z693:Z695"/>
    <mergeCell ref="Z690:Z692"/>
    <mergeCell ref="O690:O692"/>
    <mergeCell ref="V690:V692"/>
    <mergeCell ref="W690:W692"/>
    <mergeCell ref="X690:X692"/>
    <mergeCell ref="Y690:Y692"/>
    <mergeCell ref="O687:O689"/>
    <mergeCell ref="V687:V689"/>
    <mergeCell ref="W687:W689"/>
    <mergeCell ref="X687:X689"/>
    <mergeCell ref="Y687:Y689"/>
    <mergeCell ref="Z687:Z689"/>
    <mergeCell ref="Z684:Z686"/>
    <mergeCell ref="O684:O686"/>
    <mergeCell ref="V684:V686"/>
    <mergeCell ref="W684:W686"/>
    <mergeCell ref="X684:X686"/>
    <mergeCell ref="Y684:Y686"/>
    <mergeCell ref="O681:O683"/>
    <mergeCell ref="V681:V683"/>
    <mergeCell ref="W681:W683"/>
    <mergeCell ref="X681:X683"/>
    <mergeCell ref="Y681:Y683"/>
    <mergeCell ref="Z681:Z683"/>
    <mergeCell ref="Z678:Z680"/>
    <mergeCell ref="O678:O680"/>
    <mergeCell ref="V678:V680"/>
    <mergeCell ref="W678:W680"/>
    <mergeCell ref="X678:X680"/>
    <mergeCell ref="Y678:Y680"/>
    <mergeCell ref="O675:O677"/>
    <mergeCell ref="V675:V677"/>
    <mergeCell ref="W675:W677"/>
    <mergeCell ref="X675:X677"/>
    <mergeCell ref="Y675:Y677"/>
    <mergeCell ref="Z675:Z677"/>
    <mergeCell ref="Z672:Z674"/>
    <mergeCell ref="O672:O674"/>
    <mergeCell ref="V672:V674"/>
    <mergeCell ref="W672:W674"/>
    <mergeCell ref="X672:X674"/>
    <mergeCell ref="Y672:Y674"/>
    <mergeCell ref="O669:O671"/>
    <mergeCell ref="V669:V671"/>
    <mergeCell ref="W669:W671"/>
    <mergeCell ref="X669:X671"/>
    <mergeCell ref="Y669:Y671"/>
    <mergeCell ref="Z669:Z671"/>
    <mergeCell ref="Z666:Z668"/>
    <mergeCell ref="O666:O668"/>
    <mergeCell ref="V666:V668"/>
    <mergeCell ref="W666:W668"/>
    <mergeCell ref="X666:X668"/>
    <mergeCell ref="Y666:Y668"/>
    <mergeCell ref="O663:O665"/>
    <mergeCell ref="V663:V665"/>
    <mergeCell ref="W663:W665"/>
    <mergeCell ref="X663:X665"/>
    <mergeCell ref="Y663:Y665"/>
    <mergeCell ref="Z663:Z665"/>
    <mergeCell ref="Z660:Z662"/>
    <mergeCell ref="O660:O662"/>
    <mergeCell ref="V660:V662"/>
    <mergeCell ref="W660:W662"/>
    <mergeCell ref="X660:X662"/>
    <mergeCell ref="Y660:Y662"/>
    <mergeCell ref="O657:O659"/>
    <mergeCell ref="V657:V659"/>
    <mergeCell ref="W657:W659"/>
    <mergeCell ref="X657:X659"/>
    <mergeCell ref="Y657:Y659"/>
    <mergeCell ref="Z657:Z659"/>
    <mergeCell ref="Z654:Z656"/>
    <mergeCell ref="O654:O656"/>
    <mergeCell ref="V654:V656"/>
    <mergeCell ref="W654:W656"/>
    <mergeCell ref="X654:X656"/>
    <mergeCell ref="Y654:Y656"/>
    <mergeCell ref="O651:O653"/>
    <mergeCell ref="V651:V653"/>
    <mergeCell ref="W651:W653"/>
    <mergeCell ref="X651:X653"/>
    <mergeCell ref="Y651:Y653"/>
    <mergeCell ref="Z651:Z653"/>
    <mergeCell ref="Z648:Z650"/>
    <mergeCell ref="O648:O650"/>
    <mergeCell ref="V648:V650"/>
    <mergeCell ref="W648:W650"/>
    <mergeCell ref="X648:X650"/>
    <mergeCell ref="Y648:Y650"/>
    <mergeCell ref="O645:O647"/>
    <mergeCell ref="V645:V647"/>
    <mergeCell ref="W645:W647"/>
    <mergeCell ref="X645:X647"/>
    <mergeCell ref="Y645:Y647"/>
    <mergeCell ref="Z645:Z647"/>
    <mergeCell ref="Z642:Z644"/>
    <mergeCell ref="O642:O644"/>
    <mergeCell ref="V642:V644"/>
    <mergeCell ref="W642:W644"/>
    <mergeCell ref="X642:X644"/>
    <mergeCell ref="Y642:Y644"/>
    <mergeCell ref="O639:O641"/>
    <mergeCell ref="V639:V641"/>
    <mergeCell ref="W639:W641"/>
    <mergeCell ref="X639:X641"/>
    <mergeCell ref="Y639:Y641"/>
    <mergeCell ref="Z639:Z641"/>
    <mergeCell ref="Y636:Y638"/>
    <mergeCell ref="Z636:Z638"/>
    <mergeCell ref="O636:O638"/>
    <mergeCell ref="U636:U638"/>
    <mergeCell ref="V636:V638"/>
    <mergeCell ref="W636:W638"/>
    <mergeCell ref="X636:X638"/>
    <mergeCell ref="O633:O635"/>
    <mergeCell ref="V633:V635"/>
    <mergeCell ref="W633:W635"/>
    <mergeCell ref="X633:X635"/>
    <mergeCell ref="Y633:Y635"/>
    <mergeCell ref="Z633:Z635"/>
    <mergeCell ref="Z630:Z632"/>
    <mergeCell ref="O630:O632"/>
    <mergeCell ref="V630:V632"/>
    <mergeCell ref="W630:W632"/>
    <mergeCell ref="X630:X632"/>
    <mergeCell ref="Y630:Y632"/>
    <mergeCell ref="O627:O629"/>
    <mergeCell ref="V627:V629"/>
    <mergeCell ref="W627:W629"/>
    <mergeCell ref="X627:X629"/>
    <mergeCell ref="Y627:Y629"/>
    <mergeCell ref="Z627:Z629"/>
    <mergeCell ref="Z624:Z626"/>
    <mergeCell ref="O624:O626"/>
    <mergeCell ref="V624:V626"/>
    <mergeCell ref="W624:W626"/>
    <mergeCell ref="X624:X626"/>
    <mergeCell ref="Y624:Y626"/>
    <mergeCell ref="O621:O623"/>
    <mergeCell ref="V621:V623"/>
    <mergeCell ref="W621:W623"/>
    <mergeCell ref="X621:X623"/>
    <mergeCell ref="Y621:Y623"/>
    <mergeCell ref="Z621:Z623"/>
    <mergeCell ref="Z618:Z620"/>
    <mergeCell ref="O618:O620"/>
    <mergeCell ref="V618:V620"/>
    <mergeCell ref="W618:W620"/>
    <mergeCell ref="X618:X620"/>
    <mergeCell ref="Y618:Y620"/>
    <mergeCell ref="O615:O617"/>
    <mergeCell ref="V615:V617"/>
    <mergeCell ref="W615:W617"/>
    <mergeCell ref="X615:X617"/>
    <mergeCell ref="Y615:Y617"/>
    <mergeCell ref="Z615:Z617"/>
    <mergeCell ref="Z612:Z614"/>
    <mergeCell ref="O612:O614"/>
    <mergeCell ref="V612:V614"/>
    <mergeCell ref="W612:W614"/>
    <mergeCell ref="X612:X614"/>
    <mergeCell ref="Y612:Y614"/>
    <mergeCell ref="O609:O611"/>
    <mergeCell ref="V609:V611"/>
    <mergeCell ref="W609:W611"/>
    <mergeCell ref="X609:X611"/>
    <mergeCell ref="Y609:Y611"/>
    <mergeCell ref="Z609:Z611"/>
    <mergeCell ref="Z606:Z608"/>
    <mergeCell ref="O606:O608"/>
    <mergeCell ref="V606:V608"/>
    <mergeCell ref="W606:W608"/>
    <mergeCell ref="X606:X608"/>
    <mergeCell ref="Y606:Y608"/>
    <mergeCell ref="O603:O605"/>
    <mergeCell ref="V603:V605"/>
    <mergeCell ref="W603:W605"/>
    <mergeCell ref="X603:X605"/>
    <mergeCell ref="Y603:Y605"/>
    <mergeCell ref="Z603:Z605"/>
    <mergeCell ref="Z600:Z602"/>
    <mergeCell ref="O600:O602"/>
    <mergeCell ref="V600:V602"/>
    <mergeCell ref="W600:W602"/>
    <mergeCell ref="X600:X602"/>
    <mergeCell ref="Y600:Y602"/>
    <mergeCell ref="O597:O599"/>
    <mergeCell ref="V597:V599"/>
    <mergeCell ref="W597:W599"/>
    <mergeCell ref="X597:X599"/>
    <mergeCell ref="Y597:Y599"/>
    <mergeCell ref="Z597:Z599"/>
    <mergeCell ref="Z594:Z596"/>
    <mergeCell ref="O594:O596"/>
    <mergeCell ref="V594:V596"/>
    <mergeCell ref="W594:W596"/>
    <mergeCell ref="X594:X596"/>
    <mergeCell ref="Y594:Y596"/>
    <mergeCell ref="O591:O593"/>
    <mergeCell ref="V591:V593"/>
    <mergeCell ref="W591:W593"/>
    <mergeCell ref="X591:X593"/>
    <mergeCell ref="Y591:Y593"/>
    <mergeCell ref="Z591:Z593"/>
    <mergeCell ref="Z588:Z590"/>
    <mergeCell ref="O588:O590"/>
    <mergeCell ref="V588:V590"/>
    <mergeCell ref="W588:W590"/>
    <mergeCell ref="X588:X590"/>
    <mergeCell ref="Y588:Y590"/>
    <mergeCell ref="O585:O587"/>
    <mergeCell ref="V585:V587"/>
    <mergeCell ref="W585:W587"/>
    <mergeCell ref="X585:X587"/>
    <mergeCell ref="Y585:Y587"/>
    <mergeCell ref="Z585:Z587"/>
    <mergeCell ref="Z582:Z584"/>
    <mergeCell ref="O582:O584"/>
    <mergeCell ref="V582:V584"/>
    <mergeCell ref="W582:W584"/>
    <mergeCell ref="X582:X584"/>
    <mergeCell ref="Y582:Y584"/>
    <mergeCell ref="O579:O581"/>
    <mergeCell ref="V579:V581"/>
    <mergeCell ref="W579:W581"/>
    <mergeCell ref="X579:X581"/>
    <mergeCell ref="Y579:Y581"/>
    <mergeCell ref="Z579:Z581"/>
    <mergeCell ref="Z576:Z578"/>
    <mergeCell ref="O576:O578"/>
    <mergeCell ref="V576:V578"/>
    <mergeCell ref="W576:W578"/>
    <mergeCell ref="X576:X578"/>
    <mergeCell ref="Y576:Y578"/>
    <mergeCell ref="O573:O575"/>
    <mergeCell ref="V573:V575"/>
    <mergeCell ref="W573:W575"/>
    <mergeCell ref="X573:X575"/>
    <mergeCell ref="Y573:Y575"/>
    <mergeCell ref="Z573:Z575"/>
    <mergeCell ref="Z570:Z572"/>
    <mergeCell ref="O570:O572"/>
    <mergeCell ref="V570:V572"/>
    <mergeCell ref="W570:W572"/>
    <mergeCell ref="X570:X572"/>
    <mergeCell ref="Y570:Y572"/>
    <mergeCell ref="O567:O569"/>
    <mergeCell ref="V567:V569"/>
    <mergeCell ref="W567:W569"/>
    <mergeCell ref="X567:X569"/>
    <mergeCell ref="Y567:Y569"/>
    <mergeCell ref="Z567:Z569"/>
    <mergeCell ref="Y564:Y566"/>
    <mergeCell ref="Z564:Z566"/>
    <mergeCell ref="O564:O566"/>
    <mergeCell ref="U564:U566"/>
    <mergeCell ref="V564:V566"/>
    <mergeCell ref="W564:W566"/>
    <mergeCell ref="X564:X566"/>
    <mergeCell ref="O561:O563"/>
    <mergeCell ref="V561:V563"/>
    <mergeCell ref="W561:W563"/>
    <mergeCell ref="X561:X563"/>
    <mergeCell ref="Y561:Y563"/>
    <mergeCell ref="Z561:Z563"/>
    <mergeCell ref="Z558:Z560"/>
    <mergeCell ref="O558:O560"/>
    <mergeCell ref="V558:V560"/>
    <mergeCell ref="W558:W560"/>
    <mergeCell ref="X558:X560"/>
    <mergeCell ref="Y558:Y560"/>
    <mergeCell ref="O555:O557"/>
    <mergeCell ref="V555:V557"/>
    <mergeCell ref="W555:W557"/>
    <mergeCell ref="X555:X557"/>
    <mergeCell ref="Y555:Y557"/>
    <mergeCell ref="Z555:Z557"/>
    <mergeCell ref="Z552:Z554"/>
    <mergeCell ref="O552:O554"/>
    <mergeCell ref="V552:V554"/>
    <mergeCell ref="W552:W554"/>
    <mergeCell ref="X552:X554"/>
    <mergeCell ref="Y552:Y554"/>
    <mergeCell ref="O549:O551"/>
    <mergeCell ref="V549:V551"/>
    <mergeCell ref="W549:W551"/>
    <mergeCell ref="X549:X551"/>
    <mergeCell ref="Y549:Y551"/>
    <mergeCell ref="Z549:Z551"/>
    <mergeCell ref="Z546:Z548"/>
    <mergeCell ref="O546:O548"/>
    <mergeCell ref="V546:V548"/>
    <mergeCell ref="W546:W548"/>
    <mergeCell ref="X546:X548"/>
    <mergeCell ref="Y546:Y548"/>
    <mergeCell ref="O543:O545"/>
    <mergeCell ref="V543:V545"/>
    <mergeCell ref="W543:W545"/>
    <mergeCell ref="X543:X545"/>
    <mergeCell ref="Y543:Y545"/>
    <mergeCell ref="Z543:Z545"/>
    <mergeCell ref="Z540:Z542"/>
    <mergeCell ref="O540:O542"/>
    <mergeCell ref="V540:V542"/>
    <mergeCell ref="W540:W542"/>
    <mergeCell ref="X540:X542"/>
    <mergeCell ref="Y540:Y542"/>
    <mergeCell ref="O537:O539"/>
    <mergeCell ref="V537:V539"/>
    <mergeCell ref="W537:W539"/>
    <mergeCell ref="X537:X539"/>
    <mergeCell ref="Y537:Y539"/>
    <mergeCell ref="Z537:Z539"/>
    <mergeCell ref="Z534:Z536"/>
    <mergeCell ref="O534:O536"/>
    <mergeCell ref="V534:V536"/>
    <mergeCell ref="W534:W536"/>
    <mergeCell ref="X534:X536"/>
    <mergeCell ref="Y534:Y536"/>
    <mergeCell ref="O531:O533"/>
    <mergeCell ref="V531:V533"/>
    <mergeCell ref="W531:W533"/>
    <mergeCell ref="X531:X533"/>
    <mergeCell ref="Y531:Y533"/>
    <mergeCell ref="Z531:Z533"/>
    <mergeCell ref="Z528:Z530"/>
    <mergeCell ref="O528:O530"/>
    <mergeCell ref="V528:V530"/>
    <mergeCell ref="W528:W530"/>
    <mergeCell ref="X528:X530"/>
    <mergeCell ref="Y528:Y530"/>
    <mergeCell ref="O525:O527"/>
    <mergeCell ref="V525:V527"/>
    <mergeCell ref="W525:W527"/>
    <mergeCell ref="X525:X527"/>
    <mergeCell ref="Y525:Y527"/>
    <mergeCell ref="Z525:Z527"/>
    <mergeCell ref="Y522:Y524"/>
    <mergeCell ref="Z522:Z524"/>
    <mergeCell ref="O522:O524"/>
    <mergeCell ref="U522:U524"/>
    <mergeCell ref="V522:V524"/>
    <mergeCell ref="W522:W524"/>
    <mergeCell ref="X522:X524"/>
    <mergeCell ref="O519:O521"/>
    <mergeCell ref="V519:V521"/>
    <mergeCell ref="W519:W521"/>
    <mergeCell ref="X519:X521"/>
    <mergeCell ref="Y519:Y521"/>
    <mergeCell ref="Z519:Z521"/>
    <mergeCell ref="Z516:Z518"/>
    <mergeCell ref="O516:O518"/>
    <mergeCell ref="V516:V518"/>
    <mergeCell ref="W516:W518"/>
    <mergeCell ref="X516:X518"/>
    <mergeCell ref="Y516:Y518"/>
    <mergeCell ref="O513:O515"/>
    <mergeCell ref="V513:V515"/>
    <mergeCell ref="W513:W515"/>
    <mergeCell ref="X513:X515"/>
    <mergeCell ref="Y513:Y515"/>
    <mergeCell ref="Z513:Z515"/>
    <mergeCell ref="Z510:Z512"/>
    <mergeCell ref="O510:O512"/>
    <mergeCell ref="V510:V512"/>
    <mergeCell ref="W510:W512"/>
    <mergeCell ref="X510:X512"/>
    <mergeCell ref="Y510:Y512"/>
    <mergeCell ref="O507:O509"/>
    <mergeCell ref="V507:V509"/>
    <mergeCell ref="W507:W509"/>
    <mergeCell ref="X507:X509"/>
    <mergeCell ref="Y507:Y509"/>
    <mergeCell ref="Z507:Z509"/>
    <mergeCell ref="Z504:Z506"/>
    <mergeCell ref="O504:O506"/>
    <mergeCell ref="V504:V506"/>
    <mergeCell ref="W504:W506"/>
    <mergeCell ref="X504:X506"/>
    <mergeCell ref="Y504:Y506"/>
    <mergeCell ref="O501:O503"/>
    <mergeCell ref="V501:V503"/>
    <mergeCell ref="W501:W503"/>
    <mergeCell ref="X501:X503"/>
    <mergeCell ref="Y501:Y503"/>
    <mergeCell ref="Z501:Z503"/>
    <mergeCell ref="Z498:Z500"/>
    <mergeCell ref="O498:O500"/>
    <mergeCell ref="V498:V500"/>
    <mergeCell ref="W498:W500"/>
    <mergeCell ref="X498:X500"/>
    <mergeCell ref="Y498:Y500"/>
    <mergeCell ref="O495:O497"/>
    <mergeCell ref="V495:V497"/>
    <mergeCell ref="W495:W497"/>
    <mergeCell ref="X495:X497"/>
    <mergeCell ref="Y495:Y497"/>
    <mergeCell ref="Z495:Z497"/>
    <mergeCell ref="Y492:Y494"/>
    <mergeCell ref="Z492:Z494"/>
    <mergeCell ref="O492:O494"/>
    <mergeCell ref="U492:U494"/>
    <mergeCell ref="V492:V494"/>
    <mergeCell ref="W492:W494"/>
    <mergeCell ref="X492:X494"/>
    <mergeCell ref="O489:O491"/>
    <mergeCell ref="V489:V491"/>
    <mergeCell ref="W489:W491"/>
    <mergeCell ref="X489:X491"/>
    <mergeCell ref="Y489:Y491"/>
    <mergeCell ref="Z489:Z491"/>
    <mergeCell ref="Z486:Z488"/>
    <mergeCell ref="O486:O488"/>
    <mergeCell ref="V486:V488"/>
    <mergeCell ref="W486:W488"/>
    <mergeCell ref="X486:X488"/>
    <mergeCell ref="Y486:Y488"/>
    <mergeCell ref="O483:O485"/>
    <mergeCell ref="V483:V485"/>
    <mergeCell ref="W483:W485"/>
    <mergeCell ref="X483:X485"/>
    <mergeCell ref="Y483:Y485"/>
    <mergeCell ref="Z483:Z485"/>
    <mergeCell ref="Z480:Z482"/>
    <mergeCell ref="O480:O482"/>
    <mergeCell ref="V480:V482"/>
    <mergeCell ref="W480:W482"/>
    <mergeCell ref="X480:X482"/>
    <mergeCell ref="Y480:Y482"/>
    <mergeCell ref="O477:O479"/>
    <mergeCell ref="V477:V479"/>
    <mergeCell ref="W477:W479"/>
    <mergeCell ref="X477:X479"/>
    <mergeCell ref="Y477:Y479"/>
    <mergeCell ref="Z477:Z479"/>
    <mergeCell ref="Z474:Z476"/>
    <mergeCell ref="O474:O476"/>
    <mergeCell ref="V474:V476"/>
    <mergeCell ref="W474:W476"/>
    <mergeCell ref="X474:X476"/>
    <mergeCell ref="Y474:Y476"/>
    <mergeCell ref="O471:O473"/>
    <mergeCell ref="V471:V473"/>
    <mergeCell ref="W471:W473"/>
    <mergeCell ref="X471:X473"/>
    <mergeCell ref="Y471:Y473"/>
    <mergeCell ref="Z471:Z473"/>
    <mergeCell ref="Z468:Z470"/>
    <mergeCell ref="O468:O470"/>
    <mergeCell ref="V468:V470"/>
    <mergeCell ref="W468:W470"/>
    <mergeCell ref="X468:X470"/>
    <mergeCell ref="Y468:Y470"/>
    <mergeCell ref="O465:O467"/>
    <mergeCell ref="V465:V467"/>
    <mergeCell ref="W465:W467"/>
    <mergeCell ref="X465:X467"/>
    <mergeCell ref="Y465:Y467"/>
    <mergeCell ref="Z465:Z467"/>
    <mergeCell ref="Z462:Z464"/>
    <mergeCell ref="O462:O464"/>
    <mergeCell ref="V462:V464"/>
    <mergeCell ref="W462:W464"/>
    <mergeCell ref="X462:X464"/>
    <mergeCell ref="Y462:Y464"/>
    <mergeCell ref="O459:O461"/>
    <mergeCell ref="V459:V461"/>
    <mergeCell ref="W459:W461"/>
    <mergeCell ref="X459:X461"/>
    <mergeCell ref="Y459:Y461"/>
    <mergeCell ref="Z459:Z461"/>
    <mergeCell ref="Z456:Z458"/>
    <mergeCell ref="O456:O458"/>
    <mergeCell ref="V456:V458"/>
    <mergeCell ref="W456:W458"/>
    <mergeCell ref="X456:X458"/>
    <mergeCell ref="Y456:Y458"/>
    <mergeCell ref="O453:O455"/>
    <mergeCell ref="V453:V455"/>
    <mergeCell ref="W453:W455"/>
    <mergeCell ref="X453:X455"/>
    <mergeCell ref="Y453:Y455"/>
    <mergeCell ref="Z453:Z455"/>
    <mergeCell ref="Z450:Z452"/>
    <mergeCell ref="O450:O452"/>
    <mergeCell ref="V450:V452"/>
    <mergeCell ref="W450:W452"/>
    <mergeCell ref="X450:X452"/>
    <mergeCell ref="Y450:Y452"/>
    <mergeCell ref="O447:O449"/>
    <mergeCell ref="V447:V449"/>
    <mergeCell ref="W447:W449"/>
    <mergeCell ref="X447:X449"/>
    <mergeCell ref="Y447:Y449"/>
    <mergeCell ref="Z447:Z449"/>
    <mergeCell ref="Z444:Z446"/>
    <mergeCell ref="O444:O446"/>
    <mergeCell ref="V444:V446"/>
    <mergeCell ref="W444:W446"/>
    <mergeCell ref="X444:X446"/>
    <mergeCell ref="Y444:Y446"/>
    <mergeCell ref="O441:O443"/>
    <mergeCell ref="V441:V443"/>
    <mergeCell ref="W441:W443"/>
    <mergeCell ref="X441:X443"/>
    <mergeCell ref="Y441:Y443"/>
    <mergeCell ref="Z441:Z443"/>
    <mergeCell ref="Z438:Z440"/>
    <mergeCell ref="O438:O440"/>
    <mergeCell ref="V438:V440"/>
    <mergeCell ref="W438:W440"/>
    <mergeCell ref="X438:X440"/>
    <mergeCell ref="Y438:Y440"/>
    <mergeCell ref="O435:O437"/>
    <mergeCell ref="V435:V437"/>
    <mergeCell ref="W435:W437"/>
    <mergeCell ref="X435:X437"/>
    <mergeCell ref="Y435:Y437"/>
    <mergeCell ref="Z435:Z437"/>
    <mergeCell ref="Z432:Z434"/>
    <mergeCell ref="O432:O434"/>
    <mergeCell ref="V432:V434"/>
    <mergeCell ref="W432:W434"/>
    <mergeCell ref="X432:X434"/>
    <mergeCell ref="Y432:Y434"/>
    <mergeCell ref="O429:O431"/>
    <mergeCell ref="V429:V431"/>
    <mergeCell ref="W429:W431"/>
    <mergeCell ref="X429:X431"/>
    <mergeCell ref="Y429:Y431"/>
    <mergeCell ref="Z429:Z431"/>
    <mergeCell ref="Z426:Z428"/>
    <mergeCell ref="O426:O428"/>
    <mergeCell ref="V426:V428"/>
    <mergeCell ref="W426:W428"/>
    <mergeCell ref="X426:X428"/>
    <mergeCell ref="Y426:Y428"/>
    <mergeCell ref="O423:O425"/>
    <mergeCell ref="V423:V425"/>
    <mergeCell ref="W423:W425"/>
    <mergeCell ref="X423:X425"/>
    <mergeCell ref="Y423:Y425"/>
    <mergeCell ref="Z423:Z425"/>
    <mergeCell ref="Z420:Z422"/>
    <mergeCell ref="O420:O422"/>
    <mergeCell ref="V420:V422"/>
    <mergeCell ref="W420:W422"/>
    <mergeCell ref="X420:X422"/>
    <mergeCell ref="Y420:Y422"/>
    <mergeCell ref="O417:O419"/>
    <mergeCell ref="V417:V419"/>
    <mergeCell ref="W417:W419"/>
    <mergeCell ref="X417:X419"/>
    <mergeCell ref="Y417:Y419"/>
    <mergeCell ref="Z417:Z419"/>
    <mergeCell ref="Z414:Z416"/>
    <mergeCell ref="O414:O416"/>
    <mergeCell ref="V414:V416"/>
    <mergeCell ref="W414:W416"/>
    <mergeCell ref="X414:X416"/>
    <mergeCell ref="Y414:Y416"/>
    <mergeCell ref="O411:O413"/>
    <mergeCell ref="V411:V413"/>
    <mergeCell ref="W411:W413"/>
    <mergeCell ref="X411:X413"/>
    <mergeCell ref="Y411:Y413"/>
    <mergeCell ref="Z411:Z413"/>
    <mergeCell ref="Z408:Z410"/>
    <mergeCell ref="O408:O410"/>
    <mergeCell ref="V408:V410"/>
    <mergeCell ref="W408:W410"/>
    <mergeCell ref="X408:X410"/>
    <mergeCell ref="Y408:Y410"/>
    <mergeCell ref="O405:O407"/>
    <mergeCell ref="V405:V407"/>
    <mergeCell ref="W405:W407"/>
    <mergeCell ref="X405:X407"/>
    <mergeCell ref="Y405:Y407"/>
    <mergeCell ref="Z405:Z407"/>
    <mergeCell ref="Z402:Z404"/>
    <mergeCell ref="O402:O404"/>
    <mergeCell ref="V402:V404"/>
    <mergeCell ref="W402:W404"/>
    <mergeCell ref="X402:X404"/>
    <mergeCell ref="Y402:Y404"/>
    <mergeCell ref="O399:O401"/>
    <mergeCell ref="V399:V401"/>
    <mergeCell ref="W399:W401"/>
    <mergeCell ref="X399:X401"/>
    <mergeCell ref="Y399:Y401"/>
    <mergeCell ref="Z399:Z401"/>
    <mergeCell ref="Z396:Z398"/>
    <mergeCell ref="O396:O398"/>
    <mergeCell ref="V396:V398"/>
    <mergeCell ref="W396:W398"/>
    <mergeCell ref="X396:X398"/>
    <mergeCell ref="Y396:Y398"/>
    <mergeCell ref="O393:O395"/>
    <mergeCell ref="V393:V395"/>
    <mergeCell ref="W393:W395"/>
    <mergeCell ref="X393:X395"/>
    <mergeCell ref="Y393:Y395"/>
    <mergeCell ref="Z393:Z395"/>
    <mergeCell ref="Z390:Z392"/>
    <mergeCell ref="O390:O392"/>
    <mergeCell ref="V390:V392"/>
    <mergeCell ref="W390:W392"/>
    <mergeCell ref="X390:X392"/>
    <mergeCell ref="Y390:Y392"/>
    <mergeCell ref="O387:O389"/>
    <mergeCell ref="V387:V389"/>
    <mergeCell ref="W387:W389"/>
    <mergeCell ref="X387:X389"/>
    <mergeCell ref="Y387:Y389"/>
    <mergeCell ref="Z387:Z389"/>
    <mergeCell ref="Z384:Z386"/>
    <mergeCell ref="O384:O386"/>
    <mergeCell ref="V384:V386"/>
    <mergeCell ref="W384:W386"/>
    <mergeCell ref="X384:X386"/>
    <mergeCell ref="Y384:Y386"/>
    <mergeCell ref="O381:O383"/>
    <mergeCell ref="V381:V383"/>
    <mergeCell ref="W381:W383"/>
    <mergeCell ref="X381:X383"/>
    <mergeCell ref="Y381:Y383"/>
    <mergeCell ref="Z381:Z383"/>
    <mergeCell ref="Z378:Z380"/>
    <mergeCell ref="O378:O380"/>
    <mergeCell ref="V378:V380"/>
    <mergeCell ref="W378:W380"/>
    <mergeCell ref="X378:X380"/>
    <mergeCell ref="Y378:Y380"/>
    <mergeCell ref="O375:O377"/>
    <mergeCell ref="V375:V377"/>
    <mergeCell ref="W375:W377"/>
    <mergeCell ref="X375:X377"/>
    <mergeCell ref="Y375:Y377"/>
    <mergeCell ref="Z375:Z377"/>
    <mergeCell ref="Z372:Z374"/>
    <mergeCell ref="O372:O374"/>
    <mergeCell ref="V372:V374"/>
    <mergeCell ref="W372:W374"/>
    <mergeCell ref="X372:X374"/>
    <mergeCell ref="Y372:Y374"/>
    <mergeCell ref="O369:O371"/>
    <mergeCell ref="V369:V371"/>
    <mergeCell ref="W369:W371"/>
    <mergeCell ref="X369:X371"/>
    <mergeCell ref="Y369:Y371"/>
    <mergeCell ref="Z369:Z371"/>
    <mergeCell ref="Z366:Z368"/>
    <mergeCell ref="O366:O368"/>
    <mergeCell ref="V366:V368"/>
    <mergeCell ref="W366:W368"/>
    <mergeCell ref="X366:X368"/>
    <mergeCell ref="Y366:Y368"/>
    <mergeCell ref="O363:O365"/>
    <mergeCell ref="V363:V365"/>
    <mergeCell ref="W363:W365"/>
    <mergeCell ref="X363:X365"/>
    <mergeCell ref="Y363:Y365"/>
    <mergeCell ref="Z363:Z365"/>
    <mergeCell ref="Z360:Z362"/>
    <mergeCell ref="O360:O362"/>
    <mergeCell ref="V360:V362"/>
    <mergeCell ref="W360:W362"/>
    <mergeCell ref="X360:X362"/>
    <mergeCell ref="Y360:Y362"/>
    <mergeCell ref="O357:O359"/>
    <mergeCell ref="V357:V359"/>
    <mergeCell ref="W357:W359"/>
    <mergeCell ref="X357:X359"/>
    <mergeCell ref="Y357:Y359"/>
    <mergeCell ref="Z357:Z359"/>
    <mergeCell ref="Z354:Z356"/>
    <mergeCell ref="O354:O356"/>
    <mergeCell ref="V354:V356"/>
    <mergeCell ref="W354:W356"/>
    <mergeCell ref="X354:X356"/>
    <mergeCell ref="Y354:Y356"/>
    <mergeCell ref="O351:O353"/>
    <mergeCell ref="V351:V353"/>
    <mergeCell ref="W351:W353"/>
    <mergeCell ref="X351:X353"/>
    <mergeCell ref="Y351:Y353"/>
    <mergeCell ref="Z351:Z353"/>
    <mergeCell ref="Z348:Z350"/>
    <mergeCell ref="O348:O350"/>
    <mergeCell ref="V348:V350"/>
    <mergeCell ref="W348:W350"/>
    <mergeCell ref="X348:X350"/>
    <mergeCell ref="Y348:Y350"/>
    <mergeCell ref="O345:O347"/>
    <mergeCell ref="V345:V347"/>
    <mergeCell ref="W345:W347"/>
    <mergeCell ref="X345:X347"/>
    <mergeCell ref="Y345:Y347"/>
    <mergeCell ref="Z345:Z347"/>
    <mergeCell ref="Z342:Z344"/>
    <mergeCell ref="O342:O344"/>
    <mergeCell ref="V342:V344"/>
    <mergeCell ref="W342:W344"/>
    <mergeCell ref="X342:X344"/>
    <mergeCell ref="Y342:Y344"/>
    <mergeCell ref="O339:O341"/>
    <mergeCell ref="V339:V341"/>
    <mergeCell ref="W339:W341"/>
    <mergeCell ref="X339:X341"/>
    <mergeCell ref="Y339:Y341"/>
    <mergeCell ref="Z339:Z341"/>
    <mergeCell ref="Z336:Z338"/>
    <mergeCell ref="O336:O338"/>
    <mergeCell ref="V336:V338"/>
    <mergeCell ref="W336:W338"/>
    <mergeCell ref="X336:X338"/>
    <mergeCell ref="Y336:Y338"/>
    <mergeCell ref="O333:O335"/>
    <mergeCell ref="V333:V335"/>
    <mergeCell ref="W333:W335"/>
    <mergeCell ref="X333:X335"/>
    <mergeCell ref="Y333:Y335"/>
    <mergeCell ref="Z333:Z335"/>
    <mergeCell ref="Z330:Z332"/>
    <mergeCell ref="O330:O332"/>
    <mergeCell ref="V330:V332"/>
    <mergeCell ref="W330:W332"/>
    <mergeCell ref="X330:X332"/>
    <mergeCell ref="Y330:Y332"/>
    <mergeCell ref="O327:O329"/>
    <mergeCell ref="V327:V329"/>
    <mergeCell ref="W327:W329"/>
    <mergeCell ref="X327:X329"/>
    <mergeCell ref="Y327:Y329"/>
    <mergeCell ref="Z327:Z329"/>
    <mergeCell ref="Z324:Z326"/>
    <mergeCell ref="O324:O326"/>
    <mergeCell ref="V324:V326"/>
    <mergeCell ref="W324:W326"/>
    <mergeCell ref="X324:X326"/>
    <mergeCell ref="Y324:Y326"/>
    <mergeCell ref="O321:O323"/>
    <mergeCell ref="V321:V323"/>
    <mergeCell ref="W321:W323"/>
    <mergeCell ref="X321:X323"/>
    <mergeCell ref="Y321:Y323"/>
    <mergeCell ref="Z321:Z323"/>
    <mergeCell ref="Z318:Z320"/>
    <mergeCell ref="O318:O320"/>
    <mergeCell ref="V318:V320"/>
    <mergeCell ref="W318:W320"/>
    <mergeCell ref="X318:X320"/>
    <mergeCell ref="Y318:Y320"/>
    <mergeCell ref="O315:O317"/>
    <mergeCell ref="V315:V317"/>
    <mergeCell ref="W315:W317"/>
    <mergeCell ref="X315:X317"/>
    <mergeCell ref="Y315:Y317"/>
    <mergeCell ref="Z315:Z317"/>
    <mergeCell ref="Z312:Z314"/>
    <mergeCell ref="O312:O314"/>
    <mergeCell ref="V312:V314"/>
    <mergeCell ref="W312:W314"/>
    <mergeCell ref="X312:X314"/>
    <mergeCell ref="Y312:Y314"/>
    <mergeCell ref="O309:O311"/>
    <mergeCell ref="V309:V311"/>
    <mergeCell ref="W309:W311"/>
    <mergeCell ref="X309:X311"/>
    <mergeCell ref="Y309:Y311"/>
    <mergeCell ref="Z309:Z311"/>
    <mergeCell ref="Z306:Z308"/>
    <mergeCell ref="O306:O308"/>
    <mergeCell ref="V306:V308"/>
    <mergeCell ref="W306:W308"/>
    <mergeCell ref="X306:X308"/>
    <mergeCell ref="Y306:Y308"/>
    <mergeCell ref="O303:O305"/>
    <mergeCell ref="V303:V305"/>
    <mergeCell ref="W303:W305"/>
    <mergeCell ref="X303:X305"/>
    <mergeCell ref="Y303:Y305"/>
    <mergeCell ref="Z303:Z305"/>
    <mergeCell ref="Z300:Z302"/>
    <mergeCell ref="O300:O302"/>
    <mergeCell ref="V300:V302"/>
    <mergeCell ref="W300:W302"/>
    <mergeCell ref="X300:X302"/>
    <mergeCell ref="Y300:Y302"/>
    <mergeCell ref="O297:O299"/>
    <mergeCell ref="V297:V299"/>
    <mergeCell ref="W297:W299"/>
    <mergeCell ref="X297:X299"/>
    <mergeCell ref="Y297:Y299"/>
    <mergeCell ref="Z297:Z299"/>
    <mergeCell ref="Z294:Z296"/>
    <mergeCell ref="O294:O296"/>
    <mergeCell ref="V294:V296"/>
    <mergeCell ref="W294:W296"/>
    <mergeCell ref="X294:X296"/>
    <mergeCell ref="Y294:Y296"/>
    <mergeCell ref="O291:O293"/>
    <mergeCell ref="V291:V293"/>
    <mergeCell ref="W291:W293"/>
    <mergeCell ref="X291:X293"/>
    <mergeCell ref="Y291:Y293"/>
    <mergeCell ref="Z291:Z293"/>
    <mergeCell ref="Z288:Z290"/>
    <mergeCell ref="O288:O290"/>
    <mergeCell ref="V288:V290"/>
    <mergeCell ref="W288:W290"/>
    <mergeCell ref="X288:X290"/>
    <mergeCell ref="Y288:Y290"/>
    <mergeCell ref="O285:O287"/>
    <mergeCell ref="V285:V287"/>
    <mergeCell ref="W285:W287"/>
    <mergeCell ref="X285:X287"/>
    <mergeCell ref="Y285:Y287"/>
    <mergeCell ref="Z285:Z287"/>
    <mergeCell ref="Z282:Z284"/>
    <mergeCell ref="O282:O284"/>
    <mergeCell ref="V282:V284"/>
    <mergeCell ref="W282:W284"/>
    <mergeCell ref="X282:X284"/>
    <mergeCell ref="Y282:Y284"/>
    <mergeCell ref="O279:O281"/>
    <mergeCell ref="V279:V281"/>
    <mergeCell ref="W279:W281"/>
    <mergeCell ref="X279:X281"/>
    <mergeCell ref="Y279:Y281"/>
    <mergeCell ref="Z279:Z281"/>
    <mergeCell ref="Z276:Z278"/>
    <mergeCell ref="O276:O278"/>
    <mergeCell ref="V276:V278"/>
    <mergeCell ref="W276:W278"/>
    <mergeCell ref="X276:X278"/>
    <mergeCell ref="Y276:Y278"/>
    <mergeCell ref="O273:O275"/>
    <mergeCell ref="V273:V275"/>
    <mergeCell ref="W273:W275"/>
    <mergeCell ref="X273:X275"/>
    <mergeCell ref="Y273:Y275"/>
    <mergeCell ref="Z273:Z275"/>
    <mergeCell ref="Z270:Z272"/>
    <mergeCell ref="O270:O272"/>
    <mergeCell ref="V270:V272"/>
    <mergeCell ref="W270:W272"/>
    <mergeCell ref="X270:X272"/>
    <mergeCell ref="Y270:Y272"/>
    <mergeCell ref="O267:O269"/>
    <mergeCell ref="V267:V269"/>
    <mergeCell ref="W267:W269"/>
    <mergeCell ref="X267:X269"/>
    <mergeCell ref="Y267:Y269"/>
    <mergeCell ref="Z267:Z269"/>
    <mergeCell ref="Z264:Z266"/>
    <mergeCell ref="O264:O266"/>
    <mergeCell ref="V264:V266"/>
    <mergeCell ref="W264:W266"/>
    <mergeCell ref="X264:X266"/>
    <mergeCell ref="Y264:Y266"/>
    <mergeCell ref="O261:O263"/>
    <mergeCell ref="V261:V263"/>
    <mergeCell ref="W261:W263"/>
    <mergeCell ref="X261:X263"/>
    <mergeCell ref="Y261:Y263"/>
    <mergeCell ref="Z261:Z263"/>
    <mergeCell ref="Z258:Z260"/>
    <mergeCell ref="O258:O260"/>
    <mergeCell ref="V258:V260"/>
    <mergeCell ref="W258:W260"/>
    <mergeCell ref="X258:X260"/>
    <mergeCell ref="Y258:Y260"/>
    <mergeCell ref="O255:O257"/>
    <mergeCell ref="V255:V257"/>
    <mergeCell ref="W255:W257"/>
    <mergeCell ref="X255:X257"/>
    <mergeCell ref="Y255:Y257"/>
    <mergeCell ref="Z255:Z257"/>
    <mergeCell ref="Z252:Z254"/>
    <mergeCell ref="O252:O254"/>
    <mergeCell ref="V252:V254"/>
    <mergeCell ref="W252:W254"/>
    <mergeCell ref="X252:X254"/>
    <mergeCell ref="Y252:Y254"/>
    <mergeCell ref="O249:O251"/>
    <mergeCell ref="V249:V251"/>
    <mergeCell ref="W249:W251"/>
    <mergeCell ref="X249:X251"/>
    <mergeCell ref="Y249:Y251"/>
    <mergeCell ref="Z249:Z251"/>
    <mergeCell ref="Z246:Z248"/>
    <mergeCell ref="O246:O248"/>
    <mergeCell ref="V246:V248"/>
    <mergeCell ref="W246:W248"/>
    <mergeCell ref="X246:X248"/>
    <mergeCell ref="Y246:Y248"/>
    <mergeCell ref="O243:O245"/>
    <mergeCell ref="V243:V245"/>
    <mergeCell ref="W243:W245"/>
    <mergeCell ref="X243:X245"/>
    <mergeCell ref="Y243:Y245"/>
    <mergeCell ref="Z243:Z245"/>
    <mergeCell ref="Z240:Z242"/>
    <mergeCell ref="O240:O242"/>
    <mergeCell ref="V240:V242"/>
    <mergeCell ref="W240:W242"/>
    <mergeCell ref="X240:X242"/>
    <mergeCell ref="Y240:Y242"/>
    <mergeCell ref="O237:O239"/>
    <mergeCell ref="V237:V239"/>
    <mergeCell ref="W237:W239"/>
    <mergeCell ref="X237:X239"/>
    <mergeCell ref="Y237:Y239"/>
    <mergeCell ref="Z237:Z239"/>
    <mergeCell ref="Z234:Z236"/>
    <mergeCell ref="O234:O236"/>
    <mergeCell ref="V234:V236"/>
    <mergeCell ref="W234:W236"/>
    <mergeCell ref="X234:X236"/>
    <mergeCell ref="Y234:Y236"/>
    <mergeCell ref="O231:O233"/>
    <mergeCell ref="V231:V233"/>
    <mergeCell ref="W231:W233"/>
    <mergeCell ref="X231:X233"/>
    <mergeCell ref="Y231:Y233"/>
    <mergeCell ref="Z231:Z233"/>
    <mergeCell ref="Z228:Z230"/>
    <mergeCell ref="O228:O230"/>
    <mergeCell ref="V228:V230"/>
    <mergeCell ref="W228:W230"/>
    <mergeCell ref="X228:X230"/>
    <mergeCell ref="Y228:Y230"/>
    <mergeCell ref="O225:O227"/>
    <mergeCell ref="V225:V227"/>
    <mergeCell ref="W225:W227"/>
    <mergeCell ref="X225:X227"/>
    <mergeCell ref="Y225:Y227"/>
    <mergeCell ref="Z225:Z227"/>
    <mergeCell ref="Z222:Z224"/>
    <mergeCell ref="O222:O224"/>
    <mergeCell ref="V222:V224"/>
    <mergeCell ref="W222:W224"/>
    <mergeCell ref="X222:X224"/>
    <mergeCell ref="Y222:Y224"/>
    <mergeCell ref="O219:O221"/>
    <mergeCell ref="V219:V221"/>
    <mergeCell ref="W219:W221"/>
    <mergeCell ref="X219:X221"/>
    <mergeCell ref="Y219:Y221"/>
    <mergeCell ref="Z219:Z221"/>
    <mergeCell ref="Z216:Z218"/>
    <mergeCell ref="O216:O218"/>
    <mergeCell ref="V216:V218"/>
    <mergeCell ref="W216:W218"/>
    <mergeCell ref="X216:X218"/>
    <mergeCell ref="Y216:Y218"/>
    <mergeCell ref="O213:O215"/>
    <mergeCell ref="V213:V215"/>
    <mergeCell ref="W213:W215"/>
    <mergeCell ref="X213:X215"/>
    <mergeCell ref="Y213:Y215"/>
    <mergeCell ref="Z213:Z215"/>
    <mergeCell ref="Z210:Z212"/>
    <mergeCell ref="O210:O212"/>
    <mergeCell ref="V210:V212"/>
    <mergeCell ref="W210:W212"/>
    <mergeCell ref="X210:X212"/>
    <mergeCell ref="Y210:Y212"/>
    <mergeCell ref="O207:O209"/>
    <mergeCell ref="V207:V209"/>
    <mergeCell ref="W207:W209"/>
    <mergeCell ref="X207:X209"/>
    <mergeCell ref="Y207:Y209"/>
    <mergeCell ref="Z207:Z209"/>
    <mergeCell ref="Z204:Z206"/>
    <mergeCell ref="O204:O206"/>
    <mergeCell ref="V204:V206"/>
    <mergeCell ref="W204:W206"/>
    <mergeCell ref="X204:X206"/>
    <mergeCell ref="Y204:Y206"/>
    <mergeCell ref="O201:O203"/>
    <mergeCell ref="V201:V203"/>
    <mergeCell ref="W201:W203"/>
    <mergeCell ref="X201:X203"/>
    <mergeCell ref="Y201:Y203"/>
    <mergeCell ref="Z201:Z203"/>
    <mergeCell ref="Z198:Z200"/>
    <mergeCell ref="O198:O200"/>
    <mergeCell ref="V198:V200"/>
    <mergeCell ref="W198:W200"/>
    <mergeCell ref="X198:X200"/>
    <mergeCell ref="Y198:Y200"/>
    <mergeCell ref="O195:O197"/>
    <mergeCell ref="V195:V197"/>
    <mergeCell ref="W195:W197"/>
    <mergeCell ref="X195:X197"/>
    <mergeCell ref="Y195:Y197"/>
    <mergeCell ref="Z195:Z197"/>
    <mergeCell ref="Z192:Z194"/>
    <mergeCell ref="O192:O194"/>
    <mergeCell ref="V192:V194"/>
    <mergeCell ref="W192:W194"/>
    <mergeCell ref="X192:X194"/>
    <mergeCell ref="Y192:Y194"/>
    <mergeCell ref="O189:O191"/>
    <mergeCell ref="V189:V191"/>
    <mergeCell ref="W189:W191"/>
    <mergeCell ref="X189:X191"/>
    <mergeCell ref="Y189:Y191"/>
    <mergeCell ref="Z189:Z191"/>
    <mergeCell ref="Z186:Z188"/>
    <mergeCell ref="O186:O188"/>
    <mergeCell ref="V186:V188"/>
    <mergeCell ref="W186:W188"/>
    <mergeCell ref="X186:X188"/>
    <mergeCell ref="Y186:Y188"/>
    <mergeCell ref="O183:O185"/>
    <mergeCell ref="V183:V185"/>
    <mergeCell ref="W183:W185"/>
    <mergeCell ref="X183:X185"/>
    <mergeCell ref="Y183:Y185"/>
    <mergeCell ref="Z183:Z185"/>
    <mergeCell ref="Z180:Z182"/>
    <mergeCell ref="O180:O182"/>
    <mergeCell ref="V180:V182"/>
    <mergeCell ref="W180:W182"/>
    <mergeCell ref="X180:X182"/>
    <mergeCell ref="Y180:Y182"/>
    <mergeCell ref="O177:O179"/>
    <mergeCell ref="V177:V179"/>
    <mergeCell ref="W177:W179"/>
    <mergeCell ref="X177:X179"/>
    <mergeCell ref="Y177:Y179"/>
    <mergeCell ref="Z177:Z179"/>
    <mergeCell ref="Z174:Z176"/>
    <mergeCell ref="O174:O176"/>
    <mergeCell ref="V174:V176"/>
    <mergeCell ref="W174:W176"/>
    <mergeCell ref="X174:X176"/>
    <mergeCell ref="Y174:Y176"/>
    <mergeCell ref="O171:O173"/>
    <mergeCell ref="V171:V173"/>
    <mergeCell ref="W171:W173"/>
    <mergeCell ref="X171:X173"/>
    <mergeCell ref="Y171:Y173"/>
    <mergeCell ref="Z171:Z173"/>
    <mergeCell ref="Z168:Z170"/>
    <mergeCell ref="O168:O170"/>
    <mergeCell ref="V168:V170"/>
    <mergeCell ref="W168:W170"/>
    <mergeCell ref="X168:X170"/>
    <mergeCell ref="Y168:Y170"/>
    <mergeCell ref="O165:O167"/>
    <mergeCell ref="V165:V167"/>
    <mergeCell ref="W165:W167"/>
    <mergeCell ref="X165:X167"/>
    <mergeCell ref="Y165:Y167"/>
    <mergeCell ref="Z165:Z167"/>
    <mergeCell ref="Z162:Z164"/>
    <mergeCell ref="O162:O164"/>
    <mergeCell ref="V162:V164"/>
    <mergeCell ref="W162:W164"/>
    <mergeCell ref="X162:X164"/>
    <mergeCell ref="Y162:Y164"/>
    <mergeCell ref="O159:O161"/>
    <mergeCell ref="V159:V161"/>
    <mergeCell ref="W159:W161"/>
    <mergeCell ref="X159:X161"/>
    <mergeCell ref="Y159:Y161"/>
    <mergeCell ref="Z159:Z161"/>
    <mergeCell ref="Z156:Z158"/>
    <mergeCell ref="O156:O158"/>
    <mergeCell ref="V156:V158"/>
    <mergeCell ref="W156:W158"/>
    <mergeCell ref="X156:X158"/>
    <mergeCell ref="Y156:Y158"/>
    <mergeCell ref="O153:O155"/>
    <mergeCell ref="V153:V155"/>
    <mergeCell ref="W153:W155"/>
    <mergeCell ref="X153:X155"/>
    <mergeCell ref="Y153:Y155"/>
    <mergeCell ref="Z153:Z155"/>
    <mergeCell ref="Z150:Z152"/>
    <mergeCell ref="O150:O152"/>
    <mergeCell ref="V150:V152"/>
    <mergeCell ref="W150:W152"/>
    <mergeCell ref="X150:X152"/>
    <mergeCell ref="Y150:Y152"/>
    <mergeCell ref="O147:O149"/>
    <mergeCell ref="V147:V149"/>
    <mergeCell ref="W147:W149"/>
    <mergeCell ref="X147:X149"/>
    <mergeCell ref="Y147:Y149"/>
    <mergeCell ref="Z147:Z149"/>
    <mergeCell ref="Z144:Z146"/>
    <mergeCell ref="O144:O146"/>
    <mergeCell ref="V144:V146"/>
    <mergeCell ref="W144:W146"/>
    <mergeCell ref="X144:X146"/>
    <mergeCell ref="Y144:Y146"/>
    <mergeCell ref="O141:O143"/>
    <mergeCell ref="V141:V143"/>
    <mergeCell ref="W141:W143"/>
    <mergeCell ref="X141:X143"/>
    <mergeCell ref="Y141:Y143"/>
    <mergeCell ref="Z141:Z143"/>
    <mergeCell ref="Z138:Z140"/>
    <mergeCell ref="O138:O140"/>
    <mergeCell ref="V138:V140"/>
    <mergeCell ref="W138:W140"/>
    <mergeCell ref="X138:X140"/>
    <mergeCell ref="Y138:Y140"/>
    <mergeCell ref="O135:O137"/>
    <mergeCell ref="V135:V137"/>
    <mergeCell ref="W135:W137"/>
    <mergeCell ref="X135:X137"/>
    <mergeCell ref="Y135:Y137"/>
    <mergeCell ref="Z135:Z137"/>
    <mergeCell ref="Z132:Z134"/>
    <mergeCell ref="O132:O134"/>
    <mergeCell ref="V132:V134"/>
    <mergeCell ref="W132:W134"/>
    <mergeCell ref="X132:X134"/>
    <mergeCell ref="Y132:Y134"/>
    <mergeCell ref="O129:O131"/>
    <mergeCell ref="V129:V131"/>
    <mergeCell ref="W129:W131"/>
    <mergeCell ref="X129:X131"/>
    <mergeCell ref="Y129:Y131"/>
    <mergeCell ref="Z129:Z131"/>
    <mergeCell ref="Z126:Z128"/>
    <mergeCell ref="O126:O128"/>
    <mergeCell ref="V126:V128"/>
    <mergeCell ref="W126:W128"/>
    <mergeCell ref="X126:X128"/>
    <mergeCell ref="Y126:Y128"/>
    <mergeCell ref="O123:O125"/>
    <mergeCell ref="V123:V125"/>
    <mergeCell ref="W123:W125"/>
    <mergeCell ref="X123:X125"/>
    <mergeCell ref="Y123:Y125"/>
    <mergeCell ref="Z123:Z125"/>
    <mergeCell ref="Z120:Z122"/>
    <mergeCell ref="O120:O122"/>
    <mergeCell ref="V120:V122"/>
    <mergeCell ref="W120:W122"/>
    <mergeCell ref="X120:X122"/>
    <mergeCell ref="Y120:Y122"/>
    <mergeCell ref="O117:O119"/>
    <mergeCell ref="V117:V119"/>
    <mergeCell ref="W117:W119"/>
    <mergeCell ref="X117:X119"/>
    <mergeCell ref="Y117:Y119"/>
    <mergeCell ref="Z117:Z119"/>
    <mergeCell ref="Z114:Z116"/>
    <mergeCell ref="O114:O116"/>
    <mergeCell ref="V114:V116"/>
    <mergeCell ref="W114:W116"/>
    <mergeCell ref="X114:X116"/>
    <mergeCell ref="Y114:Y116"/>
    <mergeCell ref="O111:O113"/>
    <mergeCell ref="V111:V113"/>
    <mergeCell ref="W111:W113"/>
    <mergeCell ref="X111:X113"/>
    <mergeCell ref="Y111:Y113"/>
    <mergeCell ref="Z111:Z113"/>
    <mergeCell ref="Z108:Z110"/>
    <mergeCell ref="O108:O110"/>
    <mergeCell ref="V108:V110"/>
    <mergeCell ref="W108:W110"/>
    <mergeCell ref="X108:X110"/>
    <mergeCell ref="Y108:Y110"/>
    <mergeCell ref="O105:O107"/>
    <mergeCell ref="V105:V107"/>
    <mergeCell ref="W105:W107"/>
    <mergeCell ref="X105:X107"/>
    <mergeCell ref="Y105:Y107"/>
    <mergeCell ref="Z105:Z107"/>
    <mergeCell ref="Z102:Z104"/>
    <mergeCell ref="O102:O104"/>
    <mergeCell ref="V102:V104"/>
    <mergeCell ref="W102:W104"/>
    <mergeCell ref="X102:X104"/>
    <mergeCell ref="Y102:Y104"/>
    <mergeCell ref="O99:O101"/>
    <mergeCell ref="V99:V101"/>
    <mergeCell ref="W99:W101"/>
    <mergeCell ref="X99:X101"/>
    <mergeCell ref="Y99:Y101"/>
    <mergeCell ref="Z99:Z101"/>
    <mergeCell ref="Z96:Z98"/>
    <mergeCell ref="O96:O98"/>
    <mergeCell ref="V96:V98"/>
    <mergeCell ref="W96:W98"/>
    <mergeCell ref="X96:X98"/>
    <mergeCell ref="Y96:Y98"/>
    <mergeCell ref="O93:O95"/>
    <mergeCell ref="V93:V95"/>
    <mergeCell ref="W93:W95"/>
    <mergeCell ref="X93:X95"/>
    <mergeCell ref="Y93:Y95"/>
    <mergeCell ref="Z93:Z95"/>
    <mergeCell ref="Z90:Z92"/>
    <mergeCell ref="O90:O92"/>
    <mergeCell ref="V90:V92"/>
    <mergeCell ref="W90:W92"/>
    <mergeCell ref="X90:X92"/>
    <mergeCell ref="Y90:Y92"/>
    <mergeCell ref="O87:O89"/>
    <mergeCell ref="V87:V89"/>
    <mergeCell ref="W87:W89"/>
    <mergeCell ref="X87:X89"/>
    <mergeCell ref="Y87:Y89"/>
    <mergeCell ref="Z87:Z89"/>
    <mergeCell ref="Z84:Z86"/>
    <mergeCell ref="O84:O86"/>
    <mergeCell ref="V84:V86"/>
    <mergeCell ref="W84:W86"/>
    <mergeCell ref="X84:X86"/>
    <mergeCell ref="Y84:Y86"/>
    <mergeCell ref="O81:O83"/>
    <mergeCell ref="V81:V83"/>
    <mergeCell ref="W81:W83"/>
    <mergeCell ref="X81:X83"/>
    <mergeCell ref="Y81:Y83"/>
    <mergeCell ref="Z81:Z83"/>
    <mergeCell ref="Z78:Z80"/>
    <mergeCell ref="O78:O80"/>
    <mergeCell ref="V78:V80"/>
    <mergeCell ref="W78:W80"/>
    <mergeCell ref="X78:X80"/>
    <mergeCell ref="Y78:Y80"/>
    <mergeCell ref="O75:O77"/>
    <mergeCell ref="V75:V77"/>
    <mergeCell ref="W75:W77"/>
    <mergeCell ref="X75:X77"/>
    <mergeCell ref="Y75:Y77"/>
    <mergeCell ref="Z75:Z77"/>
    <mergeCell ref="Z72:Z74"/>
    <mergeCell ref="O72:O74"/>
    <mergeCell ref="V72:V74"/>
    <mergeCell ref="W72:W74"/>
    <mergeCell ref="X72:X74"/>
    <mergeCell ref="Y72:Y74"/>
    <mergeCell ref="O69:O71"/>
    <mergeCell ref="V69:V71"/>
    <mergeCell ref="W69:W71"/>
    <mergeCell ref="X69:X71"/>
    <mergeCell ref="Y69:Y71"/>
    <mergeCell ref="Z69:Z71"/>
    <mergeCell ref="Z66:Z68"/>
    <mergeCell ref="O66:O68"/>
    <mergeCell ref="V66:V68"/>
    <mergeCell ref="W66:W68"/>
    <mergeCell ref="X66:X68"/>
    <mergeCell ref="Y66:Y68"/>
    <mergeCell ref="O63:O65"/>
    <mergeCell ref="V63:V65"/>
    <mergeCell ref="W63:W65"/>
    <mergeCell ref="X63:X65"/>
    <mergeCell ref="Y63:Y65"/>
    <mergeCell ref="Z63:Z65"/>
    <mergeCell ref="Z60:Z62"/>
    <mergeCell ref="O60:O62"/>
    <mergeCell ref="V60:V62"/>
    <mergeCell ref="W60:W62"/>
    <mergeCell ref="X60:X62"/>
    <mergeCell ref="Y60:Y62"/>
    <mergeCell ref="O57:O59"/>
    <mergeCell ref="V57:V59"/>
    <mergeCell ref="W57:W59"/>
    <mergeCell ref="X57:X59"/>
    <mergeCell ref="Y57:Y59"/>
    <mergeCell ref="Z57:Z59"/>
    <mergeCell ref="Z54:Z56"/>
    <mergeCell ref="O54:O56"/>
    <mergeCell ref="V54:V56"/>
    <mergeCell ref="W54:W56"/>
    <mergeCell ref="X54:X56"/>
    <mergeCell ref="Y54:Y56"/>
    <mergeCell ref="O51:O53"/>
    <mergeCell ref="V51:V53"/>
    <mergeCell ref="W51:W53"/>
    <mergeCell ref="X51:X53"/>
    <mergeCell ref="Y51:Y53"/>
    <mergeCell ref="Z51:Z53"/>
    <mergeCell ref="Z48:Z50"/>
    <mergeCell ref="O48:O50"/>
    <mergeCell ref="V48:V50"/>
    <mergeCell ref="W48:W50"/>
    <mergeCell ref="X48:X50"/>
    <mergeCell ref="Y48:Y50"/>
    <mergeCell ref="O45:O47"/>
    <mergeCell ref="V45:V47"/>
    <mergeCell ref="W45:W47"/>
    <mergeCell ref="X45:X47"/>
    <mergeCell ref="Y45:Y47"/>
    <mergeCell ref="Z45:Z47"/>
    <mergeCell ref="Z42:Z44"/>
    <mergeCell ref="O42:O44"/>
    <mergeCell ref="V42:V44"/>
    <mergeCell ref="W42:W44"/>
    <mergeCell ref="X42:X44"/>
    <mergeCell ref="Y42:Y44"/>
    <mergeCell ref="O39:O41"/>
    <mergeCell ref="V39:V41"/>
    <mergeCell ref="W39:W41"/>
    <mergeCell ref="X39:X41"/>
    <mergeCell ref="Y39:Y41"/>
    <mergeCell ref="Z39:Z41"/>
    <mergeCell ref="Z36:Z38"/>
    <mergeCell ref="O36:O38"/>
    <mergeCell ref="V36:V38"/>
    <mergeCell ref="W36:W38"/>
    <mergeCell ref="X36:X38"/>
    <mergeCell ref="Y36:Y38"/>
    <mergeCell ref="O33:O35"/>
    <mergeCell ref="V33:V35"/>
    <mergeCell ref="W33:W35"/>
    <mergeCell ref="X33:X35"/>
    <mergeCell ref="Y33:Y35"/>
    <mergeCell ref="Z33:Z35"/>
    <mergeCell ref="Z30:Z32"/>
    <mergeCell ref="O30:O32"/>
    <mergeCell ref="V30:V32"/>
    <mergeCell ref="W30:W32"/>
    <mergeCell ref="X30:X32"/>
    <mergeCell ref="Y30:Y32"/>
    <mergeCell ref="O27:O29"/>
    <mergeCell ref="V27:V29"/>
    <mergeCell ref="W27:W29"/>
    <mergeCell ref="X27:X29"/>
    <mergeCell ref="Y27:Y29"/>
    <mergeCell ref="Z27:Z29"/>
    <mergeCell ref="Z24:Z26"/>
    <mergeCell ref="O24:O26"/>
    <mergeCell ref="V24:V26"/>
    <mergeCell ref="W24:W26"/>
    <mergeCell ref="X24:X26"/>
    <mergeCell ref="Y24:Y26"/>
    <mergeCell ref="O21:O23"/>
    <mergeCell ref="V21:V23"/>
    <mergeCell ref="W21:W23"/>
    <mergeCell ref="X21:X23"/>
    <mergeCell ref="Y21:Y23"/>
    <mergeCell ref="Z21:Z23"/>
    <mergeCell ref="Z18:Z20"/>
    <mergeCell ref="O18:O20"/>
    <mergeCell ref="V18:V20"/>
    <mergeCell ref="W18:W20"/>
    <mergeCell ref="X18:X20"/>
    <mergeCell ref="Y18:Y20"/>
    <mergeCell ref="O15:O17"/>
    <mergeCell ref="V15:V17"/>
    <mergeCell ref="W15:W17"/>
    <mergeCell ref="X15:X17"/>
    <mergeCell ref="Y15:Y17"/>
    <mergeCell ref="Z15:Z17"/>
    <mergeCell ref="Z12:Z14"/>
    <mergeCell ref="O12:O14"/>
    <mergeCell ref="V12:V14"/>
    <mergeCell ref="W12:W14"/>
    <mergeCell ref="X12:X14"/>
    <mergeCell ref="Y12:Y14"/>
    <mergeCell ref="P8:Z8"/>
    <mergeCell ref="P9:Q10"/>
    <mergeCell ref="R9:R10"/>
    <mergeCell ref="S9:S10"/>
    <mergeCell ref="T9:T10"/>
    <mergeCell ref="V9:V10"/>
    <mergeCell ref="O8:O11"/>
    <mergeCell ref="B1:M1"/>
    <mergeCell ref="B2:M2"/>
    <mergeCell ref="B3:M3"/>
    <mergeCell ref="B5:M5"/>
    <mergeCell ref="B6:M6"/>
    <mergeCell ref="B8:B11"/>
    <mergeCell ref="C8:M8"/>
    <mergeCell ref="C9:D10"/>
    <mergeCell ref="E9:E10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43"/>
  <sheetViews>
    <sheetView showGridLines="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C11" sqref="C11"/>
    </sheetView>
  </sheetViews>
  <sheetFormatPr baseColWidth="10" defaultRowHeight="15" x14ac:dyDescent="0.25"/>
  <cols>
    <col min="1" max="1" width="2.7109375" style="13" customWidth="1"/>
    <col min="2" max="2" width="14.5703125" bestFit="1" customWidth="1"/>
    <col min="3" max="3" width="14" bestFit="1" customWidth="1"/>
    <col min="4" max="4" width="14.5703125" bestFit="1" customWidth="1"/>
    <col min="6" max="6" width="21.28515625" bestFit="1" customWidth="1"/>
    <col min="7" max="7" width="14.140625" bestFit="1" customWidth="1"/>
    <col min="8" max="8" width="17.85546875" bestFit="1" customWidth="1"/>
    <col min="9" max="9" width="17.140625" bestFit="1" customWidth="1"/>
    <col min="10" max="10" width="13" bestFit="1" customWidth="1"/>
    <col min="11" max="11" width="13.28515625" bestFit="1" customWidth="1"/>
    <col min="12" max="13" width="14" bestFit="1" customWidth="1"/>
    <col min="14" max="14" width="2.7109375" customWidth="1"/>
    <col min="15" max="15" width="28.42578125" bestFit="1" customWidth="1"/>
    <col min="16" max="16" width="14" bestFit="1" customWidth="1"/>
    <col min="17" max="17" width="14.5703125" bestFit="1" customWidth="1"/>
    <col min="19" max="19" width="21.28515625" bestFit="1" customWidth="1"/>
    <col min="20" max="20" width="14.140625" bestFit="1" customWidth="1"/>
    <col min="21" max="21" width="17.85546875" bestFit="1" customWidth="1"/>
    <col min="22" max="22" width="17.140625" bestFit="1" customWidth="1"/>
    <col min="23" max="23" width="13" bestFit="1" customWidth="1"/>
    <col min="24" max="24" width="13.28515625" bestFit="1" customWidth="1"/>
    <col min="25" max="26" width="14" bestFit="1" customWidth="1"/>
  </cols>
  <sheetData>
    <row r="1" spans="2:26" s="13" customFormat="1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O1" s="93" t="s">
        <v>871</v>
      </c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2:26" s="13" customFormat="1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O2" s="93" t="s">
        <v>872</v>
      </c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2:26" s="13" customFormat="1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O3" s="93" t="s">
        <v>873</v>
      </c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2:26" s="13" customFormat="1" ht="15.75" x14ac:dyDescent="0.25">
      <c r="B4" s="42"/>
      <c r="C4" s="41"/>
      <c r="D4" s="42"/>
      <c r="E4" s="43"/>
      <c r="F4" s="41"/>
      <c r="G4" s="2"/>
      <c r="H4" s="2"/>
      <c r="I4" s="2"/>
      <c r="J4" s="2"/>
      <c r="K4" s="2"/>
      <c r="O4" s="42"/>
      <c r="P4" s="41"/>
      <c r="Q4" s="42"/>
      <c r="R4" s="43"/>
      <c r="S4" s="41"/>
      <c r="T4" s="2"/>
      <c r="U4" s="2"/>
      <c r="V4" s="2"/>
      <c r="W4" s="2"/>
      <c r="X4" s="2"/>
    </row>
    <row r="5" spans="2:26" s="13" customFormat="1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O5" s="94" t="s">
        <v>1006</v>
      </c>
      <c r="P5" s="94"/>
      <c r="Q5" s="94"/>
      <c r="R5" s="94"/>
      <c r="S5" s="94"/>
      <c r="T5" s="94"/>
      <c r="U5" s="94"/>
      <c r="V5" s="94"/>
      <c r="W5" s="94"/>
      <c r="X5" s="94"/>
      <c r="Y5" s="94"/>
      <c r="Z5" s="94"/>
    </row>
    <row r="6" spans="2:26" x14ac:dyDescent="0.25">
      <c r="B6" s="95" t="s">
        <v>885</v>
      </c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O6" s="95" t="s">
        <v>885</v>
      </c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</row>
    <row r="7" spans="2:26" x14ac:dyDescent="0.25">
      <c r="B7" s="114" t="s">
        <v>0</v>
      </c>
      <c r="C7" s="142" t="s">
        <v>16</v>
      </c>
      <c r="D7" s="143"/>
      <c r="E7" s="143"/>
      <c r="F7" s="143"/>
      <c r="G7" s="143"/>
      <c r="H7" s="143"/>
      <c r="I7" s="143"/>
      <c r="J7" s="143"/>
      <c r="K7" s="143"/>
      <c r="L7" s="143"/>
      <c r="M7" s="144"/>
      <c r="O7" s="173" t="s">
        <v>893</v>
      </c>
      <c r="P7" s="174" t="s">
        <v>16</v>
      </c>
      <c r="Q7" s="174"/>
      <c r="R7" s="174"/>
      <c r="S7" s="174"/>
      <c r="T7" s="174"/>
      <c r="U7" s="174"/>
      <c r="V7" s="174"/>
      <c r="W7" s="174"/>
      <c r="X7" s="174"/>
      <c r="Y7" s="174"/>
      <c r="Z7" s="174"/>
    </row>
    <row r="8" spans="2:26" x14ac:dyDescent="0.25">
      <c r="B8" s="115"/>
      <c r="C8" s="154" t="s">
        <v>18</v>
      </c>
      <c r="D8" s="155"/>
      <c r="E8" s="146" t="s">
        <v>29</v>
      </c>
      <c r="F8" s="146" t="s">
        <v>30</v>
      </c>
      <c r="G8" s="146" t="s">
        <v>21</v>
      </c>
      <c r="H8" s="75" t="s">
        <v>22</v>
      </c>
      <c r="I8" s="146" t="s">
        <v>32</v>
      </c>
      <c r="J8" s="75" t="s">
        <v>33</v>
      </c>
      <c r="K8" s="75" t="s">
        <v>23</v>
      </c>
      <c r="L8" s="75" t="s">
        <v>23</v>
      </c>
      <c r="M8" s="75" t="s">
        <v>23</v>
      </c>
      <c r="O8" s="175"/>
      <c r="P8" s="272" t="s">
        <v>18</v>
      </c>
      <c r="Q8" s="272"/>
      <c r="R8" s="272" t="s">
        <v>29</v>
      </c>
      <c r="S8" s="272" t="s">
        <v>30</v>
      </c>
      <c r="T8" s="272" t="s">
        <v>21</v>
      </c>
      <c r="U8" s="172" t="s">
        <v>22</v>
      </c>
      <c r="V8" s="272" t="s">
        <v>32</v>
      </c>
      <c r="W8" s="172" t="s">
        <v>33</v>
      </c>
      <c r="X8" s="172" t="s">
        <v>23</v>
      </c>
      <c r="Y8" s="172" t="s">
        <v>23</v>
      </c>
      <c r="Z8" s="172" t="s">
        <v>23</v>
      </c>
    </row>
    <row r="9" spans="2:26" x14ac:dyDescent="0.25">
      <c r="B9" s="115"/>
      <c r="C9" s="156"/>
      <c r="D9" s="157"/>
      <c r="E9" s="147"/>
      <c r="F9" s="147"/>
      <c r="G9" s="147"/>
      <c r="H9" s="75" t="s">
        <v>31</v>
      </c>
      <c r="I9" s="147"/>
      <c r="J9" s="75" t="s">
        <v>34</v>
      </c>
      <c r="K9" s="75" t="s">
        <v>26</v>
      </c>
      <c r="L9" s="75" t="s">
        <v>27</v>
      </c>
      <c r="M9" s="75" t="s">
        <v>28</v>
      </c>
      <c r="O9" s="175"/>
      <c r="P9" s="272"/>
      <c r="Q9" s="272"/>
      <c r="R9" s="272"/>
      <c r="S9" s="272"/>
      <c r="T9" s="272"/>
      <c r="U9" s="172" t="s">
        <v>31</v>
      </c>
      <c r="V9" s="272"/>
      <c r="W9" s="172" t="s">
        <v>34</v>
      </c>
      <c r="X9" s="172" t="s">
        <v>26</v>
      </c>
      <c r="Y9" s="172" t="s">
        <v>27</v>
      </c>
      <c r="Z9" s="172" t="s">
        <v>28</v>
      </c>
    </row>
    <row r="10" spans="2:26" x14ac:dyDescent="0.25">
      <c r="B10" s="116"/>
      <c r="C10" s="76" t="s">
        <v>1001</v>
      </c>
      <c r="D10" s="76" t="s">
        <v>1000</v>
      </c>
      <c r="E10" s="76" t="s">
        <v>1002</v>
      </c>
      <c r="F10" s="158" t="s">
        <v>1001</v>
      </c>
      <c r="G10" s="159"/>
      <c r="H10" s="159"/>
      <c r="I10" s="159"/>
      <c r="J10" s="159"/>
      <c r="K10" s="159"/>
      <c r="L10" s="159"/>
      <c r="M10" s="160"/>
      <c r="O10" s="176"/>
      <c r="P10" s="177" t="s">
        <v>1001</v>
      </c>
      <c r="Q10" s="177" t="s">
        <v>1000</v>
      </c>
      <c r="R10" s="177" t="s">
        <v>1002</v>
      </c>
      <c r="S10" s="273" t="s">
        <v>1001</v>
      </c>
      <c r="T10" s="274"/>
      <c r="U10" s="274"/>
      <c r="V10" s="274"/>
      <c r="W10" s="274"/>
      <c r="X10" s="274"/>
      <c r="Y10" s="274"/>
      <c r="Z10" s="275"/>
    </row>
    <row r="11" spans="2:26" x14ac:dyDescent="0.25">
      <c r="B11" s="87" t="s">
        <v>1</v>
      </c>
      <c r="C11" s="26">
        <v>3186</v>
      </c>
      <c r="D11" s="26">
        <v>2915</v>
      </c>
      <c r="E11" s="26">
        <v>23239</v>
      </c>
      <c r="F11" s="26">
        <v>8505</v>
      </c>
      <c r="G11" s="26">
        <v>5747</v>
      </c>
      <c r="H11" s="26">
        <v>755</v>
      </c>
      <c r="I11" s="33">
        <v>266</v>
      </c>
      <c r="J11" s="33">
        <v>69</v>
      </c>
      <c r="K11" s="33">
        <v>614</v>
      </c>
      <c r="L11" s="33">
        <v>958</v>
      </c>
      <c r="M11" s="33">
        <v>7714</v>
      </c>
      <c r="O11" s="148" t="s">
        <v>1</v>
      </c>
      <c r="P11" s="26">
        <v>1064</v>
      </c>
      <c r="Q11" s="26">
        <v>812</v>
      </c>
      <c r="R11" s="26">
        <v>7252</v>
      </c>
      <c r="S11" s="26">
        <v>2466</v>
      </c>
      <c r="T11" s="26">
        <v>1870</v>
      </c>
      <c r="U11" s="26">
        <v>252</v>
      </c>
      <c r="V11" s="134">
        <v>37</v>
      </c>
      <c r="W11" s="134">
        <v>7</v>
      </c>
      <c r="X11" s="134">
        <v>259</v>
      </c>
      <c r="Y11" s="134">
        <v>289</v>
      </c>
      <c r="Z11" s="134">
        <v>1610</v>
      </c>
    </row>
    <row r="12" spans="2:26" x14ac:dyDescent="0.25">
      <c r="B12" s="88"/>
      <c r="C12" s="28">
        <v>7099</v>
      </c>
      <c r="D12" s="28">
        <v>7099</v>
      </c>
      <c r="E12" s="28">
        <v>28240</v>
      </c>
      <c r="F12" s="28">
        <v>34853</v>
      </c>
      <c r="G12" s="28">
        <v>7627</v>
      </c>
      <c r="H12" s="28">
        <v>1211</v>
      </c>
      <c r="I12" s="33"/>
      <c r="J12" s="33"/>
      <c r="K12" s="33">
        <v>49211</v>
      </c>
      <c r="L12" s="33">
        <v>53354</v>
      </c>
      <c r="M12" s="33">
        <v>194812</v>
      </c>
      <c r="N12" s="13"/>
      <c r="O12" s="148"/>
      <c r="P12" s="28">
        <v>2426</v>
      </c>
      <c r="Q12" s="28">
        <v>2426</v>
      </c>
      <c r="R12" s="28">
        <v>9392</v>
      </c>
      <c r="S12" s="28">
        <v>12798</v>
      </c>
      <c r="T12" s="28">
        <v>2496</v>
      </c>
      <c r="U12" s="26">
        <v>515</v>
      </c>
      <c r="V12" s="134"/>
      <c r="W12" s="134"/>
      <c r="X12" s="134"/>
      <c r="Y12" s="134"/>
      <c r="Z12" s="134"/>
    </row>
    <row r="13" spans="2:26" x14ac:dyDescent="0.25">
      <c r="B13" s="89"/>
      <c r="C13" s="29">
        <v>0.45</v>
      </c>
      <c r="D13" s="29">
        <v>0.41</v>
      </c>
      <c r="E13" s="29">
        <v>0.82</v>
      </c>
      <c r="F13" s="29">
        <v>0.24</v>
      </c>
      <c r="G13" s="29">
        <v>0.75</v>
      </c>
      <c r="H13" s="29">
        <v>0.62</v>
      </c>
      <c r="I13" s="33"/>
      <c r="J13" s="33"/>
      <c r="K13" s="34">
        <v>1.2476885249232895E-2</v>
      </c>
      <c r="L13" s="34">
        <v>1.7955542227386889E-2</v>
      </c>
      <c r="M13" s="34">
        <v>3.9597150072890788E-2</v>
      </c>
      <c r="N13" s="13"/>
      <c r="O13" s="148"/>
      <c r="P13" s="29">
        <v>0.44</v>
      </c>
      <c r="Q13" s="29">
        <v>0.33</v>
      </c>
      <c r="R13" s="29">
        <v>0.77</v>
      </c>
      <c r="S13" s="29">
        <v>0.19</v>
      </c>
      <c r="T13" s="29">
        <v>0.75</v>
      </c>
      <c r="U13" s="29">
        <v>0.49</v>
      </c>
      <c r="V13" s="134"/>
      <c r="W13" s="134"/>
      <c r="X13" s="134"/>
      <c r="Y13" s="134"/>
      <c r="Z13" s="134"/>
    </row>
    <row r="14" spans="2:26" x14ac:dyDescent="0.25">
      <c r="B14" s="87" t="s">
        <v>2</v>
      </c>
      <c r="C14" s="26">
        <v>4741</v>
      </c>
      <c r="D14" s="26">
        <v>4015</v>
      </c>
      <c r="E14" s="26">
        <v>26479</v>
      </c>
      <c r="F14" s="26">
        <v>17397</v>
      </c>
      <c r="G14" s="26">
        <v>6881</v>
      </c>
      <c r="H14" s="26">
        <v>1749</v>
      </c>
      <c r="I14" s="33">
        <v>1048</v>
      </c>
      <c r="J14" s="33">
        <v>222</v>
      </c>
      <c r="K14" s="33">
        <v>942</v>
      </c>
      <c r="L14" s="33">
        <v>1558</v>
      </c>
      <c r="M14" s="33">
        <v>11405</v>
      </c>
      <c r="N14" s="13"/>
      <c r="O14" s="148" t="s">
        <v>59</v>
      </c>
      <c r="P14" s="26">
        <v>82</v>
      </c>
      <c r="Q14" s="26">
        <v>94</v>
      </c>
      <c r="R14" s="26">
        <v>687</v>
      </c>
      <c r="S14" s="26">
        <v>310</v>
      </c>
      <c r="T14" s="26">
        <v>173</v>
      </c>
      <c r="U14" s="26">
        <v>33</v>
      </c>
      <c r="V14" s="134">
        <v>4</v>
      </c>
      <c r="W14" s="134">
        <v>1</v>
      </c>
      <c r="X14" s="134">
        <v>24</v>
      </c>
      <c r="Y14" s="134">
        <v>86</v>
      </c>
      <c r="Z14" s="134">
        <v>495</v>
      </c>
    </row>
    <row r="15" spans="2:26" x14ac:dyDescent="0.25">
      <c r="B15" s="88"/>
      <c r="C15" s="28">
        <v>9625</v>
      </c>
      <c r="D15" s="28">
        <v>9625</v>
      </c>
      <c r="E15" s="28">
        <v>38715</v>
      </c>
      <c r="F15" s="28">
        <v>68582</v>
      </c>
      <c r="G15" s="28">
        <v>11310</v>
      </c>
      <c r="H15" s="28">
        <v>2433</v>
      </c>
      <c r="I15" s="33"/>
      <c r="J15" s="33"/>
      <c r="K15" s="33">
        <v>69915</v>
      </c>
      <c r="L15" s="33">
        <v>78853</v>
      </c>
      <c r="M15" s="33">
        <v>328035</v>
      </c>
      <c r="N15" s="13"/>
      <c r="O15" s="148"/>
      <c r="P15" s="26">
        <v>155</v>
      </c>
      <c r="Q15" s="26">
        <v>155</v>
      </c>
      <c r="R15" s="26">
        <v>544</v>
      </c>
      <c r="S15" s="26">
        <v>888</v>
      </c>
      <c r="T15" s="26">
        <v>186</v>
      </c>
      <c r="U15" s="26">
        <v>34</v>
      </c>
      <c r="V15" s="134"/>
      <c r="W15" s="134"/>
      <c r="X15" s="134"/>
      <c r="Y15" s="134"/>
      <c r="Z15" s="134"/>
    </row>
    <row r="16" spans="2:26" x14ac:dyDescent="0.25">
      <c r="B16" s="89"/>
      <c r="C16" s="29">
        <v>0.49</v>
      </c>
      <c r="D16" s="29">
        <v>0.42</v>
      </c>
      <c r="E16" s="29">
        <v>0.68</v>
      </c>
      <c r="F16" s="29">
        <v>0.25</v>
      </c>
      <c r="G16" s="29">
        <v>0.61</v>
      </c>
      <c r="H16" s="29">
        <v>0.72</v>
      </c>
      <c r="I16" s="33"/>
      <c r="J16" s="33"/>
      <c r="K16" s="34">
        <v>1.3473503540012872E-2</v>
      </c>
      <c r="L16" s="34">
        <v>1.9758284402622603E-2</v>
      </c>
      <c r="M16" s="34">
        <v>3.4767631502735992E-2</v>
      </c>
      <c r="N16" s="13"/>
      <c r="O16" s="148"/>
      <c r="P16" s="29">
        <v>0.53</v>
      </c>
      <c r="Q16" s="29">
        <v>0.61</v>
      </c>
      <c r="R16" s="29">
        <v>1.26</v>
      </c>
      <c r="S16" s="29">
        <v>0.35</v>
      </c>
      <c r="T16" s="29">
        <v>0.93</v>
      </c>
      <c r="U16" s="29">
        <v>0.97</v>
      </c>
      <c r="V16" s="134"/>
      <c r="W16" s="134"/>
      <c r="X16" s="134"/>
      <c r="Y16" s="134"/>
      <c r="Z16" s="134"/>
    </row>
    <row r="17" spans="2:26" x14ac:dyDescent="0.25">
      <c r="B17" s="87" t="s">
        <v>3</v>
      </c>
      <c r="C17" s="26">
        <v>4191</v>
      </c>
      <c r="D17" s="26">
        <v>3695</v>
      </c>
      <c r="E17" s="26">
        <v>30536</v>
      </c>
      <c r="F17" s="26">
        <v>12816</v>
      </c>
      <c r="G17" s="26">
        <v>6576</v>
      </c>
      <c r="H17" s="26">
        <v>1014</v>
      </c>
      <c r="I17" s="33">
        <v>409</v>
      </c>
      <c r="J17" s="33">
        <v>29</v>
      </c>
      <c r="K17" s="33">
        <v>454</v>
      </c>
      <c r="L17" s="33">
        <v>542</v>
      </c>
      <c r="M17" s="33">
        <v>3716</v>
      </c>
      <c r="N17" s="13"/>
      <c r="O17" s="148" t="s">
        <v>61</v>
      </c>
      <c r="P17" s="26">
        <v>258</v>
      </c>
      <c r="Q17" s="26">
        <v>253</v>
      </c>
      <c r="R17" s="26">
        <v>1941</v>
      </c>
      <c r="S17" s="26">
        <v>1078</v>
      </c>
      <c r="T17" s="26">
        <v>434</v>
      </c>
      <c r="U17" s="26">
        <v>71</v>
      </c>
      <c r="V17" s="134">
        <v>11</v>
      </c>
      <c r="W17" s="134">
        <v>1</v>
      </c>
      <c r="X17" s="134">
        <v>52</v>
      </c>
      <c r="Y17" s="134">
        <v>126</v>
      </c>
      <c r="Z17" s="134">
        <v>1061</v>
      </c>
    </row>
    <row r="18" spans="2:26" x14ac:dyDescent="0.25">
      <c r="B18" s="88"/>
      <c r="C18" s="28">
        <v>9166</v>
      </c>
      <c r="D18" s="28">
        <v>9166</v>
      </c>
      <c r="E18" s="28">
        <v>36829</v>
      </c>
      <c r="F18" s="28">
        <v>49659</v>
      </c>
      <c r="G18" s="28">
        <v>10326</v>
      </c>
      <c r="H18" s="28">
        <v>1602</v>
      </c>
      <c r="I18" s="33"/>
      <c r="J18" s="33"/>
      <c r="K18" s="33">
        <v>65470</v>
      </c>
      <c r="L18" s="33">
        <v>71427</v>
      </c>
      <c r="M18" s="33">
        <v>278753</v>
      </c>
      <c r="N18" s="13"/>
      <c r="O18" s="148"/>
      <c r="P18" s="26">
        <v>582</v>
      </c>
      <c r="Q18" s="26">
        <v>582</v>
      </c>
      <c r="R18" s="28">
        <v>2310</v>
      </c>
      <c r="S18" s="28">
        <v>4064</v>
      </c>
      <c r="T18" s="26">
        <v>657</v>
      </c>
      <c r="U18" s="26">
        <v>112</v>
      </c>
      <c r="V18" s="134"/>
      <c r="W18" s="134"/>
      <c r="X18" s="134"/>
      <c r="Y18" s="134"/>
      <c r="Z18" s="134"/>
    </row>
    <row r="19" spans="2:26" x14ac:dyDescent="0.25">
      <c r="B19" s="89"/>
      <c r="C19" s="29">
        <v>0.46</v>
      </c>
      <c r="D19" s="29">
        <v>0.4</v>
      </c>
      <c r="E19" s="29">
        <v>0.83</v>
      </c>
      <c r="F19" s="29">
        <v>0.26</v>
      </c>
      <c r="G19" s="29">
        <v>0.64</v>
      </c>
      <c r="H19" s="29">
        <v>0.63</v>
      </c>
      <c r="I19" s="33"/>
      <c r="J19" s="33"/>
      <c r="K19" s="34">
        <v>6.93447380479609E-3</v>
      </c>
      <c r="L19" s="34">
        <v>7.5881669396726725E-3</v>
      </c>
      <c r="M19" s="34">
        <v>1.3330798233561612E-2</v>
      </c>
      <c r="N19" s="13"/>
      <c r="O19" s="148"/>
      <c r="P19" s="29">
        <v>0.44</v>
      </c>
      <c r="Q19" s="29">
        <v>0.43</v>
      </c>
      <c r="R19" s="29">
        <v>0.84</v>
      </c>
      <c r="S19" s="29">
        <v>0.27</v>
      </c>
      <c r="T19" s="29">
        <v>0.66</v>
      </c>
      <c r="U19" s="29">
        <v>0.63</v>
      </c>
      <c r="V19" s="134"/>
      <c r="W19" s="134"/>
      <c r="X19" s="134"/>
      <c r="Y19" s="134"/>
      <c r="Z19" s="134"/>
    </row>
    <row r="20" spans="2:26" x14ac:dyDescent="0.25">
      <c r="B20" s="87" t="s">
        <v>4</v>
      </c>
      <c r="C20" s="26">
        <v>1736</v>
      </c>
      <c r="D20" s="26">
        <v>1708</v>
      </c>
      <c r="E20" s="26">
        <v>12119</v>
      </c>
      <c r="F20" s="26">
        <v>6009</v>
      </c>
      <c r="G20" s="26">
        <v>2512</v>
      </c>
      <c r="H20" s="26">
        <v>1251</v>
      </c>
      <c r="I20" s="33">
        <v>73</v>
      </c>
      <c r="J20" s="33">
        <v>22</v>
      </c>
      <c r="K20" s="33">
        <v>409</v>
      </c>
      <c r="L20" s="33">
        <v>539</v>
      </c>
      <c r="M20" s="33">
        <v>2647</v>
      </c>
      <c r="N20" s="13"/>
      <c r="O20" s="148" t="s">
        <v>910</v>
      </c>
      <c r="P20" s="26">
        <v>130</v>
      </c>
      <c r="Q20" s="26">
        <v>140</v>
      </c>
      <c r="R20" s="26">
        <v>970</v>
      </c>
      <c r="S20" s="26">
        <v>318</v>
      </c>
      <c r="T20" s="26">
        <v>237</v>
      </c>
      <c r="U20" s="26">
        <v>37</v>
      </c>
      <c r="V20" s="134">
        <v>18</v>
      </c>
      <c r="W20" s="134">
        <v>1</v>
      </c>
      <c r="X20" s="134">
        <v>4</v>
      </c>
      <c r="Y20" s="134">
        <v>7</v>
      </c>
      <c r="Z20" s="134">
        <v>449</v>
      </c>
    </row>
    <row r="21" spans="2:26" x14ac:dyDescent="0.25">
      <c r="B21" s="88"/>
      <c r="C21" s="28">
        <v>3943</v>
      </c>
      <c r="D21" s="28">
        <v>3943</v>
      </c>
      <c r="E21" s="28">
        <v>15629</v>
      </c>
      <c r="F21" s="28">
        <v>22737</v>
      </c>
      <c r="G21" s="28">
        <v>4398</v>
      </c>
      <c r="H21" s="28">
        <v>1442</v>
      </c>
      <c r="I21" s="33"/>
      <c r="J21" s="33"/>
      <c r="K21" s="33">
        <v>26822</v>
      </c>
      <c r="L21" s="33">
        <v>29536</v>
      </c>
      <c r="M21" s="33">
        <v>106687</v>
      </c>
      <c r="N21" s="13"/>
      <c r="O21" s="148"/>
      <c r="P21" s="26">
        <v>270</v>
      </c>
      <c r="Q21" s="26">
        <v>270</v>
      </c>
      <c r="R21" s="26">
        <v>969</v>
      </c>
      <c r="S21" s="28">
        <v>1296</v>
      </c>
      <c r="T21" s="26">
        <v>274</v>
      </c>
      <c r="U21" s="26">
        <v>42</v>
      </c>
      <c r="V21" s="134"/>
      <c r="W21" s="134"/>
      <c r="X21" s="134"/>
      <c r="Y21" s="134"/>
      <c r="Z21" s="134"/>
    </row>
    <row r="22" spans="2:26" x14ac:dyDescent="0.25">
      <c r="B22" s="89"/>
      <c r="C22" s="29">
        <v>0.44</v>
      </c>
      <c r="D22" s="29">
        <v>0.43</v>
      </c>
      <c r="E22" s="29">
        <v>0.78</v>
      </c>
      <c r="F22" s="29">
        <v>0.26</v>
      </c>
      <c r="G22" s="29">
        <v>0.56999999999999995</v>
      </c>
      <c r="H22" s="29">
        <v>0.87</v>
      </c>
      <c r="I22" s="33"/>
      <c r="J22" s="33"/>
      <c r="K22" s="34">
        <v>1.5248676459622698E-2</v>
      </c>
      <c r="L22" s="34">
        <v>1.8248916576381367E-2</v>
      </c>
      <c r="M22" s="34">
        <v>2.4810895423059979E-2</v>
      </c>
      <c r="N22" s="13"/>
      <c r="O22" s="148"/>
      <c r="P22" s="29">
        <v>0.48</v>
      </c>
      <c r="Q22" s="29">
        <v>0.52</v>
      </c>
      <c r="R22" s="29">
        <v>1</v>
      </c>
      <c r="S22" s="29">
        <v>0.25</v>
      </c>
      <c r="T22" s="29">
        <v>0.86</v>
      </c>
      <c r="U22" s="29">
        <v>0.88</v>
      </c>
      <c r="V22" s="134"/>
      <c r="W22" s="134"/>
      <c r="X22" s="134"/>
      <c r="Y22" s="134"/>
      <c r="Z22" s="134"/>
    </row>
    <row r="23" spans="2:26" x14ac:dyDescent="0.25">
      <c r="B23" s="87" t="s">
        <v>5</v>
      </c>
      <c r="C23" s="26">
        <v>4904</v>
      </c>
      <c r="D23" s="26">
        <v>3997</v>
      </c>
      <c r="E23" s="26">
        <v>30739</v>
      </c>
      <c r="F23" s="26">
        <v>20718</v>
      </c>
      <c r="G23" s="26">
        <v>7880</v>
      </c>
      <c r="H23" s="26">
        <v>1339</v>
      </c>
      <c r="I23" s="33">
        <v>612</v>
      </c>
      <c r="J23" s="33">
        <v>173</v>
      </c>
      <c r="K23" s="33">
        <v>2442</v>
      </c>
      <c r="L23" s="33">
        <v>3490</v>
      </c>
      <c r="M23" s="33">
        <v>10750</v>
      </c>
      <c r="N23" s="13"/>
      <c r="O23" s="148" t="s">
        <v>65</v>
      </c>
      <c r="P23" s="26">
        <v>75</v>
      </c>
      <c r="Q23" s="26">
        <v>76</v>
      </c>
      <c r="R23" s="26">
        <v>503</v>
      </c>
      <c r="S23" s="26">
        <v>196</v>
      </c>
      <c r="T23" s="26">
        <v>97</v>
      </c>
      <c r="U23" s="26">
        <v>23</v>
      </c>
      <c r="V23" s="134">
        <v>2</v>
      </c>
      <c r="W23" s="134">
        <v>0</v>
      </c>
      <c r="X23" s="134">
        <v>1</v>
      </c>
      <c r="Y23" s="134">
        <v>16</v>
      </c>
      <c r="Z23" s="134">
        <v>374</v>
      </c>
    </row>
    <row r="24" spans="2:26" x14ac:dyDescent="0.25">
      <c r="B24" s="88"/>
      <c r="C24" s="28">
        <v>11796</v>
      </c>
      <c r="D24" s="28">
        <v>11796</v>
      </c>
      <c r="E24" s="28">
        <v>47554</v>
      </c>
      <c r="F24" s="28">
        <v>92726</v>
      </c>
      <c r="G24" s="28">
        <v>13558</v>
      </c>
      <c r="H24" s="28">
        <v>1033</v>
      </c>
      <c r="I24" s="33"/>
      <c r="J24" s="33"/>
      <c r="K24" s="33">
        <v>86472</v>
      </c>
      <c r="L24" s="33">
        <v>107016</v>
      </c>
      <c r="M24" s="33">
        <v>467453</v>
      </c>
      <c r="N24" s="13"/>
      <c r="O24" s="148"/>
      <c r="P24" s="26">
        <v>186</v>
      </c>
      <c r="Q24" s="26">
        <v>186</v>
      </c>
      <c r="R24" s="26">
        <v>783</v>
      </c>
      <c r="S24" s="28">
        <v>1208</v>
      </c>
      <c r="T24" s="26">
        <v>218</v>
      </c>
      <c r="U24" s="26">
        <v>35</v>
      </c>
      <c r="V24" s="134"/>
      <c r="W24" s="134"/>
      <c r="X24" s="134"/>
      <c r="Y24" s="134"/>
      <c r="Z24" s="134"/>
    </row>
    <row r="25" spans="2:26" x14ac:dyDescent="0.25">
      <c r="B25" s="89"/>
      <c r="C25" s="29">
        <v>0.42</v>
      </c>
      <c r="D25" s="29">
        <v>0.34</v>
      </c>
      <c r="E25" s="29">
        <v>0.65</v>
      </c>
      <c r="F25" s="29">
        <v>0.22</v>
      </c>
      <c r="G25" s="29">
        <v>0.57999999999999996</v>
      </c>
      <c r="H25" s="29">
        <v>1.3</v>
      </c>
      <c r="I25" s="33"/>
      <c r="J25" s="33"/>
      <c r="K25" s="34">
        <v>2.8240355259505967E-2</v>
      </c>
      <c r="L25" s="34">
        <v>3.2611945877251997E-2</v>
      </c>
      <c r="M25" s="34">
        <v>2.2996964400699108E-2</v>
      </c>
      <c r="N25" s="13"/>
      <c r="O25" s="148"/>
      <c r="P25" s="29">
        <v>0.4</v>
      </c>
      <c r="Q25" s="29">
        <v>0.41</v>
      </c>
      <c r="R25" s="29">
        <v>0.64</v>
      </c>
      <c r="S25" s="29">
        <v>0.16</v>
      </c>
      <c r="T25" s="29">
        <v>0.44</v>
      </c>
      <c r="U25" s="29">
        <v>0.66</v>
      </c>
      <c r="V25" s="134"/>
      <c r="W25" s="134"/>
      <c r="X25" s="134"/>
      <c r="Y25" s="134"/>
      <c r="Z25" s="134"/>
    </row>
    <row r="26" spans="2:26" x14ac:dyDescent="0.25">
      <c r="B26" s="87" t="s">
        <v>6</v>
      </c>
      <c r="C26" s="26">
        <v>9664</v>
      </c>
      <c r="D26" s="26">
        <v>5204</v>
      </c>
      <c r="E26" s="26">
        <v>44499</v>
      </c>
      <c r="F26" s="26">
        <v>59934</v>
      </c>
      <c r="G26" s="26">
        <v>13453</v>
      </c>
      <c r="H26" s="26">
        <v>4206</v>
      </c>
      <c r="I26" s="33">
        <v>2161</v>
      </c>
      <c r="J26" s="33">
        <v>412</v>
      </c>
      <c r="K26" s="33">
        <v>2774</v>
      </c>
      <c r="L26" s="33">
        <v>3155</v>
      </c>
      <c r="M26" s="33">
        <v>26799</v>
      </c>
      <c r="N26" s="13"/>
      <c r="O26" s="148" t="s">
        <v>67</v>
      </c>
      <c r="P26" s="26">
        <v>240</v>
      </c>
      <c r="Q26" s="26">
        <v>237</v>
      </c>
      <c r="R26" s="26">
        <v>1796</v>
      </c>
      <c r="S26" s="26">
        <v>471</v>
      </c>
      <c r="T26" s="26">
        <v>398</v>
      </c>
      <c r="U26" s="26">
        <v>64</v>
      </c>
      <c r="V26" s="134">
        <v>7</v>
      </c>
      <c r="W26" s="134">
        <v>10</v>
      </c>
      <c r="X26" s="134">
        <v>26</v>
      </c>
      <c r="Y26" s="134">
        <v>35</v>
      </c>
      <c r="Z26" s="134">
        <v>328</v>
      </c>
    </row>
    <row r="27" spans="2:26" x14ac:dyDescent="0.25">
      <c r="B27" s="88"/>
      <c r="C27" s="28">
        <v>23555</v>
      </c>
      <c r="D27" s="28">
        <v>23555</v>
      </c>
      <c r="E27" s="28">
        <v>97379</v>
      </c>
      <c r="F27" s="28">
        <v>228451</v>
      </c>
      <c r="G27" s="28">
        <v>29692</v>
      </c>
      <c r="H27" s="28">
        <v>3715</v>
      </c>
      <c r="I27" s="33"/>
      <c r="J27" s="33"/>
      <c r="K27" s="33">
        <v>182723</v>
      </c>
      <c r="L27" s="33">
        <v>216404</v>
      </c>
      <c r="M27" s="33">
        <v>1048619</v>
      </c>
      <c r="N27" s="13"/>
      <c r="O27" s="148"/>
      <c r="P27" s="26">
        <v>429</v>
      </c>
      <c r="Q27" s="26">
        <v>429</v>
      </c>
      <c r="R27" s="28">
        <v>1799</v>
      </c>
      <c r="S27" s="28">
        <v>1700</v>
      </c>
      <c r="T27" s="26">
        <v>456</v>
      </c>
      <c r="U27" s="26">
        <v>72</v>
      </c>
      <c r="V27" s="134"/>
      <c r="W27" s="134"/>
      <c r="X27" s="134"/>
      <c r="Y27" s="134"/>
      <c r="Z27" s="134"/>
    </row>
    <row r="28" spans="2:26" x14ac:dyDescent="0.25">
      <c r="B28" s="89"/>
      <c r="C28" s="29">
        <v>0.41</v>
      </c>
      <c r="D28" s="29">
        <v>0.22</v>
      </c>
      <c r="E28" s="29">
        <v>0.46</v>
      </c>
      <c r="F28" s="29">
        <v>0.26</v>
      </c>
      <c r="G28" s="29">
        <v>0.45</v>
      </c>
      <c r="H28" s="29">
        <v>1.1299999999999999</v>
      </c>
      <c r="I28" s="33"/>
      <c r="J28" s="33"/>
      <c r="K28" s="34">
        <v>1.5181449516481231E-2</v>
      </c>
      <c r="L28" s="34">
        <v>1.4579212953549843E-2</v>
      </c>
      <c r="M28" s="34">
        <v>2.5556469985762227E-2</v>
      </c>
      <c r="N28" s="13"/>
      <c r="O28" s="148"/>
      <c r="P28" s="29">
        <v>0.56000000000000005</v>
      </c>
      <c r="Q28" s="29">
        <v>0.55000000000000004</v>
      </c>
      <c r="R28" s="29">
        <v>1</v>
      </c>
      <c r="S28" s="29">
        <v>0.28000000000000003</v>
      </c>
      <c r="T28" s="29">
        <v>0.87</v>
      </c>
      <c r="U28" s="29">
        <v>0.89</v>
      </c>
      <c r="V28" s="134"/>
      <c r="W28" s="134"/>
      <c r="X28" s="134"/>
      <c r="Y28" s="134"/>
      <c r="Z28" s="134"/>
    </row>
    <row r="29" spans="2:26" x14ac:dyDescent="0.25">
      <c r="B29" s="87" t="s">
        <v>7</v>
      </c>
      <c r="C29" s="26">
        <v>1936</v>
      </c>
      <c r="D29" s="26">
        <v>1818</v>
      </c>
      <c r="E29" s="26">
        <v>15867</v>
      </c>
      <c r="F29" s="26">
        <v>8770</v>
      </c>
      <c r="G29" s="26">
        <v>2776</v>
      </c>
      <c r="H29" s="26">
        <v>742</v>
      </c>
      <c r="I29" s="33">
        <v>204</v>
      </c>
      <c r="J29" s="33">
        <v>43</v>
      </c>
      <c r="K29" s="33">
        <v>1740</v>
      </c>
      <c r="L29" s="33">
        <v>3026</v>
      </c>
      <c r="M29" s="33">
        <v>3161</v>
      </c>
      <c r="N29" s="13"/>
      <c r="O29" s="148" t="s">
        <v>70</v>
      </c>
      <c r="P29" s="26">
        <v>306</v>
      </c>
      <c r="Q29" s="26">
        <v>285</v>
      </c>
      <c r="R29" s="26">
        <v>2214</v>
      </c>
      <c r="S29" s="26">
        <v>927</v>
      </c>
      <c r="T29" s="26">
        <v>516</v>
      </c>
      <c r="U29" s="26">
        <v>82</v>
      </c>
      <c r="V29" s="134">
        <v>125</v>
      </c>
      <c r="W29" s="134">
        <v>40</v>
      </c>
      <c r="X29" s="134">
        <v>57</v>
      </c>
      <c r="Y29" s="134">
        <v>248</v>
      </c>
      <c r="Z29" s="134">
        <v>1274</v>
      </c>
    </row>
    <row r="30" spans="2:26" x14ac:dyDescent="0.25">
      <c r="B30" s="88"/>
      <c r="C30" s="28">
        <v>5231</v>
      </c>
      <c r="D30" s="28">
        <v>5231</v>
      </c>
      <c r="E30" s="28">
        <v>20839</v>
      </c>
      <c r="F30" s="28">
        <v>25388</v>
      </c>
      <c r="G30" s="28">
        <v>5400</v>
      </c>
      <c r="H30" s="26">
        <v>821</v>
      </c>
      <c r="I30" s="33"/>
      <c r="J30" s="33"/>
      <c r="K30" s="33">
        <v>36117</v>
      </c>
      <c r="L30" s="33">
        <v>37730</v>
      </c>
      <c r="M30" s="33">
        <v>144188</v>
      </c>
      <c r="N30" s="13"/>
      <c r="O30" s="148"/>
      <c r="P30" s="26">
        <v>623</v>
      </c>
      <c r="Q30" s="26">
        <v>623</v>
      </c>
      <c r="R30" s="28">
        <v>2656</v>
      </c>
      <c r="S30" s="28">
        <v>2813</v>
      </c>
      <c r="T30" s="26">
        <v>665</v>
      </c>
      <c r="U30" s="26">
        <v>86</v>
      </c>
      <c r="V30" s="134"/>
      <c r="W30" s="134"/>
      <c r="X30" s="134"/>
      <c r="Y30" s="134"/>
      <c r="Z30" s="134"/>
    </row>
    <row r="31" spans="2:26" x14ac:dyDescent="0.25">
      <c r="B31" s="89"/>
      <c r="C31" s="29">
        <v>0.37</v>
      </c>
      <c r="D31" s="29">
        <v>0.35</v>
      </c>
      <c r="E31" s="29">
        <v>0.76</v>
      </c>
      <c r="F31" s="29">
        <v>0.35</v>
      </c>
      <c r="G31" s="29">
        <v>0.51</v>
      </c>
      <c r="H31" s="29">
        <v>0.9</v>
      </c>
      <c r="I31" s="33"/>
      <c r="J31" s="33"/>
      <c r="K31" s="34">
        <v>4.8176758867015536E-2</v>
      </c>
      <c r="L31" s="34">
        <v>8.0201431221839384E-2</v>
      </c>
      <c r="M31" s="34">
        <v>2.1922767497988736E-2</v>
      </c>
      <c r="N31" s="13"/>
      <c r="O31" s="148"/>
      <c r="P31" s="29">
        <v>0.49</v>
      </c>
      <c r="Q31" s="29">
        <v>0.46</v>
      </c>
      <c r="R31" s="29">
        <v>0.83</v>
      </c>
      <c r="S31" s="29">
        <v>0.33</v>
      </c>
      <c r="T31" s="29">
        <v>0.78</v>
      </c>
      <c r="U31" s="29">
        <v>0.95</v>
      </c>
      <c r="V31" s="134"/>
      <c r="W31" s="134"/>
      <c r="X31" s="134"/>
      <c r="Y31" s="134"/>
      <c r="Z31" s="134"/>
    </row>
    <row r="32" spans="2:26" ht="15" customHeight="1" x14ac:dyDescent="0.25">
      <c r="B32" s="87" t="s">
        <v>8</v>
      </c>
      <c r="C32" s="26">
        <v>3070</v>
      </c>
      <c r="D32" s="26">
        <v>2434</v>
      </c>
      <c r="E32" s="26">
        <v>15307</v>
      </c>
      <c r="F32" s="26">
        <v>5778</v>
      </c>
      <c r="G32" s="26">
        <v>3986</v>
      </c>
      <c r="H32" s="26">
        <v>867</v>
      </c>
      <c r="I32" s="33">
        <v>191</v>
      </c>
      <c r="J32" s="33">
        <v>49</v>
      </c>
      <c r="K32" s="33">
        <v>395</v>
      </c>
      <c r="L32" s="33">
        <v>534</v>
      </c>
      <c r="M32" s="33">
        <v>4504</v>
      </c>
      <c r="N32" s="13"/>
      <c r="O32" s="148" t="s">
        <v>911</v>
      </c>
      <c r="P32" s="26">
        <v>461</v>
      </c>
      <c r="Q32" s="26">
        <v>448</v>
      </c>
      <c r="R32" s="26">
        <v>3408</v>
      </c>
      <c r="S32" s="26">
        <v>1271</v>
      </c>
      <c r="T32" s="26">
        <v>1011</v>
      </c>
      <c r="U32" s="26">
        <v>71</v>
      </c>
      <c r="V32" s="134">
        <v>35</v>
      </c>
      <c r="W32" s="134">
        <v>9</v>
      </c>
      <c r="X32" s="134">
        <v>42</v>
      </c>
      <c r="Y32" s="134">
        <v>79</v>
      </c>
      <c r="Z32" s="134">
        <v>971</v>
      </c>
    </row>
    <row r="33" spans="2:26" x14ac:dyDescent="0.25">
      <c r="B33" s="88"/>
      <c r="C33" s="28">
        <v>6703</v>
      </c>
      <c r="D33" s="28">
        <v>6703</v>
      </c>
      <c r="E33" s="28">
        <v>26662</v>
      </c>
      <c r="F33" s="28">
        <v>35844</v>
      </c>
      <c r="G33" s="28">
        <v>7011</v>
      </c>
      <c r="H33" s="26">
        <v>806</v>
      </c>
      <c r="I33" s="33"/>
      <c r="J33" s="33"/>
      <c r="K33" s="33">
        <v>46589</v>
      </c>
      <c r="L33" s="33">
        <v>52005</v>
      </c>
      <c r="M33" s="33">
        <v>199076</v>
      </c>
      <c r="N33" s="13"/>
      <c r="O33" s="148"/>
      <c r="P33" s="26">
        <v>998</v>
      </c>
      <c r="Q33" s="26">
        <v>998</v>
      </c>
      <c r="R33" s="28">
        <v>4133</v>
      </c>
      <c r="S33" s="28">
        <v>4320</v>
      </c>
      <c r="T33" s="28">
        <v>1238</v>
      </c>
      <c r="U33" s="26">
        <v>139</v>
      </c>
      <c r="V33" s="134"/>
      <c r="W33" s="134"/>
      <c r="X33" s="134"/>
      <c r="Y33" s="134"/>
      <c r="Z33" s="134"/>
    </row>
    <row r="34" spans="2:26" x14ac:dyDescent="0.25">
      <c r="B34" s="89"/>
      <c r="C34" s="29">
        <v>0.46</v>
      </c>
      <c r="D34" s="29">
        <v>0.36</v>
      </c>
      <c r="E34" s="29">
        <v>0.56999999999999995</v>
      </c>
      <c r="F34" s="29">
        <v>0.16</v>
      </c>
      <c r="G34" s="29">
        <v>0.56999999999999995</v>
      </c>
      <c r="H34" s="29">
        <v>1.08</v>
      </c>
      <c r="I34" s="33"/>
      <c r="J34" s="33"/>
      <c r="K34" s="34">
        <v>8.4783961879413595E-3</v>
      </c>
      <c r="L34" s="34">
        <v>1.026824343813095E-2</v>
      </c>
      <c r="M34" s="34">
        <v>2.2624525306917959E-2</v>
      </c>
      <c r="N34" s="13"/>
      <c r="O34" s="148"/>
      <c r="P34" s="29">
        <v>0.46</v>
      </c>
      <c r="Q34" s="29">
        <v>0.45</v>
      </c>
      <c r="R34" s="29">
        <v>0.82</v>
      </c>
      <c r="S34" s="29">
        <v>0.28999999999999998</v>
      </c>
      <c r="T34" s="29">
        <v>0.82</v>
      </c>
      <c r="U34" s="29">
        <v>0.51</v>
      </c>
      <c r="V34" s="134"/>
      <c r="W34" s="134"/>
      <c r="X34" s="134"/>
      <c r="Y34" s="134"/>
      <c r="Z34" s="134"/>
    </row>
    <row r="35" spans="2:26" x14ac:dyDescent="0.25">
      <c r="B35" s="87" t="s">
        <v>9</v>
      </c>
      <c r="C35" s="26">
        <v>1693</v>
      </c>
      <c r="D35" s="26">
        <v>1601</v>
      </c>
      <c r="E35" s="26">
        <v>10935</v>
      </c>
      <c r="F35" s="26">
        <v>6747</v>
      </c>
      <c r="G35" s="26">
        <v>2170</v>
      </c>
      <c r="H35" s="26">
        <v>505</v>
      </c>
      <c r="I35" s="33">
        <v>96</v>
      </c>
      <c r="J35" s="33">
        <v>30</v>
      </c>
      <c r="K35" s="33">
        <v>1131</v>
      </c>
      <c r="L35" s="33">
        <v>1636</v>
      </c>
      <c r="M35" s="33">
        <v>7946</v>
      </c>
      <c r="N35" s="13"/>
      <c r="O35" s="148" t="s">
        <v>83</v>
      </c>
      <c r="P35" s="26">
        <v>83</v>
      </c>
      <c r="Q35" s="26">
        <v>82</v>
      </c>
      <c r="R35" s="26">
        <v>610</v>
      </c>
      <c r="S35" s="26">
        <v>289</v>
      </c>
      <c r="T35" s="26">
        <v>156</v>
      </c>
      <c r="U35" s="26">
        <v>22</v>
      </c>
      <c r="V35" s="134">
        <v>0</v>
      </c>
      <c r="W35" s="134">
        <v>0</v>
      </c>
      <c r="X35" s="134">
        <v>4</v>
      </c>
      <c r="Y35" s="134">
        <v>7</v>
      </c>
      <c r="Z35" s="134">
        <v>505</v>
      </c>
    </row>
    <row r="36" spans="2:26" x14ac:dyDescent="0.25">
      <c r="B36" s="88"/>
      <c r="C36" s="28">
        <v>3900</v>
      </c>
      <c r="D36" s="28">
        <v>3900</v>
      </c>
      <c r="E36" s="28">
        <v>15296</v>
      </c>
      <c r="F36" s="28">
        <v>16557</v>
      </c>
      <c r="G36" s="28">
        <v>4165</v>
      </c>
      <c r="H36" s="26">
        <v>748</v>
      </c>
      <c r="I36" s="33"/>
      <c r="J36" s="33"/>
      <c r="K36" s="33">
        <v>25523</v>
      </c>
      <c r="L36" s="33">
        <v>25089</v>
      </c>
      <c r="M36" s="33">
        <v>83318</v>
      </c>
      <c r="N36" s="13"/>
      <c r="O36" s="148"/>
      <c r="P36" s="26">
        <v>192</v>
      </c>
      <c r="Q36" s="26">
        <v>192</v>
      </c>
      <c r="R36" s="26">
        <v>764</v>
      </c>
      <c r="S36" s="28">
        <v>1156</v>
      </c>
      <c r="T36" s="26">
        <v>200</v>
      </c>
      <c r="U36" s="26">
        <v>26</v>
      </c>
      <c r="V36" s="134"/>
      <c r="W36" s="134"/>
      <c r="X36" s="134"/>
      <c r="Y36" s="134"/>
      <c r="Z36" s="134"/>
    </row>
    <row r="37" spans="2:26" x14ac:dyDescent="0.25">
      <c r="B37" s="89"/>
      <c r="C37" s="29">
        <v>0.43</v>
      </c>
      <c r="D37" s="29">
        <v>0.41</v>
      </c>
      <c r="E37" s="29">
        <v>0.71</v>
      </c>
      <c r="F37" s="29">
        <v>0.41</v>
      </c>
      <c r="G37" s="29">
        <v>0.52</v>
      </c>
      <c r="H37" s="29">
        <v>0.68</v>
      </c>
      <c r="I37" s="33"/>
      <c r="J37" s="33"/>
      <c r="K37" s="34">
        <v>4.4312972612937353E-2</v>
      </c>
      <c r="L37" s="34">
        <v>6.5207860018334729E-2</v>
      </c>
      <c r="M37" s="34">
        <v>9.5369547996831422E-2</v>
      </c>
      <c r="N37" s="13"/>
      <c r="O37" s="148"/>
      <c r="P37" s="29">
        <v>0.43</v>
      </c>
      <c r="Q37" s="29">
        <v>0.43</v>
      </c>
      <c r="R37" s="29">
        <v>0.8</v>
      </c>
      <c r="S37" s="29">
        <v>0.25</v>
      </c>
      <c r="T37" s="29">
        <v>0.78</v>
      </c>
      <c r="U37" s="29">
        <v>0.85</v>
      </c>
      <c r="V37" s="134"/>
      <c r="W37" s="134"/>
      <c r="X37" s="134"/>
      <c r="Y37" s="134"/>
      <c r="Z37" s="134"/>
    </row>
    <row r="38" spans="2:26" x14ac:dyDescent="0.25">
      <c r="B38" s="87" t="s">
        <v>10</v>
      </c>
      <c r="C38" s="26">
        <v>1732</v>
      </c>
      <c r="D38" s="26">
        <v>1723</v>
      </c>
      <c r="E38" s="26">
        <v>11964</v>
      </c>
      <c r="F38" s="26">
        <v>9197</v>
      </c>
      <c r="G38" s="26">
        <v>2203</v>
      </c>
      <c r="H38" s="26">
        <v>602</v>
      </c>
      <c r="I38" s="33">
        <v>139</v>
      </c>
      <c r="J38" s="33">
        <v>15</v>
      </c>
      <c r="K38" s="33">
        <v>214</v>
      </c>
      <c r="L38" s="33">
        <v>452</v>
      </c>
      <c r="M38" s="33">
        <v>2074</v>
      </c>
      <c r="N38" s="13"/>
      <c r="O38" s="148" t="s">
        <v>85</v>
      </c>
      <c r="P38" s="26">
        <v>84</v>
      </c>
      <c r="Q38" s="26">
        <v>77</v>
      </c>
      <c r="R38" s="26">
        <v>597</v>
      </c>
      <c r="S38" s="26">
        <v>117</v>
      </c>
      <c r="T38" s="26">
        <v>169</v>
      </c>
      <c r="U38" s="26">
        <v>23</v>
      </c>
      <c r="V38" s="134">
        <v>1</v>
      </c>
      <c r="W38" s="134">
        <v>0</v>
      </c>
      <c r="X38" s="134">
        <v>0</v>
      </c>
      <c r="Y38" s="134">
        <v>18</v>
      </c>
      <c r="Z38" s="134">
        <v>119</v>
      </c>
    </row>
    <row r="39" spans="2:26" x14ac:dyDescent="0.25">
      <c r="B39" s="88"/>
      <c r="C39" s="28">
        <v>3291</v>
      </c>
      <c r="D39" s="28">
        <v>3291</v>
      </c>
      <c r="E39" s="28">
        <v>13100</v>
      </c>
      <c r="F39" s="28">
        <v>20291</v>
      </c>
      <c r="G39" s="28">
        <v>3825</v>
      </c>
      <c r="H39" s="26">
        <v>530</v>
      </c>
      <c r="I39" s="33"/>
      <c r="J39" s="33"/>
      <c r="K39" s="33">
        <v>22926</v>
      </c>
      <c r="L39" s="33">
        <v>25883</v>
      </c>
      <c r="M39" s="33">
        <v>100619</v>
      </c>
      <c r="N39" s="13"/>
      <c r="O39" s="148"/>
      <c r="P39" s="26">
        <v>181</v>
      </c>
      <c r="Q39" s="26">
        <v>181</v>
      </c>
      <c r="R39" s="26">
        <v>727</v>
      </c>
      <c r="S39" s="26">
        <v>898</v>
      </c>
      <c r="T39" s="26">
        <v>223</v>
      </c>
      <c r="U39" s="26">
        <v>29</v>
      </c>
      <c r="V39" s="134"/>
      <c r="W39" s="134"/>
      <c r="X39" s="134"/>
      <c r="Y39" s="134"/>
      <c r="Z39" s="134"/>
    </row>
    <row r="40" spans="2:26" x14ac:dyDescent="0.25">
      <c r="B40" s="89"/>
      <c r="C40" s="29">
        <v>0.53</v>
      </c>
      <c r="D40" s="29">
        <v>0.52</v>
      </c>
      <c r="E40" s="29">
        <v>0.91</v>
      </c>
      <c r="F40" s="29">
        <v>0.45</v>
      </c>
      <c r="G40" s="29">
        <v>0.57999999999999996</v>
      </c>
      <c r="H40" s="29">
        <v>1.1399999999999999</v>
      </c>
      <c r="I40" s="33"/>
      <c r="J40" s="33"/>
      <c r="K40" s="34">
        <v>9.3343801797086279E-3</v>
      </c>
      <c r="L40" s="34">
        <v>1.7463199783641772E-2</v>
      </c>
      <c r="M40" s="34">
        <v>2.0612409187131656E-2</v>
      </c>
      <c r="N40" s="13"/>
      <c r="O40" s="148"/>
      <c r="P40" s="29">
        <v>0.46</v>
      </c>
      <c r="Q40" s="29">
        <v>0.43</v>
      </c>
      <c r="R40" s="29">
        <v>0.82</v>
      </c>
      <c r="S40" s="29">
        <v>0.13</v>
      </c>
      <c r="T40" s="29">
        <v>0.76</v>
      </c>
      <c r="U40" s="29">
        <v>0.79</v>
      </c>
      <c r="V40" s="134"/>
      <c r="W40" s="134"/>
      <c r="X40" s="134"/>
      <c r="Y40" s="134"/>
      <c r="Z40" s="134"/>
    </row>
    <row r="41" spans="2:26" x14ac:dyDescent="0.25">
      <c r="B41" s="87" t="s">
        <v>11</v>
      </c>
      <c r="C41" s="26">
        <v>3052</v>
      </c>
      <c r="D41" s="26">
        <v>1783</v>
      </c>
      <c r="E41" s="26">
        <v>17378</v>
      </c>
      <c r="F41" s="26">
        <v>7924</v>
      </c>
      <c r="G41" s="26">
        <v>4093</v>
      </c>
      <c r="H41" s="26">
        <v>1246</v>
      </c>
      <c r="I41" s="33">
        <v>202</v>
      </c>
      <c r="J41" s="33">
        <v>173</v>
      </c>
      <c r="K41" s="33">
        <v>395</v>
      </c>
      <c r="L41" s="33">
        <v>139</v>
      </c>
      <c r="M41" s="33">
        <v>2157</v>
      </c>
      <c r="N41" s="13"/>
      <c r="O41" s="148" t="s">
        <v>87</v>
      </c>
      <c r="P41" s="26">
        <v>321</v>
      </c>
      <c r="Q41" s="26">
        <v>318</v>
      </c>
      <c r="R41" s="26">
        <v>2574</v>
      </c>
      <c r="S41" s="26">
        <v>625</v>
      </c>
      <c r="T41" s="26">
        <v>586</v>
      </c>
      <c r="U41" s="26">
        <v>57</v>
      </c>
      <c r="V41" s="134">
        <v>25</v>
      </c>
      <c r="W41" s="134">
        <v>0</v>
      </c>
      <c r="X41" s="134">
        <v>145</v>
      </c>
      <c r="Y41" s="134">
        <v>42</v>
      </c>
      <c r="Z41" s="134">
        <v>480</v>
      </c>
    </row>
    <row r="42" spans="2:26" x14ac:dyDescent="0.25">
      <c r="B42" s="88"/>
      <c r="C42" s="28">
        <v>7181</v>
      </c>
      <c r="D42" s="28">
        <v>7181</v>
      </c>
      <c r="E42" s="28">
        <v>28615</v>
      </c>
      <c r="F42" s="28">
        <v>42157</v>
      </c>
      <c r="G42" s="28">
        <v>8559</v>
      </c>
      <c r="H42" s="26">
        <v>0</v>
      </c>
      <c r="I42" s="33"/>
      <c r="J42" s="33"/>
      <c r="K42" s="33">
        <v>50070</v>
      </c>
      <c r="L42" s="33">
        <v>54962</v>
      </c>
      <c r="M42" s="33">
        <v>195682</v>
      </c>
      <c r="N42" s="13"/>
      <c r="O42" s="148"/>
      <c r="P42" s="26">
        <v>867</v>
      </c>
      <c r="Q42" s="26">
        <v>867</v>
      </c>
      <c r="R42" s="28">
        <v>3419</v>
      </c>
      <c r="S42" s="28">
        <v>2519</v>
      </c>
      <c r="T42" s="26">
        <v>810</v>
      </c>
      <c r="U42" s="26">
        <v>104</v>
      </c>
      <c r="V42" s="134"/>
      <c r="W42" s="134"/>
      <c r="X42" s="134"/>
      <c r="Y42" s="134"/>
      <c r="Z42" s="134"/>
    </row>
    <row r="43" spans="2:26" x14ac:dyDescent="0.25">
      <c r="B43" s="89"/>
      <c r="C43" s="29">
        <v>0.43</v>
      </c>
      <c r="D43" s="29">
        <v>0.25</v>
      </c>
      <c r="E43" s="29">
        <v>0.61</v>
      </c>
      <c r="F43" s="29">
        <v>0.19</v>
      </c>
      <c r="G43" s="29">
        <v>0.48</v>
      </c>
      <c r="H43" s="29">
        <v>0</v>
      </c>
      <c r="I43" s="33"/>
      <c r="J43" s="33"/>
      <c r="K43" s="34">
        <v>7.888955462352706E-3</v>
      </c>
      <c r="L43" s="34">
        <v>2.5290200502165131E-3</v>
      </c>
      <c r="M43" s="34">
        <v>1.1022986273648061E-2</v>
      </c>
      <c r="N43" s="13"/>
      <c r="O43" s="148"/>
      <c r="P43" s="29">
        <v>0.37</v>
      </c>
      <c r="Q43" s="29">
        <v>0.37</v>
      </c>
      <c r="R43" s="29">
        <v>0.75</v>
      </c>
      <c r="S43" s="29">
        <v>0.25</v>
      </c>
      <c r="T43" s="29">
        <v>0.72</v>
      </c>
      <c r="U43" s="29">
        <v>0.55000000000000004</v>
      </c>
      <c r="V43" s="134"/>
      <c r="W43" s="134"/>
      <c r="X43" s="134"/>
      <c r="Y43" s="134"/>
      <c r="Z43" s="134"/>
    </row>
    <row r="44" spans="2:26" x14ac:dyDescent="0.25">
      <c r="B44" s="87" t="s">
        <v>12</v>
      </c>
      <c r="C44" s="26">
        <v>4043</v>
      </c>
      <c r="D44" s="26">
        <v>3141</v>
      </c>
      <c r="E44" s="26">
        <v>21809</v>
      </c>
      <c r="F44" s="26">
        <v>16454</v>
      </c>
      <c r="G44" s="26">
        <v>5558</v>
      </c>
      <c r="H44" s="26">
        <v>1515</v>
      </c>
      <c r="I44" s="33">
        <v>304</v>
      </c>
      <c r="J44" s="33">
        <v>146</v>
      </c>
      <c r="K44" s="33">
        <v>1027</v>
      </c>
      <c r="L44" s="33">
        <v>849</v>
      </c>
      <c r="M44" s="33">
        <v>3865</v>
      </c>
      <c r="N44" s="13"/>
      <c r="O44" s="148" t="s">
        <v>912</v>
      </c>
      <c r="P44" s="26">
        <v>82</v>
      </c>
      <c r="Q44" s="26">
        <v>93</v>
      </c>
      <c r="R44" s="26">
        <v>687</v>
      </c>
      <c r="S44" s="26">
        <v>437</v>
      </c>
      <c r="T44" s="26">
        <v>100</v>
      </c>
      <c r="U44" s="26">
        <v>20</v>
      </c>
      <c r="V44" s="134">
        <v>1</v>
      </c>
      <c r="W44" s="134">
        <v>0</v>
      </c>
      <c r="X44" s="134">
        <v>0</v>
      </c>
      <c r="Y44" s="134">
        <v>5</v>
      </c>
      <c r="Z44" s="134">
        <v>48</v>
      </c>
    </row>
    <row r="45" spans="2:26" x14ac:dyDescent="0.25">
      <c r="B45" s="88"/>
      <c r="C45" s="28">
        <v>9292</v>
      </c>
      <c r="D45" s="28">
        <v>9292</v>
      </c>
      <c r="E45" s="28">
        <v>37122</v>
      </c>
      <c r="F45" s="28">
        <v>55493</v>
      </c>
      <c r="G45" s="28">
        <v>10612</v>
      </c>
      <c r="H45" s="26">
        <v>22</v>
      </c>
      <c r="I45" s="33"/>
      <c r="J45" s="33"/>
      <c r="K45" s="33">
        <v>65684</v>
      </c>
      <c r="L45" s="33">
        <v>72090</v>
      </c>
      <c r="M45" s="33">
        <v>265619</v>
      </c>
      <c r="N45" s="13"/>
      <c r="O45" s="148"/>
      <c r="P45" s="26">
        <v>190</v>
      </c>
      <c r="Q45" s="26">
        <v>190</v>
      </c>
      <c r="R45" s="26">
        <v>744</v>
      </c>
      <c r="S45" s="28">
        <v>1193</v>
      </c>
      <c r="T45" s="26">
        <v>204</v>
      </c>
      <c r="U45" s="26">
        <v>17</v>
      </c>
      <c r="V45" s="134"/>
      <c r="W45" s="134"/>
      <c r="X45" s="134"/>
      <c r="Y45" s="134"/>
      <c r="Z45" s="134"/>
    </row>
    <row r="46" spans="2:26" x14ac:dyDescent="0.25">
      <c r="B46" s="89"/>
      <c r="C46" s="29">
        <v>0.44</v>
      </c>
      <c r="D46" s="29">
        <v>0.34</v>
      </c>
      <c r="E46" s="29">
        <v>0.59</v>
      </c>
      <c r="F46" s="29">
        <v>0.3</v>
      </c>
      <c r="G46" s="29">
        <v>0.52</v>
      </c>
      <c r="H46" s="29">
        <v>68.86</v>
      </c>
      <c r="I46" s="33"/>
      <c r="J46" s="33"/>
      <c r="K46" s="34">
        <v>1.5635466780342246E-2</v>
      </c>
      <c r="L46" s="34">
        <v>1.1776945484810654E-2</v>
      </c>
      <c r="M46" s="34">
        <v>1.4550916914829135E-2</v>
      </c>
      <c r="N46" s="13"/>
      <c r="O46" s="148"/>
      <c r="P46" s="29">
        <v>0.43</v>
      </c>
      <c r="Q46" s="29">
        <v>0.49</v>
      </c>
      <c r="R46" s="29">
        <v>0.92</v>
      </c>
      <c r="S46" s="29">
        <v>0.37</v>
      </c>
      <c r="T46" s="29">
        <v>0.49</v>
      </c>
      <c r="U46" s="29">
        <v>1.18</v>
      </c>
      <c r="V46" s="134"/>
      <c r="W46" s="134"/>
      <c r="X46" s="134"/>
      <c r="Y46" s="134"/>
      <c r="Z46" s="134"/>
    </row>
    <row r="47" spans="2:26" x14ac:dyDescent="0.25">
      <c r="B47" s="87" t="s">
        <v>13</v>
      </c>
      <c r="C47" s="26">
        <v>1627</v>
      </c>
      <c r="D47" s="26">
        <v>1162</v>
      </c>
      <c r="E47" s="26">
        <v>10807</v>
      </c>
      <c r="F47" s="26">
        <v>11339</v>
      </c>
      <c r="G47" s="26">
        <v>2114</v>
      </c>
      <c r="H47" s="26">
        <v>593</v>
      </c>
      <c r="I47" s="33">
        <v>104</v>
      </c>
      <c r="J47" s="33">
        <v>37</v>
      </c>
      <c r="K47" s="33">
        <v>1473</v>
      </c>
      <c r="L47" s="33">
        <v>1325</v>
      </c>
      <c r="M47" s="33">
        <v>3029</v>
      </c>
      <c r="N47" s="13"/>
      <c r="O47" s="149" t="s">
        <v>894</v>
      </c>
      <c r="P47" s="127">
        <v>3186</v>
      </c>
      <c r="Q47" s="127">
        <v>2915</v>
      </c>
      <c r="R47" s="127">
        <v>23239</v>
      </c>
      <c r="S47" s="127">
        <v>8505</v>
      </c>
      <c r="T47" s="127">
        <v>5747</v>
      </c>
      <c r="U47" s="150">
        <v>755</v>
      </c>
      <c r="V47" s="151">
        <v>266</v>
      </c>
      <c r="W47" s="151">
        <v>69</v>
      </c>
      <c r="X47" s="151">
        <v>614</v>
      </c>
      <c r="Y47" s="151">
        <v>958</v>
      </c>
      <c r="Z47" s="152">
        <v>7714</v>
      </c>
    </row>
    <row r="48" spans="2:26" x14ac:dyDescent="0.25">
      <c r="B48" s="88"/>
      <c r="C48" s="28">
        <v>4214</v>
      </c>
      <c r="D48" s="28">
        <v>4214</v>
      </c>
      <c r="E48" s="28">
        <v>16552</v>
      </c>
      <c r="F48" s="28">
        <v>22307</v>
      </c>
      <c r="G48" s="28">
        <v>4591</v>
      </c>
      <c r="H48" s="26">
        <v>0</v>
      </c>
      <c r="I48" s="33"/>
      <c r="J48" s="33"/>
      <c r="K48" s="33">
        <v>28075</v>
      </c>
      <c r="L48" s="33">
        <v>31487</v>
      </c>
      <c r="M48" s="33">
        <v>103551</v>
      </c>
      <c r="N48" s="117"/>
      <c r="O48" s="149"/>
      <c r="P48" s="127">
        <v>7099</v>
      </c>
      <c r="Q48" s="127">
        <v>7099</v>
      </c>
      <c r="R48" s="127">
        <v>28240</v>
      </c>
      <c r="S48" s="127">
        <v>34853</v>
      </c>
      <c r="T48" s="127">
        <v>7627</v>
      </c>
      <c r="U48" s="127">
        <v>1211</v>
      </c>
      <c r="V48" s="151"/>
      <c r="W48" s="151"/>
      <c r="X48" s="151"/>
      <c r="Y48" s="151"/>
      <c r="Z48" s="152"/>
    </row>
    <row r="49" spans="2:26" x14ac:dyDescent="0.25">
      <c r="B49" s="89"/>
      <c r="C49" s="29">
        <v>0.39</v>
      </c>
      <c r="D49" s="29">
        <v>0.28000000000000003</v>
      </c>
      <c r="E49" s="29">
        <v>0.65</v>
      </c>
      <c r="F49" s="29">
        <v>0.51</v>
      </c>
      <c r="G49" s="29">
        <v>0.46</v>
      </c>
      <c r="H49" s="29">
        <v>0</v>
      </c>
      <c r="I49" s="33"/>
      <c r="J49" s="33"/>
      <c r="K49" s="34">
        <v>5.2466607301869993E-2</v>
      </c>
      <c r="L49" s="34">
        <v>4.2080858767110235E-2</v>
      </c>
      <c r="M49" s="34">
        <v>2.9251286805535438E-2</v>
      </c>
      <c r="N49" s="117"/>
      <c r="O49" s="149"/>
      <c r="P49" s="130">
        <v>0.45</v>
      </c>
      <c r="Q49" s="130">
        <v>0.41</v>
      </c>
      <c r="R49" s="130">
        <v>0.82</v>
      </c>
      <c r="S49" s="130">
        <v>0.24</v>
      </c>
      <c r="T49" s="130">
        <v>0.75</v>
      </c>
      <c r="U49" s="130">
        <v>0.62</v>
      </c>
      <c r="V49" s="151"/>
      <c r="W49" s="151"/>
      <c r="X49" s="151"/>
      <c r="Y49" s="151"/>
      <c r="Z49" s="152"/>
    </row>
    <row r="50" spans="2:26" ht="15" customHeight="1" x14ac:dyDescent="0.25">
      <c r="B50" s="87" t="s">
        <v>14</v>
      </c>
      <c r="C50" s="26">
        <v>2199</v>
      </c>
      <c r="D50" s="26">
        <v>1508</v>
      </c>
      <c r="E50" s="26">
        <v>13081</v>
      </c>
      <c r="F50" s="26">
        <v>13475</v>
      </c>
      <c r="G50" s="26">
        <v>3365</v>
      </c>
      <c r="H50" s="26">
        <v>502</v>
      </c>
      <c r="I50" s="33">
        <v>293</v>
      </c>
      <c r="J50" s="33">
        <v>97</v>
      </c>
      <c r="K50" s="33">
        <v>1224</v>
      </c>
      <c r="L50" s="33">
        <v>908</v>
      </c>
      <c r="M50" s="33">
        <v>3441</v>
      </c>
      <c r="N50" s="13"/>
      <c r="O50" s="148" t="s">
        <v>913</v>
      </c>
      <c r="P50" s="26">
        <v>232</v>
      </c>
      <c r="Q50" s="26">
        <v>233</v>
      </c>
      <c r="R50" s="26">
        <v>1521</v>
      </c>
      <c r="S50" s="26">
        <v>703</v>
      </c>
      <c r="T50" s="26">
        <v>357</v>
      </c>
      <c r="U50" s="26">
        <v>50</v>
      </c>
      <c r="V50" s="134">
        <v>18</v>
      </c>
      <c r="W50" s="134">
        <v>2</v>
      </c>
      <c r="X50" s="134">
        <v>28</v>
      </c>
      <c r="Y50" s="134">
        <v>50</v>
      </c>
      <c r="Z50" s="134">
        <v>578</v>
      </c>
    </row>
    <row r="51" spans="2:26" x14ac:dyDescent="0.25">
      <c r="B51" s="88"/>
      <c r="C51" s="28">
        <v>5738</v>
      </c>
      <c r="D51" s="28">
        <v>5738</v>
      </c>
      <c r="E51" s="28">
        <v>22772</v>
      </c>
      <c r="F51" s="28">
        <v>30829</v>
      </c>
      <c r="G51" s="28">
        <v>6605</v>
      </c>
      <c r="H51" s="26">
        <v>0</v>
      </c>
      <c r="I51" s="33"/>
      <c r="J51" s="33"/>
      <c r="K51" s="33">
        <v>39767</v>
      </c>
      <c r="L51" s="33">
        <v>40830</v>
      </c>
      <c r="M51" s="33">
        <v>131500</v>
      </c>
      <c r="N51" s="13"/>
      <c r="O51" s="148"/>
      <c r="P51" s="26">
        <v>456</v>
      </c>
      <c r="Q51" s="26">
        <v>456</v>
      </c>
      <c r="R51" s="28">
        <v>1873</v>
      </c>
      <c r="S51" s="28">
        <v>3058</v>
      </c>
      <c r="T51" s="26">
        <v>507</v>
      </c>
      <c r="U51" s="26">
        <v>67</v>
      </c>
      <c r="V51" s="134"/>
      <c r="W51" s="134"/>
      <c r="X51" s="134"/>
      <c r="Y51" s="134"/>
      <c r="Z51" s="134"/>
    </row>
    <row r="52" spans="2:26" x14ac:dyDescent="0.25">
      <c r="B52" s="89"/>
      <c r="C52" s="29">
        <v>0.38</v>
      </c>
      <c r="D52" s="29">
        <v>0.26</v>
      </c>
      <c r="E52" s="29">
        <v>0.56999999999999995</v>
      </c>
      <c r="F52" s="29">
        <v>0.44</v>
      </c>
      <c r="G52" s="29">
        <v>0.51</v>
      </c>
      <c r="H52" s="29">
        <v>0</v>
      </c>
      <c r="I52" s="33"/>
      <c r="J52" s="33"/>
      <c r="K52" s="34">
        <v>3.0779289360525059E-2</v>
      </c>
      <c r="L52" s="34">
        <v>2.2238550085721284E-2</v>
      </c>
      <c r="M52" s="34">
        <v>2.6167300380228138E-2</v>
      </c>
      <c r="N52" s="13"/>
      <c r="O52" s="148"/>
      <c r="P52" s="29">
        <v>0.51</v>
      </c>
      <c r="Q52" s="29">
        <v>0.51</v>
      </c>
      <c r="R52" s="29">
        <v>0.81</v>
      </c>
      <c r="S52" s="29">
        <v>0.23</v>
      </c>
      <c r="T52" s="29">
        <v>0.7</v>
      </c>
      <c r="U52" s="29">
        <v>0.75</v>
      </c>
      <c r="V52" s="134"/>
      <c r="W52" s="134"/>
      <c r="X52" s="134"/>
      <c r="Y52" s="134"/>
      <c r="Z52" s="134"/>
    </row>
    <row r="53" spans="2:26" x14ac:dyDescent="0.25">
      <c r="B53" s="90" t="s">
        <v>15</v>
      </c>
      <c r="C53" s="28">
        <v>47774</v>
      </c>
      <c r="D53" s="28">
        <v>36704</v>
      </c>
      <c r="E53" s="28">
        <v>284759</v>
      </c>
      <c r="F53" s="28">
        <v>205063</v>
      </c>
      <c r="G53" s="28">
        <v>69314</v>
      </c>
      <c r="H53" s="28">
        <v>16886</v>
      </c>
      <c r="I53" s="33">
        <v>6102</v>
      </c>
      <c r="J53" s="33">
        <v>1517</v>
      </c>
      <c r="K53" s="33">
        <v>15234</v>
      </c>
      <c r="L53" s="33">
        <v>19111</v>
      </c>
      <c r="M53" s="33">
        <v>93208</v>
      </c>
      <c r="N53" s="13"/>
      <c r="O53" s="148" t="s">
        <v>100</v>
      </c>
      <c r="P53" s="26">
        <v>503</v>
      </c>
      <c r="Q53" s="26">
        <v>429</v>
      </c>
      <c r="R53" s="26">
        <v>2910</v>
      </c>
      <c r="S53" s="26">
        <v>2424</v>
      </c>
      <c r="T53" s="26">
        <v>910</v>
      </c>
      <c r="U53" s="26">
        <v>259</v>
      </c>
      <c r="V53" s="134">
        <v>110</v>
      </c>
      <c r="W53" s="134">
        <v>12</v>
      </c>
      <c r="X53" s="134">
        <v>132</v>
      </c>
      <c r="Y53" s="134">
        <v>351</v>
      </c>
      <c r="Z53" s="134">
        <v>2320</v>
      </c>
    </row>
    <row r="54" spans="2:26" x14ac:dyDescent="0.25">
      <c r="B54" s="91"/>
      <c r="C54" s="28">
        <v>110734</v>
      </c>
      <c r="D54" s="28">
        <v>110734</v>
      </c>
      <c r="E54" s="28">
        <v>445304</v>
      </c>
      <c r="F54" s="28">
        <v>745874</v>
      </c>
      <c r="G54" s="28">
        <v>127679</v>
      </c>
      <c r="H54" s="28">
        <v>14363</v>
      </c>
      <c r="I54" s="33"/>
      <c r="J54" s="33"/>
      <c r="K54" s="33">
        <v>795364</v>
      </c>
      <c r="L54" s="33">
        <v>896666</v>
      </c>
      <c r="M54" s="33">
        <v>3647912</v>
      </c>
      <c r="N54" s="13"/>
      <c r="O54" s="148"/>
      <c r="P54" s="28">
        <v>1337</v>
      </c>
      <c r="Q54" s="28">
        <v>1337</v>
      </c>
      <c r="R54" s="28">
        <v>5524</v>
      </c>
      <c r="S54" s="28">
        <v>9616</v>
      </c>
      <c r="T54" s="28">
        <v>1509</v>
      </c>
      <c r="U54" s="26">
        <v>375</v>
      </c>
      <c r="V54" s="134"/>
      <c r="W54" s="134"/>
      <c r="X54" s="134"/>
      <c r="Y54" s="134"/>
      <c r="Z54" s="134"/>
    </row>
    <row r="55" spans="2:26" x14ac:dyDescent="0.25">
      <c r="B55" s="92"/>
      <c r="C55" s="29">
        <v>0.43</v>
      </c>
      <c r="D55" s="29">
        <v>0.33</v>
      </c>
      <c r="E55" s="29">
        <v>0.64</v>
      </c>
      <c r="F55" s="29">
        <v>0.27</v>
      </c>
      <c r="G55" s="29">
        <v>0.54</v>
      </c>
      <c r="H55" s="29">
        <v>1.18</v>
      </c>
      <c r="I55" s="33"/>
      <c r="J55" s="33"/>
      <c r="K55" s="34">
        <v>1.9153494500631158E-2</v>
      </c>
      <c r="L55" s="34">
        <v>2.1313398746021374E-2</v>
      </c>
      <c r="M55" s="34">
        <v>2.5551054959659116E-2</v>
      </c>
      <c r="N55" s="13"/>
      <c r="O55" s="148"/>
      <c r="P55" s="29">
        <v>0.38</v>
      </c>
      <c r="Q55" s="29">
        <v>0.32</v>
      </c>
      <c r="R55" s="29">
        <v>0.53</v>
      </c>
      <c r="S55" s="29">
        <v>0.25</v>
      </c>
      <c r="T55" s="29">
        <v>0.6</v>
      </c>
      <c r="U55" s="29">
        <v>0.69</v>
      </c>
      <c r="V55" s="134"/>
      <c r="W55" s="134"/>
      <c r="X55" s="134"/>
      <c r="Y55" s="134"/>
      <c r="Z55" s="134"/>
    </row>
    <row r="56" spans="2:26" x14ac:dyDescent="0.25">
      <c r="B56" s="45" t="s">
        <v>42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48" t="s">
        <v>96</v>
      </c>
      <c r="P56" s="26">
        <v>282</v>
      </c>
      <c r="Q56" s="26">
        <v>230</v>
      </c>
      <c r="R56" s="26">
        <v>2015</v>
      </c>
      <c r="S56" s="26">
        <v>1334</v>
      </c>
      <c r="T56" s="26">
        <v>339</v>
      </c>
      <c r="U56" s="26">
        <v>70</v>
      </c>
      <c r="V56" s="134">
        <v>70</v>
      </c>
      <c r="W56" s="134">
        <v>4</v>
      </c>
      <c r="X56" s="134">
        <v>31</v>
      </c>
      <c r="Y56" s="134">
        <v>55</v>
      </c>
      <c r="Z56" s="134">
        <v>243</v>
      </c>
    </row>
    <row r="57" spans="2:26" x14ac:dyDescent="0.25">
      <c r="B57" s="46" t="s">
        <v>880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48"/>
      <c r="P57" s="26">
        <v>630</v>
      </c>
      <c r="Q57" s="26">
        <v>630</v>
      </c>
      <c r="R57" s="28">
        <v>2905</v>
      </c>
      <c r="S57" s="28">
        <v>4269</v>
      </c>
      <c r="T57" s="26">
        <v>711</v>
      </c>
      <c r="U57" s="26">
        <v>100</v>
      </c>
      <c r="V57" s="134"/>
      <c r="W57" s="134"/>
      <c r="X57" s="134"/>
      <c r="Y57" s="134"/>
      <c r="Z57" s="134"/>
    </row>
    <row r="58" spans="2:26" x14ac:dyDescent="0.25">
      <c r="B58" s="47"/>
      <c r="C58" s="13"/>
      <c r="D58" s="13"/>
      <c r="E58" s="13"/>
      <c r="F58" s="13"/>
      <c r="G58" s="13"/>
      <c r="H58" s="13"/>
      <c r="I58" s="13"/>
      <c r="J58" s="13"/>
      <c r="K58" s="13"/>
      <c r="L58" s="13"/>
      <c r="M58" s="13"/>
      <c r="N58" s="13"/>
      <c r="O58" s="148"/>
      <c r="P58" s="29">
        <v>0.45</v>
      </c>
      <c r="Q58" s="29">
        <v>0.37</v>
      </c>
      <c r="R58" s="29">
        <v>0.69</v>
      </c>
      <c r="S58" s="29">
        <v>0.31</v>
      </c>
      <c r="T58" s="29">
        <v>0.48</v>
      </c>
      <c r="U58" s="29">
        <v>0.7</v>
      </c>
      <c r="V58" s="134"/>
      <c r="W58" s="134"/>
      <c r="X58" s="134"/>
      <c r="Y58" s="134"/>
      <c r="Z58" s="134"/>
    </row>
    <row r="59" spans="2:26" x14ac:dyDescent="0.25">
      <c r="N59" s="13"/>
      <c r="O59" s="148" t="s">
        <v>107</v>
      </c>
      <c r="P59" s="26">
        <v>232</v>
      </c>
      <c r="Q59" s="26">
        <v>219</v>
      </c>
      <c r="R59" s="26">
        <v>1783</v>
      </c>
      <c r="S59" s="26">
        <v>452</v>
      </c>
      <c r="T59" s="26">
        <v>330</v>
      </c>
      <c r="U59" s="26">
        <v>32</v>
      </c>
      <c r="V59" s="134">
        <v>61</v>
      </c>
      <c r="W59" s="134">
        <v>8</v>
      </c>
      <c r="X59" s="134">
        <v>22</v>
      </c>
      <c r="Y59" s="134">
        <v>87</v>
      </c>
      <c r="Z59" s="134">
        <v>599</v>
      </c>
    </row>
    <row r="60" spans="2:26" x14ac:dyDescent="0.25">
      <c r="N60" s="13"/>
      <c r="O60" s="148"/>
      <c r="P60" s="26">
        <v>499</v>
      </c>
      <c r="Q60" s="26">
        <v>499</v>
      </c>
      <c r="R60" s="28">
        <v>2119</v>
      </c>
      <c r="S60" s="28">
        <v>2940</v>
      </c>
      <c r="T60" s="26">
        <v>636</v>
      </c>
      <c r="U60" s="26">
        <v>42</v>
      </c>
      <c r="V60" s="134"/>
      <c r="W60" s="134"/>
      <c r="X60" s="134"/>
      <c r="Y60" s="134"/>
      <c r="Z60" s="134"/>
    </row>
    <row r="61" spans="2:26" x14ac:dyDescent="0.25">
      <c r="N61" s="13"/>
      <c r="O61" s="148"/>
      <c r="P61" s="29">
        <v>0.46</v>
      </c>
      <c r="Q61" s="29">
        <v>0.44</v>
      </c>
      <c r="R61" s="29">
        <v>0.84</v>
      </c>
      <c r="S61" s="29">
        <v>0.15</v>
      </c>
      <c r="T61" s="29">
        <v>0.52</v>
      </c>
      <c r="U61" s="29">
        <v>0.76</v>
      </c>
      <c r="V61" s="134"/>
      <c r="W61" s="134"/>
      <c r="X61" s="134"/>
      <c r="Y61" s="134"/>
      <c r="Z61" s="134"/>
    </row>
    <row r="62" spans="2:26" x14ac:dyDescent="0.25">
      <c r="N62" s="13"/>
      <c r="O62" s="148" t="s">
        <v>110</v>
      </c>
      <c r="P62" s="26">
        <v>94</v>
      </c>
      <c r="Q62" s="26">
        <v>93</v>
      </c>
      <c r="R62" s="26">
        <v>759</v>
      </c>
      <c r="S62" s="26">
        <v>493</v>
      </c>
      <c r="T62" s="26">
        <v>147</v>
      </c>
      <c r="U62" s="26">
        <v>34</v>
      </c>
      <c r="V62" s="134">
        <v>84</v>
      </c>
      <c r="W62" s="134">
        <v>5</v>
      </c>
      <c r="X62" s="134">
        <v>4</v>
      </c>
      <c r="Y62" s="134">
        <v>9</v>
      </c>
      <c r="Z62" s="134">
        <v>177</v>
      </c>
    </row>
    <row r="63" spans="2:26" x14ac:dyDescent="0.25">
      <c r="N63" s="13"/>
      <c r="O63" s="148"/>
      <c r="P63" s="26">
        <v>187</v>
      </c>
      <c r="Q63" s="26">
        <v>187</v>
      </c>
      <c r="R63" s="26">
        <v>725</v>
      </c>
      <c r="S63" s="26">
        <v>969</v>
      </c>
      <c r="T63" s="26">
        <v>186</v>
      </c>
      <c r="U63" s="26">
        <v>36</v>
      </c>
      <c r="V63" s="134"/>
      <c r="W63" s="134"/>
      <c r="X63" s="134"/>
      <c r="Y63" s="134"/>
      <c r="Z63" s="134"/>
    </row>
    <row r="64" spans="2:26" x14ac:dyDescent="0.25">
      <c r="N64" s="13"/>
      <c r="O64" s="148"/>
      <c r="P64" s="29">
        <v>0.5</v>
      </c>
      <c r="Q64" s="29">
        <v>0.5</v>
      </c>
      <c r="R64" s="29">
        <v>1.05</v>
      </c>
      <c r="S64" s="29">
        <v>0.51</v>
      </c>
      <c r="T64" s="29">
        <v>0.79</v>
      </c>
      <c r="U64" s="29">
        <v>0.94</v>
      </c>
      <c r="V64" s="134"/>
      <c r="W64" s="134"/>
      <c r="X64" s="134"/>
      <c r="Y64" s="134"/>
      <c r="Z64" s="134"/>
    </row>
    <row r="65" spans="14:26" x14ac:dyDescent="0.25">
      <c r="N65" s="13"/>
      <c r="O65" s="148" t="s">
        <v>113</v>
      </c>
      <c r="P65" s="26">
        <v>41</v>
      </c>
      <c r="Q65" s="26">
        <v>37</v>
      </c>
      <c r="R65" s="26">
        <v>238</v>
      </c>
      <c r="S65" s="26">
        <v>169</v>
      </c>
      <c r="T65" s="26">
        <v>49</v>
      </c>
      <c r="U65" s="26">
        <v>29</v>
      </c>
      <c r="V65" s="134">
        <v>0</v>
      </c>
      <c r="W65" s="134">
        <v>0</v>
      </c>
      <c r="X65" s="134">
        <v>3</v>
      </c>
      <c r="Y65" s="134">
        <v>4</v>
      </c>
      <c r="Z65" s="134">
        <v>33</v>
      </c>
    </row>
    <row r="66" spans="14:26" x14ac:dyDescent="0.25">
      <c r="N66" s="13"/>
      <c r="O66" s="148"/>
      <c r="P66" s="26">
        <v>42</v>
      </c>
      <c r="Q66" s="26">
        <v>42</v>
      </c>
      <c r="R66" s="26">
        <v>257</v>
      </c>
      <c r="S66" s="26">
        <v>332</v>
      </c>
      <c r="T66" s="26">
        <v>89</v>
      </c>
      <c r="U66" s="26">
        <v>22</v>
      </c>
      <c r="V66" s="134"/>
      <c r="W66" s="134"/>
      <c r="X66" s="134"/>
      <c r="Y66" s="134"/>
      <c r="Z66" s="134"/>
    </row>
    <row r="67" spans="14:26" x14ac:dyDescent="0.25">
      <c r="N67" s="13"/>
      <c r="O67" s="148"/>
      <c r="P67" s="29">
        <v>0.98</v>
      </c>
      <c r="Q67" s="29">
        <v>0.88</v>
      </c>
      <c r="R67" s="29">
        <v>0.93</v>
      </c>
      <c r="S67" s="29">
        <v>0.51</v>
      </c>
      <c r="T67" s="29">
        <v>0.55000000000000004</v>
      </c>
      <c r="U67" s="29">
        <v>1.32</v>
      </c>
      <c r="V67" s="134"/>
      <c r="W67" s="134"/>
      <c r="X67" s="134"/>
      <c r="Y67" s="134"/>
      <c r="Z67" s="134"/>
    </row>
    <row r="68" spans="14:26" x14ac:dyDescent="0.25">
      <c r="N68" s="13"/>
      <c r="O68" s="148" t="s">
        <v>914</v>
      </c>
      <c r="P68" s="26">
        <v>571</v>
      </c>
      <c r="Q68" s="26">
        <v>476</v>
      </c>
      <c r="R68" s="26">
        <v>3373</v>
      </c>
      <c r="S68" s="26">
        <v>2279</v>
      </c>
      <c r="T68" s="26">
        <v>885</v>
      </c>
      <c r="U68" s="26">
        <v>207</v>
      </c>
      <c r="V68" s="134">
        <v>153</v>
      </c>
      <c r="W68" s="134">
        <v>6</v>
      </c>
      <c r="X68" s="134">
        <v>221</v>
      </c>
      <c r="Y68" s="134">
        <v>358</v>
      </c>
      <c r="Z68" s="134">
        <v>1056</v>
      </c>
    </row>
    <row r="69" spans="14:26" x14ac:dyDescent="0.25">
      <c r="N69" s="13"/>
      <c r="O69" s="148"/>
      <c r="P69" s="28">
        <v>1127</v>
      </c>
      <c r="Q69" s="28">
        <v>1127</v>
      </c>
      <c r="R69" s="28">
        <v>4243</v>
      </c>
      <c r="S69" s="28">
        <v>7666</v>
      </c>
      <c r="T69" s="28">
        <v>1491</v>
      </c>
      <c r="U69" s="26">
        <v>293</v>
      </c>
      <c r="V69" s="134"/>
      <c r="W69" s="134"/>
      <c r="X69" s="134"/>
      <c r="Y69" s="134"/>
      <c r="Z69" s="134"/>
    </row>
    <row r="70" spans="14:26" x14ac:dyDescent="0.25">
      <c r="N70" s="13"/>
      <c r="O70" s="148"/>
      <c r="P70" s="29">
        <v>0.51</v>
      </c>
      <c r="Q70" s="29">
        <v>0.42</v>
      </c>
      <c r="R70" s="29">
        <v>0.79</v>
      </c>
      <c r="S70" s="29">
        <v>0.3</v>
      </c>
      <c r="T70" s="29">
        <v>0.59</v>
      </c>
      <c r="U70" s="29">
        <v>0.71</v>
      </c>
      <c r="V70" s="134"/>
      <c r="W70" s="134"/>
      <c r="X70" s="134"/>
      <c r="Y70" s="134"/>
      <c r="Z70" s="134"/>
    </row>
    <row r="71" spans="14:26" ht="15" customHeight="1" x14ac:dyDescent="0.25">
      <c r="N71" s="13"/>
      <c r="O71" s="148" t="s">
        <v>122</v>
      </c>
      <c r="P71" s="26">
        <v>30</v>
      </c>
      <c r="Q71" s="26">
        <v>21</v>
      </c>
      <c r="R71" s="26">
        <v>242</v>
      </c>
      <c r="S71" s="26">
        <v>295</v>
      </c>
      <c r="T71" s="26">
        <v>31</v>
      </c>
      <c r="U71" s="26">
        <v>9</v>
      </c>
      <c r="V71" s="134">
        <v>0</v>
      </c>
      <c r="W71" s="134">
        <v>0</v>
      </c>
      <c r="X71" s="134">
        <v>116</v>
      </c>
      <c r="Y71" s="134">
        <v>78</v>
      </c>
      <c r="Z71" s="134">
        <v>336</v>
      </c>
    </row>
    <row r="72" spans="14:26" x14ac:dyDescent="0.25">
      <c r="N72" s="13"/>
      <c r="O72" s="148"/>
      <c r="P72" s="26">
        <v>45</v>
      </c>
      <c r="Q72" s="26">
        <v>45</v>
      </c>
      <c r="R72" s="26">
        <v>184</v>
      </c>
      <c r="S72" s="26">
        <v>532</v>
      </c>
      <c r="T72" s="26">
        <v>56</v>
      </c>
      <c r="U72" s="26">
        <v>10</v>
      </c>
      <c r="V72" s="134"/>
      <c r="W72" s="134"/>
      <c r="X72" s="134"/>
      <c r="Y72" s="134"/>
      <c r="Z72" s="134"/>
    </row>
    <row r="73" spans="14:26" x14ac:dyDescent="0.25">
      <c r="N73" s="13"/>
      <c r="O73" s="148"/>
      <c r="P73" s="29">
        <v>0.67</v>
      </c>
      <c r="Q73" s="29">
        <v>0.47</v>
      </c>
      <c r="R73" s="29">
        <v>1.32</v>
      </c>
      <c r="S73" s="29">
        <v>0.55000000000000004</v>
      </c>
      <c r="T73" s="29">
        <v>0.55000000000000004</v>
      </c>
      <c r="U73" s="29">
        <v>0.9</v>
      </c>
      <c r="V73" s="134"/>
      <c r="W73" s="134"/>
      <c r="X73" s="134"/>
      <c r="Y73" s="134"/>
      <c r="Z73" s="134"/>
    </row>
    <row r="74" spans="14:26" ht="15" customHeight="1" x14ac:dyDescent="0.25">
      <c r="N74" s="13"/>
      <c r="O74" s="148" t="s">
        <v>915</v>
      </c>
      <c r="P74" s="26">
        <v>152</v>
      </c>
      <c r="Q74" s="26">
        <v>99</v>
      </c>
      <c r="R74" s="26">
        <v>1159</v>
      </c>
      <c r="S74" s="26">
        <v>550</v>
      </c>
      <c r="T74" s="26">
        <v>271</v>
      </c>
      <c r="U74" s="26">
        <v>29</v>
      </c>
      <c r="V74" s="134">
        <v>4</v>
      </c>
      <c r="W74" s="134">
        <v>0</v>
      </c>
      <c r="X74" s="134">
        <v>33</v>
      </c>
      <c r="Y74" s="134">
        <v>23</v>
      </c>
      <c r="Z74" s="134">
        <v>207</v>
      </c>
    </row>
    <row r="75" spans="14:26" x14ac:dyDescent="0.25">
      <c r="N75" s="13"/>
      <c r="O75" s="148"/>
      <c r="P75" s="26">
        <v>568</v>
      </c>
      <c r="Q75" s="26">
        <v>568</v>
      </c>
      <c r="R75" s="28">
        <v>2214</v>
      </c>
      <c r="S75" s="28">
        <v>2450</v>
      </c>
      <c r="T75" s="26">
        <v>401</v>
      </c>
      <c r="U75" s="26">
        <v>29</v>
      </c>
      <c r="V75" s="134"/>
      <c r="W75" s="134"/>
      <c r="X75" s="134"/>
      <c r="Y75" s="134"/>
      <c r="Z75" s="134"/>
    </row>
    <row r="76" spans="14:26" x14ac:dyDescent="0.25">
      <c r="N76" s="13"/>
      <c r="O76" s="148"/>
      <c r="P76" s="29">
        <v>0.27</v>
      </c>
      <c r="Q76" s="29">
        <v>0.17</v>
      </c>
      <c r="R76" s="29">
        <v>0.52</v>
      </c>
      <c r="S76" s="29">
        <v>0.22</v>
      </c>
      <c r="T76" s="29">
        <v>0.68</v>
      </c>
      <c r="U76" s="29">
        <v>1</v>
      </c>
      <c r="V76" s="134"/>
      <c r="W76" s="134"/>
      <c r="X76" s="134"/>
      <c r="Y76" s="134"/>
      <c r="Z76" s="134"/>
    </row>
    <row r="77" spans="14:26" x14ac:dyDescent="0.25">
      <c r="N77" s="13"/>
      <c r="O77" s="148" t="s">
        <v>2</v>
      </c>
      <c r="P77" s="26">
        <v>2326</v>
      </c>
      <c r="Q77" s="26">
        <v>1886</v>
      </c>
      <c r="R77" s="26">
        <v>10480</v>
      </c>
      <c r="S77" s="26">
        <v>7534</v>
      </c>
      <c r="T77" s="26">
        <v>3159</v>
      </c>
      <c r="U77" s="26">
        <v>951</v>
      </c>
      <c r="V77" s="134">
        <v>529</v>
      </c>
      <c r="W77" s="134">
        <v>185</v>
      </c>
      <c r="X77" s="134">
        <v>301</v>
      </c>
      <c r="Y77" s="134">
        <v>477</v>
      </c>
      <c r="Z77" s="134">
        <v>5059</v>
      </c>
    </row>
    <row r="78" spans="14:26" x14ac:dyDescent="0.25">
      <c r="N78" s="13"/>
      <c r="O78" s="148"/>
      <c r="P78" s="28">
        <v>4262</v>
      </c>
      <c r="Q78" s="28">
        <v>4262</v>
      </c>
      <c r="R78" s="28">
        <v>16677</v>
      </c>
      <c r="S78" s="28">
        <v>33067</v>
      </c>
      <c r="T78" s="28">
        <v>5098</v>
      </c>
      <c r="U78" s="28">
        <v>1367</v>
      </c>
      <c r="V78" s="134"/>
      <c r="W78" s="134"/>
      <c r="X78" s="134"/>
      <c r="Y78" s="134"/>
      <c r="Z78" s="134"/>
    </row>
    <row r="79" spans="14:26" x14ac:dyDescent="0.25">
      <c r="N79" s="13"/>
      <c r="O79" s="148"/>
      <c r="P79" s="29">
        <v>0.55000000000000004</v>
      </c>
      <c r="Q79" s="29">
        <v>0.44</v>
      </c>
      <c r="R79" s="29">
        <v>0.63</v>
      </c>
      <c r="S79" s="29">
        <v>0.23</v>
      </c>
      <c r="T79" s="29">
        <v>0.62</v>
      </c>
      <c r="U79" s="29">
        <v>0.7</v>
      </c>
      <c r="V79" s="134"/>
      <c r="W79" s="134"/>
      <c r="X79" s="134"/>
      <c r="Y79" s="134"/>
      <c r="Z79" s="134"/>
    </row>
    <row r="80" spans="14:26" ht="30" customHeight="1" x14ac:dyDescent="0.25">
      <c r="N80" s="13"/>
      <c r="O80" s="148" t="s">
        <v>916</v>
      </c>
      <c r="P80" s="26">
        <v>34</v>
      </c>
      <c r="Q80" s="26">
        <v>32</v>
      </c>
      <c r="R80" s="26">
        <v>278</v>
      </c>
      <c r="S80" s="26">
        <v>332</v>
      </c>
      <c r="T80" s="26">
        <v>65</v>
      </c>
      <c r="U80" s="26">
        <v>8</v>
      </c>
      <c r="V80" s="134">
        <v>18</v>
      </c>
      <c r="W80" s="134">
        <v>0</v>
      </c>
      <c r="X80" s="134">
        <v>3</v>
      </c>
      <c r="Y80" s="134">
        <v>5</v>
      </c>
      <c r="Z80" s="134">
        <v>83</v>
      </c>
    </row>
    <row r="81" spans="14:26" x14ac:dyDescent="0.25">
      <c r="N81" s="13"/>
      <c r="O81" s="148"/>
      <c r="P81" s="26">
        <v>83</v>
      </c>
      <c r="Q81" s="26">
        <v>83</v>
      </c>
      <c r="R81" s="26">
        <v>336</v>
      </c>
      <c r="S81" s="26">
        <v>602</v>
      </c>
      <c r="T81" s="26">
        <v>85</v>
      </c>
      <c r="U81" s="26">
        <v>20</v>
      </c>
      <c r="V81" s="134"/>
      <c r="W81" s="134"/>
      <c r="X81" s="134"/>
      <c r="Y81" s="134"/>
      <c r="Z81" s="134"/>
    </row>
    <row r="82" spans="14:26" x14ac:dyDescent="0.25">
      <c r="N82" s="13"/>
      <c r="O82" s="148"/>
      <c r="P82" s="29">
        <v>0.41</v>
      </c>
      <c r="Q82" s="29">
        <v>0.39</v>
      </c>
      <c r="R82" s="29">
        <v>0.83</v>
      </c>
      <c r="S82" s="29">
        <v>0.55000000000000004</v>
      </c>
      <c r="T82" s="29">
        <v>0.76</v>
      </c>
      <c r="U82" s="29">
        <v>0.4</v>
      </c>
      <c r="V82" s="134"/>
      <c r="W82" s="134"/>
      <c r="X82" s="134"/>
      <c r="Y82" s="134"/>
      <c r="Z82" s="134"/>
    </row>
    <row r="83" spans="14:26" ht="15" customHeight="1" x14ac:dyDescent="0.25">
      <c r="N83" s="13"/>
      <c r="O83" s="148" t="s">
        <v>917</v>
      </c>
      <c r="P83" s="26">
        <v>49</v>
      </c>
      <c r="Q83" s="26">
        <v>50</v>
      </c>
      <c r="R83" s="26">
        <v>340</v>
      </c>
      <c r="S83" s="26">
        <v>198</v>
      </c>
      <c r="T83" s="26">
        <v>53</v>
      </c>
      <c r="U83" s="26">
        <v>28</v>
      </c>
      <c r="V83" s="134">
        <v>0</v>
      </c>
      <c r="W83" s="134">
        <v>0</v>
      </c>
      <c r="X83" s="134">
        <v>13</v>
      </c>
      <c r="Y83" s="134">
        <v>16</v>
      </c>
      <c r="Z83" s="134">
        <v>184</v>
      </c>
    </row>
    <row r="84" spans="14:26" x14ac:dyDescent="0.25">
      <c r="N84" s="13"/>
      <c r="O84" s="148"/>
      <c r="P84" s="26">
        <v>90</v>
      </c>
      <c r="Q84" s="26">
        <v>90</v>
      </c>
      <c r="R84" s="26">
        <v>346</v>
      </c>
      <c r="S84" s="26">
        <v>763</v>
      </c>
      <c r="T84" s="26">
        <v>107</v>
      </c>
      <c r="U84" s="26">
        <v>25</v>
      </c>
      <c r="V84" s="134"/>
      <c r="W84" s="134"/>
      <c r="X84" s="134"/>
      <c r="Y84" s="134"/>
      <c r="Z84" s="134"/>
    </row>
    <row r="85" spans="14:26" x14ac:dyDescent="0.25">
      <c r="N85" s="13"/>
      <c r="O85" s="148"/>
      <c r="P85" s="29">
        <v>0.54</v>
      </c>
      <c r="Q85" s="29">
        <v>0.56000000000000005</v>
      </c>
      <c r="R85" s="29">
        <v>0.98</v>
      </c>
      <c r="S85" s="29">
        <v>0.26</v>
      </c>
      <c r="T85" s="29">
        <v>0.5</v>
      </c>
      <c r="U85" s="29">
        <v>1.1200000000000001</v>
      </c>
      <c r="V85" s="134"/>
      <c r="W85" s="134"/>
      <c r="X85" s="134"/>
      <c r="Y85" s="134"/>
      <c r="Z85" s="134"/>
    </row>
    <row r="86" spans="14:26" x14ac:dyDescent="0.25">
      <c r="N86" s="13"/>
      <c r="O86" s="148" t="s">
        <v>140</v>
      </c>
      <c r="P86" s="26">
        <v>195</v>
      </c>
      <c r="Q86" s="26">
        <v>210</v>
      </c>
      <c r="R86" s="26">
        <v>1381</v>
      </c>
      <c r="S86" s="26">
        <v>634</v>
      </c>
      <c r="T86" s="26">
        <v>285</v>
      </c>
      <c r="U86" s="26">
        <v>43</v>
      </c>
      <c r="V86" s="134">
        <v>1</v>
      </c>
      <c r="W86" s="134">
        <v>0</v>
      </c>
      <c r="X86" s="134">
        <v>35</v>
      </c>
      <c r="Y86" s="134">
        <v>45</v>
      </c>
      <c r="Z86" s="134">
        <v>530</v>
      </c>
    </row>
    <row r="87" spans="14:26" x14ac:dyDescent="0.25">
      <c r="N87" s="13"/>
      <c r="O87" s="148"/>
      <c r="P87" s="26">
        <v>299</v>
      </c>
      <c r="Q87" s="26">
        <v>299</v>
      </c>
      <c r="R87" s="28">
        <v>1312</v>
      </c>
      <c r="S87" s="28">
        <v>2318</v>
      </c>
      <c r="T87" s="26">
        <v>434</v>
      </c>
      <c r="U87" s="26">
        <v>47</v>
      </c>
      <c r="V87" s="134"/>
      <c r="W87" s="134"/>
      <c r="X87" s="134"/>
      <c r="Y87" s="134"/>
      <c r="Z87" s="134"/>
    </row>
    <row r="88" spans="14:26" x14ac:dyDescent="0.25">
      <c r="N88" s="13"/>
      <c r="O88" s="148"/>
      <c r="P88" s="29">
        <v>0.65</v>
      </c>
      <c r="Q88" s="29">
        <v>0.7</v>
      </c>
      <c r="R88" s="29">
        <v>1.05</v>
      </c>
      <c r="S88" s="29">
        <v>0.27</v>
      </c>
      <c r="T88" s="29">
        <v>0.66</v>
      </c>
      <c r="U88" s="29">
        <v>0.91</v>
      </c>
      <c r="V88" s="134"/>
      <c r="W88" s="134"/>
      <c r="X88" s="134"/>
      <c r="Y88" s="134"/>
      <c r="Z88" s="134"/>
    </row>
    <row r="89" spans="14:26" x14ac:dyDescent="0.25">
      <c r="N89" s="13"/>
      <c r="O89" s="149" t="s">
        <v>895</v>
      </c>
      <c r="P89" s="127">
        <v>4741</v>
      </c>
      <c r="Q89" s="127">
        <v>4015</v>
      </c>
      <c r="R89" s="127">
        <v>26479</v>
      </c>
      <c r="S89" s="127">
        <v>17397</v>
      </c>
      <c r="T89" s="127">
        <v>6881</v>
      </c>
      <c r="U89" s="127">
        <v>1749</v>
      </c>
      <c r="V89" s="152">
        <v>1048</v>
      </c>
      <c r="W89" s="151">
        <v>222</v>
      </c>
      <c r="X89" s="151">
        <v>942</v>
      </c>
      <c r="Y89" s="152">
        <v>1558</v>
      </c>
      <c r="Z89" s="152">
        <v>11405</v>
      </c>
    </row>
    <row r="90" spans="14:26" x14ac:dyDescent="0.25">
      <c r="N90" s="117"/>
      <c r="O90" s="149"/>
      <c r="P90" s="127">
        <v>9625</v>
      </c>
      <c r="Q90" s="127">
        <v>9625</v>
      </c>
      <c r="R90" s="127">
        <v>38715</v>
      </c>
      <c r="S90" s="127">
        <v>68582</v>
      </c>
      <c r="T90" s="127">
        <v>11310</v>
      </c>
      <c r="U90" s="127">
        <v>2433</v>
      </c>
      <c r="V90" s="152"/>
      <c r="W90" s="151"/>
      <c r="X90" s="151"/>
      <c r="Y90" s="152"/>
      <c r="Z90" s="152"/>
    </row>
    <row r="91" spans="14:26" x14ac:dyDescent="0.25">
      <c r="N91" s="117"/>
      <c r="O91" s="149"/>
      <c r="P91" s="130">
        <v>0.49</v>
      </c>
      <c r="Q91" s="130">
        <v>0.42</v>
      </c>
      <c r="R91" s="130">
        <v>0.68</v>
      </c>
      <c r="S91" s="130">
        <v>0.25</v>
      </c>
      <c r="T91" s="130">
        <v>0.61</v>
      </c>
      <c r="U91" s="130">
        <v>0.72</v>
      </c>
      <c r="V91" s="152"/>
      <c r="W91" s="151"/>
      <c r="X91" s="151"/>
      <c r="Y91" s="152"/>
      <c r="Z91" s="152"/>
    </row>
    <row r="92" spans="14:26" x14ac:dyDescent="0.25">
      <c r="N92" s="13"/>
      <c r="O92" s="148" t="s">
        <v>144</v>
      </c>
      <c r="P92" s="26">
        <v>552</v>
      </c>
      <c r="Q92" s="26">
        <v>488</v>
      </c>
      <c r="R92" s="26">
        <v>3736</v>
      </c>
      <c r="S92" s="26">
        <v>2078</v>
      </c>
      <c r="T92" s="26">
        <v>1021</v>
      </c>
      <c r="U92" s="26">
        <v>70</v>
      </c>
      <c r="V92" s="134">
        <v>13</v>
      </c>
      <c r="W92" s="134">
        <v>3</v>
      </c>
      <c r="X92" s="134">
        <v>152</v>
      </c>
      <c r="Y92" s="134">
        <v>11</v>
      </c>
      <c r="Z92" s="134">
        <v>245</v>
      </c>
    </row>
    <row r="93" spans="14:26" x14ac:dyDescent="0.25">
      <c r="N93" s="13"/>
      <c r="O93" s="148"/>
      <c r="P93" s="28">
        <v>1044</v>
      </c>
      <c r="Q93" s="28">
        <v>1044</v>
      </c>
      <c r="R93" s="28">
        <v>4137</v>
      </c>
      <c r="S93" s="28">
        <v>5673</v>
      </c>
      <c r="T93" s="28">
        <v>1211</v>
      </c>
      <c r="U93" s="26">
        <v>123</v>
      </c>
      <c r="V93" s="134"/>
      <c r="W93" s="134"/>
      <c r="X93" s="134"/>
      <c r="Y93" s="134"/>
      <c r="Z93" s="134"/>
    </row>
    <row r="94" spans="14:26" x14ac:dyDescent="0.25">
      <c r="N94" s="13"/>
      <c r="O94" s="148"/>
      <c r="P94" s="29">
        <v>0.53</v>
      </c>
      <c r="Q94" s="29">
        <v>0.47</v>
      </c>
      <c r="R94" s="29">
        <v>0.9</v>
      </c>
      <c r="S94" s="29">
        <v>0.37</v>
      </c>
      <c r="T94" s="29">
        <v>0.84</v>
      </c>
      <c r="U94" s="29">
        <v>0.56999999999999995</v>
      </c>
      <c r="V94" s="134"/>
      <c r="W94" s="134"/>
      <c r="X94" s="134"/>
      <c r="Y94" s="134"/>
      <c r="Z94" s="134"/>
    </row>
    <row r="95" spans="14:26" x14ac:dyDescent="0.25">
      <c r="N95" s="13"/>
      <c r="O95" s="148" t="s">
        <v>147</v>
      </c>
      <c r="P95" s="26">
        <v>367</v>
      </c>
      <c r="Q95" s="26">
        <v>281</v>
      </c>
      <c r="R95" s="26">
        <v>2401</v>
      </c>
      <c r="S95" s="26">
        <v>777</v>
      </c>
      <c r="T95" s="26">
        <v>475</v>
      </c>
      <c r="U95" s="26">
        <v>12</v>
      </c>
      <c r="V95" s="134">
        <v>126</v>
      </c>
      <c r="W95" s="134">
        <v>0</v>
      </c>
      <c r="X95" s="134">
        <v>21</v>
      </c>
      <c r="Y95" s="134">
        <v>18</v>
      </c>
      <c r="Z95" s="134">
        <v>343</v>
      </c>
    </row>
    <row r="96" spans="14:26" x14ac:dyDescent="0.25">
      <c r="N96" s="13"/>
      <c r="O96" s="148"/>
      <c r="P96" s="26">
        <v>730</v>
      </c>
      <c r="Q96" s="26">
        <v>730</v>
      </c>
      <c r="R96" s="28">
        <v>2843</v>
      </c>
      <c r="S96" s="28">
        <v>4186</v>
      </c>
      <c r="T96" s="26">
        <v>838</v>
      </c>
      <c r="U96" s="26">
        <v>73</v>
      </c>
      <c r="V96" s="134"/>
      <c r="W96" s="134"/>
      <c r="X96" s="134"/>
      <c r="Y96" s="134"/>
      <c r="Z96" s="134"/>
    </row>
    <row r="97" spans="14:26" x14ac:dyDescent="0.25">
      <c r="N97" s="13"/>
      <c r="O97" s="148"/>
      <c r="P97" s="29">
        <v>0.5</v>
      </c>
      <c r="Q97" s="29">
        <v>0.38</v>
      </c>
      <c r="R97" s="29">
        <v>0.84</v>
      </c>
      <c r="S97" s="29">
        <v>0.19</v>
      </c>
      <c r="T97" s="29">
        <v>0.56999999999999995</v>
      </c>
      <c r="U97" s="29">
        <v>0.16</v>
      </c>
      <c r="V97" s="134"/>
      <c r="W97" s="134"/>
      <c r="X97" s="134"/>
      <c r="Y97" s="134"/>
      <c r="Z97" s="134"/>
    </row>
    <row r="98" spans="14:26" x14ac:dyDescent="0.25">
      <c r="N98" s="13"/>
      <c r="O98" s="148" t="s">
        <v>150</v>
      </c>
      <c r="P98" s="26">
        <v>97</v>
      </c>
      <c r="Q98" s="26">
        <v>89</v>
      </c>
      <c r="R98" s="26">
        <v>700</v>
      </c>
      <c r="S98" s="26">
        <v>217</v>
      </c>
      <c r="T98" s="26">
        <v>126</v>
      </c>
      <c r="U98" s="26">
        <v>10</v>
      </c>
      <c r="V98" s="134">
        <v>11</v>
      </c>
      <c r="W98" s="134">
        <v>1</v>
      </c>
      <c r="X98" s="134">
        <v>2</v>
      </c>
      <c r="Y98" s="134">
        <v>11</v>
      </c>
      <c r="Z98" s="134">
        <v>180</v>
      </c>
    </row>
    <row r="99" spans="14:26" x14ac:dyDescent="0.25">
      <c r="N99" s="13"/>
      <c r="O99" s="148"/>
      <c r="P99" s="26">
        <v>227</v>
      </c>
      <c r="Q99" s="26">
        <v>227</v>
      </c>
      <c r="R99" s="26">
        <v>944</v>
      </c>
      <c r="S99" s="26">
        <v>928</v>
      </c>
      <c r="T99" s="26">
        <v>238</v>
      </c>
      <c r="U99" s="26">
        <v>37</v>
      </c>
      <c r="V99" s="134"/>
      <c r="W99" s="134"/>
      <c r="X99" s="134"/>
      <c r="Y99" s="134"/>
      <c r="Z99" s="134"/>
    </row>
    <row r="100" spans="14:26" x14ac:dyDescent="0.25">
      <c r="N100" s="13"/>
      <c r="O100" s="148"/>
      <c r="P100" s="29">
        <v>0.43</v>
      </c>
      <c r="Q100" s="29">
        <v>0.39</v>
      </c>
      <c r="R100" s="29">
        <v>0.74</v>
      </c>
      <c r="S100" s="29">
        <v>0.23</v>
      </c>
      <c r="T100" s="29">
        <v>0.53</v>
      </c>
      <c r="U100" s="29">
        <v>0.27</v>
      </c>
      <c r="V100" s="134"/>
      <c r="W100" s="134"/>
      <c r="X100" s="134"/>
      <c r="Y100" s="134"/>
      <c r="Z100" s="134"/>
    </row>
    <row r="101" spans="14:26" x14ac:dyDescent="0.25">
      <c r="N101" s="13"/>
      <c r="O101" s="148" t="s">
        <v>152</v>
      </c>
      <c r="P101" s="26">
        <v>119</v>
      </c>
      <c r="Q101" s="26">
        <v>111</v>
      </c>
      <c r="R101" s="26">
        <v>803</v>
      </c>
      <c r="S101" s="26">
        <v>148</v>
      </c>
      <c r="T101" s="26">
        <v>147</v>
      </c>
      <c r="U101" s="26">
        <v>23</v>
      </c>
      <c r="V101" s="134">
        <v>6</v>
      </c>
      <c r="W101" s="134">
        <v>5</v>
      </c>
      <c r="X101" s="134">
        <v>8</v>
      </c>
      <c r="Y101" s="134">
        <v>15</v>
      </c>
      <c r="Z101" s="134">
        <v>75</v>
      </c>
    </row>
    <row r="102" spans="14:26" x14ac:dyDescent="0.25">
      <c r="N102" s="13"/>
      <c r="O102" s="148"/>
      <c r="P102" s="26">
        <v>306</v>
      </c>
      <c r="Q102" s="26">
        <v>306</v>
      </c>
      <c r="R102" s="28">
        <v>1254</v>
      </c>
      <c r="S102" s="28">
        <v>1350</v>
      </c>
      <c r="T102" s="26">
        <v>304</v>
      </c>
      <c r="U102" s="26">
        <v>42</v>
      </c>
      <c r="V102" s="134"/>
      <c r="W102" s="134"/>
      <c r="X102" s="134"/>
      <c r="Y102" s="134"/>
      <c r="Z102" s="134"/>
    </row>
    <row r="103" spans="14:26" x14ac:dyDescent="0.25">
      <c r="N103" s="13"/>
      <c r="O103" s="148"/>
      <c r="P103" s="29">
        <v>0.39</v>
      </c>
      <c r="Q103" s="29">
        <v>0.36</v>
      </c>
      <c r="R103" s="29">
        <v>0.64</v>
      </c>
      <c r="S103" s="29">
        <v>0.11</v>
      </c>
      <c r="T103" s="29">
        <v>0.48</v>
      </c>
      <c r="U103" s="29">
        <v>0.55000000000000004</v>
      </c>
      <c r="V103" s="134"/>
      <c r="W103" s="134"/>
      <c r="X103" s="134"/>
      <c r="Y103" s="134"/>
      <c r="Z103" s="134"/>
    </row>
    <row r="104" spans="14:26" x14ac:dyDescent="0.25">
      <c r="N104" s="13"/>
      <c r="O104" s="148" t="s">
        <v>156</v>
      </c>
      <c r="P104" s="26">
        <v>560</v>
      </c>
      <c r="Q104" s="26">
        <v>587</v>
      </c>
      <c r="R104" s="26">
        <v>4850</v>
      </c>
      <c r="S104" s="26">
        <v>1629</v>
      </c>
      <c r="T104" s="26">
        <v>979</v>
      </c>
      <c r="U104" s="26">
        <v>131</v>
      </c>
      <c r="V104" s="134">
        <v>17</v>
      </c>
      <c r="W104" s="134">
        <v>3</v>
      </c>
      <c r="X104" s="134">
        <v>146</v>
      </c>
      <c r="Y104" s="134">
        <v>177</v>
      </c>
      <c r="Z104" s="134">
        <v>1133</v>
      </c>
    </row>
    <row r="105" spans="14:26" x14ac:dyDescent="0.25">
      <c r="N105" s="13"/>
      <c r="O105" s="148"/>
      <c r="P105" s="28">
        <v>1416</v>
      </c>
      <c r="Q105" s="28">
        <v>1416</v>
      </c>
      <c r="R105" s="28">
        <v>5736</v>
      </c>
      <c r="S105" s="28">
        <v>7902</v>
      </c>
      <c r="T105" s="28">
        <v>1642</v>
      </c>
      <c r="U105" s="26">
        <v>176</v>
      </c>
      <c r="V105" s="134"/>
      <c r="W105" s="134"/>
      <c r="X105" s="134"/>
      <c r="Y105" s="134"/>
      <c r="Z105" s="134"/>
    </row>
    <row r="106" spans="14:26" x14ac:dyDescent="0.25">
      <c r="N106" s="13"/>
      <c r="O106" s="148"/>
      <c r="P106" s="29">
        <v>0.4</v>
      </c>
      <c r="Q106" s="29">
        <v>0.41</v>
      </c>
      <c r="R106" s="29">
        <v>0.85</v>
      </c>
      <c r="S106" s="29">
        <v>0.21</v>
      </c>
      <c r="T106" s="29">
        <v>0.6</v>
      </c>
      <c r="U106" s="29">
        <v>0.74</v>
      </c>
      <c r="V106" s="134"/>
      <c r="W106" s="134"/>
      <c r="X106" s="134"/>
      <c r="Y106" s="134"/>
      <c r="Z106" s="134"/>
    </row>
    <row r="107" spans="14:26" x14ac:dyDescent="0.25">
      <c r="N107" s="13"/>
      <c r="O107" s="148" t="s">
        <v>918</v>
      </c>
      <c r="P107" s="26">
        <v>236</v>
      </c>
      <c r="Q107" s="26">
        <v>209</v>
      </c>
      <c r="R107" s="26">
        <v>1562</v>
      </c>
      <c r="S107" s="26">
        <v>815</v>
      </c>
      <c r="T107" s="26">
        <v>334</v>
      </c>
      <c r="U107" s="26">
        <v>47</v>
      </c>
      <c r="V107" s="134">
        <v>30</v>
      </c>
      <c r="W107" s="134">
        <v>1</v>
      </c>
      <c r="X107" s="134">
        <v>10</v>
      </c>
      <c r="Y107" s="134">
        <v>11</v>
      </c>
      <c r="Z107" s="134">
        <v>140</v>
      </c>
    </row>
    <row r="108" spans="14:26" x14ac:dyDescent="0.25">
      <c r="N108" s="13"/>
      <c r="O108" s="148"/>
      <c r="P108" s="26">
        <v>458</v>
      </c>
      <c r="Q108" s="26">
        <v>458</v>
      </c>
      <c r="R108" s="28">
        <v>1603</v>
      </c>
      <c r="S108" s="28">
        <v>2883</v>
      </c>
      <c r="T108" s="26">
        <v>511</v>
      </c>
      <c r="U108" s="26">
        <v>79</v>
      </c>
      <c r="V108" s="134"/>
      <c r="W108" s="134"/>
      <c r="X108" s="134"/>
      <c r="Y108" s="134"/>
      <c r="Z108" s="134"/>
    </row>
    <row r="109" spans="14:26" x14ac:dyDescent="0.25">
      <c r="N109" s="13"/>
      <c r="O109" s="148"/>
      <c r="P109" s="29">
        <v>0.52</v>
      </c>
      <c r="Q109" s="29">
        <v>0.46</v>
      </c>
      <c r="R109" s="29">
        <v>0.97</v>
      </c>
      <c r="S109" s="29">
        <v>0.28000000000000003</v>
      </c>
      <c r="T109" s="29">
        <v>0.65</v>
      </c>
      <c r="U109" s="29">
        <v>0.59</v>
      </c>
      <c r="V109" s="134"/>
      <c r="W109" s="134"/>
      <c r="X109" s="134"/>
      <c r="Y109" s="134"/>
      <c r="Z109" s="134"/>
    </row>
    <row r="110" spans="14:26" x14ac:dyDescent="0.25">
      <c r="N110" s="13"/>
      <c r="O110" s="148" t="s">
        <v>167</v>
      </c>
      <c r="P110" s="26">
        <v>525</v>
      </c>
      <c r="Q110" s="26">
        <v>436</v>
      </c>
      <c r="R110" s="26">
        <v>3320</v>
      </c>
      <c r="S110" s="26">
        <v>1560</v>
      </c>
      <c r="T110" s="26">
        <v>794</v>
      </c>
      <c r="U110" s="26">
        <v>104</v>
      </c>
      <c r="V110" s="134">
        <v>9</v>
      </c>
      <c r="W110" s="134">
        <v>2</v>
      </c>
      <c r="X110" s="134">
        <v>7</v>
      </c>
      <c r="Y110" s="134">
        <v>10</v>
      </c>
      <c r="Z110" s="134">
        <v>87</v>
      </c>
    </row>
    <row r="111" spans="14:26" x14ac:dyDescent="0.25">
      <c r="N111" s="13"/>
      <c r="O111" s="148"/>
      <c r="P111" s="28">
        <v>1185</v>
      </c>
      <c r="Q111" s="28">
        <v>1185</v>
      </c>
      <c r="R111" s="28">
        <v>4618</v>
      </c>
      <c r="S111" s="28">
        <v>4576</v>
      </c>
      <c r="T111" s="28">
        <v>1175</v>
      </c>
      <c r="U111" s="26">
        <v>106</v>
      </c>
      <c r="V111" s="134"/>
      <c r="W111" s="134"/>
      <c r="X111" s="134"/>
      <c r="Y111" s="134"/>
      <c r="Z111" s="134"/>
    </row>
    <row r="112" spans="14:26" x14ac:dyDescent="0.25">
      <c r="N112" s="13"/>
      <c r="O112" s="148"/>
      <c r="P112" s="29">
        <v>0.44</v>
      </c>
      <c r="Q112" s="29">
        <v>0.37</v>
      </c>
      <c r="R112" s="29">
        <v>0.72</v>
      </c>
      <c r="S112" s="29">
        <v>0.34</v>
      </c>
      <c r="T112" s="29">
        <v>0.68</v>
      </c>
      <c r="U112" s="29">
        <v>0.98</v>
      </c>
      <c r="V112" s="134"/>
      <c r="W112" s="134"/>
      <c r="X112" s="134"/>
      <c r="Y112" s="134"/>
      <c r="Z112" s="134"/>
    </row>
    <row r="113" spans="14:26" x14ac:dyDescent="0.25">
      <c r="N113" s="13"/>
      <c r="O113" s="148" t="s">
        <v>919</v>
      </c>
      <c r="P113" s="26">
        <v>85</v>
      </c>
      <c r="Q113" s="26">
        <v>85</v>
      </c>
      <c r="R113" s="26">
        <v>673</v>
      </c>
      <c r="S113" s="26">
        <v>325</v>
      </c>
      <c r="T113" s="26">
        <v>142</v>
      </c>
      <c r="U113" s="26">
        <v>9</v>
      </c>
      <c r="V113" s="134">
        <v>13</v>
      </c>
      <c r="W113" s="134">
        <v>0</v>
      </c>
      <c r="X113" s="134">
        <v>0</v>
      </c>
      <c r="Y113" s="134">
        <v>0</v>
      </c>
      <c r="Z113" s="134">
        <v>1</v>
      </c>
    </row>
    <row r="114" spans="14:26" x14ac:dyDescent="0.25">
      <c r="N114" s="13"/>
      <c r="O114" s="148"/>
      <c r="P114" s="26">
        <v>204</v>
      </c>
      <c r="Q114" s="26">
        <v>204</v>
      </c>
      <c r="R114" s="26">
        <v>899</v>
      </c>
      <c r="S114" s="28">
        <v>1185</v>
      </c>
      <c r="T114" s="26">
        <v>235</v>
      </c>
      <c r="U114" s="26">
        <v>21</v>
      </c>
      <c r="V114" s="134"/>
      <c r="W114" s="134"/>
      <c r="X114" s="134"/>
      <c r="Y114" s="134"/>
      <c r="Z114" s="134"/>
    </row>
    <row r="115" spans="14:26" x14ac:dyDescent="0.25">
      <c r="N115" s="13"/>
      <c r="O115" s="148"/>
      <c r="P115" s="29">
        <v>0.42</v>
      </c>
      <c r="Q115" s="29">
        <v>0.42</v>
      </c>
      <c r="R115" s="29">
        <v>0.75</v>
      </c>
      <c r="S115" s="29">
        <v>0.27</v>
      </c>
      <c r="T115" s="29">
        <v>0.6</v>
      </c>
      <c r="U115" s="29">
        <v>0.43</v>
      </c>
      <c r="V115" s="134"/>
      <c r="W115" s="134"/>
      <c r="X115" s="134"/>
      <c r="Y115" s="134"/>
      <c r="Z115" s="134"/>
    </row>
    <row r="116" spans="14:26" x14ac:dyDescent="0.25">
      <c r="N116" s="13"/>
      <c r="O116" s="148" t="s">
        <v>920</v>
      </c>
      <c r="P116" s="26">
        <v>52</v>
      </c>
      <c r="Q116" s="26">
        <v>47</v>
      </c>
      <c r="R116" s="26">
        <v>384</v>
      </c>
      <c r="S116" s="26">
        <v>278</v>
      </c>
      <c r="T116" s="26">
        <v>106</v>
      </c>
      <c r="U116" s="26">
        <v>11</v>
      </c>
      <c r="V116" s="134">
        <v>27</v>
      </c>
      <c r="W116" s="134">
        <v>1</v>
      </c>
      <c r="X116" s="134">
        <v>24</v>
      </c>
      <c r="Y116" s="134">
        <v>50</v>
      </c>
      <c r="Z116" s="134">
        <v>197</v>
      </c>
    </row>
    <row r="117" spans="14:26" x14ac:dyDescent="0.25">
      <c r="N117" s="13"/>
      <c r="O117" s="148"/>
      <c r="P117" s="26">
        <v>110</v>
      </c>
      <c r="Q117" s="26">
        <v>110</v>
      </c>
      <c r="R117" s="26">
        <v>449</v>
      </c>
      <c r="S117" s="26">
        <v>722</v>
      </c>
      <c r="T117" s="26">
        <v>139</v>
      </c>
      <c r="U117" s="26">
        <v>14</v>
      </c>
      <c r="V117" s="134"/>
      <c r="W117" s="134"/>
      <c r="X117" s="134"/>
      <c r="Y117" s="134"/>
      <c r="Z117" s="134"/>
    </row>
    <row r="118" spans="14:26" x14ac:dyDescent="0.25">
      <c r="N118" s="13"/>
      <c r="O118" s="148"/>
      <c r="P118" s="29">
        <v>0.47</v>
      </c>
      <c r="Q118" s="29">
        <v>0.43</v>
      </c>
      <c r="R118" s="29">
        <v>0.86</v>
      </c>
      <c r="S118" s="29">
        <v>0.39</v>
      </c>
      <c r="T118" s="29">
        <v>0.76</v>
      </c>
      <c r="U118" s="29">
        <v>0.79</v>
      </c>
      <c r="V118" s="134"/>
      <c r="W118" s="134"/>
      <c r="X118" s="134"/>
      <c r="Y118" s="134"/>
      <c r="Z118" s="134"/>
    </row>
    <row r="119" spans="14:26" ht="15" customHeight="1" x14ac:dyDescent="0.25">
      <c r="N119" s="13"/>
      <c r="O119" s="148" t="s">
        <v>921</v>
      </c>
      <c r="P119" s="26">
        <v>370</v>
      </c>
      <c r="Q119" s="26">
        <v>373</v>
      </c>
      <c r="R119" s="26">
        <v>3024</v>
      </c>
      <c r="S119" s="26">
        <v>939</v>
      </c>
      <c r="T119" s="26">
        <v>401</v>
      </c>
      <c r="U119" s="26">
        <v>46</v>
      </c>
      <c r="V119" s="134">
        <v>6</v>
      </c>
      <c r="W119" s="134">
        <v>1</v>
      </c>
      <c r="X119" s="134">
        <v>0</v>
      </c>
      <c r="Y119" s="134">
        <v>0</v>
      </c>
      <c r="Z119" s="134">
        <v>2</v>
      </c>
    </row>
    <row r="120" spans="14:26" x14ac:dyDescent="0.25">
      <c r="N120" s="13"/>
      <c r="O120" s="148"/>
      <c r="P120" s="26">
        <v>724</v>
      </c>
      <c r="Q120" s="26">
        <v>724</v>
      </c>
      <c r="R120" s="28">
        <v>2970</v>
      </c>
      <c r="S120" s="28">
        <v>3403</v>
      </c>
      <c r="T120" s="26">
        <v>487</v>
      </c>
      <c r="U120" s="26">
        <v>34</v>
      </c>
      <c r="V120" s="134"/>
      <c r="W120" s="134"/>
      <c r="X120" s="134"/>
      <c r="Y120" s="134"/>
      <c r="Z120" s="134"/>
    </row>
    <row r="121" spans="14:26" x14ac:dyDescent="0.25">
      <c r="N121" s="13"/>
      <c r="O121" s="148"/>
      <c r="P121" s="29">
        <v>0.51</v>
      </c>
      <c r="Q121" s="29">
        <v>0.52</v>
      </c>
      <c r="R121" s="29">
        <v>1.02</v>
      </c>
      <c r="S121" s="29">
        <v>0.28000000000000003</v>
      </c>
      <c r="T121" s="29">
        <v>0.82</v>
      </c>
      <c r="U121" s="29">
        <v>1.35</v>
      </c>
      <c r="V121" s="134"/>
      <c r="W121" s="134"/>
      <c r="X121" s="134"/>
      <c r="Y121" s="134"/>
      <c r="Z121" s="134"/>
    </row>
    <row r="122" spans="14:26" x14ac:dyDescent="0.25">
      <c r="N122" s="13"/>
      <c r="O122" s="148" t="s">
        <v>922</v>
      </c>
      <c r="P122" s="26">
        <v>212</v>
      </c>
      <c r="Q122" s="26">
        <v>168</v>
      </c>
      <c r="R122" s="26">
        <v>1131</v>
      </c>
      <c r="S122" s="26">
        <v>468</v>
      </c>
      <c r="T122" s="26">
        <v>332</v>
      </c>
      <c r="U122" s="26">
        <v>45</v>
      </c>
      <c r="V122" s="134">
        <v>67</v>
      </c>
      <c r="W122" s="134">
        <v>0</v>
      </c>
      <c r="X122" s="134">
        <v>21</v>
      </c>
      <c r="Y122" s="134">
        <v>134</v>
      </c>
      <c r="Z122" s="134">
        <v>264</v>
      </c>
    </row>
    <row r="123" spans="14:26" x14ac:dyDescent="0.25">
      <c r="N123" s="13"/>
      <c r="O123" s="148"/>
      <c r="P123" s="26">
        <v>392</v>
      </c>
      <c r="Q123" s="26">
        <v>392</v>
      </c>
      <c r="R123" s="28">
        <v>1541</v>
      </c>
      <c r="S123" s="28">
        <v>2049</v>
      </c>
      <c r="T123" s="26">
        <v>496</v>
      </c>
      <c r="U123" s="26">
        <v>81</v>
      </c>
      <c r="V123" s="134"/>
      <c r="W123" s="134"/>
      <c r="X123" s="134"/>
      <c r="Y123" s="134"/>
      <c r="Z123" s="134"/>
    </row>
    <row r="124" spans="14:26" x14ac:dyDescent="0.25">
      <c r="N124" s="13"/>
      <c r="O124" s="148"/>
      <c r="P124" s="29">
        <v>0.54</v>
      </c>
      <c r="Q124" s="29">
        <v>0.43</v>
      </c>
      <c r="R124" s="29">
        <v>0.73</v>
      </c>
      <c r="S124" s="29">
        <v>0.23</v>
      </c>
      <c r="T124" s="29">
        <v>0.67</v>
      </c>
      <c r="U124" s="29">
        <v>0.56000000000000005</v>
      </c>
      <c r="V124" s="134"/>
      <c r="W124" s="134"/>
      <c r="X124" s="134"/>
      <c r="Y124" s="134"/>
      <c r="Z124" s="134"/>
    </row>
    <row r="125" spans="14:26" ht="15" customHeight="1" x14ac:dyDescent="0.25">
      <c r="N125" s="13"/>
      <c r="O125" s="148" t="s">
        <v>179</v>
      </c>
      <c r="P125" s="26">
        <v>96</v>
      </c>
      <c r="Q125" s="26">
        <v>88</v>
      </c>
      <c r="R125" s="26">
        <v>859</v>
      </c>
      <c r="S125" s="26">
        <v>375</v>
      </c>
      <c r="T125" s="26">
        <v>188</v>
      </c>
      <c r="U125" s="26">
        <v>20</v>
      </c>
      <c r="V125" s="134">
        <v>0</v>
      </c>
      <c r="W125" s="134">
        <v>0</v>
      </c>
      <c r="X125" s="134">
        <v>5</v>
      </c>
      <c r="Y125" s="134">
        <v>0</v>
      </c>
      <c r="Z125" s="134">
        <v>142</v>
      </c>
    </row>
    <row r="126" spans="14:26" x14ac:dyDescent="0.25">
      <c r="N126" s="13"/>
      <c r="O126" s="148"/>
      <c r="P126" s="26">
        <v>231</v>
      </c>
      <c r="Q126" s="26">
        <v>231</v>
      </c>
      <c r="R126" s="26">
        <v>913</v>
      </c>
      <c r="S126" s="26">
        <v>980</v>
      </c>
      <c r="T126" s="26">
        <v>253</v>
      </c>
      <c r="U126" s="26">
        <v>30</v>
      </c>
      <c r="V126" s="134"/>
      <c r="W126" s="134"/>
      <c r="X126" s="134"/>
      <c r="Y126" s="134"/>
      <c r="Z126" s="134"/>
    </row>
    <row r="127" spans="14:26" x14ac:dyDescent="0.25">
      <c r="N127" s="13"/>
      <c r="O127" s="148"/>
      <c r="P127" s="29">
        <v>0.42</v>
      </c>
      <c r="Q127" s="29">
        <v>0.38</v>
      </c>
      <c r="R127" s="29">
        <v>0.94</v>
      </c>
      <c r="S127" s="29">
        <v>0.38</v>
      </c>
      <c r="T127" s="29">
        <v>0.74</v>
      </c>
      <c r="U127" s="29">
        <v>0.67</v>
      </c>
      <c r="V127" s="134"/>
      <c r="W127" s="134"/>
      <c r="X127" s="134"/>
      <c r="Y127" s="134"/>
      <c r="Z127" s="134"/>
    </row>
    <row r="128" spans="14:26" ht="15" customHeight="1" x14ac:dyDescent="0.25">
      <c r="N128" s="13"/>
      <c r="O128" s="148" t="s">
        <v>923</v>
      </c>
      <c r="P128" s="26">
        <v>95</v>
      </c>
      <c r="Q128" s="26">
        <v>90</v>
      </c>
      <c r="R128" s="26">
        <v>760</v>
      </c>
      <c r="S128" s="26">
        <v>462</v>
      </c>
      <c r="T128" s="26">
        <v>176</v>
      </c>
      <c r="U128" s="26">
        <v>27</v>
      </c>
      <c r="V128" s="134">
        <v>13</v>
      </c>
      <c r="W128" s="134">
        <v>6</v>
      </c>
      <c r="X128" s="134">
        <v>4</v>
      </c>
      <c r="Y128" s="134">
        <v>42</v>
      </c>
      <c r="Z128" s="134">
        <v>240</v>
      </c>
    </row>
    <row r="129" spans="14:26" x14ac:dyDescent="0.25">
      <c r="N129" s="13"/>
      <c r="O129" s="148"/>
      <c r="P129" s="26">
        <v>196</v>
      </c>
      <c r="Q129" s="26">
        <v>196</v>
      </c>
      <c r="R129" s="26">
        <v>851</v>
      </c>
      <c r="S129" s="28">
        <v>1113</v>
      </c>
      <c r="T129" s="26">
        <v>241</v>
      </c>
      <c r="U129" s="26">
        <v>36</v>
      </c>
      <c r="V129" s="134"/>
      <c r="W129" s="134"/>
      <c r="X129" s="134"/>
      <c r="Y129" s="134"/>
      <c r="Z129" s="134"/>
    </row>
    <row r="130" spans="14:26" x14ac:dyDescent="0.25">
      <c r="N130" s="13"/>
      <c r="O130" s="148"/>
      <c r="P130" s="29">
        <v>0.48</v>
      </c>
      <c r="Q130" s="29">
        <v>0.46</v>
      </c>
      <c r="R130" s="29">
        <v>0.89</v>
      </c>
      <c r="S130" s="29">
        <v>0.42</v>
      </c>
      <c r="T130" s="29">
        <v>0.73</v>
      </c>
      <c r="U130" s="29">
        <v>0.75</v>
      </c>
      <c r="V130" s="134"/>
      <c r="W130" s="134"/>
      <c r="X130" s="134"/>
      <c r="Y130" s="134"/>
      <c r="Z130" s="134"/>
    </row>
    <row r="131" spans="14:26" ht="15" customHeight="1" x14ac:dyDescent="0.25">
      <c r="N131" s="13"/>
      <c r="O131" s="148" t="s">
        <v>924</v>
      </c>
      <c r="P131" s="26">
        <v>82</v>
      </c>
      <c r="Q131" s="26">
        <v>81</v>
      </c>
      <c r="R131" s="26">
        <v>493</v>
      </c>
      <c r="S131" s="26">
        <v>255</v>
      </c>
      <c r="T131" s="26">
        <v>118</v>
      </c>
      <c r="U131" s="26">
        <v>21</v>
      </c>
      <c r="V131" s="134">
        <v>31</v>
      </c>
      <c r="W131" s="134">
        <v>2</v>
      </c>
      <c r="X131" s="134">
        <v>5</v>
      </c>
      <c r="Y131" s="134">
        <v>2</v>
      </c>
      <c r="Z131" s="134">
        <v>83</v>
      </c>
    </row>
    <row r="132" spans="14:26" x14ac:dyDescent="0.25">
      <c r="N132" s="13"/>
      <c r="O132" s="148"/>
      <c r="P132" s="26">
        <v>172</v>
      </c>
      <c r="Q132" s="26">
        <v>172</v>
      </c>
      <c r="R132" s="26">
        <v>643</v>
      </c>
      <c r="S132" s="26">
        <v>619</v>
      </c>
      <c r="T132" s="26">
        <v>182</v>
      </c>
      <c r="U132" s="26">
        <v>26</v>
      </c>
      <c r="V132" s="134"/>
      <c r="W132" s="134"/>
      <c r="X132" s="134"/>
      <c r="Y132" s="134"/>
      <c r="Z132" s="134"/>
    </row>
    <row r="133" spans="14:26" x14ac:dyDescent="0.25">
      <c r="N133" s="13"/>
      <c r="O133" s="148"/>
      <c r="P133" s="29">
        <v>0.48</v>
      </c>
      <c r="Q133" s="29">
        <v>0.47</v>
      </c>
      <c r="R133" s="29">
        <v>0.77</v>
      </c>
      <c r="S133" s="29">
        <v>0.41</v>
      </c>
      <c r="T133" s="29">
        <v>0.65</v>
      </c>
      <c r="U133" s="29">
        <v>0.81</v>
      </c>
      <c r="V133" s="134"/>
      <c r="W133" s="134"/>
      <c r="X133" s="134"/>
      <c r="Y133" s="134"/>
      <c r="Z133" s="134"/>
    </row>
    <row r="134" spans="14:26" x14ac:dyDescent="0.25">
      <c r="N134" s="13"/>
      <c r="O134" s="148" t="s">
        <v>3</v>
      </c>
      <c r="P134" s="26">
        <v>409</v>
      </c>
      <c r="Q134" s="26">
        <v>226</v>
      </c>
      <c r="R134" s="26">
        <v>3055</v>
      </c>
      <c r="S134" s="26">
        <v>2213</v>
      </c>
      <c r="T134" s="26">
        <v>841</v>
      </c>
      <c r="U134" s="26">
        <v>372</v>
      </c>
      <c r="V134" s="134">
        <v>8</v>
      </c>
      <c r="W134" s="134">
        <v>3</v>
      </c>
      <c r="X134" s="134">
        <v>46</v>
      </c>
      <c r="Y134" s="134">
        <v>59</v>
      </c>
      <c r="Z134" s="134">
        <v>565</v>
      </c>
    </row>
    <row r="135" spans="14:26" x14ac:dyDescent="0.25">
      <c r="N135" s="13"/>
      <c r="O135" s="148"/>
      <c r="P135" s="28">
        <v>1156</v>
      </c>
      <c r="Q135" s="28">
        <v>1156</v>
      </c>
      <c r="R135" s="28">
        <v>4657</v>
      </c>
      <c r="S135" s="28">
        <v>8514</v>
      </c>
      <c r="T135" s="28">
        <v>1970</v>
      </c>
      <c r="U135" s="26">
        <v>670</v>
      </c>
      <c r="V135" s="134"/>
      <c r="W135" s="134"/>
      <c r="X135" s="134"/>
      <c r="Y135" s="134"/>
      <c r="Z135" s="134"/>
    </row>
    <row r="136" spans="14:26" x14ac:dyDescent="0.25">
      <c r="N136" s="13"/>
      <c r="O136" s="148"/>
      <c r="P136" s="29">
        <v>0.35</v>
      </c>
      <c r="Q136" s="29">
        <v>0.2</v>
      </c>
      <c r="R136" s="29">
        <v>0.66</v>
      </c>
      <c r="S136" s="29">
        <v>0.26</v>
      </c>
      <c r="T136" s="29">
        <v>0.43</v>
      </c>
      <c r="U136" s="29">
        <v>0.56000000000000005</v>
      </c>
      <c r="V136" s="134"/>
      <c r="W136" s="134"/>
      <c r="X136" s="134"/>
      <c r="Y136" s="134"/>
      <c r="Z136" s="134"/>
    </row>
    <row r="137" spans="14:26" x14ac:dyDescent="0.25">
      <c r="N137" s="13"/>
      <c r="O137" s="148" t="s">
        <v>186</v>
      </c>
      <c r="P137" s="26">
        <v>334</v>
      </c>
      <c r="Q137" s="26">
        <v>336</v>
      </c>
      <c r="R137" s="26">
        <v>2785</v>
      </c>
      <c r="S137" s="26">
        <v>277</v>
      </c>
      <c r="T137" s="26">
        <v>396</v>
      </c>
      <c r="U137" s="26">
        <v>66</v>
      </c>
      <c r="V137" s="134">
        <v>32</v>
      </c>
      <c r="W137" s="134">
        <v>1</v>
      </c>
      <c r="X137" s="134">
        <v>3</v>
      </c>
      <c r="Y137" s="134">
        <v>2</v>
      </c>
      <c r="Z137" s="134">
        <v>19</v>
      </c>
    </row>
    <row r="138" spans="14:26" x14ac:dyDescent="0.25">
      <c r="N138" s="13"/>
      <c r="O138" s="148"/>
      <c r="P138" s="26">
        <v>615</v>
      </c>
      <c r="Q138" s="26">
        <v>615</v>
      </c>
      <c r="R138" s="28">
        <v>2771</v>
      </c>
      <c r="S138" s="28">
        <v>3576</v>
      </c>
      <c r="T138" s="26">
        <v>404</v>
      </c>
      <c r="U138" s="26">
        <v>54</v>
      </c>
      <c r="V138" s="134"/>
      <c r="W138" s="134"/>
      <c r="X138" s="134"/>
      <c r="Y138" s="134"/>
      <c r="Z138" s="134"/>
    </row>
    <row r="139" spans="14:26" x14ac:dyDescent="0.25">
      <c r="N139" s="13"/>
      <c r="O139" s="148"/>
      <c r="P139" s="29">
        <v>0.54</v>
      </c>
      <c r="Q139" s="29">
        <v>0.55000000000000004</v>
      </c>
      <c r="R139" s="29">
        <v>1.01</v>
      </c>
      <c r="S139" s="29">
        <v>0.08</v>
      </c>
      <c r="T139" s="29">
        <v>0.98</v>
      </c>
      <c r="U139" s="29">
        <v>1.22</v>
      </c>
      <c r="V139" s="134"/>
      <c r="W139" s="134"/>
      <c r="X139" s="134"/>
      <c r="Y139" s="134"/>
      <c r="Z139" s="134"/>
    </row>
    <row r="140" spans="14:26" x14ac:dyDescent="0.25">
      <c r="N140" s="13"/>
      <c r="O140" s="149" t="s">
        <v>896</v>
      </c>
      <c r="P140" s="127">
        <v>4191</v>
      </c>
      <c r="Q140" s="127">
        <v>3695</v>
      </c>
      <c r="R140" s="127">
        <v>30536</v>
      </c>
      <c r="S140" s="127">
        <v>12816</v>
      </c>
      <c r="T140" s="127">
        <v>6576</v>
      </c>
      <c r="U140" s="127">
        <v>1014</v>
      </c>
      <c r="V140" s="151">
        <v>409</v>
      </c>
      <c r="W140" s="151">
        <v>29</v>
      </c>
      <c r="X140" s="151">
        <v>454</v>
      </c>
      <c r="Y140" s="151">
        <v>542</v>
      </c>
      <c r="Z140" s="152">
        <v>3716</v>
      </c>
    </row>
    <row r="141" spans="14:26" x14ac:dyDescent="0.25">
      <c r="N141" s="117"/>
      <c r="O141" s="149"/>
      <c r="P141" s="127">
        <v>9166</v>
      </c>
      <c r="Q141" s="127">
        <v>9166</v>
      </c>
      <c r="R141" s="127">
        <v>36829</v>
      </c>
      <c r="S141" s="127">
        <v>49659</v>
      </c>
      <c r="T141" s="127">
        <v>10326</v>
      </c>
      <c r="U141" s="127">
        <v>1602</v>
      </c>
      <c r="V141" s="151"/>
      <c r="W141" s="151"/>
      <c r="X141" s="151"/>
      <c r="Y141" s="151"/>
      <c r="Z141" s="152"/>
    </row>
    <row r="142" spans="14:26" x14ac:dyDescent="0.25">
      <c r="N142" s="117"/>
      <c r="O142" s="149"/>
      <c r="P142" s="130">
        <v>0.46</v>
      </c>
      <c r="Q142" s="130">
        <v>0.4</v>
      </c>
      <c r="R142" s="130">
        <v>0.83</v>
      </c>
      <c r="S142" s="130">
        <v>0.26</v>
      </c>
      <c r="T142" s="130">
        <v>0.64</v>
      </c>
      <c r="U142" s="130">
        <v>0.63</v>
      </c>
      <c r="V142" s="151"/>
      <c r="W142" s="151"/>
      <c r="X142" s="151"/>
      <c r="Y142" s="151"/>
      <c r="Z142" s="152"/>
    </row>
    <row r="143" spans="14:26" x14ac:dyDescent="0.25">
      <c r="N143" s="13"/>
      <c r="O143" s="148" t="s">
        <v>459</v>
      </c>
      <c r="P143" s="26">
        <v>76</v>
      </c>
      <c r="Q143" s="26">
        <v>74</v>
      </c>
      <c r="R143" s="26">
        <v>503</v>
      </c>
      <c r="S143" s="26">
        <v>183</v>
      </c>
      <c r="T143" s="26">
        <v>117</v>
      </c>
      <c r="U143" s="26">
        <v>39</v>
      </c>
      <c r="V143" s="134">
        <v>0</v>
      </c>
      <c r="W143" s="134">
        <v>0</v>
      </c>
      <c r="X143" s="134">
        <v>4</v>
      </c>
      <c r="Y143" s="134">
        <v>2</v>
      </c>
      <c r="Z143" s="134">
        <v>42</v>
      </c>
    </row>
    <row r="144" spans="14:26" x14ac:dyDescent="0.25">
      <c r="N144" s="13"/>
      <c r="O144" s="148"/>
      <c r="P144" s="26">
        <v>188</v>
      </c>
      <c r="Q144" s="26">
        <v>188</v>
      </c>
      <c r="R144" s="26">
        <v>652</v>
      </c>
      <c r="S144" s="26">
        <v>919</v>
      </c>
      <c r="T144" s="26">
        <v>183</v>
      </c>
      <c r="U144" s="26">
        <v>31</v>
      </c>
      <c r="V144" s="134"/>
      <c r="W144" s="134"/>
      <c r="X144" s="134"/>
      <c r="Y144" s="134"/>
      <c r="Z144" s="134"/>
    </row>
    <row r="145" spans="14:26" x14ac:dyDescent="0.25">
      <c r="N145" s="13"/>
      <c r="O145" s="148"/>
      <c r="P145" s="29">
        <v>0.4</v>
      </c>
      <c r="Q145" s="29">
        <v>0.39</v>
      </c>
      <c r="R145" s="29">
        <v>0.77</v>
      </c>
      <c r="S145" s="29">
        <v>0.2</v>
      </c>
      <c r="T145" s="29">
        <v>0.64</v>
      </c>
      <c r="U145" s="29">
        <v>1.26</v>
      </c>
      <c r="V145" s="134"/>
      <c r="W145" s="134"/>
      <c r="X145" s="134"/>
      <c r="Y145" s="134"/>
      <c r="Z145" s="134"/>
    </row>
    <row r="146" spans="14:26" x14ac:dyDescent="0.25">
      <c r="N146" s="13"/>
      <c r="O146" s="148" t="s">
        <v>464</v>
      </c>
      <c r="P146" s="26">
        <v>31</v>
      </c>
      <c r="Q146" s="26">
        <v>31</v>
      </c>
      <c r="R146" s="26">
        <v>144</v>
      </c>
      <c r="S146" s="26">
        <v>60</v>
      </c>
      <c r="T146" s="26">
        <v>25</v>
      </c>
      <c r="U146" s="26">
        <v>18</v>
      </c>
      <c r="V146" s="134">
        <v>0</v>
      </c>
      <c r="W146" s="134">
        <v>0</v>
      </c>
      <c r="X146" s="134">
        <v>8</v>
      </c>
      <c r="Y146" s="134">
        <v>5</v>
      </c>
      <c r="Z146" s="134">
        <v>52</v>
      </c>
    </row>
    <row r="147" spans="14:26" x14ac:dyDescent="0.25">
      <c r="N147" s="13"/>
      <c r="O147" s="148"/>
      <c r="P147" s="26">
        <v>40</v>
      </c>
      <c r="Q147" s="26">
        <v>40</v>
      </c>
      <c r="R147" s="26">
        <v>154</v>
      </c>
      <c r="S147" s="26">
        <v>266</v>
      </c>
      <c r="T147" s="26">
        <v>54</v>
      </c>
      <c r="U147" s="26">
        <v>19</v>
      </c>
      <c r="V147" s="134"/>
      <c r="W147" s="134"/>
      <c r="X147" s="134"/>
      <c r="Y147" s="134"/>
      <c r="Z147" s="134"/>
    </row>
    <row r="148" spans="14:26" x14ac:dyDescent="0.25">
      <c r="N148" s="13"/>
      <c r="O148" s="148"/>
      <c r="P148" s="29">
        <v>0.78</v>
      </c>
      <c r="Q148" s="29">
        <v>0.78</v>
      </c>
      <c r="R148" s="29">
        <v>0.94</v>
      </c>
      <c r="S148" s="29">
        <v>0.23</v>
      </c>
      <c r="T148" s="29">
        <v>0.46</v>
      </c>
      <c r="U148" s="29">
        <v>0.95</v>
      </c>
      <c r="V148" s="134"/>
      <c r="W148" s="134"/>
      <c r="X148" s="134"/>
      <c r="Y148" s="134"/>
      <c r="Z148" s="134"/>
    </row>
    <row r="149" spans="14:26" x14ac:dyDescent="0.25">
      <c r="N149" s="13"/>
      <c r="O149" s="148" t="s">
        <v>466</v>
      </c>
      <c r="P149" s="26">
        <v>10</v>
      </c>
      <c r="Q149" s="26">
        <v>8</v>
      </c>
      <c r="R149" s="26">
        <v>29</v>
      </c>
      <c r="S149" s="26">
        <v>42</v>
      </c>
      <c r="T149" s="26">
        <v>8</v>
      </c>
      <c r="U149" s="26">
        <v>19</v>
      </c>
      <c r="V149" s="134">
        <v>0</v>
      </c>
      <c r="W149" s="134">
        <v>0</v>
      </c>
      <c r="X149" s="134">
        <v>12</v>
      </c>
      <c r="Y149" s="134">
        <v>44</v>
      </c>
      <c r="Z149" s="134">
        <v>69</v>
      </c>
    </row>
    <row r="150" spans="14:26" x14ac:dyDescent="0.25">
      <c r="N150" s="13"/>
      <c r="O150" s="148"/>
      <c r="P150" s="26">
        <v>14</v>
      </c>
      <c r="Q150" s="26">
        <v>14</v>
      </c>
      <c r="R150" s="26">
        <v>59</v>
      </c>
      <c r="S150" s="26">
        <v>201</v>
      </c>
      <c r="T150" s="26">
        <v>30</v>
      </c>
      <c r="U150" s="26">
        <v>14</v>
      </c>
      <c r="V150" s="134"/>
      <c r="W150" s="134"/>
      <c r="X150" s="134"/>
      <c r="Y150" s="134"/>
      <c r="Z150" s="134"/>
    </row>
    <row r="151" spans="14:26" x14ac:dyDescent="0.25">
      <c r="N151" s="13"/>
      <c r="O151" s="148"/>
      <c r="P151" s="29">
        <v>0.71</v>
      </c>
      <c r="Q151" s="29">
        <v>0.56999999999999995</v>
      </c>
      <c r="R151" s="29">
        <v>0.49</v>
      </c>
      <c r="S151" s="29">
        <v>0.21</v>
      </c>
      <c r="T151" s="29">
        <v>0.27</v>
      </c>
      <c r="U151" s="29">
        <v>1.36</v>
      </c>
      <c r="V151" s="134"/>
      <c r="W151" s="134"/>
      <c r="X151" s="134"/>
      <c r="Y151" s="134"/>
      <c r="Z151" s="134"/>
    </row>
    <row r="152" spans="14:26" x14ac:dyDescent="0.25">
      <c r="N152" s="13"/>
      <c r="O152" s="148" t="s">
        <v>925</v>
      </c>
      <c r="P152" s="26">
        <v>17</v>
      </c>
      <c r="Q152" s="26">
        <v>17</v>
      </c>
      <c r="R152" s="26">
        <v>130</v>
      </c>
      <c r="S152" s="26">
        <v>57</v>
      </c>
      <c r="T152" s="26">
        <v>30</v>
      </c>
      <c r="U152" s="26">
        <v>9</v>
      </c>
      <c r="V152" s="134">
        <v>0</v>
      </c>
      <c r="W152" s="134">
        <v>0</v>
      </c>
      <c r="X152" s="134">
        <v>19</v>
      </c>
      <c r="Y152" s="134">
        <v>15</v>
      </c>
      <c r="Z152" s="134">
        <v>84</v>
      </c>
    </row>
    <row r="153" spans="14:26" x14ac:dyDescent="0.25">
      <c r="N153" s="13"/>
      <c r="O153" s="148"/>
      <c r="P153" s="26">
        <v>26</v>
      </c>
      <c r="Q153" s="26">
        <v>26</v>
      </c>
      <c r="R153" s="26">
        <v>128</v>
      </c>
      <c r="S153" s="26">
        <v>160</v>
      </c>
      <c r="T153" s="26">
        <v>50</v>
      </c>
      <c r="U153" s="26">
        <v>13</v>
      </c>
      <c r="V153" s="134"/>
      <c r="W153" s="134"/>
      <c r="X153" s="134"/>
      <c r="Y153" s="134"/>
      <c r="Z153" s="134"/>
    </row>
    <row r="154" spans="14:26" x14ac:dyDescent="0.25">
      <c r="N154" s="13"/>
      <c r="O154" s="148"/>
      <c r="P154" s="29">
        <v>0.65</v>
      </c>
      <c r="Q154" s="29">
        <v>0.65</v>
      </c>
      <c r="R154" s="29">
        <v>1.02</v>
      </c>
      <c r="S154" s="29">
        <v>0.36</v>
      </c>
      <c r="T154" s="29">
        <v>0.6</v>
      </c>
      <c r="U154" s="29">
        <v>0.69</v>
      </c>
      <c r="V154" s="134"/>
      <c r="W154" s="134"/>
      <c r="X154" s="134"/>
      <c r="Y154" s="134"/>
      <c r="Z154" s="134"/>
    </row>
    <row r="155" spans="14:26" x14ac:dyDescent="0.25">
      <c r="N155" s="13"/>
      <c r="O155" s="148" t="s">
        <v>4</v>
      </c>
      <c r="P155" s="26">
        <v>290</v>
      </c>
      <c r="Q155" s="26">
        <v>297</v>
      </c>
      <c r="R155" s="26">
        <v>1972</v>
      </c>
      <c r="S155" s="26">
        <v>803</v>
      </c>
      <c r="T155" s="26">
        <v>411</v>
      </c>
      <c r="U155" s="26">
        <v>361</v>
      </c>
      <c r="V155" s="134">
        <v>54</v>
      </c>
      <c r="W155" s="134">
        <v>9</v>
      </c>
      <c r="X155" s="134">
        <v>27</v>
      </c>
      <c r="Y155" s="134">
        <v>23</v>
      </c>
      <c r="Z155" s="134">
        <v>260</v>
      </c>
    </row>
    <row r="156" spans="14:26" x14ac:dyDescent="0.25">
      <c r="N156" s="13"/>
      <c r="O156" s="148"/>
      <c r="P156" s="26">
        <v>548</v>
      </c>
      <c r="Q156" s="26">
        <v>548</v>
      </c>
      <c r="R156" s="28">
        <v>2069</v>
      </c>
      <c r="S156" s="28">
        <v>3650</v>
      </c>
      <c r="T156" s="26">
        <v>580</v>
      </c>
      <c r="U156" s="26">
        <v>454</v>
      </c>
      <c r="V156" s="134"/>
      <c r="W156" s="134"/>
      <c r="X156" s="134"/>
      <c r="Y156" s="134"/>
      <c r="Z156" s="134"/>
    </row>
    <row r="157" spans="14:26" x14ac:dyDescent="0.25">
      <c r="N157" s="13"/>
      <c r="O157" s="148"/>
      <c r="P157" s="29">
        <v>0.53</v>
      </c>
      <c r="Q157" s="29">
        <v>0.54</v>
      </c>
      <c r="R157" s="29">
        <v>0.95</v>
      </c>
      <c r="S157" s="29">
        <v>0.22</v>
      </c>
      <c r="T157" s="29">
        <v>0.71</v>
      </c>
      <c r="U157" s="29">
        <v>0.8</v>
      </c>
      <c r="V157" s="134"/>
      <c r="W157" s="134"/>
      <c r="X157" s="134"/>
      <c r="Y157" s="134"/>
      <c r="Z157" s="134"/>
    </row>
    <row r="158" spans="14:26" x14ac:dyDescent="0.25">
      <c r="N158" s="13"/>
      <c r="O158" s="148" t="s">
        <v>926</v>
      </c>
      <c r="P158" s="26">
        <v>40</v>
      </c>
      <c r="Q158" s="26">
        <v>36</v>
      </c>
      <c r="R158" s="26">
        <v>344</v>
      </c>
      <c r="S158" s="26">
        <v>181</v>
      </c>
      <c r="T158" s="26">
        <v>62</v>
      </c>
      <c r="U158" s="26">
        <v>21</v>
      </c>
      <c r="V158" s="134">
        <v>0</v>
      </c>
      <c r="W158" s="134">
        <v>0</v>
      </c>
      <c r="X158" s="134">
        <v>2</v>
      </c>
      <c r="Y158" s="134">
        <v>0</v>
      </c>
      <c r="Z158" s="134">
        <v>9</v>
      </c>
    </row>
    <row r="159" spans="14:26" x14ac:dyDescent="0.25">
      <c r="N159" s="13"/>
      <c r="O159" s="148"/>
      <c r="P159" s="26">
        <v>70</v>
      </c>
      <c r="Q159" s="26">
        <v>70</v>
      </c>
      <c r="R159" s="26">
        <v>322</v>
      </c>
      <c r="S159" s="26">
        <v>425</v>
      </c>
      <c r="T159" s="26">
        <v>117</v>
      </c>
      <c r="U159" s="26">
        <v>26</v>
      </c>
      <c r="V159" s="134"/>
      <c r="W159" s="134"/>
      <c r="X159" s="134"/>
      <c r="Y159" s="134"/>
      <c r="Z159" s="134"/>
    </row>
    <row r="160" spans="14:26" x14ac:dyDescent="0.25">
      <c r="N160" s="13"/>
      <c r="O160" s="148"/>
      <c r="P160" s="29">
        <v>0.56999999999999995</v>
      </c>
      <c r="Q160" s="29">
        <v>0.51</v>
      </c>
      <c r="R160" s="29">
        <v>1.07</v>
      </c>
      <c r="S160" s="29">
        <v>0.43</v>
      </c>
      <c r="T160" s="29">
        <v>0.53</v>
      </c>
      <c r="U160" s="29">
        <v>0.81</v>
      </c>
      <c r="V160" s="134"/>
      <c r="W160" s="134"/>
      <c r="X160" s="134"/>
      <c r="Y160" s="134"/>
      <c r="Z160" s="134"/>
    </row>
    <row r="161" spans="14:26" x14ac:dyDescent="0.25">
      <c r="N161" s="13"/>
      <c r="O161" s="148" t="s">
        <v>470</v>
      </c>
      <c r="P161" s="26">
        <v>27</v>
      </c>
      <c r="Q161" s="26">
        <v>28</v>
      </c>
      <c r="R161" s="26">
        <v>235</v>
      </c>
      <c r="S161" s="26">
        <v>103</v>
      </c>
      <c r="T161" s="26">
        <v>56</v>
      </c>
      <c r="U161" s="26">
        <v>20</v>
      </c>
      <c r="V161" s="134">
        <v>0</v>
      </c>
      <c r="W161" s="134">
        <v>0</v>
      </c>
      <c r="X161" s="134">
        <v>5</v>
      </c>
      <c r="Y161" s="134">
        <v>5</v>
      </c>
      <c r="Z161" s="134">
        <v>49</v>
      </c>
    </row>
    <row r="162" spans="14:26" x14ac:dyDescent="0.25">
      <c r="N162" s="13"/>
      <c r="O162" s="148"/>
      <c r="P162" s="26">
        <v>47</v>
      </c>
      <c r="Q162" s="26">
        <v>47</v>
      </c>
      <c r="R162" s="26">
        <v>208</v>
      </c>
      <c r="S162" s="26">
        <v>337</v>
      </c>
      <c r="T162" s="26">
        <v>89</v>
      </c>
      <c r="U162" s="26">
        <v>23</v>
      </c>
      <c r="V162" s="134"/>
      <c r="W162" s="134"/>
      <c r="X162" s="134"/>
      <c r="Y162" s="134"/>
      <c r="Z162" s="134"/>
    </row>
    <row r="163" spans="14:26" x14ac:dyDescent="0.25">
      <c r="N163" s="13"/>
      <c r="O163" s="148"/>
      <c r="P163" s="29">
        <v>0.56999999999999995</v>
      </c>
      <c r="Q163" s="29">
        <v>0.6</v>
      </c>
      <c r="R163" s="29">
        <v>1.1299999999999999</v>
      </c>
      <c r="S163" s="29">
        <v>0.31</v>
      </c>
      <c r="T163" s="29">
        <v>0.63</v>
      </c>
      <c r="U163" s="29">
        <v>0.87</v>
      </c>
      <c r="V163" s="134"/>
      <c r="W163" s="134"/>
      <c r="X163" s="134"/>
      <c r="Y163" s="134"/>
      <c r="Z163" s="134"/>
    </row>
    <row r="164" spans="14:26" ht="30" customHeight="1" x14ac:dyDescent="0.25">
      <c r="N164" s="13"/>
      <c r="O164" s="148" t="s">
        <v>927</v>
      </c>
      <c r="P164" s="26">
        <v>45</v>
      </c>
      <c r="Q164" s="26">
        <v>43</v>
      </c>
      <c r="R164" s="26">
        <v>349</v>
      </c>
      <c r="S164" s="26">
        <v>96</v>
      </c>
      <c r="T164" s="26">
        <v>67</v>
      </c>
      <c r="U164" s="26">
        <v>44</v>
      </c>
      <c r="V164" s="134">
        <v>0</v>
      </c>
      <c r="W164" s="134">
        <v>0</v>
      </c>
      <c r="X164" s="134">
        <v>3</v>
      </c>
      <c r="Y164" s="134">
        <v>2</v>
      </c>
      <c r="Z164" s="134">
        <v>33</v>
      </c>
    </row>
    <row r="165" spans="14:26" x14ac:dyDescent="0.25">
      <c r="N165" s="13"/>
      <c r="O165" s="148"/>
      <c r="P165" s="26">
        <v>133</v>
      </c>
      <c r="Q165" s="26">
        <v>133</v>
      </c>
      <c r="R165" s="26">
        <v>512</v>
      </c>
      <c r="S165" s="26">
        <v>824</v>
      </c>
      <c r="T165" s="26">
        <v>133</v>
      </c>
      <c r="U165" s="26">
        <v>30</v>
      </c>
      <c r="V165" s="134"/>
      <c r="W165" s="134"/>
      <c r="X165" s="134"/>
      <c r="Y165" s="134"/>
      <c r="Z165" s="134"/>
    </row>
    <row r="166" spans="14:26" x14ac:dyDescent="0.25">
      <c r="N166" s="13"/>
      <c r="O166" s="148"/>
      <c r="P166" s="29">
        <v>0.34</v>
      </c>
      <c r="Q166" s="29">
        <v>0.32</v>
      </c>
      <c r="R166" s="29">
        <v>0.68</v>
      </c>
      <c r="S166" s="29">
        <v>0.12</v>
      </c>
      <c r="T166" s="29">
        <v>0.5</v>
      </c>
      <c r="U166" s="29">
        <v>1.47</v>
      </c>
      <c r="V166" s="134"/>
      <c r="W166" s="134"/>
      <c r="X166" s="134"/>
      <c r="Y166" s="134"/>
      <c r="Z166" s="134"/>
    </row>
    <row r="167" spans="14:26" ht="15" customHeight="1" x14ac:dyDescent="0.25">
      <c r="N167" s="13"/>
      <c r="O167" s="148" t="s">
        <v>928</v>
      </c>
      <c r="P167" s="26">
        <v>46</v>
      </c>
      <c r="Q167" s="26">
        <v>46</v>
      </c>
      <c r="R167" s="26">
        <v>284</v>
      </c>
      <c r="S167" s="26">
        <v>213</v>
      </c>
      <c r="T167" s="26">
        <v>102</v>
      </c>
      <c r="U167" s="26">
        <v>45</v>
      </c>
      <c r="V167" s="134">
        <v>0</v>
      </c>
      <c r="W167" s="134">
        <v>0</v>
      </c>
      <c r="X167" s="134">
        <v>0</v>
      </c>
      <c r="Y167" s="134">
        <v>1</v>
      </c>
      <c r="Z167" s="134">
        <v>2</v>
      </c>
    </row>
    <row r="168" spans="14:26" x14ac:dyDescent="0.25">
      <c r="N168" s="13"/>
      <c r="O168" s="148"/>
      <c r="P168" s="26">
        <v>89</v>
      </c>
      <c r="Q168" s="26">
        <v>89</v>
      </c>
      <c r="R168" s="26">
        <v>408</v>
      </c>
      <c r="S168" s="26">
        <v>583</v>
      </c>
      <c r="T168" s="26">
        <v>111</v>
      </c>
      <c r="U168" s="26">
        <v>42</v>
      </c>
      <c r="V168" s="134"/>
      <c r="W168" s="134"/>
      <c r="X168" s="134"/>
      <c r="Y168" s="134"/>
      <c r="Z168" s="134"/>
    </row>
    <row r="169" spans="14:26" x14ac:dyDescent="0.25">
      <c r="N169" s="13"/>
      <c r="O169" s="148"/>
      <c r="P169" s="29">
        <v>0.52</v>
      </c>
      <c r="Q169" s="29">
        <v>0.52</v>
      </c>
      <c r="R169" s="29">
        <v>0.7</v>
      </c>
      <c r="S169" s="29">
        <v>0.37</v>
      </c>
      <c r="T169" s="29">
        <v>0.92</v>
      </c>
      <c r="U169" s="29">
        <v>1.07</v>
      </c>
      <c r="V169" s="134"/>
      <c r="W169" s="134"/>
      <c r="X169" s="134"/>
      <c r="Y169" s="134"/>
      <c r="Z169" s="134"/>
    </row>
    <row r="170" spans="14:26" x14ac:dyDescent="0.25">
      <c r="N170" s="13"/>
      <c r="O170" s="148" t="s">
        <v>484</v>
      </c>
      <c r="P170" s="26">
        <v>14</v>
      </c>
      <c r="Q170" s="26">
        <v>13</v>
      </c>
      <c r="R170" s="26">
        <v>144</v>
      </c>
      <c r="S170" s="26">
        <v>159</v>
      </c>
      <c r="T170" s="26">
        <v>30</v>
      </c>
      <c r="U170" s="26">
        <v>16</v>
      </c>
      <c r="V170" s="134">
        <v>0</v>
      </c>
      <c r="W170" s="134">
        <v>3</v>
      </c>
      <c r="X170" s="134">
        <v>14</v>
      </c>
      <c r="Y170" s="134">
        <v>25</v>
      </c>
      <c r="Z170" s="134">
        <v>61</v>
      </c>
    </row>
    <row r="171" spans="14:26" x14ac:dyDescent="0.25">
      <c r="N171" s="13"/>
      <c r="O171" s="148"/>
      <c r="P171" s="26">
        <v>44</v>
      </c>
      <c r="Q171" s="26">
        <v>44</v>
      </c>
      <c r="R171" s="26">
        <v>190</v>
      </c>
      <c r="S171" s="26">
        <v>320</v>
      </c>
      <c r="T171" s="26">
        <v>45</v>
      </c>
      <c r="U171" s="26">
        <v>16</v>
      </c>
      <c r="V171" s="134"/>
      <c r="W171" s="134"/>
      <c r="X171" s="134"/>
      <c r="Y171" s="134"/>
      <c r="Z171" s="134"/>
    </row>
    <row r="172" spans="14:26" x14ac:dyDescent="0.25">
      <c r="N172" s="13"/>
      <c r="O172" s="148"/>
      <c r="P172" s="29">
        <v>0.32</v>
      </c>
      <c r="Q172" s="29">
        <v>0.3</v>
      </c>
      <c r="R172" s="29">
        <v>0.76</v>
      </c>
      <c r="S172" s="29">
        <v>0.5</v>
      </c>
      <c r="T172" s="29">
        <v>0.67</v>
      </c>
      <c r="U172" s="29">
        <v>1</v>
      </c>
      <c r="V172" s="134"/>
      <c r="W172" s="134"/>
      <c r="X172" s="134"/>
      <c r="Y172" s="134"/>
      <c r="Z172" s="134"/>
    </row>
    <row r="173" spans="14:26" x14ac:dyDescent="0.25">
      <c r="N173" s="13"/>
      <c r="O173" s="148" t="s">
        <v>929</v>
      </c>
      <c r="P173" s="26">
        <v>117</v>
      </c>
      <c r="Q173" s="26">
        <v>103</v>
      </c>
      <c r="R173" s="26">
        <v>751</v>
      </c>
      <c r="S173" s="26">
        <v>435</v>
      </c>
      <c r="T173" s="26">
        <v>150</v>
      </c>
      <c r="U173" s="26">
        <v>49</v>
      </c>
      <c r="V173" s="134">
        <v>1</v>
      </c>
      <c r="W173" s="134">
        <v>0</v>
      </c>
      <c r="X173" s="134">
        <v>14</v>
      </c>
      <c r="Y173" s="134">
        <v>17</v>
      </c>
      <c r="Z173" s="134">
        <v>121</v>
      </c>
    </row>
    <row r="174" spans="14:26" x14ac:dyDescent="0.25">
      <c r="N174" s="13"/>
      <c r="O174" s="148"/>
      <c r="P174" s="26">
        <v>260</v>
      </c>
      <c r="Q174" s="26">
        <v>260</v>
      </c>
      <c r="R174" s="28">
        <v>1025</v>
      </c>
      <c r="S174" s="28">
        <v>1392</v>
      </c>
      <c r="T174" s="26">
        <v>241</v>
      </c>
      <c r="U174" s="26">
        <v>42</v>
      </c>
      <c r="V174" s="134"/>
      <c r="W174" s="134"/>
      <c r="X174" s="134"/>
      <c r="Y174" s="134"/>
      <c r="Z174" s="134"/>
    </row>
    <row r="175" spans="14:26" x14ac:dyDescent="0.25">
      <c r="N175" s="13"/>
      <c r="O175" s="148"/>
      <c r="P175" s="29">
        <v>0.45</v>
      </c>
      <c r="Q175" s="29">
        <v>0.4</v>
      </c>
      <c r="R175" s="29">
        <v>0.73</v>
      </c>
      <c r="S175" s="29">
        <v>0.31</v>
      </c>
      <c r="T175" s="29">
        <v>0.62</v>
      </c>
      <c r="U175" s="29">
        <v>1.17</v>
      </c>
      <c r="V175" s="134"/>
      <c r="W175" s="134"/>
      <c r="X175" s="134"/>
      <c r="Y175" s="134"/>
      <c r="Z175" s="134"/>
    </row>
    <row r="176" spans="14:26" x14ac:dyDescent="0.25">
      <c r="N176" s="13"/>
      <c r="O176" s="148" t="s">
        <v>489</v>
      </c>
      <c r="P176" s="26">
        <v>32</v>
      </c>
      <c r="Q176" s="26">
        <v>32</v>
      </c>
      <c r="R176" s="26">
        <v>260</v>
      </c>
      <c r="S176" s="26">
        <v>244</v>
      </c>
      <c r="T176" s="26">
        <v>42</v>
      </c>
      <c r="U176" s="26">
        <v>24</v>
      </c>
      <c r="V176" s="134">
        <v>0</v>
      </c>
      <c r="W176" s="134">
        <v>0</v>
      </c>
      <c r="X176" s="134">
        <v>12</v>
      </c>
      <c r="Y176" s="134">
        <v>2</v>
      </c>
      <c r="Z176" s="134">
        <v>112</v>
      </c>
    </row>
    <row r="177" spans="14:26" x14ac:dyDescent="0.25">
      <c r="N177" s="13"/>
      <c r="O177" s="148"/>
      <c r="P177" s="26">
        <v>57</v>
      </c>
      <c r="Q177" s="26">
        <v>57</v>
      </c>
      <c r="R177" s="26">
        <v>316</v>
      </c>
      <c r="S177" s="26">
        <v>478</v>
      </c>
      <c r="T177" s="26">
        <v>83</v>
      </c>
      <c r="U177" s="26">
        <v>24</v>
      </c>
      <c r="V177" s="134"/>
      <c r="W177" s="134"/>
      <c r="X177" s="134"/>
      <c r="Y177" s="134"/>
      <c r="Z177" s="134"/>
    </row>
    <row r="178" spans="14:26" x14ac:dyDescent="0.25">
      <c r="N178" s="13"/>
      <c r="O178" s="148"/>
      <c r="P178" s="29">
        <v>0.56000000000000005</v>
      </c>
      <c r="Q178" s="29">
        <v>0.56000000000000005</v>
      </c>
      <c r="R178" s="29">
        <v>0.82</v>
      </c>
      <c r="S178" s="29">
        <v>0.51</v>
      </c>
      <c r="T178" s="29">
        <v>0.51</v>
      </c>
      <c r="U178" s="29">
        <v>1</v>
      </c>
      <c r="V178" s="134"/>
      <c r="W178" s="134"/>
      <c r="X178" s="134"/>
      <c r="Y178" s="134"/>
      <c r="Z178" s="134"/>
    </row>
    <row r="179" spans="14:26" x14ac:dyDescent="0.25">
      <c r="N179" s="13"/>
      <c r="O179" s="148" t="s">
        <v>493</v>
      </c>
      <c r="P179" s="26">
        <v>114</v>
      </c>
      <c r="Q179" s="26">
        <v>108</v>
      </c>
      <c r="R179" s="26">
        <v>953</v>
      </c>
      <c r="S179" s="26">
        <v>210</v>
      </c>
      <c r="T179" s="26">
        <v>222</v>
      </c>
      <c r="U179" s="26">
        <v>56</v>
      </c>
      <c r="V179" s="134">
        <v>2</v>
      </c>
      <c r="W179" s="134">
        <v>0</v>
      </c>
      <c r="X179" s="134">
        <v>1</v>
      </c>
      <c r="Y179" s="134">
        <v>8</v>
      </c>
      <c r="Z179" s="134">
        <v>47</v>
      </c>
    </row>
    <row r="180" spans="14:26" x14ac:dyDescent="0.25">
      <c r="N180" s="13"/>
      <c r="O180" s="148"/>
      <c r="P180" s="26">
        <v>326</v>
      </c>
      <c r="Q180" s="26">
        <v>326</v>
      </c>
      <c r="R180" s="28">
        <v>1198</v>
      </c>
      <c r="S180" s="28">
        <v>1260</v>
      </c>
      <c r="T180" s="26">
        <v>329</v>
      </c>
      <c r="U180" s="26">
        <v>84</v>
      </c>
      <c r="V180" s="134"/>
      <c r="W180" s="134"/>
      <c r="X180" s="134"/>
      <c r="Y180" s="134"/>
      <c r="Z180" s="134"/>
    </row>
    <row r="181" spans="14:26" x14ac:dyDescent="0.25">
      <c r="N181" s="13"/>
      <c r="O181" s="148"/>
      <c r="P181" s="29">
        <v>0.35</v>
      </c>
      <c r="Q181" s="29">
        <v>0.33</v>
      </c>
      <c r="R181" s="29">
        <v>0.8</v>
      </c>
      <c r="S181" s="29">
        <v>0.17</v>
      </c>
      <c r="T181" s="29">
        <v>0.67</v>
      </c>
      <c r="U181" s="29">
        <v>0.67</v>
      </c>
      <c r="V181" s="134"/>
      <c r="W181" s="134"/>
      <c r="X181" s="134"/>
      <c r="Y181" s="134"/>
      <c r="Z181" s="134"/>
    </row>
    <row r="182" spans="14:26" x14ac:dyDescent="0.25">
      <c r="N182" s="13"/>
      <c r="O182" s="148" t="s">
        <v>497</v>
      </c>
      <c r="P182" s="26">
        <v>79</v>
      </c>
      <c r="Q182" s="26">
        <v>76</v>
      </c>
      <c r="R182" s="26">
        <v>526</v>
      </c>
      <c r="S182" s="26">
        <v>136</v>
      </c>
      <c r="T182" s="26">
        <v>77</v>
      </c>
      <c r="U182" s="26">
        <v>29</v>
      </c>
      <c r="V182" s="134">
        <v>1</v>
      </c>
      <c r="W182" s="134">
        <v>8</v>
      </c>
      <c r="X182" s="134">
        <v>7</v>
      </c>
      <c r="Y182" s="134">
        <v>1</v>
      </c>
      <c r="Z182" s="134">
        <v>48</v>
      </c>
    </row>
    <row r="183" spans="14:26" x14ac:dyDescent="0.25">
      <c r="N183" s="13"/>
      <c r="O183" s="148"/>
      <c r="P183" s="26">
        <v>211</v>
      </c>
      <c r="Q183" s="26">
        <v>211</v>
      </c>
      <c r="R183" s="26">
        <v>810</v>
      </c>
      <c r="S183" s="28">
        <v>1185</v>
      </c>
      <c r="T183" s="26">
        <v>204</v>
      </c>
      <c r="U183" s="26">
        <v>32</v>
      </c>
      <c r="V183" s="134"/>
      <c r="W183" s="134"/>
      <c r="X183" s="134"/>
      <c r="Y183" s="134"/>
      <c r="Z183" s="134"/>
    </row>
    <row r="184" spans="14:26" x14ac:dyDescent="0.25">
      <c r="N184" s="13"/>
      <c r="O184" s="148"/>
      <c r="P184" s="29">
        <v>0.37</v>
      </c>
      <c r="Q184" s="29">
        <v>0.36</v>
      </c>
      <c r="R184" s="29">
        <v>0.65</v>
      </c>
      <c r="S184" s="29">
        <v>0.11</v>
      </c>
      <c r="T184" s="29">
        <v>0.38</v>
      </c>
      <c r="U184" s="29">
        <v>0.91</v>
      </c>
      <c r="V184" s="134"/>
      <c r="W184" s="134"/>
      <c r="X184" s="134"/>
      <c r="Y184" s="134"/>
      <c r="Z184" s="134"/>
    </row>
    <row r="185" spans="14:26" x14ac:dyDescent="0.25">
      <c r="N185" s="13"/>
      <c r="O185" s="148" t="s">
        <v>540</v>
      </c>
      <c r="P185" s="26">
        <v>6</v>
      </c>
      <c r="Q185" s="26">
        <v>6</v>
      </c>
      <c r="R185" s="26">
        <v>77</v>
      </c>
      <c r="S185" s="26">
        <v>32</v>
      </c>
      <c r="T185" s="26">
        <v>12</v>
      </c>
      <c r="U185" s="26">
        <v>12</v>
      </c>
      <c r="V185" s="134">
        <v>0</v>
      </c>
      <c r="W185" s="134">
        <v>0</v>
      </c>
      <c r="X185" s="134">
        <v>4</v>
      </c>
      <c r="Y185" s="134">
        <v>8</v>
      </c>
      <c r="Z185" s="134">
        <v>65</v>
      </c>
    </row>
    <row r="186" spans="14:26" x14ac:dyDescent="0.25">
      <c r="N186" s="13"/>
      <c r="O186" s="148"/>
      <c r="P186" s="26">
        <v>23</v>
      </c>
      <c r="Q186" s="26">
        <v>23</v>
      </c>
      <c r="R186" s="26">
        <v>83</v>
      </c>
      <c r="S186" s="26">
        <v>170</v>
      </c>
      <c r="T186" s="26">
        <v>26</v>
      </c>
      <c r="U186" s="26">
        <v>12</v>
      </c>
      <c r="V186" s="134"/>
      <c r="W186" s="134"/>
      <c r="X186" s="134"/>
      <c r="Y186" s="134"/>
      <c r="Z186" s="134"/>
    </row>
    <row r="187" spans="14:26" x14ac:dyDescent="0.25">
      <c r="N187" s="13"/>
      <c r="O187" s="148"/>
      <c r="P187" s="29">
        <v>0.26</v>
      </c>
      <c r="Q187" s="29">
        <v>0.26</v>
      </c>
      <c r="R187" s="29">
        <v>0.93</v>
      </c>
      <c r="S187" s="29">
        <v>0.19</v>
      </c>
      <c r="T187" s="29">
        <v>0.46</v>
      </c>
      <c r="U187" s="29">
        <v>1</v>
      </c>
      <c r="V187" s="134"/>
      <c r="W187" s="134"/>
      <c r="X187" s="134"/>
      <c r="Y187" s="134"/>
      <c r="Z187" s="134"/>
    </row>
    <row r="188" spans="14:26" x14ac:dyDescent="0.25">
      <c r="N188" s="13"/>
      <c r="O188" s="148" t="s">
        <v>502</v>
      </c>
      <c r="P188" s="26">
        <v>16</v>
      </c>
      <c r="Q188" s="26">
        <v>16</v>
      </c>
      <c r="R188" s="26">
        <v>92</v>
      </c>
      <c r="S188" s="26">
        <v>56</v>
      </c>
      <c r="T188" s="26">
        <v>24</v>
      </c>
      <c r="U188" s="26">
        <v>17</v>
      </c>
      <c r="V188" s="134">
        <v>0</v>
      </c>
      <c r="W188" s="134">
        <v>0</v>
      </c>
      <c r="X188" s="134">
        <v>1</v>
      </c>
      <c r="Y188" s="134">
        <v>1</v>
      </c>
      <c r="Z188" s="134">
        <v>40</v>
      </c>
    </row>
    <row r="189" spans="14:26" x14ac:dyDescent="0.25">
      <c r="N189" s="13"/>
      <c r="O189" s="148"/>
      <c r="P189" s="26">
        <v>13</v>
      </c>
      <c r="Q189" s="26">
        <v>13</v>
      </c>
      <c r="R189" s="26">
        <v>49</v>
      </c>
      <c r="S189" s="26">
        <v>86</v>
      </c>
      <c r="T189" s="26">
        <v>27</v>
      </c>
      <c r="U189" s="26">
        <v>20</v>
      </c>
      <c r="V189" s="134"/>
      <c r="W189" s="134"/>
      <c r="X189" s="134"/>
      <c r="Y189" s="134"/>
      <c r="Z189" s="134"/>
    </row>
    <row r="190" spans="14:26" x14ac:dyDescent="0.25">
      <c r="N190" s="13"/>
      <c r="O190" s="148"/>
      <c r="P190" s="29">
        <v>1.23</v>
      </c>
      <c r="Q190" s="29">
        <v>1.23</v>
      </c>
      <c r="R190" s="29">
        <v>1.88</v>
      </c>
      <c r="S190" s="29">
        <v>0.65</v>
      </c>
      <c r="T190" s="29">
        <v>0.89</v>
      </c>
      <c r="U190" s="29">
        <v>0.85</v>
      </c>
      <c r="V190" s="134"/>
      <c r="W190" s="134"/>
      <c r="X190" s="134"/>
      <c r="Y190" s="134"/>
      <c r="Z190" s="134"/>
    </row>
    <row r="191" spans="14:26" x14ac:dyDescent="0.25">
      <c r="N191" s="13"/>
      <c r="O191" s="148" t="s">
        <v>930</v>
      </c>
      <c r="P191" s="26">
        <v>48</v>
      </c>
      <c r="Q191" s="26">
        <v>48</v>
      </c>
      <c r="R191" s="26">
        <v>287</v>
      </c>
      <c r="S191" s="26">
        <v>306</v>
      </c>
      <c r="T191" s="26">
        <v>55</v>
      </c>
      <c r="U191" s="26">
        <v>28</v>
      </c>
      <c r="V191" s="134">
        <v>0</v>
      </c>
      <c r="W191" s="134">
        <v>0</v>
      </c>
      <c r="X191" s="134">
        <v>6</v>
      </c>
      <c r="Y191" s="134">
        <v>14</v>
      </c>
      <c r="Z191" s="134">
        <v>116</v>
      </c>
    </row>
    <row r="192" spans="14:26" x14ac:dyDescent="0.25">
      <c r="N192" s="13"/>
      <c r="O192" s="148"/>
      <c r="P192" s="26">
        <v>83</v>
      </c>
      <c r="Q192" s="26">
        <v>83</v>
      </c>
      <c r="R192" s="26">
        <v>368</v>
      </c>
      <c r="S192" s="26">
        <v>513</v>
      </c>
      <c r="T192" s="26">
        <v>105</v>
      </c>
      <c r="U192" s="26">
        <v>29</v>
      </c>
      <c r="V192" s="134"/>
      <c r="W192" s="134"/>
      <c r="X192" s="134"/>
      <c r="Y192" s="134"/>
      <c r="Z192" s="134"/>
    </row>
    <row r="193" spans="14:26" x14ac:dyDescent="0.25">
      <c r="N193" s="13"/>
      <c r="O193" s="148"/>
      <c r="P193" s="29">
        <v>0.57999999999999996</v>
      </c>
      <c r="Q193" s="29">
        <v>0.57999999999999996</v>
      </c>
      <c r="R193" s="29">
        <v>0.78</v>
      </c>
      <c r="S193" s="29">
        <v>0.6</v>
      </c>
      <c r="T193" s="29">
        <v>0.52</v>
      </c>
      <c r="U193" s="29">
        <v>0.97</v>
      </c>
      <c r="V193" s="134"/>
      <c r="W193" s="134"/>
      <c r="X193" s="134"/>
      <c r="Y193" s="134"/>
      <c r="Z193" s="134"/>
    </row>
    <row r="194" spans="14:26" ht="15" customHeight="1" x14ac:dyDescent="0.25">
      <c r="N194" s="13"/>
      <c r="O194" s="148" t="s">
        <v>931</v>
      </c>
      <c r="P194" s="26">
        <v>284</v>
      </c>
      <c r="Q194" s="26">
        <v>284</v>
      </c>
      <c r="R194" s="26">
        <v>1848</v>
      </c>
      <c r="S194" s="26">
        <v>895</v>
      </c>
      <c r="T194" s="26">
        <v>396</v>
      </c>
      <c r="U194" s="26">
        <v>169</v>
      </c>
      <c r="V194" s="134">
        <v>4</v>
      </c>
      <c r="W194" s="134">
        <v>0</v>
      </c>
      <c r="X194" s="134">
        <v>13</v>
      </c>
      <c r="Y194" s="134">
        <v>36</v>
      </c>
      <c r="Z194" s="134">
        <v>423</v>
      </c>
    </row>
    <row r="195" spans="14:26" x14ac:dyDescent="0.25">
      <c r="N195" s="13"/>
      <c r="O195" s="148"/>
      <c r="P195" s="26">
        <v>630</v>
      </c>
      <c r="Q195" s="26">
        <v>630</v>
      </c>
      <c r="R195" s="28">
        <v>2495</v>
      </c>
      <c r="S195" s="28">
        <v>3121</v>
      </c>
      <c r="T195" s="26">
        <v>723</v>
      </c>
      <c r="U195" s="26">
        <v>239</v>
      </c>
      <c r="V195" s="134"/>
      <c r="W195" s="134"/>
      <c r="X195" s="134"/>
      <c r="Y195" s="134"/>
      <c r="Z195" s="134"/>
    </row>
    <row r="196" spans="14:26" x14ac:dyDescent="0.25">
      <c r="N196" s="13"/>
      <c r="O196" s="148"/>
      <c r="P196" s="29">
        <v>0.45</v>
      </c>
      <c r="Q196" s="29">
        <v>0.45</v>
      </c>
      <c r="R196" s="29">
        <v>0.74</v>
      </c>
      <c r="S196" s="29">
        <v>0.28999999999999998</v>
      </c>
      <c r="T196" s="29">
        <v>0.55000000000000004</v>
      </c>
      <c r="U196" s="29">
        <v>0.71</v>
      </c>
      <c r="V196" s="134"/>
      <c r="W196" s="134"/>
      <c r="X196" s="134"/>
      <c r="Y196" s="134"/>
      <c r="Z196" s="134"/>
    </row>
    <row r="197" spans="14:26" x14ac:dyDescent="0.25">
      <c r="N197" s="13"/>
      <c r="O197" s="148" t="s">
        <v>514</v>
      </c>
      <c r="P197" s="26">
        <v>16</v>
      </c>
      <c r="Q197" s="26">
        <v>16</v>
      </c>
      <c r="R197" s="26">
        <v>102</v>
      </c>
      <c r="S197" s="26">
        <v>37</v>
      </c>
      <c r="T197" s="26">
        <v>18</v>
      </c>
      <c r="U197" s="26">
        <v>16</v>
      </c>
      <c r="V197" s="134">
        <v>0</v>
      </c>
      <c r="W197" s="134">
        <v>0</v>
      </c>
      <c r="X197" s="134">
        <v>12</v>
      </c>
      <c r="Y197" s="134">
        <v>13</v>
      </c>
      <c r="Z197" s="134">
        <v>66</v>
      </c>
    </row>
    <row r="198" spans="14:26" x14ac:dyDescent="0.25">
      <c r="N198" s="13"/>
      <c r="O198" s="148"/>
      <c r="P198" s="26">
        <v>20</v>
      </c>
      <c r="Q198" s="26">
        <v>20</v>
      </c>
      <c r="R198" s="26">
        <v>84</v>
      </c>
      <c r="S198" s="26">
        <v>140</v>
      </c>
      <c r="T198" s="26">
        <v>49</v>
      </c>
      <c r="U198" s="26">
        <v>17</v>
      </c>
      <c r="V198" s="134"/>
      <c r="W198" s="134"/>
      <c r="X198" s="134"/>
      <c r="Y198" s="134"/>
      <c r="Z198" s="134"/>
    </row>
    <row r="199" spans="14:26" x14ac:dyDescent="0.25">
      <c r="N199" s="13"/>
      <c r="O199" s="148"/>
      <c r="P199" s="29">
        <v>0.8</v>
      </c>
      <c r="Q199" s="29">
        <v>0.8</v>
      </c>
      <c r="R199" s="29">
        <v>1.21</v>
      </c>
      <c r="S199" s="29">
        <v>0.26</v>
      </c>
      <c r="T199" s="29">
        <v>0.37</v>
      </c>
      <c r="U199" s="29">
        <v>0.94</v>
      </c>
      <c r="V199" s="134"/>
      <c r="W199" s="134"/>
      <c r="X199" s="134"/>
      <c r="Y199" s="134"/>
      <c r="Z199" s="134"/>
    </row>
    <row r="200" spans="14:26" x14ac:dyDescent="0.25">
      <c r="N200" s="13"/>
      <c r="O200" s="148" t="s">
        <v>932</v>
      </c>
      <c r="P200" s="26">
        <v>30</v>
      </c>
      <c r="Q200" s="26">
        <v>32</v>
      </c>
      <c r="R200" s="26">
        <v>198</v>
      </c>
      <c r="S200" s="26">
        <v>77</v>
      </c>
      <c r="T200" s="26">
        <v>38</v>
      </c>
      <c r="U200" s="26">
        <v>16</v>
      </c>
      <c r="V200" s="134">
        <v>0</v>
      </c>
      <c r="W200" s="134">
        <v>0</v>
      </c>
      <c r="X200" s="134">
        <v>16</v>
      </c>
      <c r="Y200" s="134">
        <v>16</v>
      </c>
      <c r="Z200" s="134">
        <v>45</v>
      </c>
    </row>
    <row r="201" spans="14:26" x14ac:dyDescent="0.25">
      <c r="N201" s="13"/>
      <c r="O201" s="148"/>
      <c r="P201" s="26">
        <v>80</v>
      </c>
      <c r="Q201" s="26">
        <v>80</v>
      </c>
      <c r="R201" s="26">
        <v>246</v>
      </c>
      <c r="S201" s="26">
        <v>427</v>
      </c>
      <c r="T201" s="26">
        <v>61</v>
      </c>
      <c r="U201" s="26">
        <v>24</v>
      </c>
      <c r="V201" s="134"/>
      <c r="W201" s="134"/>
      <c r="X201" s="134"/>
      <c r="Y201" s="134"/>
      <c r="Z201" s="134"/>
    </row>
    <row r="202" spans="14:26" x14ac:dyDescent="0.25">
      <c r="N202" s="13"/>
      <c r="O202" s="148"/>
      <c r="P202" s="29">
        <v>0.38</v>
      </c>
      <c r="Q202" s="29">
        <v>0.4</v>
      </c>
      <c r="R202" s="29">
        <v>0.8</v>
      </c>
      <c r="S202" s="29">
        <v>0.18</v>
      </c>
      <c r="T202" s="29">
        <v>0.62</v>
      </c>
      <c r="U202" s="29">
        <v>0.67</v>
      </c>
      <c r="V202" s="134"/>
      <c r="W202" s="134"/>
      <c r="X202" s="134"/>
      <c r="Y202" s="134"/>
      <c r="Z202" s="134"/>
    </row>
    <row r="203" spans="14:26" x14ac:dyDescent="0.25">
      <c r="N203" s="13"/>
      <c r="O203" s="148" t="s">
        <v>518</v>
      </c>
      <c r="P203" s="26">
        <v>3</v>
      </c>
      <c r="Q203" s="26">
        <v>5</v>
      </c>
      <c r="R203" s="26">
        <v>73</v>
      </c>
      <c r="S203" s="26">
        <v>10</v>
      </c>
      <c r="T203" s="26">
        <v>23</v>
      </c>
      <c r="U203" s="26">
        <v>16</v>
      </c>
      <c r="V203" s="134">
        <v>0</v>
      </c>
      <c r="W203" s="134">
        <v>0</v>
      </c>
      <c r="X203" s="134">
        <v>68</v>
      </c>
      <c r="Y203" s="134">
        <v>47</v>
      </c>
      <c r="Z203" s="134">
        <v>54</v>
      </c>
    </row>
    <row r="204" spans="14:26" x14ac:dyDescent="0.25">
      <c r="N204" s="13"/>
      <c r="O204" s="148"/>
      <c r="P204" s="26">
        <v>23</v>
      </c>
      <c r="Q204" s="26">
        <v>23</v>
      </c>
      <c r="R204" s="26">
        <v>67</v>
      </c>
      <c r="S204" s="26">
        <v>207</v>
      </c>
      <c r="T204" s="26">
        <v>47</v>
      </c>
      <c r="U204" s="26">
        <v>16</v>
      </c>
      <c r="V204" s="134"/>
      <c r="W204" s="134"/>
      <c r="X204" s="134"/>
      <c r="Y204" s="134"/>
      <c r="Z204" s="134"/>
    </row>
    <row r="205" spans="14:26" x14ac:dyDescent="0.25">
      <c r="N205" s="13"/>
      <c r="O205" s="148"/>
      <c r="P205" s="29">
        <v>0.13</v>
      </c>
      <c r="Q205" s="29">
        <v>0.22</v>
      </c>
      <c r="R205" s="29">
        <v>1.0900000000000001</v>
      </c>
      <c r="S205" s="29">
        <v>0.05</v>
      </c>
      <c r="T205" s="29">
        <v>0.49</v>
      </c>
      <c r="U205" s="29">
        <v>1</v>
      </c>
      <c r="V205" s="134"/>
      <c r="W205" s="134"/>
      <c r="X205" s="134"/>
      <c r="Y205" s="134"/>
      <c r="Z205" s="134"/>
    </row>
    <row r="206" spans="14:26" ht="15" customHeight="1" x14ac:dyDescent="0.25">
      <c r="N206" s="13"/>
      <c r="O206" s="148" t="s">
        <v>933</v>
      </c>
      <c r="P206" s="26">
        <v>17</v>
      </c>
      <c r="Q206" s="26">
        <v>17</v>
      </c>
      <c r="R206" s="26">
        <v>141</v>
      </c>
      <c r="S206" s="26">
        <v>28</v>
      </c>
      <c r="T206" s="26">
        <v>26</v>
      </c>
      <c r="U206" s="26">
        <v>10</v>
      </c>
      <c r="V206" s="134">
        <v>0</v>
      </c>
      <c r="W206" s="134">
        <v>0</v>
      </c>
      <c r="X206" s="134">
        <v>1</v>
      </c>
      <c r="Y206" s="134">
        <v>2</v>
      </c>
      <c r="Z206" s="134">
        <v>20</v>
      </c>
    </row>
    <row r="207" spans="14:26" x14ac:dyDescent="0.25">
      <c r="N207" s="13"/>
      <c r="O207" s="148"/>
      <c r="P207" s="26">
        <v>28</v>
      </c>
      <c r="Q207" s="26">
        <v>28</v>
      </c>
      <c r="R207" s="26">
        <v>135</v>
      </c>
      <c r="S207" s="26">
        <v>158</v>
      </c>
      <c r="T207" s="26">
        <v>78</v>
      </c>
      <c r="U207" s="26">
        <v>10</v>
      </c>
      <c r="V207" s="134"/>
      <c r="W207" s="134"/>
      <c r="X207" s="134"/>
      <c r="Y207" s="134"/>
      <c r="Z207" s="134"/>
    </row>
    <row r="208" spans="14:26" x14ac:dyDescent="0.25">
      <c r="N208" s="13"/>
      <c r="O208" s="148"/>
      <c r="P208" s="29">
        <v>0.61</v>
      </c>
      <c r="Q208" s="29">
        <v>0.61</v>
      </c>
      <c r="R208" s="29">
        <v>1.04</v>
      </c>
      <c r="S208" s="29">
        <v>0.18</v>
      </c>
      <c r="T208" s="29">
        <v>0.33</v>
      </c>
      <c r="U208" s="29">
        <v>1</v>
      </c>
      <c r="V208" s="134"/>
      <c r="W208" s="134"/>
      <c r="X208" s="134"/>
      <c r="Y208" s="134"/>
      <c r="Z208" s="134"/>
    </row>
    <row r="209" spans="14:26" ht="30" customHeight="1" x14ac:dyDescent="0.25">
      <c r="N209" s="13"/>
      <c r="O209" s="148" t="s">
        <v>523</v>
      </c>
      <c r="P209" s="26">
        <v>7</v>
      </c>
      <c r="Q209" s="26">
        <v>8</v>
      </c>
      <c r="R209" s="26">
        <v>58</v>
      </c>
      <c r="S209" s="26">
        <v>24</v>
      </c>
      <c r="T209" s="26">
        <v>11</v>
      </c>
      <c r="U209" s="26">
        <v>13</v>
      </c>
      <c r="V209" s="134">
        <v>0</v>
      </c>
      <c r="W209" s="134">
        <v>0</v>
      </c>
      <c r="X209" s="134">
        <v>11</v>
      </c>
      <c r="Y209" s="134">
        <v>3</v>
      </c>
      <c r="Z209" s="134">
        <v>30</v>
      </c>
    </row>
    <row r="210" spans="14:26" x14ac:dyDescent="0.25">
      <c r="N210" s="13"/>
      <c r="O210" s="148"/>
      <c r="P210" s="26">
        <v>27</v>
      </c>
      <c r="Q210" s="26">
        <v>27</v>
      </c>
      <c r="R210" s="26">
        <v>102</v>
      </c>
      <c r="S210" s="26">
        <v>213</v>
      </c>
      <c r="T210" s="26">
        <v>30</v>
      </c>
      <c r="U210" s="26">
        <v>15</v>
      </c>
      <c r="V210" s="134"/>
      <c r="W210" s="134"/>
      <c r="X210" s="134"/>
      <c r="Y210" s="134"/>
      <c r="Z210" s="134"/>
    </row>
    <row r="211" spans="14:26" x14ac:dyDescent="0.25">
      <c r="N211" s="13"/>
      <c r="O211" s="148"/>
      <c r="P211" s="29">
        <v>0.26</v>
      </c>
      <c r="Q211" s="29">
        <v>0.3</v>
      </c>
      <c r="R211" s="29">
        <v>0.56999999999999995</v>
      </c>
      <c r="S211" s="29">
        <v>0.11</v>
      </c>
      <c r="T211" s="29">
        <v>0.37</v>
      </c>
      <c r="U211" s="29">
        <v>0.87</v>
      </c>
      <c r="V211" s="134"/>
      <c r="W211" s="134"/>
      <c r="X211" s="134"/>
      <c r="Y211" s="134"/>
      <c r="Z211" s="134"/>
    </row>
    <row r="212" spans="14:26" x14ac:dyDescent="0.25">
      <c r="N212" s="13"/>
      <c r="O212" s="148" t="s">
        <v>376</v>
      </c>
      <c r="P212" s="26">
        <v>17</v>
      </c>
      <c r="Q212" s="26">
        <v>17</v>
      </c>
      <c r="R212" s="26">
        <v>154</v>
      </c>
      <c r="S212" s="26">
        <v>182</v>
      </c>
      <c r="T212" s="26">
        <v>47</v>
      </c>
      <c r="U212" s="26">
        <v>11</v>
      </c>
      <c r="V212" s="134">
        <v>0</v>
      </c>
      <c r="W212" s="134">
        <v>0</v>
      </c>
      <c r="X212" s="134">
        <v>10</v>
      </c>
      <c r="Y212" s="134">
        <v>14</v>
      </c>
      <c r="Z212" s="134">
        <v>127</v>
      </c>
    </row>
    <row r="213" spans="14:26" x14ac:dyDescent="0.25">
      <c r="N213" s="13"/>
      <c r="O213" s="148"/>
      <c r="P213" s="26">
        <v>69</v>
      </c>
      <c r="Q213" s="26">
        <v>69</v>
      </c>
      <c r="R213" s="26">
        <v>274</v>
      </c>
      <c r="S213" s="26">
        <v>277</v>
      </c>
      <c r="T213" s="26">
        <v>73</v>
      </c>
      <c r="U213" s="26">
        <v>20</v>
      </c>
      <c r="V213" s="134"/>
      <c r="W213" s="134"/>
      <c r="X213" s="134"/>
      <c r="Y213" s="134"/>
      <c r="Z213" s="134"/>
    </row>
    <row r="214" spans="14:26" x14ac:dyDescent="0.25">
      <c r="N214" s="13"/>
      <c r="O214" s="148"/>
      <c r="P214" s="29">
        <v>0.25</v>
      </c>
      <c r="Q214" s="29">
        <v>0.25</v>
      </c>
      <c r="R214" s="29">
        <v>0.56000000000000005</v>
      </c>
      <c r="S214" s="29">
        <v>0.66</v>
      </c>
      <c r="T214" s="29">
        <v>0.64</v>
      </c>
      <c r="U214" s="29">
        <v>0.55000000000000004</v>
      </c>
      <c r="V214" s="134"/>
      <c r="W214" s="134"/>
      <c r="X214" s="134"/>
      <c r="Y214" s="134"/>
      <c r="Z214" s="134"/>
    </row>
    <row r="215" spans="14:26" ht="15" customHeight="1" x14ac:dyDescent="0.25">
      <c r="N215" s="13"/>
      <c r="O215" s="148" t="s">
        <v>528</v>
      </c>
      <c r="P215" s="26">
        <v>7</v>
      </c>
      <c r="Q215" s="26">
        <v>7</v>
      </c>
      <c r="R215" s="26">
        <v>50</v>
      </c>
      <c r="S215" s="26">
        <v>106</v>
      </c>
      <c r="T215" s="26">
        <v>9</v>
      </c>
      <c r="U215" s="26">
        <v>8</v>
      </c>
      <c r="V215" s="134">
        <v>0</v>
      </c>
      <c r="W215" s="134">
        <v>0</v>
      </c>
      <c r="X215" s="134">
        <v>4</v>
      </c>
      <c r="Y215" s="134">
        <v>80</v>
      </c>
      <c r="Z215" s="134">
        <v>41</v>
      </c>
    </row>
    <row r="216" spans="14:26" x14ac:dyDescent="0.25">
      <c r="N216" s="13"/>
      <c r="O216" s="148"/>
      <c r="P216" s="26">
        <v>4</v>
      </c>
      <c r="Q216" s="26">
        <v>4</v>
      </c>
      <c r="R216" s="26">
        <v>39</v>
      </c>
      <c r="S216" s="26">
        <v>153</v>
      </c>
      <c r="T216" s="26">
        <v>12</v>
      </c>
      <c r="U216" s="26">
        <v>8</v>
      </c>
      <c r="V216" s="134"/>
      <c r="W216" s="134"/>
      <c r="X216" s="134"/>
      <c r="Y216" s="134"/>
      <c r="Z216" s="134"/>
    </row>
    <row r="217" spans="14:26" x14ac:dyDescent="0.25">
      <c r="N217" s="13"/>
      <c r="O217" s="148"/>
      <c r="P217" s="29">
        <v>1.75</v>
      </c>
      <c r="Q217" s="29">
        <v>1.75</v>
      </c>
      <c r="R217" s="29">
        <v>1.28</v>
      </c>
      <c r="S217" s="29">
        <v>0.69</v>
      </c>
      <c r="T217" s="29">
        <v>0.75</v>
      </c>
      <c r="U217" s="29">
        <v>1</v>
      </c>
      <c r="V217" s="134"/>
      <c r="W217" s="134"/>
      <c r="X217" s="134"/>
      <c r="Y217" s="134"/>
      <c r="Z217" s="134"/>
    </row>
    <row r="218" spans="14:26" ht="15" customHeight="1" x14ac:dyDescent="0.25">
      <c r="N218" s="13"/>
      <c r="O218" s="148" t="s">
        <v>934</v>
      </c>
      <c r="P218" s="26">
        <v>31</v>
      </c>
      <c r="Q218" s="26">
        <v>31</v>
      </c>
      <c r="R218" s="26">
        <v>230</v>
      </c>
      <c r="S218" s="26">
        <v>152</v>
      </c>
      <c r="T218" s="26">
        <v>41</v>
      </c>
      <c r="U218" s="26">
        <v>15</v>
      </c>
      <c r="V218" s="134">
        <v>3</v>
      </c>
      <c r="W218" s="134">
        <v>0</v>
      </c>
      <c r="X218" s="134">
        <v>12</v>
      </c>
      <c r="Y218" s="134">
        <v>13</v>
      </c>
      <c r="Z218" s="134">
        <v>104</v>
      </c>
    </row>
    <row r="219" spans="14:26" x14ac:dyDescent="0.25">
      <c r="N219" s="13"/>
      <c r="O219" s="148"/>
      <c r="P219" s="26">
        <v>85</v>
      </c>
      <c r="Q219" s="26">
        <v>85</v>
      </c>
      <c r="R219" s="26">
        <v>392</v>
      </c>
      <c r="S219" s="26">
        <v>407</v>
      </c>
      <c r="T219" s="26">
        <v>70</v>
      </c>
      <c r="U219" s="26">
        <v>18</v>
      </c>
      <c r="V219" s="134"/>
      <c r="W219" s="134"/>
      <c r="X219" s="134"/>
      <c r="Y219" s="134"/>
      <c r="Z219" s="134"/>
    </row>
    <row r="220" spans="14:26" x14ac:dyDescent="0.25">
      <c r="N220" s="13"/>
      <c r="O220" s="148"/>
      <c r="P220" s="29">
        <v>0.36</v>
      </c>
      <c r="Q220" s="29">
        <v>0.36</v>
      </c>
      <c r="R220" s="29">
        <v>0.59</v>
      </c>
      <c r="S220" s="29">
        <v>0.37</v>
      </c>
      <c r="T220" s="29">
        <v>0.59</v>
      </c>
      <c r="U220" s="29">
        <v>0.83</v>
      </c>
      <c r="V220" s="134"/>
      <c r="W220" s="134"/>
      <c r="X220" s="134"/>
      <c r="Y220" s="134"/>
      <c r="Z220" s="134"/>
    </row>
    <row r="221" spans="14:26" x14ac:dyDescent="0.25">
      <c r="N221" s="13"/>
      <c r="O221" s="148" t="s">
        <v>533</v>
      </c>
      <c r="P221" s="26">
        <v>102</v>
      </c>
      <c r="Q221" s="26">
        <v>101</v>
      </c>
      <c r="R221" s="26">
        <v>719</v>
      </c>
      <c r="S221" s="26">
        <v>295</v>
      </c>
      <c r="T221" s="26">
        <v>132</v>
      </c>
      <c r="U221" s="26">
        <v>29</v>
      </c>
      <c r="V221" s="134">
        <v>0</v>
      </c>
      <c r="W221" s="134">
        <v>0</v>
      </c>
      <c r="X221" s="134">
        <v>1</v>
      </c>
      <c r="Y221" s="134">
        <v>25</v>
      </c>
      <c r="Z221" s="134">
        <v>49</v>
      </c>
    </row>
    <row r="222" spans="14:26" x14ac:dyDescent="0.25">
      <c r="N222" s="13"/>
      <c r="O222" s="148"/>
      <c r="P222" s="26">
        <v>223</v>
      </c>
      <c r="Q222" s="26">
        <v>223</v>
      </c>
      <c r="R222" s="26">
        <v>820</v>
      </c>
      <c r="S222" s="26">
        <v>904</v>
      </c>
      <c r="T222" s="26">
        <v>256</v>
      </c>
      <c r="U222" s="26">
        <v>25</v>
      </c>
      <c r="V222" s="134"/>
      <c r="W222" s="134"/>
      <c r="X222" s="134"/>
      <c r="Y222" s="134"/>
      <c r="Z222" s="134"/>
    </row>
    <row r="223" spans="14:26" x14ac:dyDescent="0.25">
      <c r="N223" s="13"/>
      <c r="O223" s="148"/>
      <c r="P223" s="29">
        <v>0.46</v>
      </c>
      <c r="Q223" s="29">
        <v>0.45</v>
      </c>
      <c r="R223" s="29">
        <v>0.88</v>
      </c>
      <c r="S223" s="29">
        <v>0.33</v>
      </c>
      <c r="T223" s="29">
        <v>0.52</v>
      </c>
      <c r="U223" s="29">
        <v>1.1599999999999999</v>
      </c>
      <c r="V223" s="134"/>
      <c r="W223" s="134"/>
      <c r="X223" s="134"/>
      <c r="Y223" s="134"/>
      <c r="Z223" s="134"/>
    </row>
    <row r="224" spans="14:26" x14ac:dyDescent="0.25">
      <c r="N224" s="13"/>
      <c r="O224" s="148" t="s">
        <v>536</v>
      </c>
      <c r="P224" s="26">
        <v>4</v>
      </c>
      <c r="Q224" s="26">
        <v>4</v>
      </c>
      <c r="R224" s="26">
        <v>38</v>
      </c>
      <c r="S224" s="26">
        <v>19</v>
      </c>
      <c r="T224" s="26">
        <v>10</v>
      </c>
      <c r="U224" s="26">
        <v>9</v>
      </c>
      <c r="V224" s="134">
        <v>0</v>
      </c>
      <c r="W224" s="134">
        <v>0</v>
      </c>
      <c r="X224" s="134">
        <v>2</v>
      </c>
      <c r="Y224" s="134">
        <v>3</v>
      </c>
      <c r="Z224" s="134">
        <v>26</v>
      </c>
    </row>
    <row r="225" spans="14:26" x14ac:dyDescent="0.25">
      <c r="N225" s="13"/>
      <c r="O225" s="148"/>
      <c r="P225" s="26">
        <v>45</v>
      </c>
      <c r="Q225" s="26">
        <v>45</v>
      </c>
      <c r="R225" s="26">
        <v>172</v>
      </c>
      <c r="S225" s="26">
        <v>266</v>
      </c>
      <c r="T225" s="26">
        <v>10</v>
      </c>
      <c r="U225" s="26">
        <v>10</v>
      </c>
      <c r="V225" s="134"/>
      <c r="W225" s="134"/>
      <c r="X225" s="134"/>
      <c r="Y225" s="134"/>
      <c r="Z225" s="134"/>
    </row>
    <row r="226" spans="14:26" x14ac:dyDescent="0.25">
      <c r="N226" s="13"/>
      <c r="O226" s="148"/>
      <c r="P226" s="29">
        <v>0.09</v>
      </c>
      <c r="Q226" s="29">
        <v>0.09</v>
      </c>
      <c r="R226" s="29">
        <v>0.22</v>
      </c>
      <c r="S226" s="29">
        <v>7.0000000000000007E-2</v>
      </c>
      <c r="T226" s="29">
        <v>1</v>
      </c>
      <c r="U226" s="29">
        <v>0.9</v>
      </c>
      <c r="V226" s="134"/>
      <c r="W226" s="134"/>
      <c r="X226" s="134"/>
      <c r="Y226" s="134"/>
      <c r="Z226" s="134"/>
    </row>
    <row r="227" spans="14:26" ht="15" customHeight="1" x14ac:dyDescent="0.25">
      <c r="N227" s="13"/>
      <c r="O227" s="148" t="s">
        <v>935</v>
      </c>
      <c r="P227" s="26">
        <v>5</v>
      </c>
      <c r="Q227" s="26">
        <v>5</v>
      </c>
      <c r="R227" s="26">
        <v>40</v>
      </c>
      <c r="S227" s="26">
        <v>110</v>
      </c>
      <c r="T227" s="26">
        <v>7</v>
      </c>
      <c r="U227" s="26">
        <v>10</v>
      </c>
      <c r="V227" s="134">
        <v>0</v>
      </c>
      <c r="W227" s="134">
        <v>0</v>
      </c>
      <c r="X227" s="134">
        <v>5</v>
      </c>
      <c r="Y227" s="134">
        <v>38</v>
      </c>
      <c r="Z227" s="134">
        <v>72</v>
      </c>
    </row>
    <row r="228" spans="14:26" x14ac:dyDescent="0.25">
      <c r="N228" s="13"/>
      <c r="O228" s="148"/>
      <c r="P228" s="26">
        <v>18</v>
      </c>
      <c r="Q228" s="26">
        <v>18</v>
      </c>
      <c r="R228" s="26">
        <v>59</v>
      </c>
      <c r="S228" s="26">
        <v>200</v>
      </c>
      <c r="T228" s="26">
        <v>13</v>
      </c>
      <c r="U228" s="26">
        <v>9</v>
      </c>
      <c r="V228" s="134"/>
      <c r="W228" s="134"/>
      <c r="X228" s="134"/>
      <c r="Y228" s="134"/>
      <c r="Z228" s="134"/>
    </row>
    <row r="229" spans="14:26" x14ac:dyDescent="0.25">
      <c r="N229" s="13"/>
      <c r="O229" s="148"/>
      <c r="P229" s="29">
        <v>0.28000000000000003</v>
      </c>
      <c r="Q229" s="29">
        <v>0.28000000000000003</v>
      </c>
      <c r="R229" s="29">
        <v>0.68</v>
      </c>
      <c r="S229" s="29">
        <v>0.55000000000000004</v>
      </c>
      <c r="T229" s="29">
        <v>0.54</v>
      </c>
      <c r="U229" s="29">
        <v>1.1100000000000001</v>
      </c>
      <c r="V229" s="134"/>
      <c r="W229" s="134"/>
      <c r="X229" s="134"/>
      <c r="Y229" s="134"/>
      <c r="Z229" s="134"/>
    </row>
    <row r="230" spans="14:26" ht="15" customHeight="1" x14ac:dyDescent="0.25">
      <c r="N230" s="13"/>
      <c r="O230" s="148" t="s">
        <v>936</v>
      </c>
      <c r="P230" s="26">
        <v>12</v>
      </c>
      <c r="Q230" s="26">
        <v>10</v>
      </c>
      <c r="R230" s="26">
        <v>126</v>
      </c>
      <c r="S230" s="26">
        <v>165</v>
      </c>
      <c r="T230" s="26">
        <v>35</v>
      </c>
      <c r="U230" s="26">
        <v>11</v>
      </c>
      <c r="V230" s="134">
        <v>0</v>
      </c>
      <c r="W230" s="134">
        <v>0</v>
      </c>
      <c r="X230" s="134">
        <v>3</v>
      </c>
      <c r="Y230" s="134">
        <v>0</v>
      </c>
      <c r="Z230" s="134">
        <v>54</v>
      </c>
    </row>
    <row r="231" spans="14:26" x14ac:dyDescent="0.25">
      <c r="N231" s="13"/>
      <c r="O231" s="148"/>
      <c r="P231" s="26">
        <v>56</v>
      </c>
      <c r="Q231" s="26">
        <v>56</v>
      </c>
      <c r="R231" s="26">
        <v>193</v>
      </c>
      <c r="S231" s="26">
        <v>349</v>
      </c>
      <c r="T231" s="26">
        <v>55</v>
      </c>
      <c r="U231" s="26">
        <v>12</v>
      </c>
      <c r="V231" s="134"/>
      <c r="W231" s="134"/>
      <c r="X231" s="134"/>
      <c r="Y231" s="134"/>
      <c r="Z231" s="134"/>
    </row>
    <row r="232" spans="14:26" x14ac:dyDescent="0.25">
      <c r="N232" s="13"/>
      <c r="O232" s="148"/>
      <c r="P232" s="29">
        <v>0.21</v>
      </c>
      <c r="Q232" s="29">
        <v>0.18</v>
      </c>
      <c r="R232" s="29">
        <v>0.65</v>
      </c>
      <c r="S232" s="29">
        <v>0.47</v>
      </c>
      <c r="T232" s="29">
        <v>0.64</v>
      </c>
      <c r="U232" s="29">
        <v>0.92</v>
      </c>
      <c r="V232" s="134"/>
      <c r="W232" s="134"/>
      <c r="X232" s="134"/>
      <c r="Y232" s="134"/>
      <c r="Z232" s="134"/>
    </row>
    <row r="233" spans="14:26" x14ac:dyDescent="0.25">
      <c r="N233" s="13"/>
      <c r="O233" s="148" t="s">
        <v>547</v>
      </c>
      <c r="P233" s="26">
        <v>31</v>
      </c>
      <c r="Q233" s="26">
        <v>31</v>
      </c>
      <c r="R233" s="26">
        <v>222</v>
      </c>
      <c r="S233" s="26">
        <v>76</v>
      </c>
      <c r="T233" s="26">
        <v>49</v>
      </c>
      <c r="U233" s="26">
        <v>19</v>
      </c>
      <c r="V233" s="134">
        <v>1</v>
      </c>
      <c r="W233" s="134">
        <v>0</v>
      </c>
      <c r="X233" s="134">
        <v>48</v>
      </c>
      <c r="Y233" s="134">
        <v>45</v>
      </c>
      <c r="Z233" s="134">
        <v>97</v>
      </c>
    </row>
    <row r="234" spans="14:26" x14ac:dyDescent="0.25">
      <c r="N234" s="13"/>
      <c r="O234" s="148"/>
      <c r="P234" s="26">
        <v>86</v>
      </c>
      <c r="Q234" s="26">
        <v>86</v>
      </c>
      <c r="R234" s="26">
        <v>345</v>
      </c>
      <c r="S234" s="26">
        <v>639</v>
      </c>
      <c r="T234" s="26">
        <v>86</v>
      </c>
      <c r="U234" s="26">
        <v>18</v>
      </c>
      <c r="V234" s="134"/>
      <c r="W234" s="134"/>
      <c r="X234" s="134"/>
      <c r="Y234" s="134"/>
      <c r="Z234" s="134"/>
    </row>
    <row r="235" spans="14:26" x14ac:dyDescent="0.25">
      <c r="N235" s="13"/>
      <c r="O235" s="148"/>
      <c r="P235" s="29">
        <v>0.36</v>
      </c>
      <c r="Q235" s="29">
        <v>0.36</v>
      </c>
      <c r="R235" s="29">
        <v>0.64</v>
      </c>
      <c r="S235" s="29">
        <v>0.12</v>
      </c>
      <c r="T235" s="29">
        <v>0.56999999999999995</v>
      </c>
      <c r="U235" s="29">
        <v>1.06</v>
      </c>
      <c r="V235" s="134"/>
      <c r="W235" s="134"/>
      <c r="X235" s="134"/>
      <c r="Y235" s="134"/>
      <c r="Z235" s="134"/>
    </row>
    <row r="236" spans="14:26" x14ac:dyDescent="0.25">
      <c r="N236" s="13"/>
      <c r="O236" s="148" t="s">
        <v>550</v>
      </c>
      <c r="P236" s="26">
        <v>28</v>
      </c>
      <c r="Q236" s="26">
        <v>29</v>
      </c>
      <c r="R236" s="26">
        <v>245</v>
      </c>
      <c r="S236" s="26">
        <v>99</v>
      </c>
      <c r="T236" s="26">
        <v>35</v>
      </c>
      <c r="U236" s="26">
        <v>25</v>
      </c>
      <c r="V236" s="134">
        <v>4</v>
      </c>
      <c r="W236" s="134">
        <v>2</v>
      </c>
      <c r="X236" s="134">
        <v>49</v>
      </c>
      <c r="Y236" s="134">
        <v>19</v>
      </c>
      <c r="Z236" s="134">
        <v>57</v>
      </c>
    </row>
    <row r="237" spans="14:26" x14ac:dyDescent="0.25">
      <c r="N237" s="13"/>
      <c r="O237" s="148"/>
      <c r="P237" s="26">
        <v>104</v>
      </c>
      <c r="Q237" s="26">
        <v>104</v>
      </c>
      <c r="R237" s="26">
        <v>511</v>
      </c>
      <c r="S237" s="26">
        <v>907</v>
      </c>
      <c r="T237" s="26">
        <v>89</v>
      </c>
      <c r="U237" s="26">
        <v>25</v>
      </c>
      <c r="V237" s="134"/>
      <c r="W237" s="134"/>
      <c r="X237" s="134"/>
      <c r="Y237" s="134"/>
      <c r="Z237" s="134"/>
    </row>
    <row r="238" spans="14:26" x14ac:dyDescent="0.25">
      <c r="N238" s="13"/>
      <c r="O238" s="148"/>
      <c r="P238" s="29">
        <v>0.27</v>
      </c>
      <c r="Q238" s="29">
        <v>0.28000000000000003</v>
      </c>
      <c r="R238" s="29">
        <v>0.48</v>
      </c>
      <c r="S238" s="29">
        <v>0.11</v>
      </c>
      <c r="T238" s="29">
        <v>0.39</v>
      </c>
      <c r="U238" s="29">
        <v>1</v>
      </c>
      <c r="V238" s="134"/>
      <c r="W238" s="134"/>
      <c r="X238" s="134"/>
      <c r="Y238" s="134"/>
      <c r="Z238" s="134"/>
    </row>
    <row r="239" spans="14:26" x14ac:dyDescent="0.25">
      <c r="N239" s="13"/>
      <c r="O239" s="148" t="s">
        <v>554</v>
      </c>
      <c r="P239" s="26">
        <v>134</v>
      </c>
      <c r="Q239" s="26">
        <v>129</v>
      </c>
      <c r="R239" s="26">
        <v>795</v>
      </c>
      <c r="S239" s="26">
        <v>418</v>
      </c>
      <c r="T239" s="26">
        <v>145</v>
      </c>
      <c r="U239" s="26">
        <v>67</v>
      </c>
      <c r="V239" s="134">
        <v>3</v>
      </c>
      <c r="W239" s="134">
        <v>0</v>
      </c>
      <c r="X239" s="134">
        <v>15</v>
      </c>
      <c r="Y239" s="134">
        <v>12</v>
      </c>
      <c r="Z239" s="134">
        <v>172</v>
      </c>
    </row>
    <row r="240" spans="14:26" x14ac:dyDescent="0.25">
      <c r="N240" s="13"/>
      <c r="O240" s="148"/>
      <c r="P240" s="26">
        <v>273</v>
      </c>
      <c r="Q240" s="26">
        <v>273</v>
      </c>
      <c r="R240" s="28">
        <v>1144</v>
      </c>
      <c r="S240" s="28">
        <v>1600</v>
      </c>
      <c r="T240" s="26">
        <v>339</v>
      </c>
      <c r="U240" s="26">
        <v>65</v>
      </c>
      <c r="V240" s="134"/>
      <c r="W240" s="134"/>
      <c r="X240" s="134"/>
      <c r="Y240" s="134"/>
      <c r="Z240" s="134"/>
    </row>
    <row r="241" spans="14:26" x14ac:dyDescent="0.25">
      <c r="N241" s="13"/>
      <c r="O241" s="148"/>
      <c r="P241" s="29">
        <v>0.49</v>
      </c>
      <c r="Q241" s="29">
        <v>0.47</v>
      </c>
      <c r="R241" s="29">
        <v>0.69</v>
      </c>
      <c r="S241" s="29">
        <v>0.26</v>
      </c>
      <c r="T241" s="29">
        <v>0.43</v>
      </c>
      <c r="U241" s="29">
        <v>1.03</v>
      </c>
      <c r="V241" s="134"/>
      <c r="W241" s="134"/>
      <c r="X241" s="134"/>
      <c r="Y241" s="134"/>
      <c r="Z241" s="134"/>
    </row>
    <row r="242" spans="14:26" x14ac:dyDescent="0.25">
      <c r="N242" s="13"/>
      <c r="O242" s="149" t="s">
        <v>897</v>
      </c>
      <c r="P242" s="127">
        <v>1736</v>
      </c>
      <c r="Q242" s="127">
        <v>1708</v>
      </c>
      <c r="R242" s="127">
        <v>12119</v>
      </c>
      <c r="S242" s="127">
        <v>6009</v>
      </c>
      <c r="T242" s="127">
        <v>2512</v>
      </c>
      <c r="U242" s="127">
        <v>1251</v>
      </c>
      <c r="V242" s="151">
        <v>73</v>
      </c>
      <c r="W242" s="151">
        <v>22</v>
      </c>
      <c r="X242" s="151">
        <v>409</v>
      </c>
      <c r="Y242" s="151">
        <v>539</v>
      </c>
      <c r="Z242" s="152">
        <v>2647</v>
      </c>
    </row>
    <row r="243" spans="14:26" x14ac:dyDescent="0.25">
      <c r="N243" s="117"/>
      <c r="O243" s="149"/>
      <c r="P243" s="127">
        <v>3943</v>
      </c>
      <c r="Q243" s="127">
        <v>3943</v>
      </c>
      <c r="R243" s="127">
        <v>15629</v>
      </c>
      <c r="S243" s="127">
        <v>22737</v>
      </c>
      <c r="T243" s="127">
        <v>4398</v>
      </c>
      <c r="U243" s="127">
        <v>1442</v>
      </c>
      <c r="V243" s="151"/>
      <c r="W243" s="151"/>
      <c r="X243" s="151"/>
      <c r="Y243" s="151"/>
      <c r="Z243" s="152"/>
    </row>
    <row r="244" spans="14:26" x14ac:dyDescent="0.25">
      <c r="N244" s="117"/>
      <c r="O244" s="149"/>
      <c r="P244" s="130">
        <v>0.44</v>
      </c>
      <c r="Q244" s="130">
        <v>0.43</v>
      </c>
      <c r="R244" s="130">
        <v>0.78</v>
      </c>
      <c r="S244" s="130">
        <v>0.26</v>
      </c>
      <c r="T244" s="130">
        <v>0.56999999999999995</v>
      </c>
      <c r="U244" s="130">
        <v>0.87</v>
      </c>
      <c r="V244" s="151"/>
      <c r="W244" s="151"/>
      <c r="X244" s="151"/>
      <c r="Y244" s="151"/>
      <c r="Z244" s="152"/>
    </row>
    <row r="245" spans="14:26" x14ac:dyDescent="0.25">
      <c r="N245" s="13"/>
      <c r="O245" s="148" t="s">
        <v>937</v>
      </c>
      <c r="P245" s="26">
        <v>111</v>
      </c>
      <c r="Q245" s="26">
        <v>102</v>
      </c>
      <c r="R245" s="26">
        <v>388</v>
      </c>
      <c r="S245" s="26">
        <v>1654</v>
      </c>
      <c r="T245" s="26">
        <v>88</v>
      </c>
      <c r="U245" s="26">
        <v>126</v>
      </c>
      <c r="V245" s="134">
        <v>88</v>
      </c>
      <c r="W245" s="134">
        <v>3</v>
      </c>
      <c r="X245" s="134">
        <v>70</v>
      </c>
      <c r="Y245" s="134">
        <v>366</v>
      </c>
      <c r="Z245" s="134">
        <v>623</v>
      </c>
    </row>
    <row r="246" spans="14:26" x14ac:dyDescent="0.25">
      <c r="N246" s="13"/>
      <c r="O246" s="148"/>
      <c r="P246" s="26">
        <v>422</v>
      </c>
      <c r="Q246" s="26">
        <v>422</v>
      </c>
      <c r="R246" s="28">
        <v>1668</v>
      </c>
      <c r="S246" s="28">
        <v>6884</v>
      </c>
      <c r="T246" s="26">
        <v>392</v>
      </c>
      <c r="U246" s="26">
        <v>25</v>
      </c>
      <c r="V246" s="134"/>
      <c r="W246" s="134"/>
      <c r="X246" s="134"/>
      <c r="Y246" s="134"/>
      <c r="Z246" s="134"/>
    </row>
    <row r="247" spans="14:26" x14ac:dyDescent="0.25">
      <c r="N247" s="13"/>
      <c r="O247" s="148"/>
      <c r="P247" s="29">
        <v>0.26</v>
      </c>
      <c r="Q247" s="29">
        <v>0.24</v>
      </c>
      <c r="R247" s="29">
        <v>0.23</v>
      </c>
      <c r="S247" s="29">
        <v>0.24</v>
      </c>
      <c r="T247" s="29">
        <v>0.22</v>
      </c>
      <c r="U247" s="29">
        <v>5.04</v>
      </c>
      <c r="V247" s="134"/>
      <c r="W247" s="134"/>
      <c r="X247" s="134"/>
      <c r="Y247" s="134"/>
      <c r="Z247" s="134"/>
    </row>
    <row r="248" spans="14:26" x14ac:dyDescent="0.25">
      <c r="N248" s="13"/>
      <c r="O248" s="148" t="s">
        <v>938</v>
      </c>
      <c r="P248" s="26">
        <v>122</v>
      </c>
      <c r="Q248" s="26">
        <v>93</v>
      </c>
      <c r="R248" s="26">
        <v>895</v>
      </c>
      <c r="S248" s="26">
        <v>507</v>
      </c>
      <c r="T248" s="26">
        <v>174</v>
      </c>
      <c r="U248" s="26">
        <v>36</v>
      </c>
      <c r="V248" s="134">
        <v>15</v>
      </c>
      <c r="W248" s="134">
        <v>0</v>
      </c>
      <c r="X248" s="134">
        <v>196</v>
      </c>
      <c r="Y248" s="134">
        <v>680</v>
      </c>
      <c r="Z248" s="134">
        <v>348</v>
      </c>
    </row>
    <row r="249" spans="14:26" x14ac:dyDescent="0.25">
      <c r="N249" s="13"/>
      <c r="O249" s="148"/>
      <c r="P249" s="26">
        <v>214</v>
      </c>
      <c r="Q249" s="26">
        <v>214</v>
      </c>
      <c r="R249" s="26">
        <v>844</v>
      </c>
      <c r="S249" s="28">
        <v>1278</v>
      </c>
      <c r="T249" s="26">
        <v>301</v>
      </c>
      <c r="U249" s="26">
        <v>42</v>
      </c>
      <c r="V249" s="134"/>
      <c r="W249" s="134"/>
      <c r="X249" s="134"/>
      <c r="Y249" s="134"/>
      <c r="Z249" s="134"/>
    </row>
    <row r="250" spans="14:26" x14ac:dyDescent="0.25">
      <c r="N250" s="13"/>
      <c r="O250" s="148"/>
      <c r="P250" s="29">
        <v>0.56999999999999995</v>
      </c>
      <c r="Q250" s="29">
        <v>0.43</v>
      </c>
      <c r="R250" s="29">
        <v>1.06</v>
      </c>
      <c r="S250" s="29">
        <v>0.4</v>
      </c>
      <c r="T250" s="29">
        <v>0.57999999999999996</v>
      </c>
      <c r="U250" s="29">
        <v>0.86</v>
      </c>
      <c r="V250" s="134"/>
      <c r="W250" s="134"/>
      <c r="X250" s="134"/>
      <c r="Y250" s="134"/>
      <c r="Z250" s="134"/>
    </row>
    <row r="251" spans="14:26" x14ac:dyDescent="0.25">
      <c r="N251" s="13"/>
      <c r="O251" s="148" t="s">
        <v>558</v>
      </c>
      <c r="P251" s="26">
        <v>460</v>
      </c>
      <c r="Q251" s="26">
        <v>274</v>
      </c>
      <c r="R251" s="26">
        <v>3898</v>
      </c>
      <c r="S251" s="26">
        <v>1660</v>
      </c>
      <c r="T251" s="26">
        <v>802</v>
      </c>
      <c r="U251" s="26">
        <v>54</v>
      </c>
      <c r="V251" s="134">
        <v>82</v>
      </c>
      <c r="W251" s="134">
        <v>103</v>
      </c>
      <c r="X251" s="134">
        <v>5</v>
      </c>
      <c r="Y251" s="134">
        <v>6</v>
      </c>
      <c r="Z251" s="134">
        <v>63</v>
      </c>
    </row>
    <row r="252" spans="14:26" x14ac:dyDescent="0.25">
      <c r="N252" s="13"/>
      <c r="O252" s="148"/>
      <c r="P252" s="28">
        <v>1112</v>
      </c>
      <c r="Q252" s="28">
        <v>1112</v>
      </c>
      <c r="R252" s="28">
        <v>4643</v>
      </c>
      <c r="S252" s="28">
        <v>8428</v>
      </c>
      <c r="T252" s="28">
        <v>1263</v>
      </c>
      <c r="U252" s="26">
        <v>59</v>
      </c>
      <c r="V252" s="134"/>
      <c r="W252" s="134"/>
      <c r="X252" s="134"/>
      <c r="Y252" s="134"/>
      <c r="Z252" s="134"/>
    </row>
    <row r="253" spans="14:26" x14ac:dyDescent="0.25">
      <c r="N253" s="13"/>
      <c r="O253" s="148"/>
      <c r="P253" s="29">
        <v>0.41</v>
      </c>
      <c r="Q253" s="29">
        <v>0.25</v>
      </c>
      <c r="R253" s="29">
        <v>0.84</v>
      </c>
      <c r="S253" s="29">
        <v>0.2</v>
      </c>
      <c r="T253" s="29">
        <v>0.63</v>
      </c>
      <c r="U253" s="29">
        <v>0.92</v>
      </c>
      <c r="V253" s="134"/>
      <c r="W253" s="134"/>
      <c r="X253" s="134"/>
      <c r="Y253" s="134"/>
      <c r="Z253" s="134"/>
    </row>
    <row r="254" spans="14:26" x14ac:dyDescent="0.25">
      <c r="N254" s="13"/>
      <c r="O254" s="148" t="s">
        <v>939</v>
      </c>
      <c r="P254" s="26">
        <v>612</v>
      </c>
      <c r="Q254" s="26">
        <v>460</v>
      </c>
      <c r="R254" s="26">
        <v>3391</v>
      </c>
      <c r="S254" s="26">
        <v>2285</v>
      </c>
      <c r="T254" s="26">
        <v>1241</v>
      </c>
      <c r="U254" s="26">
        <v>113</v>
      </c>
      <c r="V254" s="134">
        <v>45</v>
      </c>
      <c r="W254" s="134">
        <v>7</v>
      </c>
      <c r="X254" s="134">
        <v>278</v>
      </c>
      <c r="Y254" s="134">
        <v>339</v>
      </c>
      <c r="Z254" s="134">
        <v>863</v>
      </c>
    </row>
    <row r="255" spans="14:26" x14ac:dyDescent="0.25">
      <c r="N255" s="13"/>
      <c r="O255" s="148"/>
      <c r="P255" s="28">
        <v>2183</v>
      </c>
      <c r="Q255" s="28">
        <v>2183</v>
      </c>
      <c r="R255" s="28">
        <v>9027</v>
      </c>
      <c r="S255" s="28">
        <v>13603</v>
      </c>
      <c r="T255" s="28">
        <v>1876</v>
      </c>
      <c r="U255" s="26">
        <v>137</v>
      </c>
      <c r="V255" s="134"/>
      <c r="W255" s="134"/>
      <c r="X255" s="134"/>
      <c r="Y255" s="134"/>
      <c r="Z255" s="134"/>
    </row>
    <row r="256" spans="14:26" x14ac:dyDescent="0.25">
      <c r="N256" s="13"/>
      <c r="O256" s="148"/>
      <c r="P256" s="29">
        <v>0.28000000000000003</v>
      </c>
      <c r="Q256" s="29">
        <v>0.21</v>
      </c>
      <c r="R256" s="29">
        <v>0.38</v>
      </c>
      <c r="S256" s="29">
        <v>0.17</v>
      </c>
      <c r="T256" s="29">
        <v>0.66</v>
      </c>
      <c r="U256" s="29">
        <v>0.82</v>
      </c>
      <c r="V256" s="134"/>
      <c r="W256" s="134"/>
      <c r="X256" s="134"/>
      <c r="Y256" s="134"/>
      <c r="Z256" s="134"/>
    </row>
    <row r="257" spans="14:26" x14ac:dyDescent="0.25">
      <c r="N257" s="13"/>
      <c r="O257" s="148" t="s">
        <v>563</v>
      </c>
      <c r="P257" s="26">
        <v>97</v>
      </c>
      <c r="Q257" s="26">
        <v>99</v>
      </c>
      <c r="R257" s="26">
        <v>810</v>
      </c>
      <c r="S257" s="26">
        <v>141</v>
      </c>
      <c r="T257" s="26">
        <v>137</v>
      </c>
      <c r="U257" s="26">
        <v>13</v>
      </c>
      <c r="V257" s="134">
        <v>4</v>
      </c>
      <c r="W257" s="134">
        <v>0</v>
      </c>
      <c r="X257" s="134">
        <v>12</v>
      </c>
      <c r="Y257" s="134">
        <v>130</v>
      </c>
      <c r="Z257" s="134">
        <v>101</v>
      </c>
    </row>
    <row r="258" spans="14:26" x14ac:dyDescent="0.25">
      <c r="N258" s="13"/>
      <c r="O258" s="148"/>
      <c r="P258" s="26">
        <v>185</v>
      </c>
      <c r="Q258" s="26">
        <v>185</v>
      </c>
      <c r="R258" s="26">
        <v>837</v>
      </c>
      <c r="S258" s="28">
        <v>1364</v>
      </c>
      <c r="T258" s="26">
        <v>334</v>
      </c>
      <c r="U258" s="26">
        <v>38</v>
      </c>
      <c r="V258" s="134"/>
      <c r="W258" s="134"/>
      <c r="X258" s="134"/>
      <c r="Y258" s="134"/>
      <c r="Z258" s="134"/>
    </row>
    <row r="259" spans="14:26" x14ac:dyDescent="0.25">
      <c r="N259" s="13"/>
      <c r="O259" s="148"/>
      <c r="P259" s="29">
        <v>0.52</v>
      </c>
      <c r="Q259" s="29">
        <v>0.54</v>
      </c>
      <c r="R259" s="29">
        <v>0.97</v>
      </c>
      <c r="S259" s="29">
        <v>0.1</v>
      </c>
      <c r="T259" s="29">
        <v>0.41</v>
      </c>
      <c r="U259" s="29">
        <v>0.34</v>
      </c>
      <c r="V259" s="134"/>
      <c r="W259" s="134"/>
      <c r="X259" s="134"/>
      <c r="Y259" s="134"/>
      <c r="Z259" s="134"/>
    </row>
    <row r="260" spans="14:26" x14ac:dyDescent="0.25">
      <c r="N260" s="13"/>
      <c r="O260" s="148" t="s">
        <v>940</v>
      </c>
      <c r="P260" s="26">
        <v>106</v>
      </c>
      <c r="Q260" s="26">
        <v>103</v>
      </c>
      <c r="R260" s="26">
        <v>695</v>
      </c>
      <c r="S260" s="26">
        <v>508</v>
      </c>
      <c r="T260" s="26">
        <v>105</v>
      </c>
      <c r="U260" s="26">
        <v>20</v>
      </c>
      <c r="V260" s="134">
        <v>3</v>
      </c>
      <c r="W260" s="134">
        <v>0</v>
      </c>
      <c r="X260" s="134">
        <v>14</v>
      </c>
      <c r="Y260" s="134">
        <v>25</v>
      </c>
      <c r="Z260" s="134">
        <v>103</v>
      </c>
    </row>
    <row r="261" spans="14:26" x14ac:dyDescent="0.25">
      <c r="N261" s="13"/>
      <c r="O261" s="148"/>
      <c r="P261" s="26">
        <v>297</v>
      </c>
      <c r="Q261" s="26">
        <v>297</v>
      </c>
      <c r="R261" s="28">
        <v>1192</v>
      </c>
      <c r="S261" s="28">
        <v>1849</v>
      </c>
      <c r="T261" s="26">
        <v>231</v>
      </c>
      <c r="U261" s="26">
        <v>21</v>
      </c>
      <c r="V261" s="134"/>
      <c r="W261" s="134"/>
      <c r="X261" s="134"/>
      <c r="Y261" s="134"/>
      <c r="Z261" s="134"/>
    </row>
    <row r="262" spans="14:26" x14ac:dyDescent="0.25">
      <c r="N262" s="13"/>
      <c r="O262" s="148"/>
      <c r="P262" s="29">
        <v>0.36</v>
      </c>
      <c r="Q262" s="29">
        <v>0.35</v>
      </c>
      <c r="R262" s="29">
        <v>0.57999999999999996</v>
      </c>
      <c r="S262" s="29">
        <v>0.27</v>
      </c>
      <c r="T262" s="29">
        <v>0.45</v>
      </c>
      <c r="U262" s="29">
        <v>0.95</v>
      </c>
      <c r="V262" s="134"/>
      <c r="W262" s="134"/>
      <c r="X262" s="134"/>
      <c r="Y262" s="134"/>
      <c r="Z262" s="134"/>
    </row>
    <row r="263" spans="14:26" x14ac:dyDescent="0.25">
      <c r="N263" s="13"/>
      <c r="O263" s="148" t="s">
        <v>570</v>
      </c>
      <c r="P263" s="26">
        <v>112</v>
      </c>
      <c r="Q263" s="26">
        <v>108</v>
      </c>
      <c r="R263" s="26">
        <v>782</v>
      </c>
      <c r="S263" s="26">
        <v>257</v>
      </c>
      <c r="T263" s="26">
        <v>139</v>
      </c>
      <c r="U263" s="26">
        <v>24</v>
      </c>
      <c r="V263" s="134">
        <v>14</v>
      </c>
      <c r="W263" s="134">
        <v>0</v>
      </c>
      <c r="X263" s="134">
        <v>259</v>
      </c>
      <c r="Y263" s="134">
        <v>138</v>
      </c>
      <c r="Z263" s="134">
        <v>375</v>
      </c>
    </row>
    <row r="264" spans="14:26" x14ac:dyDescent="0.25">
      <c r="N264" s="13"/>
      <c r="O264" s="148"/>
      <c r="P264" s="26">
        <v>192</v>
      </c>
      <c r="Q264" s="26">
        <v>192</v>
      </c>
      <c r="R264" s="26">
        <v>727</v>
      </c>
      <c r="S264" s="28">
        <v>1460</v>
      </c>
      <c r="T264" s="26">
        <v>272</v>
      </c>
      <c r="U264" s="26">
        <v>21</v>
      </c>
      <c r="V264" s="134"/>
      <c r="W264" s="134"/>
      <c r="X264" s="134"/>
      <c r="Y264" s="134"/>
      <c r="Z264" s="134"/>
    </row>
    <row r="265" spans="14:26" x14ac:dyDescent="0.25">
      <c r="N265" s="13"/>
      <c r="O265" s="148"/>
      <c r="P265" s="29">
        <v>0.57999999999999996</v>
      </c>
      <c r="Q265" s="29">
        <v>0.56000000000000005</v>
      </c>
      <c r="R265" s="29">
        <v>1.08</v>
      </c>
      <c r="S265" s="29">
        <v>0.18</v>
      </c>
      <c r="T265" s="29">
        <v>0.51</v>
      </c>
      <c r="U265" s="29">
        <v>1.1399999999999999</v>
      </c>
      <c r="V265" s="134"/>
      <c r="W265" s="134"/>
      <c r="X265" s="134"/>
      <c r="Y265" s="134"/>
      <c r="Z265" s="134"/>
    </row>
    <row r="266" spans="14:26" x14ac:dyDescent="0.25">
      <c r="N266" s="13"/>
      <c r="O266" s="148" t="s">
        <v>572</v>
      </c>
      <c r="P266" s="26">
        <v>51</v>
      </c>
      <c r="Q266" s="26">
        <v>47</v>
      </c>
      <c r="R266" s="26">
        <v>439</v>
      </c>
      <c r="S266" s="26">
        <v>323</v>
      </c>
      <c r="T266" s="26">
        <v>81</v>
      </c>
      <c r="U266" s="26">
        <v>20</v>
      </c>
      <c r="V266" s="134">
        <v>1</v>
      </c>
      <c r="W266" s="134">
        <v>1</v>
      </c>
      <c r="X266" s="134">
        <v>43</v>
      </c>
      <c r="Y266" s="134">
        <v>52</v>
      </c>
      <c r="Z266" s="134">
        <v>106</v>
      </c>
    </row>
    <row r="267" spans="14:26" x14ac:dyDescent="0.25">
      <c r="N267" s="13"/>
      <c r="O267" s="148"/>
      <c r="P267" s="26">
        <v>118</v>
      </c>
      <c r="Q267" s="26">
        <v>118</v>
      </c>
      <c r="R267" s="26">
        <v>438</v>
      </c>
      <c r="S267" s="26">
        <v>611</v>
      </c>
      <c r="T267" s="26">
        <v>184</v>
      </c>
      <c r="U267" s="26">
        <v>15</v>
      </c>
      <c r="V267" s="134"/>
      <c r="W267" s="134"/>
      <c r="X267" s="134"/>
      <c r="Y267" s="134"/>
      <c r="Z267" s="134"/>
    </row>
    <row r="268" spans="14:26" x14ac:dyDescent="0.25">
      <c r="N268" s="13"/>
      <c r="O268" s="148"/>
      <c r="P268" s="29">
        <v>0.43</v>
      </c>
      <c r="Q268" s="29">
        <v>0.4</v>
      </c>
      <c r="R268" s="29">
        <v>1</v>
      </c>
      <c r="S268" s="29">
        <v>0.53</v>
      </c>
      <c r="T268" s="29">
        <v>0.44</v>
      </c>
      <c r="U268" s="29">
        <v>1.33</v>
      </c>
      <c r="V268" s="134"/>
      <c r="W268" s="134"/>
      <c r="X268" s="134"/>
      <c r="Y268" s="134"/>
      <c r="Z268" s="134"/>
    </row>
    <row r="269" spans="14:26" x14ac:dyDescent="0.25">
      <c r="N269" s="13"/>
      <c r="O269" s="148" t="s">
        <v>5</v>
      </c>
      <c r="P269" s="26">
        <v>361</v>
      </c>
      <c r="Q269" s="26">
        <v>296</v>
      </c>
      <c r="R269" s="26">
        <v>2071</v>
      </c>
      <c r="S269" s="26">
        <v>1361</v>
      </c>
      <c r="T269" s="26">
        <v>654</v>
      </c>
      <c r="U269" s="26">
        <v>70</v>
      </c>
      <c r="V269" s="134">
        <v>6</v>
      </c>
      <c r="W269" s="134">
        <v>0</v>
      </c>
      <c r="X269" s="134">
        <v>83</v>
      </c>
      <c r="Y269" s="134">
        <v>78</v>
      </c>
      <c r="Z269" s="134">
        <v>1160</v>
      </c>
    </row>
    <row r="270" spans="14:26" x14ac:dyDescent="0.25">
      <c r="N270" s="13"/>
      <c r="O270" s="148"/>
      <c r="P270" s="26">
        <v>729</v>
      </c>
      <c r="Q270" s="26">
        <v>729</v>
      </c>
      <c r="R270" s="28">
        <v>2730</v>
      </c>
      <c r="S270" s="28">
        <v>4410</v>
      </c>
      <c r="T270" s="28">
        <v>1102</v>
      </c>
      <c r="U270" s="26">
        <v>94</v>
      </c>
      <c r="V270" s="134"/>
      <c r="W270" s="134"/>
      <c r="X270" s="134"/>
      <c r="Y270" s="134"/>
      <c r="Z270" s="134"/>
    </row>
    <row r="271" spans="14:26" x14ac:dyDescent="0.25">
      <c r="N271" s="13"/>
      <c r="O271" s="148"/>
      <c r="P271" s="29">
        <v>0.5</v>
      </c>
      <c r="Q271" s="29">
        <v>0.41</v>
      </c>
      <c r="R271" s="29">
        <v>0.76</v>
      </c>
      <c r="S271" s="29">
        <v>0.31</v>
      </c>
      <c r="T271" s="29">
        <v>0.59</v>
      </c>
      <c r="U271" s="29">
        <v>0.74</v>
      </c>
      <c r="V271" s="134"/>
      <c r="W271" s="134"/>
      <c r="X271" s="134"/>
      <c r="Y271" s="134"/>
      <c r="Z271" s="134"/>
    </row>
    <row r="272" spans="14:26" x14ac:dyDescent="0.25">
      <c r="N272" s="13"/>
      <c r="O272" s="148" t="s">
        <v>941</v>
      </c>
      <c r="P272" s="26">
        <v>58</v>
      </c>
      <c r="Q272" s="26">
        <v>45</v>
      </c>
      <c r="R272" s="26">
        <v>459</v>
      </c>
      <c r="S272" s="26">
        <v>198</v>
      </c>
      <c r="T272" s="26">
        <v>103</v>
      </c>
      <c r="U272" s="26">
        <v>12</v>
      </c>
      <c r="V272" s="134">
        <v>6</v>
      </c>
      <c r="W272" s="134">
        <v>1</v>
      </c>
      <c r="X272" s="134">
        <v>28</v>
      </c>
      <c r="Y272" s="134">
        <v>15</v>
      </c>
      <c r="Z272" s="134">
        <v>251</v>
      </c>
    </row>
    <row r="273" spans="14:26" x14ac:dyDescent="0.25">
      <c r="N273" s="13"/>
      <c r="O273" s="148"/>
      <c r="P273" s="26">
        <v>78</v>
      </c>
      <c r="Q273" s="26">
        <v>78</v>
      </c>
      <c r="R273" s="26">
        <v>493</v>
      </c>
      <c r="S273" s="26">
        <v>990</v>
      </c>
      <c r="T273" s="26">
        <v>144</v>
      </c>
      <c r="U273" s="26">
        <v>20</v>
      </c>
      <c r="V273" s="134"/>
      <c r="W273" s="134"/>
      <c r="X273" s="134"/>
      <c r="Y273" s="134"/>
      <c r="Z273" s="134"/>
    </row>
    <row r="274" spans="14:26" x14ac:dyDescent="0.25">
      <c r="N274" s="13"/>
      <c r="O274" s="148"/>
      <c r="P274" s="29">
        <v>0.74</v>
      </c>
      <c r="Q274" s="29">
        <v>0.57999999999999996</v>
      </c>
      <c r="R274" s="29">
        <v>0.93</v>
      </c>
      <c r="S274" s="29">
        <v>0.2</v>
      </c>
      <c r="T274" s="29">
        <v>0.72</v>
      </c>
      <c r="U274" s="29">
        <v>0.6</v>
      </c>
      <c r="V274" s="134"/>
      <c r="W274" s="134"/>
      <c r="X274" s="134"/>
      <c r="Y274" s="134"/>
      <c r="Z274" s="134"/>
    </row>
    <row r="275" spans="14:26" x14ac:dyDescent="0.25">
      <c r="N275" s="13"/>
      <c r="O275" s="148" t="s">
        <v>583</v>
      </c>
      <c r="P275" s="26">
        <v>426</v>
      </c>
      <c r="Q275" s="26">
        <v>402</v>
      </c>
      <c r="R275" s="26">
        <v>3008</v>
      </c>
      <c r="S275" s="26">
        <v>1720</v>
      </c>
      <c r="T275" s="26">
        <v>690</v>
      </c>
      <c r="U275" s="26">
        <v>123</v>
      </c>
      <c r="V275" s="134">
        <v>4</v>
      </c>
      <c r="W275" s="134">
        <v>4</v>
      </c>
      <c r="X275" s="134">
        <v>316</v>
      </c>
      <c r="Y275" s="134">
        <v>91</v>
      </c>
      <c r="Z275" s="134">
        <v>1050</v>
      </c>
    </row>
    <row r="276" spans="14:26" x14ac:dyDescent="0.25">
      <c r="N276" s="13"/>
      <c r="O276" s="148"/>
      <c r="P276" s="26">
        <v>799</v>
      </c>
      <c r="Q276" s="26">
        <v>799</v>
      </c>
      <c r="R276" s="28">
        <v>3181</v>
      </c>
      <c r="S276" s="28">
        <v>7192</v>
      </c>
      <c r="T276" s="28">
        <v>1118</v>
      </c>
      <c r="U276" s="26">
        <v>76</v>
      </c>
      <c r="V276" s="134"/>
      <c r="W276" s="134"/>
      <c r="X276" s="134"/>
      <c r="Y276" s="134"/>
      <c r="Z276" s="134"/>
    </row>
    <row r="277" spans="14:26" x14ac:dyDescent="0.25">
      <c r="N277" s="13"/>
      <c r="O277" s="148"/>
      <c r="P277" s="29">
        <v>0.53</v>
      </c>
      <c r="Q277" s="29">
        <v>0.5</v>
      </c>
      <c r="R277" s="29">
        <v>0.95</v>
      </c>
      <c r="S277" s="29">
        <v>0.24</v>
      </c>
      <c r="T277" s="29">
        <v>0.62</v>
      </c>
      <c r="U277" s="29">
        <v>1.62</v>
      </c>
      <c r="V277" s="134"/>
      <c r="W277" s="134"/>
      <c r="X277" s="134"/>
      <c r="Y277" s="134"/>
      <c r="Z277" s="134"/>
    </row>
    <row r="278" spans="14:26" x14ac:dyDescent="0.25">
      <c r="N278" s="13"/>
      <c r="O278" s="148" t="s">
        <v>585</v>
      </c>
      <c r="P278" s="26">
        <v>117</v>
      </c>
      <c r="Q278" s="26">
        <v>88</v>
      </c>
      <c r="R278" s="26">
        <v>884</v>
      </c>
      <c r="S278" s="26">
        <v>437</v>
      </c>
      <c r="T278" s="26">
        <v>189</v>
      </c>
      <c r="U278" s="26">
        <v>32</v>
      </c>
      <c r="V278" s="134">
        <v>25</v>
      </c>
      <c r="W278" s="134">
        <v>0</v>
      </c>
      <c r="X278" s="134">
        <v>95</v>
      </c>
      <c r="Y278" s="134">
        <v>59</v>
      </c>
      <c r="Z278" s="134">
        <v>254</v>
      </c>
    </row>
    <row r="279" spans="14:26" x14ac:dyDescent="0.25">
      <c r="N279" s="13"/>
      <c r="O279" s="148"/>
      <c r="P279" s="26">
        <v>246</v>
      </c>
      <c r="Q279" s="26">
        <v>246</v>
      </c>
      <c r="R279" s="26">
        <v>943</v>
      </c>
      <c r="S279" s="28">
        <v>1733</v>
      </c>
      <c r="T279" s="26">
        <v>300</v>
      </c>
      <c r="U279" s="26">
        <v>24</v>
      </c>
      <c r="V279" s="134"/>
      <c r="W279" s="134"/>
      <c r="X279" s="134"/>
      <c r="Y279" s="134"/>
      <c r="Z279" s="134"/>
    </row>
    <row r="280" spans="14:26" x14ac:dyDescent="0.25">
      <c r="N280" s="13"/>
      <c r="O280" s="148"/>
      <c r="P280" s="29">
        <v>0.48</v>
      </c>
      <c r="Q280" s="29">
        <v>0.36</v>
      </c>
      <c r="R280" s="29">
        <v>0.94</v>
      </c>
      <c r="S280" s="29">
        <v>0.25</v>
      </c>
      <c r="T280" s="29">
        <v>0.63</v>
      </c>
      <c r="U280" s="29">
        <v>1.33</v>
      </c>
      <c r="V280" s="134"/>
      <c r="W280" s="134"/>
      <c r="X280" s="134"/>
      <c r="Y280" s="134"/>
      <c r="Z280" s="134"/>
    </row>
    <row r="281" spans="14:26" ht="15" customHeight="1" x14ac:dyDescent="0.25">
      <c r="N281" s="13"/>
      <c r="O281" s="148" t="s">
        <v>942</v>
      </c>
      <c r="P281" s="26">
        <v>147</v>
      </c>
      <c r="Q281" s="26">
        <v>154</v>
      </c>
      <c r="R281" s="26">
        <v>1087</v>
      </c>
      <c r="S281" s="26">
        <v>874</v>
      </c>
      <c r="T281" s="26">
        <v>203</v>
      </c>
      <c r="U281" s="26">
        <v>22</v>
      </c>
      <c r="V281" s="134">
        <v>51</v>
      </c>
      <c r="W281" s="134">
        <v>4</v>
      </c>
      <c r="X281" s="134">
        <v>17</v>
      </c>
      <c r="Y281" s="134">
        <v>5</v>
      </c>
      <c r="Z281" s="134">
        <v>63</v>
      </c>
    </row>
    <row r="282" spans="14:26" x14ac:dyDescent="0.25">
      <c r="N282" s="13"/>
      <c r="O282" s="148"/>
      <c r="P282" s="26">
        <v>323</v>
      </c>
      <c r="Q282" s="26">
        <v>323</v>
      </c>
      <c r="R282" s="28">
        <v>1261</v>
      </c>
      <c r="S282" s="28">
        <v>1986</v>
      </c>
      <c r="T282" s="26">
        <v>328</v>
      </c>
      <c r="U282" s="26">
        <v>22</v>
      </c>
      <c r="V282" s="134"/>
      <c r="W282" s="134"/>
      <c r="X282" s="134"/>
      <c r="Y282" s="134"/>
      <c r="Z282" s="134"/>
    </row>
    <row r="283" spans="14:26" x14ac:dyDescent="0.25">
      <c r="N283" s="13"/>
      <c r="O283" s="148"/>
      <c r="P283" s="29">
        <v>0.46</v>
      </c>
      <c r="Q283" s="29">
        <v>0.48</v>
      </c>
      <c r="R283" s="29">
        <v>0.86</v>
      </c>
      <c r="S283" s="29">
        <v>0.44</v>
      </c>
      <c r="T283" s="29">
        <v>0.62</v>
      </c>
      <c r="U283" s="29">
        <v>1</v>
      </c>
      <c r="V283" s="134"/>
      <c r="W283" s="134"/>
      <c r="X283" s="134"/>
      <c r="Y283" s="134"/>
      <c r="Z283" s="134"/>
    </row>
    <row r="284" spans="14:26" x14ac:dyDescent="0.25">
      <c r="N284" s="13"/>
      <c r="O284" s="148" t="s">
        <v>943</v>
      </c>
      <c r="P284" s="26">
        <v>574</v>
      </c>
      <c r="Q284" s="26">
        <v>515</v>
      </c>
      <c r="R284" s="26">
        <v>3885</v>
      </c>
      <c r="S284" s="26">
        <v>2146</v>
      </c>
      <c r="T284" s="26">
        <v>989</v>
      </c>
      <c r="U284" s="26">
        <v>133</v>
      </c>
      <c r="V284" s="134">
        <v>72</v>
      </c>
      <c r="W284" s="134">
        <v>8</v>
      </c>
      <c r="X284" s="134">
        <v>44</v>
      </c>
      <c r="Y284" s="134">
        <v>67</v>
      </c>
      <c r="Z284" s="134">
        <v>1589</v>
      </c>
    </row>
    <row r="285" spans="14:26" x14ac:dyDescent="0.25">
      <c r="N285" s="13"/>
      <c r="O285" s="148"/>
      <c r="P285" s="28">
        <v>1341</v>
      </c>
      <c r="Q285" s="28">
        <v>1341</v>
      </c>
      <c r="R285" s="28">
        <v>5690</v>
      </c>
      <c r="S285" s="28">
        <v>9645</v>
      </c>
      <c r="T285" s="28">
        <v>1565</v>
      </c>
      <c r="U285" s="26">
        <v>100</v>
      </c>
      <c r="V285" s="134"/>
      <c r="W285" s="134"/>
      <c r="X285" s="134"/>
      <c r="Y285" s="134"/>
      <c r="Z285" s="134"/>
    </row>
    <row r="286" spans="14:26" x14ac:dyDescent="0.25">
      <c r="N286" s="13"/>
      <c r="O286" s="148"/>
      <c r="P286" s="29">
        <v>0.43</v>
      </c>
      <c r="Q286" s="29">
        <v>0.38</v>
      </c>
      <c r="R286" s="29">
        <v>0.68</v>
      </c>
      <c r="S286" s="29">
        <v>0.22</v>
      </c>
      <c r="T286" s="29">
        <v>0.63</v>
      </c>
      <c r="U286" s="29">
        <v>1.33</v>
      </c>
      <c r="V286" s="134"/>
      <c r="W286" s="134"/>
      <c r="X286" s="134"/>
      <c r="Y286" s="134"/>
      <c r="Z286" s="134"/>
    </row>
    <row r="287" spans="14:26" x14ac:dyDescent="0.25">
      <c r="N287" s="13"/>
      <c r="O287" s="148" t="s">
        <v>944</v>
      </c>
      <c r="P287" s="26">
        <v>38</v>
      </c>
      <c r="Q287" s="26">
        <v>31</v>
      </c>
      <c r="R287" s="26">
        <v>404</v>
      </c>
      <c r="S287" s="26">
        <v>651</v>
      </c>
      <c r="T287" s="26">
        <v>73</v>
      </c>
      <c r="U287" s="26">
        <v>21</v>
      </c>
      <c r="V287" s="134">
        <v>0</v>
      </c>
      <c r="W287" s="134">
        <v>0</v>
      </c>
      <c r="X287" s="134">
        <v>80</v>
      </c>
      <c r="Y287" s="134">
        <v>178</v>
      </c>
      <c r="Z287" s="134">
        <v>158</v>
      </c>
    </row>
    <row r="288" spans="14:26" x14ac:dyDescent="0.25">
      <c r="N288" s="13"/>
      <c r="O288" s="148"/>
      <c r="P288" s="26">
        <v>107</v>
      </c>
      <c r="Q288" s="26">
        <v>107</v>
      </c>
      <c r="R288" s="26">
        <v>497</v>
      </c>
      <c r="S288" s="28">
        <v>1036</v>
      </c>
      <c r="T288" s="26">
        <v>146</v>
      </c>
      <c r="U288" s="26">
        <v>23</v>
      </c>
      <c r="V288" s="134"/>
      <c r="W288" s="134"/>
      <c r="X288" s="134"/>
      <c r="Y288" s="134"/>
      <c r="Z288" s="134"/>
    </row>
    <row r="289" spans="14:26" x14ac:dyDescent="0.25">
      <c r="N289" s="13"/>
      <c r="O289" s="148"/>
      <c r="P289" s="29">
        <v>0.36</v>
      </c>
      <c r="Q289" s="29">
        <v>0.28999999999999998</v>
      </c>
      <c r="R289" s="29">
        <v>0.81</v>
      </c>
      <c r="S289" s="29">
        <v>0.63</v>
      </c>
      <c r="T289" s="29">
        <v>0.5</v>
      </c>
      <c r="U289" s="29">
        <v>0.91</v>
      </c>
      <c r="V289" s="134"/>
      <c r="W289" s="134"/>
      <c r="X289" s="134"/>
      <c r="Y289" s="134"/>
      <c r="Z289" s="134"/>
    </row>
    <row r="290" spans="14:26" x14ac:dyDescent="0.25">
      <c r="N290" s="13"/>
      <c r="O290" s="148" t="s">
        <v>596</v>
      </c>
      <c r="P290" s="26">
        <v>164</v>
      </c>
      <c r="Q290" s="26">
        <v>143</v>
      </c>
      <c r="R290" s="26">
        <v>1146</v>
      </c>
      <c r="S290" s="26">
        <v>250</v>
      </c>
      <c r="T290" s="26">
        <v>256</v>
      </c>
      <c r="U290" s="26">
        <v>22</v>
      </c>
      <c r="V290" s="134">
        <v>0</v>
      </c>
      <c r="W290" s="134">
        <v>0</v>
      </c>
      <c r="X290" s="134">
        <v>50</v>
      </c>
      <c r="Y290" s="134">
        <v>8</v>
      </c>
      <c r="Z290" s="134">
        <v>59</v>
      </c>
    </row>
    <row r="291" spans="14:26" x14ac:dyDescent="0.25">
      <c r="N291" s="13"/>
      <c r="O291" s="148"/>
      <c r="P291" s="26">
        <v>354</v>
      </c>
      <c r="Q291" s="26">
        <v>354</v>
      </c>
      <c r="R291" s="28">
        <v>1544</v>
      </c>
      <c r="S291" s="28">
        <v>2581</v>
      </c>
      <c r="T291" s="26">
        <v>526</v>
      </c>
      <c r="U291" s="26">
        <v>46</v>
      </c>
      <c r="V291" s="134"/>
      <c r="W291" s="134"/>
      <c r="X291" s="134"/>
      <c r="Y291" s="134"/>
      <c r="Z291" s="134"/>
    </row>
    <row r="292" spans="14:26" x14ac:dyDescent="0.25">
      <c r="N292" s="13"/>
      <c r="O292" s="148"/>
      <c r="P292" s="29">
        <v>0.46</v>
      </c>
      <c r="Q292" s="29">
        <v>0.4</v>
      </c>
      <c r="R292" s="29">
        <v>0.74</v>
      </c>
      <c r="S292" s="29">
        <v>0.1</v>
      </c>
      <c r="T292" s="29">
        <v>0.49</v>
      </c>
      <c r="U292" s="29">
        <v>0.48</v>
      </c>
      <c r="V292" s="134"/>
      <c r="W292" s="134"/>
      <c r="X292" s="134"/>
      <c r="Y292" s="134"/>
      <c r="Z292" s="134"/>
    </row>
    <row r="293" spans="14:26" x14ac:dyDescent="0.25">
      <c r="N293" s="13"/>
      <c r="O293" s="148" t="s">
        <v>577</v>
      </c>
      <c r="P293" s="26">
        <v>628</v>
      </c>
      <c r="Q293" s="26">
        <v>437</v>
      </c>
      <c r="R293" s="26">
        <v>2215</v>
      </c>
      <c r="S293" s="26">
        <v>3289</v>
      </c>
      <c r="T293" s="26">
        <v>1087</v>
      </c>
      <c r="U293" s="26">
        <v>355</v>
      </c>
      <c r="V293" s="134">
        <v>148</v>
      </c>
      <c r="W293" s="134">
        <v>40</v>
      </c>
      <c r="X293" s="134">
        <v>173</v>
      </c>
      <c r="Y293" s="134">
        <v>221</v>
      </c>
      <c r="Z293" s="134">
        <v>2339</v>
      </c>
    </row>
    <row r="294" spans="14:26" x14ac:dyDescent="0.25">
      <c r="N294" s="13"/>
      <c r="O294" s="148"/>
      <c r="P294" s="28">
        <v>1590</v>
      </c>
      <c r="Q294" s="28">
        <v>1590</v>
      </c>
      <c r="R294" s="28">
        <v>5989</v>
      </c>
      <c r="S294" s="28">
        <v>18221</v>
      </c>
      <c r="T294" s="28">
        <v>1972</v>
      </c>
      <c r="U294" s="26">
        <v>125</v>
      </c>
      <c r="V294" s="134"/>
      <c r="W294" s="134"/>
      <c r="X294" s="134"/>
      <c r="Y294" s="134"/>
      <c r="Z294" s="134"/>
    </row>
    <row r="295" spans="14:26" x14ac:dyDescent="0.25">
      <c r="N295" s="13"/>
      <c r="O295" s="148"/>
      <c r="P295" s="29">
        <v>0.39</v>
      </c>
      <c r="Q295" s="29">
        <v>0.27</v>
      </c>
      <c r="R295" s="29">
        <v>0.37</v>
      </c>
      <c r="S295" s="29">
        <v>0.18</v>
      </c>
      <c r="T295" s="29">
        <v>0.55000000000000004</v>
      </c>
      <c r="U295" s="29">
        <v>2.84</v>
      </c>
      <c r="V295" s="134"/>
      <c r="W295" s="134"/>
      <c r="X295" s="134"/>
      <c r="Y295" s="134"/>
      <c r="Z295" s="134"/>
    </row>
    <row r="296" spans="14:26" x14ac:dyDescent="0.25">
      <c r="N296" s="13"/>
      <c r="O296" s="148" t="s">
        <v>600</v>
      </c>
      <c r="P296" s="26">
        <v>85</v>
      </c>
      <c r="Q296" s="26">
        <v>57</v>
      </c>
      <c r="R296" s="26">
        <v>395</v>
      </c>
      <c r="S296" s="26">
        <v>231</v>
      </c>
      <c r="T296" s="26">
        <v>103</v>
      </c>
      <c r="U296" s="26">
        <v>21</v>
      </c>
      <c r="V296" s="134">
        <v>0</v>
      </c>
      <c r="W296" s="134">
        <v>0</v>
      </c>
      <c r="X296" s="134">
        <v>185</v>
      </c>
      <c r="Y296" s="134">
        <v>281</v>
      </c>
      <c r="Z296" s="134">
        <v>152</v>
      </c>
    </row>
    <row r="297" spans="14:26" x14ac:dyDescent="0.25">
      <c r="N297" s="13"/>
      <c r="O297" s="148"/>
      <c r="P297" s="26">
        <v>160</v>
      </c>
      <c r="Q297" s="26">
        <v>160</v>
      </c>
      <c r="R297" s="26">
        <v>609</v>
      </c>
      <c r="S297" s="26">
        <v>989</v>
      </c>
      <c r="T297" s="26">
        <v>185</v>
      </c>
      <c r="U297" s="26">
        <v>19</v>
      </c>
      <c r="V297" s="134"/>
      <c r="W297" s="134"/>
      <c r="X297" s="134"/>
      <c r="Y297" s="134"/>
      <c r="Z297" s="134"/>
    </row>
    <row r="298" spans="14:26" x14ac:dyDescent="0.25">
      <c r="N298" s="13"/>
      <c r="O298" s="148"/>
      <c r="P298" s="29">
        <v>0.53</v>
      </c>
      <c r="Q298" s="29">
        <v>0.36</v>
      </c>
      <c r="R298" s="29">
        <v>0.65</v>
      </c>
      <c r="S298" s="29">
        <v>0.23</v>
      </c>
      <c r="T298" s="29">
        <v>0.56000000000000005</v>
      </c>
      <c r="U298" s="29">
        <v>1.1100000000000001</v>
      </c>
      <c r="V298" s="134"/>
      <c r="W298" s="134"/>
      <c r="X298" s="134"/>
      <c r="Y298" s="134"/>
      <c r="Z298" s="134"/>
    </row>
    <row r="299" spans="14:26" x14ac:dyDescent="0.25">
      <c r="N299" s="13"/>
      <c r="O299" s="148" t="s">
        <v>598</v>
      </c>
      <c r="P299" s="26">
        <v>143</v>
      </c>
      <c r="Q299" s="26">
        <v>141</v>
      </c>
      <c r="R299" s="26">
        <v>947</v>
      </c>
      <c r="S299" s="26">
        <v>462</v>
      </c>
      <c r="T299" s="26">
        <v>176</v>
      </c>
      <c r="U299" s="26">
        <v>38</v>
      </c>
      <c r="V299" s="134">
        <v>23</v>
      </c>
      <c r="W299" s="134">
        <v>0</v>
      </c>
      <c r="X299" s="134">
        <v>92</v>
      </c>
      <c r="Y299" s="134">
        <v>134</v>
      </c>
      <c r="Z299" s="134">
        <v>188</v>
      </c>
    </row>
    <row r="300" spans="14:26" x14ac:dyDescent="0.25">
      <c r="N300" s="13"/>
      <c r="O300" s="148"/>
      <c r="P300" s="26">
        <v>275</v>
      </c>
      <c r="Q300" s="26">
        <v>275</v>
      </c>
      <c r="R300" s="28">
        <v>1124</v>
      </c>
      <c r="S300" s="28">
        <v>1693</v>
      </c>
      <c r="T300" s="26">
        <v>343</v>
      </c>
      <c r="U300" s="26">
        <v>36</v>
      </c>
      <c r="V300" s="134"/>
      <c r="W300" s="134"/>
      <c r="X300" s="134"/>
      <c r="Y300" s="134"/>
      <c r="Z300" s="134"/>
    </row>
    <row r="301" spans="14:26" x14ac:dyDescent="0.25">
      <c r="N301" s="13"/>
      <c r="O301" s="148"/>
      <c r="P301" s="29">
        <v>0.52</v>
      </c>
      <c r="Q301" s="29">
        <v>0.51</v>
      </c>
      <c r="R301" s="29">
        <v>0.84</v>
      </c>
      <c r="S301" s="29">
        <v>0.27</v>
      </c>
      <c r="T301" s="29">
        <v>0.51</v>
      </c>
      <c r="U301" s="29">
        <v>1.06</v>
      </c>
      <c r="V301" s="134"/>
      <c r="W301" s="134"/>
      <c r="X301" s="134"/>
      <c r="Y301" s="134"/>
      <c r="Z301" s="134"/>
    </row>
    <row r="302" spans="14:26" x14ac:dyDescent="0.25">
      <c r="N302" s="13"/>
      <c r="O302" s="148" t="s">
        <v>603</v>
      </c>
      <c r="P302" s="26">
        <v>88</v>
      </c>
      <c r="Q302" s="26">
        <v>88</v>
      </c>
      <c r="R302" s="26">
        <v>838</v>
      </c>
      <c r="S302" s="26">
        <v>247</v>
      </c>
      <c r="T302" s="26">
        <v>172</v>
      </c>
      <c r="U302" s="26">
        <v>34</v>
      </c>
      <c r="V302" s="134">
        <v>1</v>
      </c>
      <c r="W302" s="134">
        <v>0</v>
      </c>
      <c r="X302" s="134">
        <v>151</v>
      </c>
      <c r="Y302" s="134">
        <v>396</v>
      </c>
      <c r="Z302" s="134">
        <v>379</v>
      </c>
    </row>
    <row r="303" spans="14:26" x14ac:dyDescent="0.25">
      <c r="N303" s="13"/>
      <c r="O303" s="148"/>
      <c r="P303" s="26">
        <v>242</v>
      </c>
      <c r="Q303" s="26">
        <v>242</v>
      </c>
      <c r="R303" s="26">
        <v>966</v>
      </c>
      <c r="S303" s="28">
        <v>1499</v>
      </c>
      <c r="T303" s="26">
        <v>256</v>
      </c>
      <c r="U303" s="26">
        <v>38</v>
      </c>
      <c r="V303" s="134"/>
      <c r="W303" s="134"/>
      <c r="X303" s="134"/>
      <c r="Y303" s="134"/>
      <c r="Z303" s="134"/>
    </row>
    <row r="304" spans="14:26" x14ac:dyDescent="0.25">
      <c r="N304" s="13"/>
      <c r="O304" s="148"/>
      <c r="P304" s="29">
        <v>0.36</v>
      </c>
      <c r="Q304" s="29">
        <v>0.36</v>
      </c>
      <c r="R304" s="29">
        <v>0.87</v>
      </c>
      <c r="S304" s="29">
        <v>0.16</v>
      </c>
      <c r="T304" s="29">
        <v>0.67</v>
      </c>
      <c r="U304" s="29">
        <v>0.89</v>
      </c>
      <c r="V304" s="134"/>
      <c r="W304" s="134"/>
      <c r="X304" s="134"/>
      <c r="Y304" s="134"/>
      <c r="Z304" s="134"/>
    </row>
    <row r="305" spans="14:26" x14ac:dyDescent="0.25">
      <c r="N305" s="13"/>
      <c r="O305" s="148" t="s">
        <v>606</v>
      </c>
      <c r="P305" s="26">
        <v>139</v>
      </c>
      <c r="Q305" s="26">
        <v>145</v>
      </c>
      <c r="R305" s="26">
        <v>874</v>
      </c>
      <c r="S305" s="26">
        <v>481</v>
      </c>
      <c r="T305" s="26">
        <v>171</v>
      </c>
      <c r="U305" s="26">
        <v>23</v>
      </c>
      <c r="V305" s="134">
        <v>9</v>
      </c>
      <c r="W305" s="134">
        <v>0</v>
      </c>
      <c r="X305" s="134">
        <v>77</v>
      </c>
      <c r="Y305" s="134">
        <v>164</v>
      </c>
      <c r="Z305" s="134">
        <v>430</v>
      </c>
    </row>
    <row r="306" spans="14:26" x14ac:dyDescent="0.25">
      <c r="N306" s="13"/>
      <c r="O306" s="148"/>
      <c r="P306" s="26">
        <v>301</v>
      </c>
      <c r="Q306" s="26">
        <v>301</v>
      </c>
      <c r="R306" s="28">
        <v>1019</v>
      </c>
      <c r="S306" s="28">
        <v>1652</v>
      </c>
      <c r="T306" s="26">
        <v>289</v>
      </c>
      <c r="U306" s="26">
        <v>22</v>
      </c>
      <c r="V306" s="134"/>
      <c r="W306" s="134"/>
      <c r="X306" s="134"/>
      <c r="Y306" s="134"/>
      <c r="Z306" s="134"/>
    </row>
    <row r="307" spans="14:26" x14ac:dyDescent="0.25">
      <c r="N307" s="13"/>
      <c r="O307" s="148"/>
      <c r="P307" s="29">
        <v>0.46</v>
      </c>
      <c r="Q307" s="29">
        <v>0.48</v>
      </c>
      <c r="R307" s="29">
        <v>0.86</v>
      </c>
      <c r="S307" s="29">
        <v>0.28999999999999998</v>
      </c>
      <c r="T307" s="29">
        <v>0.59</v>
      </c>
      <c r="U307" s="29">
        <v>1.05</v>
      </c>
      <c r="V307" s="134"/>
      <c r="W307" s="134"/>
      <c r="X307" s="134"/>
      <c r="Y307" s="134"/>
      <c r="Z307" s="134"/>
    </row>
    <row r="308" spans="14:26" x14ac:dyDescent="0.25">
      <c r="N308" s="13"/>
      <c r="O308" s="148" t="s">
        <v>608</v>
      </c>
      <c r="P308" s="26">
        <v>265</v>
      </c>
      <c r="Q308" s="26">
        <v>169</v>
      </c>
      <c r="R308" s="26">
        <v>1228</v>
      </c>
      <c r="S308" s="26">
        <v>1036</v>
      </c>
      <c r="T308" s="26">
        <v>247</v>
      </c>
      <c r="U308" s="26">
        <v>27</v>
      </c>
      <c r="V308" s="134">
        <v>15</v>
      </c>
      <c r="W308" s="134">
        <v>2</v>
      </c>
      <c r="X308" s="134">
        <v>174</v>
      </c>
      <c r="Y308" s="134">
        <v>57</v>
      </c>
      <c r="Z308" s="134">
        <v>96</v>
      </c>
    </row>
    <row r="309" spans="14:26" x14ac:dyDescent="0.25">
      <c r="N309" s="13"/>
      <c r="O309" s="148"/>
      <c r="P309" s="26">
        <v>528</v>
      </c>
      <c r="Q309" s="26">
        <v>528</v>
      </c>
      <c r="R309" s="28">
        <v>2132</v>
      </c>
      <c r="S309" s="28">
        <v>3622</v>
      </c>
      <c r="T309" s="26">
        <v>431</v>
      </c>
      <c r="U309" s="26">
        <v>30</v>
      </c>
      <c r="V309" s="134"/>
      <c r="W309" s="134"/>
      <c r="X309" s="134"/>
      <c r="Y309" s="134"/>
      <c r="Z309" s="134"/>
    </row>
    <row r="310" spans="14:26" x14ac:dyDescent="0.25">
      <c r="N310" s="13"/>
      <c r="O310" s="148"/>
      <c r="P310" s="29">
        <v>0.5</v>
      </c>
      <c r="Q310" s="29">
        <v>0.32</v>
      </c>
      <c r="R310" s="29">
        <v>0.57999999999999996</v>
      </c>
      <c r="S310" s="29">
        <v>0.28999999999999998</v>
      </c>
      <c r="T310" s="29">
        <v>0.56999999999999995</v>
      </c>
      <c r="U310" s="29">
        <v>0.9</v>
      </c>
      <c r="V310" s="134"/>
      <c r="W310" s="134"/>
      <c r="X310" s="134"/>
      <c r="Y310" s="134"/>
      <c r="Z310" s="134"/>
    </row>
    <row r="311" spans="14:26" x14ac:dyDescent="0.25">
      <c r="N311" s="13"/>
      <c r="O311" s="149" t="s">
        <v>898</v>
      </c>
      <c r="P311" s="127">
        <v>4904</v>
      </c>
      <c r="Q311" s="127">
        <v>3997</v>
      </c>
      <c r="R311" s="127">
        <v>30739</v>
      </c>
      <c r="S311" s="127">
        <v>20718</v>
      </c>
      <c r="T311" s="127">
        <v>7880</v>
      </c>
      <c r="U311" s="127">
        <v>1339</v>
      </c>
      <c r="V311" s="151">
        <v>612</v>
      </c>
      <c r="W311" s="151">
        <v>173</v>
      </c>
      <c r="X311" s="152">
        <v>2442</v>
      </c>
      <c r="Y311" s="152">
        <v>3490</v>
      </c>
      <c r="Z311" s="152">
        <v>10750</v>
      </c>
    </row>
    <row r="312" spans="14:26" x14ac:dyDescent="0.25">
      <c r="N312" s="117"/>
      <c r="O312" s="149"/>
      <c r="P312" s="127">
        <v>11796</v>
      </c>
      <c r="Q312" s="127">
        <v>11796</v>
      </c>
      <c r="R312" s="127">
        <v>47554</v>
      </c>
      <c r="S312" s="127">
        <v>92726</v>
      </c>
      <c r="T312" s="127">
        <v>13558</v>
      </c>
      <c r="U312" s="127">
        <v>1033</v>
      </c>
      <c r="V312" s="151"/>
      <c r="W312" s="151"/>
      <c r="X312" s="152"/>
      <c r="Y312" s="152"/>
      <c r="Z312" s="152"/>
    </row>
    <row r="313" spans="14:26" x14ac:dyDescent="0.25">
      <c r="N313" s="117"/>
      <c r="O313" s="149"/>
      <c r="P313" s="130">
        <v>0.42</v>
      </c>
      <c r="Q313" s="130">
        <v>0.34</v>
      </c>
      <c r="R313" s="130">
        <v>0.65</v>
      </c>
      <c r="S313" s="130">
        <v>0.22</v>
      </c>
      <c r="T313" s="130">
        <v>0.57999999999999996</v>
      </c>
      <c r="U313" s="130">
        <v>1.3</v>
      </c>
      <c r="V313" s="151"/>
      <c r="W313" s="151"/>
      <c r="X313" s="152"/>
      <c r="Y313" s="152"/>
      <c r="Z313" s="152"/>
    </row>
    <row r="314" spans="14:26" x14ac:dyDescent="0.25">
      <c r="N314" s="13"/>
      <c r="O314" s="148" t="s">
        <v>767</v>
      </c>
      <c r="P314" s="26">
        <v>235</v>
      </c>
      <c r="Q314" s="26">
        <v>168</v>
      </c>
      <c r="R314" s="26">
        <v>1087</v>
      </c>
      <c r="S314" s="26">
        <v>547</v>
      </c>
      <c r="T314" s="26">
        <v>298</v>
      </c>
      <c r="U314" s="26">
        <v>65</v>
      </c>
      <c r="V314" s="134">
        <v>16</v>
      </c>
      <c r="W314" s="134">
        <v>1</v>
      </c>
      <c r="X314" s="134">
        <v>89</v>
      </c>
      <c r="Y314" s="134">
        <v>63</v>
      </c>
      <c r="Z314" s="134">
        <v>590</v>
      </c>
    </row>
    <row r="315" spans="14:26" x14ac:dyDescent="0.25">
      <c r="N315" s="13"/>
      <c r="O315" s="148"/>
      <c r="P315" s="26">
        <v>341</v>
      </c>
      <c r="Q315" s="26">
        <v>341</v>
      </c>
      <c r="R315" s="28">
        <v>1458</v>
      </c>
      <c r="S315" s="28">
        <v>3332</v>
      </c>
      <c r="T315" s="26">
        <v>461</v>
      </c>
      <c r="U315" s="26">
        <v>62</v>
      </c>
      <c r="V315" s="134"/>
      <c r="W315" s="134"/>
      <c r="X315" s="134"/>
      <c r="Y315" s="134"/>
      <c r="Z315" s="134"/>
    </row>
    <row r="316" spans="14:26" x14ac:dyDescent="0.25">
      <c r="N316" s="13"/>
      <c r="O316" s="148"/>
      <c r="P316" s="29">
        <v>0.69</v>
      </c>
      <c r="Q316" s="29">
        <v>0.49</v>
      </c>
      <c r="R316" s="29">
        <v>0.75</v>
      </c>
      <c r="S316" s="29">
        <v>0.16</v>
      </c>
      <c r="T316" s="29">
        <v>0.65</v>
      </c>
      <c r="U316" s="29">
        <v>1.05</v>
      </c>
      <c r="V316" s="134"/>
      <c r="W316" s="134"/>
      <c r="X316" s="134"/>
      <c r="Y316" s="134"/>
      <c r="Z316" s="134"/>
    </row>
    <row r="317" spans="14:26" x14ac:dyDescent="0.25">
      <c r="N317" s="13"/>
      <c r="O317" s="148" t="s">
        <v>769</v>
      </c>
      <c r="P317" s="26">
        <v>1123</v>
      </c>
      <c r="Q317" s="26">
        <v>624</v>
      </c>
      <c r="R317" s="26">
        <v>5495</v>
      </c>
      <c r="S317" s="26">
        <v>5159</v>
      </c>
      <c r="T317" s="26">
        <v>1586</v>
      </c>
      <c r="U317" s="26">
        <v>221</v>
      </c>
      <c r="V317" s="134">
        <v>155</v>
      </c>
      <c r="W317" s="134">
        <v>1</v>
      </c>
      <c r="X317" s="134">
        <v>215</v>
      </c>
      <c r="Y317" s="134">
        <v>113</v>
      </c>
      <c r="Z317" s="134">
        <v>1522</v>
      </c>
    </row>
    <row r="318" spans="14:26" x14ac:dyDescent="0.25">
      <c r="N318" s="13"/>
      <c r="O318" s="148"/>
      <c r="P318" s="28">
        <v>2559</v>
      </c>
      <c r="Q318" s="28">
        <v>2559</v>
      </c>
      <c r="R318" s="28">
        <v>10903</v>
      </c>
      <c r="S318" s="28">
        <v>19600</v>
      </c>
      <c r="T318" s="28">
        <v>2622</v>
      </c>
      <c r="U318" s="26">
        <v>155</v>
      </c>
      <c r="V318" s="134"/>
      <c r="W318" s="134"/>
      <c r="X318" s="134"/>
      <c r="Y318" s="134"/>
      <c r="Z318" s="134"/>
    </row>
    <row r="319" spans="14:26" x14ac:dyDescent="0.25">
      <c r="N319" s="13"/>
      <c r="O319" s="148"/>
      <c r="P319" s="29">
        <v>0.44</v>
      </c>
      <c r="Q319" s="29">
        <v>0.24</v>
      </c>
      <c r="R319" s="29">
        <v>0.5</v>
      </c>
      <c r="S319" s="29">
        <v>0.26</v>
      </c>
      <c r="T319" s="29">
        <v>0.6</v>
      </c>
      <c r="U319" s="29">
        <v>1.43</v>
      </c>
      <c r="V319" s="134"/>
      <c r="W319" s="134"/>
      <c r="X319" s="134"/>
      <c r="Y319" s="134"/>
      <c r="Z319" s="134"/>
    </row>
    <row r="320" spans="14:26" x14ac:dyDescent="0.25">
      <c r="N320" s="13"/>
      <c r="O320" s="148" t="s">
        <v>813</v>
      </c>
      <c r="P320" s="26">
        <v>107</v>
      </c>
      <c r="Q320" s="26">
        <v>74</v>
      </c>
      <c r="R320" s="26">
        <v>540</v>
      </c>
      <c r="S320" s="26">
        <v>819</v>
      </c>
      <c r="T320" s="26">
        <v>172</v>
      </c>
      <c r="U320" s="26">
        <v>61</v>
      </c>
      <c r="V320" s="134">
        <v>3</v>
      </c>
      <c r="W320" s="134">
        <v>0</v>
      </c>
      <c r="X320" s="134">
        <v>85</v>
      </c>
      <c r="Y320" s="134">
        <v>103</v>
      </c>
      <c r="Z320" s="134">
        <v>964</v>
      </c>
    </row>
    <row r="321" spans="14:26" x14ac:dyDescent="0.25">
      <c r="N321" s="13"/>
      <c r="O321" s="148"/>
      <c r="P321" s="26">
        <v>621</v>
      </c>
      <c r="Q321" s="26">
        <v>621</v>
      </c>
      <c r="R321" s="28">
        <v>2490</v>
      </c>
      <c r="S321" s="28">
        <v>6000</v>
      </c>
      <c r="T321" s="26">
        <v>562</v>
      </c>
      <c r="U321" s="26">
        <v>46</v>
      </c>
      <c r="V321" s="134"/>
      <c r="W321" s="134"/>
      <c r="X321" s="134"/>
      <c r="Y321" s="134"/>
      <c r="Z321" s="134"/>
    </row>
    <row r="322" spans="14:26" x14ac:dyDescent="0.25">
      <c r="N322" s="13"/>
      <c r="O322" s="148"/>
      <c r="P322" s="29">
        <v>0.17</v>
      </c>
      <c r="Q322" s="29">
        <v>0.12</v>
      </c>
      <c r="R322" s="29">
        <v>0.22</v>
      </c>
      <c r="S322" s="29">
        <v>0.14000000000000001</v>
      </c>
      <c r="T322" s="29">
        <v>0.31</v>
      </c>
      <c r="U322" s="29">
        <v>1.33</v>
      </c>
      <c r="V322" s="134"/>
      <c r="W322" s="134"/>
      <c r="X322" s="134"/>
      <c r="Y322" s="134"/>
      <c r="Z322" s="134"/>
    </row>
    <row r="323" spans="14:26" x14ac:dyDescent="0.25">
      <c r="N323" s="13"/>
      <c r="O323" s="148" t="s">
        <v>816</v>
      </c>
      <c r="P323" s="26">
        <v>428</v>
      </c>
      <c r="Q323" s="26">
        <v>187</v>
      </c>
      <c r="R323" s="26">
        <v>1582</v>
      </c>
      <c r="S323" s="26">
        <v>2085</v>
      </c>
      <c r="T323" s="26">
        <v>482</v>
      </c>
      <c r="U323" s="26">
        <v>85</v>
      </c>
      <c r="V323" s="134">
        <v>38</v>
      </c>
      <c r="W323" s="134">
        <v>2</v>
      </c>
      <c r="X323" s="134">
        <v>160</v>
      </c>
      <c r="Y323" s="134">
        <v>188</v>
      </c>
      <c r="Z323" s="134">
        <v>1821</v>
      </c>
    </row>
    <row r="324" spans="14:26" x14ac:dyDescent="0.25">
      <c r="N324" s="13"/>
      <c r="O324" s="148"/>
      <c r="P324" s="28">
        <v>1111</v>
      </c>
      <c r="Q324" s="28">
        <v>1111</v>
      </c>
      <c r="R324" s="28">
        <v>4853</v>
      </c>
      <c r="S324" s="28">
        <v>9457</v>
      </c>
      <c r="T324" s="28">
        <v>1265</v>
      </c>
      <c r="U324" s="26">
        <v>77</v>
      </c>
      <c r="V324" s="134"/>
      <c r="W324" s="134"/>
      <c r="X324" s="134"/>
      <c r="Y324" s="134"/>
      <c r="Z324" s="134"/>
    </row>
    <row r="325" spans="14:26" x14ac:dyDescent="0.25">
      <c r="N325" s="13"/>
      <c r="O325" s="148"/>
      <c r="P325" s="29">
        <v>0.39</v>
      </c>
      <c r="Q325" s="29">
        <v>0.17</v>
      </c>
      <c r="R325" s="29">
        <v>0.33</v>
      </c>
      <c r="S325" s="29">
        <v>0.22</v>
      </c>
      <c r="T325" s="29">
        <v>0.38</v>
      </c>
      <c r="U325" s="29">
        <v>1.1000000000000001</v>
      </c>
      <c r="V325" s="134"/>
      <c r="W325" s="134"/>
      <c r="X325" s="134"/>
      <c r="Y325" s="134"/>
      <c r="Z325" s="134"/>
    </row>
    <row r="326" spans="14:26" x14ac:dyDescent="0.25">
      <c r="N326" s="13"/>
      <c r="O326" s="148" t="s">
        <v>831</v>
      </c>
      <c r="P326" s="26">
        <v>450</v>
      </c>
      <c r="Q326" s="26">
        <v>303</v>
      </c>
      <c r="R326" s="26">
        <v>3361</v>
      </c>
      <c r="S326" s="26">
        <v>2389</v>
      </c>
      <c r="T326" s="26">
        <v>740</v>
      </c>
      <c r="U326" s="26">
        <v>65</v>
      </c>
      <c r="V326" s="134">
        <v>312</v>
      </c>
      <c r="W326" s="134">
        <v>3</v>
      </c>
      <c r="X326" s="134">
        <v>129</v>
      </c>
      <c r="Y326" s="134">
        <v>145</v>
      </c>
      <c r="Z326" s="134">
        <v>1821</v>
      </c>
    </row>
    <row r="327" spans="14:26" x14ac:dyDescent="0.25">
      <c r="N327" s="13"/>
      <c r="O327" s="148"/>
      <c r="P327" s="28">
        <v>1643</v>
      </c>
      <c r="Q327" s="28">
        <v>1643</v>
      </c>
      <c r="R327" s="28">
        <v>6665</v>
      </c>
      <c r="S327" s="28">
        <v>17674</v>
      </c>
      <c r="T327" s="28">
        <v>1716</v>
      </c>
      <c r="U327" s="26">
        <v>100</v>
      </c>
      <c r="V327" s="134"/>
      <c r="W327" s="134"/>
      <c r="X327" s="134"/>
      <c r="Y327" s="134"/>
      <c r="Z327" s="134"/>
    </row>
    <row r="328" spans="14:26" x14ac:dyDescent="0.25">
      <c r="N328" s="13"/>
      <c r="O328" s="148"/>
      <c r="P328" s="29">
        <v>0.27</v>
      </c>
      <c r="Q328" s="29">
        <v>0.18</v>
      </c>
      <c r="R328" s="29">
        <v>0.5</v>
      </c>
      <c r="S328" s="29">
        <v>0.14000000000000001</v>
      </c>
      <c r="T328" s="29">
        <v>0.43</v>
      </c>
      <c r="U328" s="29">
        <v>0.65</v>
      </c>
      <c r="V328" s="134"/>
      <c r="W328" s="134"/>
      <c r="X328" s="134"/>
      <c r="Y328" s="134"/>
      <c r="Z328" s="134"/>
    </row>
    <row r="329" spans="14:26" x14ac:dyDescent="0.25">
      <c r="N329" s="13"/>
      <c r="O329" s="148" t="s">
        <v>773</v>
      </c>
      <c r="P329" s="26">
        <v>171</v>
      </c>
      <c r="Q329" s="26">
        <v>129</v>
      </c>
      <c r="R329" s="26">
        <v>897</v>
      </c>
      <c r="S329" s="26">
        <v>349</v>
      </c>
      <c r="T329" s="26">
        <v>226</v>
      </c>
      <c r="U329" s="26">
        <v>37</v>
      </c>
      <c r="V329" s="134">
        <v>5</v>
      </c>
      <c r="W329" s="134">
        <v>0</v>
      </c>
      <c r="X329" s="134">
        <v>71</v>
      </c>
      <c r="Y329" s="134">
        <v>65</v>
      </c>
      <c r="Z329" s="134">
        <v>556</v>
      </c>
    </row>
    <row r="330" spans="14:26" x14ac:dyDescent="0.25">
      <c r="N330" s="13"/>
      <c r="O330" s="148"/>
      <c r="P330" s="26">
        <v>201</v>
      </c>
      <c r="Q330" s="26">
        <v>201</v>
      </c>
      <c r="R330" s="26">
        <v>919</v>
      </c>
      <c r="S330" s="28">
        <v>1834</v>
      </c>
      <c r="T330" s="26">
        <v>295</v>
      </c>
      <c r="U330" s="26">
        <v>38</v>
      </c>
      <c r="V330" s="134"/>
      <c r="W330" s="134"/>
      <c r="X330" s="134"/>
      <c r="Y330" s="134"/>
      <c r="Z330" s="134"/>
    </row>
    <row r="331" spans="14:26" x14ac:dyDescent="0.25">
      <c r="N331" s="13"/>
      <c r="O331" s="148"/>
      <c r="P331" s="29">
        <v>0.85</v>
      </c>
      <c r="Q331" s="29">
        <v>0.64</v>
      </c>
      <c r="R331" s="29">
        <v>0.98</v>
      </c>
      <c r="S331" s="29">
        <v>0.19</v>
      </c>
      <c r="T331" s="29">
        <v>0.77</v>
      </c>
      <c r="U331" s="29">
        <v>0.97</v>
      </c>
      <c r="V331" s="134"/>
      <c r="W331" s="134"/>
      <c r="X331" s="134"/>
      <c r="Y331" s="134"/>
      <c r="Z331" s="134"/>
    </row>
    <row r="332" spans="14:26" x14ac:dyDescent="0.25">
      <c r="N332" s="13"/>
      <c r="O332" s="148" t="s">
        <v>776</v>
      </c>
      <c r="P332" s="26">
        <v>225</v>
      </c>
      <c r="Q332" s="26">
        <v>141</v>
      </c>
      <c r="R332" s="26">
        <v>1289</v>
      </c>
      <c r="S332" s="26">
        <v>475</v>
      </c>
      <c r="T332" s="26">
        <v>280</v>
      </c>
      <c r="U332" s="26">
        <v>33</v>
      </c>
      <c r="V332" s="134">
        <v>5</v>
      </c>
      <c r="W332" s="134">
        <v>0</v>
      </c>
      <c r="X332" s="134">
        <v>54</v>
      </c>
      <c r="Y332" s="134">
        <v>53</v>
      </c>
      <c r="Z332" s="134">
        <v>646</v>
      </c>
    </row>
    <row r="333" spans="14:26" x14ac:dyDescent="0.25">
      <c r="N333" s="13"/>
      <c r="O333" s="148"/>
      <c r="P333" s="26">
        <v>358</v>
      </c>
      <c r="Q333" s="26">
        <v>358</v>
      </c>
      <c r="R333" s="28">
        <v>1679</v>
      </c>
      <c r="S333" s="28">
        <v>3420</v>
      </c>
      <c r="T333" s="26">
        <v>473</v>
      </c>
      <c r="U333" s="26">
        <v>40</v>
      </c>
      <c r="V333" s="134"/>
      <c r="W333" s="134"/>
      <c r="X333" s="134"/>
      <c r="Y333" s="134"/>
      <c r="Z333" s="134"/>
    </row>
    <row r="334" spans="14:26" x14ac:dyDescent="0.25">
      <c r="N334" s="13"/>
      <c r="O334" s="148"/>
      <c r="P334" s="29">
        <v>0.63</v>
      </c>
      <c r="Q334" s="29">
        <v>0.39</v>
      </c>
      <c r="R334" s="29">
        <v>0.77</v>
      </c>
      <c r="S334" s="29">
        <v>0.14000000000000001</v>
      </c>
      <c r="T334" s="29">
        <v>0.59</v>
      </c>
      <c r="U334" s="29">
        <v>0.83</v>
      </c>
      <c r="V334" s="134"/>
      <c r="W334" s="134"/>
      <c r="X334" s="134"/>
      <c r="Y334" s="134"/>
      <c r="Z334" s="134"/>
    </row>
    <row r="335" spans="14:26" x14ac:dyDescent="0.25">
      <c r="N335" s="13"/>
      <c r="O335" s="148" t="s">
        <v>799</v>
      </c>
      <c r="P335" s="26">
        <v>1015</v>
      </c>
      <c r="Q335" s="26">
        <v>473</v>
      </c>
      <c r="R335" s="26">
        <v>3171</v>
      </c>
      <c r="S335" s="26">
        <v>5279</v>
      </c>
      <c r="T335" s="26">
        <v>1088</v>
      </c>
      <c r="U335" s="26">
        <v>350</v>
      </c>
      <c r="V335" s="134">
        <v>311</v>
      </c>
      <c r="W335" s="134">
        <v>5</v>
      </c>
      <c r="X335" s="134">
        <v>180</v>
      </c>
      <c r="Y335" s="134">
        <v>152</v>
      </c>
      <c r="Z335" s="134">
        <v>1066</v>
      </c>
    </row>
    <row r="336" spans="14:26" x14ac:dyDescent="0.25">
      <c r="N336" s="13"/>
      <c r="O336" s="148"/>
      <c r="P336" s="28">
        <v>1794</v>
      </c>
      <c r="Q336" s="28">
        <v>1794</v>
      </c>
      <c r="R336" s="28">
        <v>7381</v>
      </c>
      <c r="S336" s="28">
        <v>15782</v>
      </c>
      <c r="T336" s="28">
        <v>2003</v>
      </c>
      <c r="U336" s="26">
        <v>465</v>
      </c>
      <c r="V336" s="134"/>
      <c r="W336" s="134"/>
      <c r="X336" s="134"/>
      <c r="Y336" s="134"/>
      <c r="Z336" s="134"/>
    </row>
    <row r="337" spans="14:26" x14ac:dyDescent="0.25">
      <c r="N337" s="13"/>
      <c r="O337" s="148"/>
      <c r="P337" s="29">
        <v>0.56999999999999995</v>
      </c>
      <c r="Q337" s="29">
        <v>0.26</v>
      </c>
      <c r="R337" s="29">
        <v>0.43</v>
      </c>
      <c r="S337" s="29">
        <v>0.33</v>
      </c>
      <c r="T337" s="29">
        <v>0.54</v>
      </c>
      <c r="U337" s="29">
        <v>0.75</v>
      </c>
      <c r="V337" s="134"/>
      <c r="W337" s="134"/>
      <c r="X337" s="134"/>
      <c r="Y337" s="134"/>
      <c r="Z337" s="134"/>
    </row>
    <row r="338" spans="14:26" x14ac:dyDescent="0.25">
      <c r="N338" s="13"/>
      <c r="O338" s="148" t="s">
        <v>819</v>
      </c>
      <c r="P338" s="26">
        <v>562</v>
      </c>
      <c r="Q338" s="26">
        <v>259</v>
      </c>
      <c r="R338" s="26">
        <v>2073</v>
      </c>
      <c r="S338" s="26">
        <v>4726</v>
      </c>
      <c r="T338" s="26">
        <v>667</v>
      </c>
      <c r="U338" s="26">
        <v>262</v>
      </c>
      <c r="V338" s="134">
        <v>169</v>
      </c>
      <c r="W338" s="134">
        <v>270</v>
      </c>
      <c r="X338" s="134">
        <v>86</v>
      </c>
      <c r="Y338" s="134">
        <v>119</v>
      </c>
      <c r="Z338" s="134">
        <v>1952</v>
      </c>
    </row>
    <row r="339" spans="14:26" x14ac:dyDescent="0.25">
      <c r="N339" s="13"/>
      <c r="O339" s="148"/>
      <c r="P339" s="28">
        <v>1661</v>
      </c>
      <c r="Q339" s="28">
        <v>1661</v>
      </c>
      <c r="R339" s="28">
        <v>6835</v>
      </c>
      <c r="S339" s="28">
        <v>21623</v>
      </c>
      <c r="T339" s="28">
        <v>2238</v>
      </c>
      <c r="U339" s="26">
        <v>191</v>
      </c>
      <c r="V339" s="134"/>
      <c r="W339" s="134"/>
      <c r="X339" s="134"/>
      <c r="Y339" s="134"/>
      <c r="Z339" s="134"/>
    </row>
    <row r="340" spans="14:26" x14ac:dyDescent="0.25">
      <c r="N340" s="13"/>
      <c r="O340" s="148"/>
      <c r="P340" s="29">
        <v>0.34</v>
      </c>
      <c r="Q340" s="29">
        <v>0.16</v>
      </c>
      <c r="R340" s="29">
        <v>0.3</v>
      </c>
      <c r="S340" s="29">
        <v>0.22</v>
      </c>
      <c r="T340" s="29">
        <v>0.3</v>
      </c>
      <c r="U340" s="29">
        <v>1.37</v>
      </c>
      <c r="V340" s="134"/>
      <c r="W340" s="134"/>
      <c r="X340" s="134"/>
      <c r="Y340" s="134"/>
      <c r="Z340" s="134"/>
    </row>
    <row r="341" spans="14:26" x14ac:dyDescent="0.25">
      <c r="N341" s="13"/>
      <c r="O341" s="148" t="s">
        <v>778</v>
      </c>
      <c r="P341" s="26">
        <v>203</v>
      </c>
      <c r="Q341" s="26">
        <v>222</v>
      </c>
      <c r="R341" s="26">
        <v>1609</v>
      </c>
      <c r="S341" s="26">
        <v>468</v>
      </c>
      <c r="T341" s="26">
        <v>329</v>
      </c>
      <c r="U341" s="26">
        <v>67</v>
      </c>
      <c r="V341" s="134">
        <v>33</v>
      </c>
      <c r="W341" s="134">
        <v>1</v>
      </c>
      <c r="X341" s="134">
        <v>174</v>
      </c>
      <c r="Y341" s="134">
        <v>87</v>
      </c>
      <c r="Z341" s="134">
        <v>831</v>
      </c>
    </row>
    <row r="342" spans="14:26" x14ac:dyDescent="0.25">
      <c r="N342" s="13"/>
      <c r="O342" s="148"/>
      <c r="P342" s="26">
        <v>569</v>
      </c>
      <c r="Q342" s="26">
        <v>569</v>
      </c>
      <c r="R342" s="28">
        <v>1973</v>
      </c>
      <c r="S342" s="28">
        <v>3960</v>
      </c>
      <c r="T342" s="26">
        <v>651</v>
      </c>
      <c r="U342" s="26">
        <v>50</v>
      </c>
      <c r="V342" s="134"/>
      <c r="W342" s="134"/>
      <c r="X342" s="134"/>
      <c r="Y342" s="134"/>
      <c r="Z342" s="134"/>
    </row>
    <row r="343" spans="14:26" x14ac:dyDescent="0.25">
      <c r="N343" s="13"/>
      <c r="O343" s="148"/>
      <c r="P343" s="29">
        <v>0.36</v>
      </c>
      <c r="Q343" s="29">
        <v>0.39</v>
      </c>
      <c r="R343" s="29">
        <v>0.82</v>
      </c>
      <c r="S343" s="29">
        <v>0.12</v>
      </c>
      <c r="T343" s="29">
        <v>0.51</v>
      </c>
      <c r="U343" s="29">
        <v>1.34</v>
      </c>
      <c r="V343" s="134"/>
      <c r="W343" s="134"/>
      <c r="X343" s="134"/>
      <c r="Y343" s="134"/>
      <c r="Z343" s="134"/>
    </row>
    <row r="344" spans="14:26" x14ac:dyDescent="0.25">
      <c r="N344" s="13"/>
      <c r="O344" s="148" t="s">
        <v>784</v>
      </c>
      <c r="P344" s="26">
        <v>456</v>
      </c>
      <c r="Q344" s="26">
        <v>280</v>
      </c>
      <c r="R344" s="26">
        <v>2660</v>
      </c>
      <c r="S344" s="26">
        <v>2019</v>
      </c>
      <c r="T344" s="26">
        <v>611</v>
      </c>
      <c r="U344" s="26">
        <v>142</v>
      </c>
      <c r="V344" s="134">
        <v>64</v>
      </c>
      <c r="W344" s="134">
        <v>34</v>
      </c>
      <c r="X344" s="134">
        <v>63</v>
      </c>
      <c r="Y344" s="134">
        <v>121</v>
      </c>
      <c r="Z344" s="134">
        <v>943</v>
      </c>
    </row>
    <row r="345" spans="14:26" x14ac:dyDescent="0.25">
      <c r="N345" s="13"/>
      <c r="O345" s="148"/>
      <c r="P345" s="26">
        <v>870</v>
      </c>
      <c r="Q345" s="26">
        <v>870</v>
      </c>
      <c r="R345" s="28">
        <v>3600</v>
      </c>
      <c r="S345" s="28">
        <v>5056</v>
      </c>
      <c r="T345" s="28">
        <v>1104</v>
      </c>
      <c r="U345" s="26">
        <v>553</v>
      </c>
      <c r="V345" s="134"/>
      <c r="W345" s="134"/>
      <c r="X345" s="134"/>
      <c r="Y345" s="134"/>
      <c r="Z345" s="134"/>
    </row>
    <row r="346" spans="14:26" x14ac:dyDescent="0.25">
      <c r="N346" s="13"/>
      <c r="O346" s="148"/>
      <c r="P346" s="29">
        <v>0.52</v>
      </c>
      <c r="Q346" s="29">
        <v>0.32</v>
      </c>
      <c r="R346" s="29">
        <v>0.74</v>
      </c>
      <c r="S346" s="29">
        <v>0.4</v>
      </c>
      <c r="T346" s="29">
        <v>0.55000000000000004</v>
      </c>
      <c r="U346" s="29">
        <v>0.26</v>
      </c>
      <c r="V346" s="134"/>
      <c r="W346" s="134"/>
      <c r="X346" s="134"/>
      <c r="Y346" s="134"/>
      <c r="Z346" s="134"/>
    </row>
    <row r="347" spans="14:26" x14ac:dyDescent="0.25">
      <c r="N347" s="13"/>
      <c r="O347" s="148" t="s">
        <v>945</v>
      </c>
      <c r="P347" s="26">
        <v>184</v>
      </c>
      <c r="Q347" s="26">
        <v>172</v>
      </c>
      <c r="R347" s="26">
        <v>952</v>
      </c>
      <c r="S347" s="26">
        <v>460</v>
      </c>
      <c r="T347" s="26">
        <v>225</v>
      </c>
      <c r="U347" s="26">
        <v>33</v>
      </c>
      <c r="V347" s="134">
        <v>0</v>
      </c>
      <c r="W347" s="134">
        <v>0</v>
      </c>
      <c r="X347" s="134">
        <v>2</v>
      </c>
      <c r="Y347" s="134">
        <v>20</v>
      </c>
      <c r="Z347" s="134">
        <v>328</v>
      </c>
    </row>
    <row r="348" spans="14:26" x14ac:dyDescent="0.25">
      <c r="N348" s="13"/>
      <c r="O348" s="148"/>
      <c r="P348" s="26">
        <v>289</v>
      </c>
      <c r="Q348" s="26">
        <v>289</v>
      </c>
      <c r="R348" s="28">
        <v>1069</v>
      </c>
      <c r="S348" s="28">
        <v>1540</v>
      </c>
      <c r="T348" s="26">
        <v>318</v>
      </c>
      <c r="U348" s="26">
        <v>45</v>
      </c>
      <c r="V348" s="134"/>
      <c r="W348" s="134"/>
      <c r="X348" s="134"/>
      <c r="Y348" s="134"/>
      <c r="Z348" s="134"/>
    </row>
    <row r="349" spans="14:26" x14ac:dyDescent="0.25">
      <c r="N349" s="13"/>
      <c r="O349" s="148"/>
      <c r="P349" s="29">
        <v>0.64</v>
      </c>
      <c r="Q349" s="29">
        <v>0.6</v>
      </c>
      <c r="R349" s="29">
        <v>0.89</v>
      </c>
      <c r="S349" s="29">
        <v>0.3</v>
      </c>
      <c r="T349" s="29">
        <v>0.71</v>
      </c>
      <c r="U349" s="29">
        <v>0.73</v>
      </c>
      <c r="V349" s="134"/>
      <c r="W349" s="134"/>
      <c r="X349" s="134"/>
      <c r="Y349" s="134"/>
      <c r="Z349" s="134"/>
    </row>
    <row r="350" spans="14:26" x14ac:dyDescent="0.25">
      <c r="N350" s="13"/>
      <c r="O350" s="148" t="s">
        <v>789</v>
      </c>
      <c r="P350" s="26">
        <v>314</v>
      </c>
      <c r="Q350" s="26">
        <v>179</v>
      </c>
      <c r="R350" s="26">
        <v>1546</v>
      </c>
      <c r="S350" s="26">
        <v>2572</v>
      </c>
      <c r="T350" s="26">
        <v>540</v>
      </c>
      <c r="U350" s="26">
        <v>148</v>
      </c>
      <c r="V350" s="134">
        <v>8</v>
      </c>
      <c r="W350" s="134">
        <v>2</v>
      </c>
      <c r="X350" s="134">
        <v>251</v>
      </c>
      <c r="Y350" s="134">
        <v>284</v>
      </c>
      <c r="Z350" s="134">
        <v>1089</v>
      </c>
    </row>
    <row r="351" spans="14:26" x14ac:dyDescent="0.25">
      <c r="N351" s="13"/>
      <c r="O351" s="148"/>
      <c r="P351" s="26">
        <v>879</v>
      </c>
      <c r="Q351" s="26">
        <v>879</v>
      </c>
      <c r="R351" s="28">
        <v>3790</v>
      </c>
      <c r="S351" s="28">
        <v>10397</v>
      </c>
      <c r="T351" s="28">
        <v>1054</v>
      </c>
      <c r="U351" s="26">
        <v>85</v>
      </c>
      <c r="V351" s="134"/>
      <c r="W351" s="134"/>
      <c r="X351" s="134"/>
      <c r="Y351" s="134"/>
      <c r="Z351" s="134"/>
    </row>
    <row r="352" spans="14:26" x14ac:dyDescent="0.25">
      <c r="N352" s="13"/>
      <c r="O352" s="148"/>
      <c r="P352" s="29">
        <v>0.36</v>
      </c>
      <c r="Q352" s="29">
        <v>0.2</v>
      </c>
      <c r="R352" s="29">
        <v>0.41</v>
      </c>
      <c r="S352" s="29">
        <v>0.25</v>
      </c>
      <c r="T352" s="29">
        <v>0.51</v>
      </c>
      <c r="U352" s="29">
        <v>1.74</v>
      </c>
      <c r="V352" s="134"/>
      <c r="W352" s="134"/>
      <c r="X352" s="134"/>
      <c r="Y352" s="134"/>
      <c r="Z352" s="134"/>
    </row>
    <row r="353" spans="14:26" x14ac:dyDescent="0.25">
      <c r="N353" s="13"/>
      <c r="O353" s="148" t="s">
        <v>946</v>
      </c>
      <c r="P353" s="26">
        <v>501</v>
      </c>
      <c r="Q353" s="26">
        <v>250</v>
      </c>
      <c r="R353" s="26">
        <v>2573</v>
      </c>
      <c r="S353" s="26">
        <v>3469</v>
      </c>
      <c r="T353" s="26">
        <v>805</v>
      </c>
      <c r="U353" s="26">
        <v>103</v>
      </c>
      <c r="V353" s="134">
        <v>7</v>
      </c>
      <c r="W353" s="134">
        <v>1</v>
      </c>
      <c r="X353" s="134">
        <v>139</v>
      </c>
      <c r="Y353" s="134">
        <v>208</v>
      </c>
      <c r="Z353" s="134">
        <v>457</v>
      </c>
    </row>
    <row r="354" spans="14:26" x14ac:dyDescent="0.25">
      <c r="N354" s="13"/>
      <c r="O354" s="148"/>
      <c r="P354" s="28">
        <v>1549</v>
      </c>
      <c r="Q354" s="28">
        <v>1549</v>
      </c>
      <c r="R354" s="28">
        <v>6374</v>
      </c>
      <c r="S354" s="28">
        <v>11973</v>
      </c>
      <c r="T354" s="28">
        <v>1591</v>
      </c>
      <c r="U354" s="26">
        <v>171</v>
      </c>
      <c r="V354" s="134"/>
      <c r="W354" s="134"/>
      <c r="X354" s="134"/>
      <c r="Y354" s="134"/>
      <c r="Z354" s="134"/>
    </row>
    <row r="355" spans="14:26" x14ac:dyDescent="0.25">
      <c r="N355" s="13"/>
      <c r="O355" s="148"/>
      <c r="P355" s="29">
        <v>0.32</v>
      </c>
      <c r="Q355" s="29">
        <v>0.16</v>
      </c>
      <c r="R355" s="29">
        <v>0.4</v>
      </c>
      <c r="S355" s="29">
        <v>0.28999999999999998</v>
      </c>
      <c r="T355" s="29">
        <v>0.51</v>
      </c>
      <c r="U355" s="29">
        <v>0.6</v>
      </c>
      <c r="V355" s="134"/>
      <c r="W355" s="134"/>
      <c r="X355" s="134"/>
      <c r="Y355" s="134"/>
      <c r="Z355" s="134"/>
    </row>
    <row r="356" spans="14:26" x14ac:dyDescent="0.25">
      <c r="N356" s="13"/>
      <c r="O356" s="148" t="s">
        <v>6</v>
      </c>
      <c r="P356" s="26">
        <v>1888</v>
      </c>
      <c r="Q356" s="26">
        <v>909</v>
      </c>
      <c r="R356" s="26">
        <v>7195</v>
      </c>
      <c r="S356" s="26">
        <v>16739</v>
      </c>
      <c r="T356" s="26">
        <v>2987</v>
      </c>
      <c r="U356" s="26">
        <v>1902</v>
      </c>
      <c r="V356" s="134">
        <v>714</v>
      </c>
      <c r="W356" s="134">
        <v>50</v>
      </c>
      <c r="X356" s="134">
        <v>390</v>
      </c>
      <c r="Y356" s="134">
        <v>497</v>
      </c>
      <c r="Z356" s="134">
        <v>7485</v>
      </c>
    </row>
    <row r="357" spans="14:26" x14ac:dyDescent="0.25">
      <c r="N357" s="13"/>
      <c r="O357" s="148"/>
      <c r="P357" s="28">
        <v>2312</v>
      </c>
      <c r="Q357" s="28">
        <v>2312</v>
      </c>
      <c r="R357" s="28">
        <v>9613</v>
      </c>
      <c r="S357" s="28">
        <v>41638</v>
      </c>
      <c r="T357" s="28">
        <v>6663</v>
      </c>
      <c r="U357" s="26">
        <v>638</v>
      </c>
      <c r="V357" s="134"/>
      <c r="W357" s="134"/>
      <c r="X357" s="134"/>
      <c r="Y357" s="134"/>
      <c r="Z357" s="134"/>
    </row>
    <row r="358" spans="14:26" x14ac:dyDescent="0.25">
      <c r="N358" s="13"/>
      <c r="O358" s="148"/>
      <c r="P358" s="29">
        <v>0.82</v>
      </c>
      <c r="Q358" s="29">
        <v>0.39</v>
      </c>
      <c r="R358" s="29">
        <v>0.75</v>
      </c>
      <c r="S358" s="29">
        <v>0.4</v>
      </c>
      <c r="T358" s="29">
        <v>0.45</v>
      </c>
      <c r="U358" s="29">
        <v>2.98</v>
      </c>
      <c r="V358" s="134"/>
      <c r="W358" s="134"/>
      <c r="X358" s="134"/>
      <c r="Y358" s="134"/>
      <c r="Z358" s="134"/>
    </row>
    <row r="359" spans="14:26" ht="15" customHeight="1" x14ac:dyDescent="0.25">
      <c r="N359" s="13"/>
      <c r="O359" s="148" t="s">
        <v>793</v>
      </c>
      <c r="P359" s="26">
        <v>136</v>
      </c>
      <c r="Q359" s="26">
        <v>83</v>
      </c>
      <c r="R359" s="26">
        <v>664</v>
      </c>
      <c r="S359" s="26">
        <v>769</v>
      </c>
      <c r="T359" s="26">
        <v>141</v>
      </c>
      <c r="U359" s="26">
        <v>23</v>
      </c>
      <c r="V359" s="134">
        <v>1</v>
      </c>
      <c r="W359" s="134">
        <v>0</v>
      </c>
      <c r="X359" s="134">
        <v>17</v>
      </c>
      <c r="Y359" s="134">
        <v>82</v>
      </c>
      <c r="Z359" s="134">
        <v>667</v>
      </c>
    </row>
    <row r="360" spans="14:26" x14ac:dyDescent="0.25">
      <c r="N360" s="13"/>
      <c r="O360" s="148"/>
      <c r="P360" s="26">
        <v>296</v>
      </c>
      <c r="Q360" s="26">
        <v>296</v>
      </c>
      <c r="R360" s="28">
        <v>1177</v>
      </c>
      <c r="S360" s="28">
        <v>3220</v>
      </c>
      <c r="T360" s="26">
        <v>344</v>
      </c>
      <c r="U360" s="26">
        <v>38</v>
      </c>
      <c r="V360" s="134"/>
      <c r="W360" s="134"/>
      <c r="X360" s="134"/>
      <c r="Y360" s="134"/>
      <c r="Z360" s="134"/>
    </row>
    <row r="361" spans="14:26" x14ac:dyDescent="0.25">
      <c r="N361" s="13"/>
      <c r="O361" s="148"/>
      <c r="P361" s="29">
        <v>0.46</v>
      </c>
      <c r="Q361" s="29">
        <v>0.28000000000000003</v>
      </c>
      <c r="R361" s="29">
        <v>0.56000000000000005</v>
      </c>
      <c r="S361" s="29">
        <v>0.24</v>
      </c>
      <c r="T361" s="29">
        <v>0.41</v>
      </c>
      <c r="U361" s="29">
        <v>0.61</v>
      </c>
      <c r="V361" s="134"/>
      <c r="W361" s="134"/>
      <c r="X361" s="134"/>
      <c r="Y361" s="134"/>
      <c r="Z361" s="134"/>
    </row>
    <row r="362" spans="14:26" x14ac:dyDescent="0.25">
      <c r="N362" s="13"/>
      <c r="O362" s="148" t="s">
        <v>947</v>
      </c>
      <c r="P362" s="26">
        <v>157</v>
      </c>
      <c r="Q362" s="26">
        <v>77</v>
      </c>
      <c r="R362" s="26">
        <v>1031</v>
      </c>
      <c r="S362" s="26">
        <v>1154</v>
      </c>
      <c r="T362" s="26">
        <v>170</v>
      </c>
      <c r="U362" s="26">
        <v>74</v>
      </c>
      <c r="V362" s="134">
        <v>38</v>
      </c>
      <c r="W362" s="134">
        <v>25</v>
      </c>
      <c r="X362" s="134">
        <v>48</v>
      </c>
      <c r="Y362" s="134">
        <v>86</v>
      </c>
      <c r="Z362" s="134">
        <v>896</v>
      </c>
    </row>
    <row r="363" spans="14:26" x14ac:dyDescent="0.25">
      <c r="N363" s="13"/>
      <c r="O363" s="148"/>
      <c r="P363" s="26">
        <v>383</v>
      </c>
      <c r="Q363" s="26">
        <v>383</v>
      </c>
      <c r="R363" s="28">
        <v>1675</v>
      </c>
      <c r="S363" s="28">
        <v>3876</v>
      </c>
      <c r="T363" s="26">
        <v>536</v>
      </c>
      <c r="U363" s="26">
        <v>45</v>
      </c>
      <c r="V363" s="134"/>
      <c r="W363" s="134"/>
      <c r="X363" s="134"/>
      <c r="Y363" s="134"/>
      <c r="Z363" s="134"/>
    </row>
    <row r="364" spans="14:26" x14ac:dyDescent="0.25">
      <c r="N364" s="13"/>
      <c r="O364" s="148"/>
      <c r="P364" s="29">
        <v>0.41</v>
      </c>
      <c r="Q364" s="29">
        <v>0.2</v>
      </c>
      <c r="R364" s="29">
        <v>0.62</v>
      </c>
      <c r="S364" s="29">
        <v>0.3</v>
      </c>
      <c r="T364" s="29">
        <v>0.32</v>
      </c>
      <c r="U364" s="29">
        <v>1.64</v>
      </c>
      <c r="V364" s="134"/>
      <c r="W364" s="134"/>
      <c r="X364" s="134"/>
      <c r="Y364" s="134"/>
      <c r="Z364" s="134"/>
    </row>
    <row r="365" spans="14:26" x14ac:dyDescent="0.25">
      <c r="N365" s="13"/>
      <c r="O365" s="148" t="s">
        <v>807</v>
      </c>
      <c r="P365" s="26">
        <v>1067</v>
      </c>
      <c r="Q365" s="26">
        <v>409</v>
      </c>
      <c r="R365" s="26">
        <v>4322</v>
      </c>
      <c r="S365" s="26">
        <v>8510</v>
      </c>
      <c r="T365" s="26">
        <v>1523</v>
      </c>
      <c r="U365" s="26">
        <v>413</v>
      </c>
      <c r="V365" s="134">
        <v>277</v>
      </c>
      <c r="W365" s="134">
        <v>14</v>
      </c>
      <c r="X365" s="134">
        <v>107</v>
      </c>
      <c r="Y365" s="134">
        <v>333</v>
      </c>
      <c r="Z365" s="134">
        <v>1463</v>
      </c>
    </row>
    <row r="366" spans="14:26" x14ac:dyDescent="0.25">
      <c r="N366" s="13"/>
      <c r="O366" s="148"/>
      <c r="P366" s="28">
        <v>3378</v>
      </c>
      <c r="Q366" s="28">
        <v>3378</v>
      </c>
      <c r="R366" s="28">
        <v>13952</v>
      </c>
      <c r="S366" s="28">
        <v>35152</v>
      </c>
      <c r="T366" s="28">
        <v>4499</v>
      </c>
      <c r="U366" s="26">
        <v>804</v>
      </c>
      <c r="V366" s="134"/>
      <c r="W366" s="134"/>
      <c r="X366" s="134"/>
      <c r="Y366" s="134"/>
      <c r="Z366" s="134"/>
    </row>
    <row r="367" spans="14:26" x14ac:dyDescent="0.25">
      <c r="N367" s="13"/>
      <c r="O367" s="148"/>
      <c r="P367" s="29">
        <v>0.32</v>
      </c>
      <c r="Q367" s="29">
        <v>0.12</v>
      </c>
      <c r="R367" s="29">
        <v>0.31</v>
      </c>
      <c r="S367" s="29">
        <v>0.24</v>
      </c>
      <c r="T367" s="29">
        <v>0.34</v>
      </c>
      <c r="U367" s="29">
        <v>0.51</v>
      </c>
      <c r="V367" s="134"/>
      <c r="W367" s="134"/>
      <c r="X367" s="134"/>
      <c r="Y367" s="134"/>
      <c r="Z367" s="134"/>
    </row>
    <row r="368" spans="14:26" x14ac:dyDescent="0.25">
      <c r="N368" s="13"/>
      <c r="O368" s="148" t="s">
        <v>781</v>
      </c>
      <c r="P368" s="26">
        <v>442</v>
      </c>
      <c r="Q368" s="26">
        <v>265</v>
      </c>
      <c r="R368" s="26">
        <v>2452</v>
      </c>
      <c r="S368" s="26">
        <v>1946</v>
      </c>
      <c r="T368" s="26">
        <v>583</v>
      </c>
      <c r="U368" s="26">
        <v>122</v>
      </c>
      <c r="V368" s="134">
        <v>5</v>
      </c>
      <c r="W368" s="134">
        <v>3</v>
      </c>
      <c r="X368" s="134">
        <v>514</v>
      </c>
      <c r="Y368" s="134">
        <v>436</v>
      </c>
      <c r="Z368" s="134">
        <v>1702</v>
      </c>
    </row>
    <row r="369" spans="14:26" x14ac:dyDescent="0.25">
      <c r="N369" s="13"/>
      <c r="O369" s="148"/>
      <c r="P369" s="28">
        <v>2741</v>
      </c>
      <c r="Q369" s="28">
        <v>2741</v>
      </c>
      <c r="R369" s="28">
        <v>10973</v>
      </c>
      <c r="S369" s="28">
        <v>12917</v>
      </c>
      <c r="T369" s="28">
        <v>1297</v>
      </c>
      <c r="U369" s="26">
        <v>112</v>
      </c>
      <c r="V369" s="134"/>
      <c r="W369" s="134"/>
      <c r="X369" s="134"/>
      <c r="Y369" s="134"/>
      <c r="Z369" s="134"/>
    </row>
    <row r="370" spans="14:26" x14ac:dyDescent="0.25">
      <c r="N370" s="13"/>
      <c r="O370" s="148"/>
      <c r="P370" s="29">
        <v>0.16</v>
      </c>
      <c r="Q370" s="29">
        <v>0.1</v>
      </c>
      <c r="R370" s="29">
        <v>0.22</v>
      </c>
      <c r="S370" s="29">
        <v>0.15</v>
      </c>
      <c r="T370" s="29">
        <v>0.45</v>
      </c>
      <c r="U370" s="29">
        <v>1.0900000000000001</v>
      </c>
      <c r="V370" s="134"/>
      <c r="W370" s="134"/>
      <c r="X370" s="134"/>
      <c r="Y370" s="134"/>
      <c r="Z370" s="134"/>
    </row>
    <row r="371" spans="14:26" x14ac:dyDescent="0.25">
      <c r="N371" s="13"/>
      <c r="O371" s="149" t="s">
        <v>899</v>
      </c>
      <c r="P371" s="127">
        <v>9664</v>
      </c>
      <c r="Q371" s="127">
        <v>5204</v>
      </c>
      <c r="R371" s="127">
        <v>44499</v>
      </c>
      <c r="S371" s="127">
        <v>59934</v>
      </c>
      <c r="T371" s="127">
        <v>13453</v>
      </c>
      <c r="U371" s="127">
        <v>4206</v>
      </c>
      <c r="V371" s="152">
        <v>2161</v>
      </c>
      <c r="W371" s="151">
        <v>412</v>
      </c>
      <c r="X371" s="152">
        <v>2774</v>
      </c>
      <c r="Y371" s="152">
        <v>3155</v>
      </c>
      <c r="Z371" s="152">
        <v>26799</v>
      </c>
    </row>
    <row r="372" spans="14:26" x14ac:dyDescent="0.25">
      <c r="N372" s="117"/>
      <c r="O372" s="149"/>
      <c r="P372" s="127">
        <v>23555</v>
      </c>
      <c r="Q372" s="127">
        <v>23555</v>
      </c>
      <c r="R372" s="127">
        <v>97379</v>
      </c>
      <c r="S372" s="127">
        <v>228451</v>
      </c>
      <c r="T372" s="127">
        <v>29692</v>
      </c>
      <c r="U372" s="127">
        <v>3715</v>
      </c>
      <c r="V372" s="152"/>
      <c r="W372" s="151"/>
      <c r="X372" s="152"/>
      <c r="Y372" s="152"/>
      <c r="Z372" s="152"/>
    </row>
    <row r="373" spans="14:26" x14ac:dyDescent="0.25">
      <c r="N373" s="117"/>
      <c r="O373" s="149"/>
      <c r="P373" s="130">
        <v>0.41</v>
      </c>
      <c r="Q373" s="130">
        <v>0.22</v>
      </c>
      <c r="R373" s="130">
        <v>0.46</v>
      </c>
      <c r="S373" s="130">
        <v>0.26</v>
      </c>
      <c r="T373" s="130">
        <v>0.45</v>
      </c>
      <c r="U373" s="130">
        <v>1.1299999999999999</v>
      </c>
      <c r="V373" s="152"/>
      <c r="W373" s="151"/>
      <c r="X373" s="152"/>
      <c r="Y373" s="152"/>
      <c r="Z373" s="152"/>
    </row>
    <row r="374" spans="14:26" x14ac:dyDescent="0.25">
      <c r="N374" s="13"/>
      <c r="O374" s="148" t="s">
        <v>610</v>
      </c>
      <c r="P374" s="26">
        <v>106</v>
      </c>
      <c r="Q374" s="26">
        <v>107</v>
      </c>
      <c r="R374" s="26">
        <v>687</v>
      </c>
      <c r="S374" s="26">
        <v>262</v>
      </c>
      <c r="T374" s="26">
        <v>122</v>
      </c>
      <c r="U374" s="26">
        <v>30</v>
      </c>
      <c r="V374" s="134">
        <v>25</v>
      </c>
      <c r="W374" s="134">
        <v>9</v>
      </c>
      <c r="X374" s="134">
        <v>241</v>
      </c>
      <c r="Y374" s="134">
        <v>260</v>
      </c>
      <c r="Z374" s="134">
        <v>222</v>
      </c>
    </row>
    <row r="375" spans="14:26" x14ac:dyDescent="0.25">
      <c r="N375" s="13"/>
      <c r="O375" s="148"/>
      <c r="P375" s="26">
        <v>214</v>
      </c>
      <c r="Q375" s="26">
        <v>214</v>
      </c>
      <c r="R375" s="26">
        <v>816</v>
      </c>
      <c r="S375" s="28">
        <v>1142</v>
      </c>
      <c r="T375" s="26">
        <v>231</v>
      </c>
      <c r="U375" s="26">
        <v>31</v>
      </c>
      <c r="V375" s="134"/>
      <c r="W375" s="134"/>
      <c r="X375" s="134"/>
      <c r="Y375" s="134"/>
      <c r="Z375" s="134"/>
    </row>
    <row r="376" spans="14:26" x14ac:dyDescent="0.25">
      <c r="N376" s="13"/>
      <c r="O376" s="148"/>
      <c r="P376" s="29">
        <v>0.5</v>
      </c>
      <c r="Q376" s="29">
        <v>0.5</v>
      </c>
      <c r="R376" s="29">
        <v>0.84</v>
      </c>
      <c r="S376" s="29">
        <v>0.23</v>
      </c>
      <c r="T376" s="29">
        <v>0.53</v>
      </c>
      <c r="U376" s="29">
        <v>0.97</v>
      </c>
      <c r="V376" s="134"/>
      <c r="W376" s="134"/>
      <c r="X376" s="134"/>
      <c r="Y376" s="134"/>
      <c r="Z376" s="134"/>
    </row>
    <row r="377" spans="14:26" x14ac:dyDescent="0.25">
      <c r="N377" s="13"/>
      <c r="O377" s="148" t="s">
        <v>612</v>
      </c>
      <c r="P377" s="26">
        <v>403</v>
      </c>
      <c r="Q377" s="26">
        <v>452</v>
      </c>
      <c r="R377" s="26">
        <v>2963</v>
      </c>
      <c r="S377" s="26">
        <v>1777</v>
      </c>
      <c r="T377" s="26">
        <v>616</v>
      </c>
      <c r="U377" s="26">
        <v>223</v>
      </c>
      <c r="V377" s="134">
        <v>56</v>
      </c>
      <c r="W377" s="134">
        <v>3</v>
      </c>
      <c r="X377" s="134">
        <v>32</v>
      </c>
      <c r="Y377" s="134">
        <v>11</v>
      </c>
      <c r="Z377" s="134">
        <v>386</v>
      </c>
    </row>
    <row r="378" spans="14:26" x14ac:dyDescent="0.25">
      <c r="N378" s="13"/>
      <c r="O378" s="148"/>
      <c r="P378" s="28">
        <v>1000</v>
      </c>
      <c r="Q378" s="28">
        <v>1000</v>
      </c>
      <c r="R378" s="28">
        <v>3992</v>
      </c>
      <c r="S378" s="28">
        <v>6108</v>
      </c>
      <c r="T378" s="28">
        <v>1302</v>
      </c>
      <c r="U378" s="26">
        <v>266</v>
      </c>
      <c r="V378" s="134"/>
      <c r="W378" s="134"/>
      <c r="X378" s="134"/>
      <c r="Y378" s="134"/>
      <c r="Z378" s="134"/>
    </row>
    <row r="379" spans="14:26" x14ac:dyDescent="0.25">
      <c r="N379" s="13"/>
      <c r="O379" s="148"/>
      <c r="P379" s="29">
        <v>0.4</v>
      </c>
      <c r="Q379" s="29">
        <v>0.45</v>
      </c>
      <c r="R379" s="29">
        <v>0.74</v>
      </c>
      <c r="S379" s="29">
        <v>0.28999999999999998</v>
      </c>
      <c r="T379" s="29">
        <v>0.47</v>
      </c>
      <c r="U379" s="29">
        <v>0.84</v>
      </c>
      <c r="V379" s="134"/>
      <c r="W379" s="134"/>
      <c r="X379" s="134"/>
      <c r="Y379" s="134"/>
      <c r="Z379" s="134"/>
    </row>
    <row r="380" spans="14:26" x14ac:dyDescent="0.25">
      <c r="N380" s="13"/>
      <c r="O380" s="148" t="s">
        <v>412</v>
      </c>
      <c r="P380" s="26">
        <v>112</v>
      </c>
      <c r="Q380" s="26">
        <v>116</v>
      </c>
      <c r="R380" s="26">
        <v>1066</v>
      </c>
      <c r="S380" s="26">
        <v>573</v>
      </c>
      <c r="T380" s="26">
        <v>166</v>
      </c>
      <c r="U380" s="26">
        <v>23</v>
      </c>
      <c r="V380" s="134">
        <v>7</v>
      </c>
      <c r="W380" s="134">
        <v>0</v>
      </c>
      <c r="X380" s="134">
        <v>274</v>
      </c>
      <c r="Y380" s="134">
        <v>384</v>
      </c>
      <c r="Z380" s="134">
        <v>177</v>
      </c>
    </row>
    <row r="381" spans="14:26" x14ac:dyDescent="0.25">
      <c r="N381" s="13"/>
      <c r="O381" s="148"/>
      <c r="P381" s="26">
        <v>388</v>
      </c>
      <c r="Q381" s="26">
        <v>388</v>
      </c>
      <c r="R381" s="28">
        <v>1471</v>
      </c>
      <c r="S381" s="28">
        <v>1299</v>
      </c>
      <c r="T381" s="26">
        <v>311</v>
      </c>
      <c r="U381" s="26">
        <v>33</v>
      </c>
      <c r="V381" s="134"/>
      <c r="W381" s="134"/>
      <c r="X381" s="134"/>
      <c r="Y381" s="134"/>
      <c r="Z381" s="134"/>
    </row>
    <row r="382" spans="14:26" x14ac:dyDescent="0.25">
      <c r="N382" s="13"/>
      <c r="O382" s="148"/>
      <c r="P382" s="29">
        <v>0.28999999999999998</v>
      </c>
      <c r="Q382" s="29">
        <v>0.3</v>
      </c>
      <c r="R382" s="29">
        <v>0.72</v>
      </c>
      <c r="S382" s="29">
        <v>0.44</v>
      </c>
      <c r="T382" s="29">
        <v>0.53</v>
      </c>
      <c r="U382" s="29">
        <v>0.7</v>
      </c>
      <c r="V382" s="134"/>
      <c r="W382" s="134"/>
      <c r="X382" s="134"/>
      <c r="Y382" s="134"/>
      <c r="Z382" s="134"/>
    </row>
    <row r="383" spans="14:26" x14ac:dyDescent="0.25">
      <c r="N383" s="13"/>
      <c r="O383" s="148" t="s">
        <v>350</v>
      </c>
      <c r="P383" s="26">
        <v>26</v>
      </c>
      <c r="Q383" s="26">
        <v>26</v>
      </c>
      <c r="R383" s="26">
        <v>232</v>
      </c>
      <c r="S383" s="26">
        <v>201</v>
      </c>
      <c r="T383" s="26">
        <v>38</v>
      </c>
      <c r="U383" s="26">
        <v>14</v>
      </c>
      <c r="V383" s="134">
        <v>1</v>
      </c>
      <c r="W383" s="134">
        <v>0</v>
      </c>
      <c r="X383" s="134">
        <v>118</v>
      </c>
      <c r="Y383" s="134">
        <v>212</v>
      </c>
      <c r="Z383" s="134">
        <v>209</v>
      </c>
    </row>
    <row r="384" spans="14:26" x14ac:dyDescent="0.25">
      <c r="N384" s="13"/>
      <c r="O384" s="148"/>
      <c r="P384" s="26">
        <v>87</v>
      </c>
      <c r="Q384" s="26">
        <v>87</v>
      </c>
      <c r="R384" s="26">
        <v>402</v>
      </c>
      <c r="S384" s="26">
        <v>495</v>
      </c>
      <c r="T384" s="26">
        <v>104</v>
      </c>
      <c r="U384" s="26">
        <v>14</v>
      </c>
      <c r="V384" s="134"/>
      <c r="W384" s="134"/>
      <c r="X384" s="134"/>
      <c r="Y384" s="134"/>
      <c r="Z384" s="134"/>
    </row>
    <row r="385" spans="14:26" x14ac:dyDescent="0.25">
      <c r="N385" s="13"/>
      <c r="O385" s="148"/>
      <c r="P385" s="29">
        <v>0.3</v>
      </c>
      <c r="Q385" s="29">
        <v>0.3</v>
      </c>
      <c r="R385" s="29">
        <v>0.57999999999999996</v>
      </c>
      <c r="S385" s="29">
        <v>0.41</v>
      </c>
      <c r="T385" s="29">
        <v>0.37</v>
      </c>
      <c r="U385" s="29">
        <v>1</v>
      </c>
      <c r="V385" s="134"/>
      <c r="W385" s="134"/>
      <c r="X385" s="134"/>
      <c r="Y385" s="134"/>
      <c r="Z385" s="134"/>
    </row>
    <row r="386" spans="14:26" x14ac:dyDescent="0.25">
      <c r="N386" s="13"/>
      <c r="O386" s="148" t="s">
        <v>948</v>
      </c>
      <c r="P386" s="26">
        <v>91</v>
      </c>
      <c r="Q386" s="26">
        <v>87</v>
      </c>
      <c r="R386" s="26">
        <v>946</v>
      </c>
      <c r="S386" s="26">
        <v>507</v>
      </c>
      <c r="T386" s="26">
        <v>152</v>
      </c>
      <c r="U386" s="26">
        <v>32</v>
      </c>
      <c r="V386" s="134">
        <v>48</v>
      </c>
      <c r="W386" s="134">
        <v>2</v>
      </c>
      <c r="X386" s="134">
        <v>49</v>
      </c>
      <c r="Y386" s="134">
        <v>306</v>
      </c>
      <c r="Z386" s="134">
        <v>37</v>
      </c>
    </row>
    <row r="387" spans="14:26" x14ac:dyDescent="0.25">
      <c r="N387" s="13"/>
      <c r="O387" s="148"/>
      <c r="P387" s="26">
        <v>266</v>
      </c>
      <c r="Q387" s="26">
        <v>266</v>
      </c>
      <c r="R387" s="28">
        <v>1004</v>
      </c>
      <c r="S387" s="26">
        <v>999</v>
      </c>
      <c r="T387" s="26">
        <v>230</v>
      </c>
      <c r="U387" s="26">
        <v>29</v>
      </c>
      <c r="V387" s="134"/>
      <c r="W387" s="134"/>
      <c r="X387" s="134"/>
      <c r="Y387" s="134"/>
      <c r="Z387" s="134"/>
    </row>
    <row r="388" spans="14:26" x14ac:dyDescent="0.25">
      <c r="N388" s="13"/>
      <c r="O388" s="148"/>
      <c r="P388" s="29">
        <v>0.34</v>
      </c>
      <c r="Q388" s="29">
        <v>0.33</v>
      </c>
      <c r="R388" s="29">
        <v>0.94</v>
      </c>
      <c r="S388" s="29">
        <v>0.51</v>
      </c>
      <c r="T388" s="29">
        <v>0.66</v>
      </c>
      <c r="U388" s="29">
        <v>1.1000000000000001</v>
      </c>
      <c r="V388" s="134"/>
      <c r="W388" s="134"/>
      <c r="X388" s="134"/>
      <c r="Y388" s="134"/>
      <c r="Z388" s="134"/>
    </row>
    <row r="389" spans="14:26" ht="30" customHeight="1" x14ac:dyDescent="0.25">
      <c r="N389" s="13"/>
      <c r="O389" s="148" t="s">
        <v>949</v>
      </c>
      <c r="P389" s="26">
        <v>34</v>
      </c>
      <c r="Q389" s="26">
        <v>35</v>
      </c>
      <c r="R389" s="26">
        <v>267</v>
      </c>
      <c r="S389" s="26">
        <v>132</v>
      </c>
      <c r="T389" s="26">
        <v>38</v>
      </c>
      <c r="U389" s="26">
        <v>11</v>
      </c>
      <c r="V389" s="134">
        <v>24</v>
      </c>
      <c r="W389" s="134">
        <v>0</v>
      </c>
      <c r="X389" s="134">
        <v>129</v>
      </c>
      <c r="Y389" s="134">
        <v>186</v>
      </c>
      <c r="Z389" s="134">
        <v>210</v>
      </c>
    </row>
    <row r="390" spans="14:26" x14ac:dyDescent="0.25">
      <c r="N390" s="13"/>
      <c r="O390" s="148"/>
      <c r="P390" s="26">
        <v>75</v>
      </c>
      <c r="Q390" s="26">
        <v>75</v>
      </c>
      <c r="R390" s="26">
        <v>291</v>
      </c>
      <c r="S390" s="26">
        <v>418</v>
      </c>
      <c r="T390" s="26">
        <v>72</v>
      </c>
      <c r="U390" s="26">
        <v>11</v>
      </c>
      <c r="V390" s="134"/>
      <c r="W390" s="134"/>
      <c r="X390" s="134"/>
      <c r="Y390" s="134"/>
      <c r="Z390" s="134"/>
    </row>
    <row r="391" spans="14:26" x14ac:dyDescent="0.25">
      <c r="N391" s="13"/>
      <c r="O391" s="148"/>
      <c r="P391" s="29">
        <v>0.45</v>
      </c>
      <c r="Q391" s="29">
        <v>0.47</v>
      </c>
      <c r="R391" s="29">
        <v>0.92</v>
      </c>
      <c r="S391" s="29">
        <v>0.32</v>
      </c>
      <c r="T391" s="29">
        <v>0.53</v>
      </c>
      <c r="U391" s="29">
        <v>1</v>
      </c>
      <c r="V391" s="134"/>
      <c r="W391" s="134"/>
      <c r="X391" s="134"/>
      <c r="Y391" s="134"/>
      <c r="Z391" s="134"/>
    </row>
    <row r="392" spans="14:26" ht="30" customHeight="1" x14ac:dyDescent="0.25">
      <c r="N392" s="13"/>
      <c r="O392" s="148" t="s">
        <v>950</v>
      </c>
      <c r="P392" s="26">
        <v>83</v>
      </c>
      <c r="Q392" s="26">
        <v>53</v>
      </c>
      <c r="R392" s="26">
        <v>410</v>
      </c>
      <c r="S392" s="26">
        <v>397</v>
      </c>
      <c r="T392" s="26">
        <v>50</v>
      </c>
      <c r="U392" s="26">
        <v>32</v>
      </c>
      <c r="V392" s="134">
        <v>0</v>
      </c>
      <c r="W392" s="134">
        <v>15</v>
      </c>
      <c r="X392" s="134">
        <v>16</v>
      </c>
      <c r="Y392" s="134">
        <v>39</v>
      </c>
      <c r="Z392" s="134">
        <v>72</v>
      </c>
    </row>
    <row r="393" spans="14:26" x14ac:dyDescent="0.25">
      <c r="N393" s="13"/>
      <c r="O393" s="148"/>
      <c r="P393" s="26">
        <v>200</v>
      </c>
      <c r="Q393" s="26">
        <v>200</v>
      </c>
      <c r="R393" s="26">
        <v>759</v>
      </c>
      <c r="S393" s="26">
        <v>934</v>
      </c>
      <c r="T393" s="26">
        <v>172</v>
      </c>
      <c r="U393" s="26">
        <v>12</v>
      </c>
      <c r="V393" s="134"/>
      <c r="W393" s="134"/>
      <c r="X393" s="134"/>
      <c r="Y393" s="134"/>
      <c r="Z393" s="134"/>
    </row>
    <row r="394" spans="14:26" x14ac:dyDescent="0.25">
      <c r="N394" s="13"/>
      <c r="O394" s="148"/>
      <c r="P394" s="29">
        <v>0.42</v>
      </c>
      <c r="Q394" s="29">
        <v>0.27</v>
      </c>
      <c r="R394" s="29">
        <v>0.54</v>
      </c>
      <c r="S394" s="29">
        <v>0.43</v>
      </c>
      <c r="T394" s="29">
        <v>0.28999999999999998</v>
      </c>
      <c r="U394" s="29">
        <v>2.67</v>
      </c>
      <c r="V394" s="134"/>
      <c r="W394" s="134"/>
      <c r="X394" s="134"/>
      <c r="Y394" s="134"/>
      <c r="Z394" s="134"/>
    </row>
    <row r="395" spans="14:26" x14ac:dyDescent="0.25">
      <c r="N395" s="13"/>
      <c r="O395" s="148" t="s">
        <v>951</v>
      </c>
      <c r="P395" s="26">
        <v>88</v>
      </c>
      <c r="Q395" s="26">
        <v>81</v>
      </c>
      <c r="R395" s="26">
        <v>672</v>
      </c>
      <c r="S395" s="26">
        <v>302</v>
      </c>
      <c r="T395" s="26">
        <v>126</v>
      </c>
      <c r="U395" s="26">
        <v>24</v>
      </c>
      <c r="V395" s="134">
        <v>5</v>
      </c>
      <c r="W395" s="134">
        <v>0</v>
      </c>
      <c r="X395" s="134">
        <v>8</v>
      </c>
      <c r="Y395" s="134">
        <v>1</v>
      </c>
      <c r="Z395" s="134">
        <v>145</v>
      </c>
    </row>
    <row r="396" spans="14:26" x14ac:dyDescent="0.25">
      <c r="N396" s="13"/>
      <c r="O396" s="148"/>
      <c r="P396" s="26">
        <v>221</v>
      </c>
      <c r="Q396" s="26">
        <v>221</v>
      </c>
      <c r="R396" s="26">
        <v>816</v>
      </c>
      <c r="S396" s="26">
        <v>874</v>
      </c>
      <c r="T396" s="26">
        <v>192</v>
      </c>
      <c r="U396" s="26">
        <v>26</v>
      </c>
      <c r="V396" s="134"/>
      <c r="W396" s="134"/>
      <c r="X396" s="134"/>
      <c r="Y396" s="134"/>
      <c r="Z396" s="134"/>
    </row>
    <row r="397" spans="14:26" x14ac:dyDescent="0.25">
      <c r="N397" s="13"/>
      <c r="O397" s="148"/>
      <c r="P397" s="29">
        <v>0.4</v>
      </c>
      <c r="Q397" s="29">
        <v>0.37</v>
      </c>
      <c r="R397" s="29">
        <v>0.82</v>
      </c>
      <c r="S397" s="29">
        <v>0.35</v>
      </c>
      <c r="T397" s="29">
        <v>0.66</v>
      </c>
      <c r="U397" s="29">
        <v>0.92</v>
      </c>
      <c r="V397" s="134"/>
      <c r="W397" s="134"/>
      <c r="X397" s="134"/>
      <c r="Y397" s="134"/>
      <c r="Z397" s="134"/>
    </row>
    <row r="398" spans="14:26" x14ac:dyDescent="0.25">
      <c r="N398" s="13"/>
      <c r="O398" s="148" t="s">
        <v>952</v>
      </c>
      <c r="P398" s="26">
        <v>95</v>
      </c>
      <c r="Q398" s="26">
        <v>86</v>
      </c>
      <c r="R398" s="26">
        <v>697</v>
      </c>
      <c r="S398" s="26">
        <v>335</v>
      </c>
      <c r="T398" s="26">
        <v>108</v>
      </c>
      <c r="U398" s="26">
        <v>18</v>
      </c>
      <c r="V398" s="134">
        <v>1</v>
      </c>
      <c r="W398" s="134">
        <v>0</v>
      </c>
      <c r="X398" s="134">
        <v>33</v>
      </c>
      <c r="Y398" s="134">
        <v>38</v>
      </c>
      <c r="Z398" s="134">
        <v>359</v>
      </c>
    </row>
    <row r="399" spans="14:26" x14ac:dyDescent="0.25">
      <c r="N399" s="13"/>
      <c r="O399" s="148"/>
      <c r="P399" s="26">
        <v>207</v>
      </c>
      <c r="Q399" s="26">
        <v>207</v>
      </c>
      <c r="R399" s="26">
        <v>728</v>
      </c>
      <c r="S399" s="26">
        <v>961</v>
      </c>
      <c r="T399" s="26">
        <v>249</v>
      </c>
      <c r="U399" s="26">
        <v>32</v>
      </c>
      <c r="V399" s="134"/>
      <c r="W399" s="134"/>
      <c r="X399" s="134"/>
      <c r="Y399" s="134"/>
      <c r="Z399" s="134"/>
    </row>
    <row r="400" spans="14:26" x14ac:dyDescent="0.25">
      <c r="N400" s="13"/>
      <c r="O400" s="148"/>
      <c r="P400" s="29">
        <v>0.46</v>
      </c>
      <c r="Q400" s="29">
        <v>0.42</v>
      </c>
      <c r="R400" s="29">
        <v>0.96</v>
      </c>
      <c r="S400" s="29">
        <v>0.35</v>
      </c>
      <c r="T400" s="29">
        <v>0.43</v>
      </c>
      <c r="U400" s="29">
        <v>0.56000000000000005</v>
      </c>
      <c r="V400" s="134"/>
      <c r="W400" s="134"/>
      <c r="X400" s="134"/>
      <c r="Y400" s="134"/>
      <c r="Z400" s="134"/>
    </row>
    <row r="401" spans="14:26" x14ac:dyDescent="0.25">
      <c r="N401" s="13"/>
      <c r="O401" s="148" t="s">
        <v>953</v>
      </c>
      <c r="P401" s="26">
        <v>339</v>
      </c>
      <c r="Q401" s="26">
        <v>228</v>
      </c>
      <c r="R401" s="26">
        <v>3357</v>
      </c>
      <c r="S401" s="26">
        <v>1380</v>
      </c>
      <c r="T401" s="26">
        <v>461</v>
      </c>
      <c r="U401" s="26">
        <v>88</v>
      </c>
      <c r="V401" s="134">
        <v>5</v>
      </c>
      <c r="W401" s="134">
        <v>0</v>
      </c>
      <c r="X401" s="134">
        <v>430</v>
      </c>
      <c r="Y401" s="134">
        <v>739</v>
      </c>
      <c r="Z401" s="134">
        <v>241</v>
      </c>
    </row>
    <row r="402" spans="14:26" x14ac:dyDescent="0.25">
      <c r="N402" s="13"/>
      <c r="O402" s="148"/>
      <c r="P402" s="28">
        <v>1086</v>
      </c>
      <c r="Q402" s="28">
        <v>1086</v>
      </c>
      <c r="R402" s="28">
        <v>4351</v>
      </c>
      <c r="S402" s="28">
        <v>4693</v>
      </c>
      <c r="T402" s="28">
        <v>1017</v>
      </c>
      <c r="U402" s="26">
        <v>98</v>
      </c>
      <c r="V402" s="134"/>
      <c r="W402" s="134"/>
      <c r="X402" s="134"/>
      <c r="Y402" s="134"/>
      <c r="Z402" s="134"/>
    </row>
    <row r="403" spans="14:26" x14ac:dyDescent="0.25">
      <c r="N403" s="13"/>
      <c r="O403" s="148"/>
      <c r="P403" s="29">
        <v>0.31</v>
      </c>
      <c r="Q403" s="29">
        <v>0.21</v>
      </c>
      <c r="R403" s="29">
        <v>0.77</v>
      </c>
      <c r="S403" s="29">
        <v>0.28999999999999998</v>
      </c>
      <c r="T403" s="29">
        <v>0.45</v>
      </c>
      <c r="U403" s="29">
        <v>0.9</v>
      </c>
      <c r="V403" s="134"/>
      <c r="W403" s="134"/>
      <c r="X403" s="134"/>
      <c r="Y403" s="134"/>
      <c r="Z403" s="134"/>
    </row>
    <row r="404" spans="14:26" x14ac:dyDescent="0.25">
      <c r="N404" s="13"/>
      <c r="O404" s="148" t="s">
        <v>627</v>
      </c>
      <c r="P404" s="26">
        <v>181</v>
      </c>
      <c r="Q404" s="26">
        <v>184</v>
      </c>
      <c r="R404" s="26">
        <v>1386</v>
      </c>
      <c r="S404" s="26">
        <v>760</v>
      </c>
      <c r="T404" s="26">
        <v>341</v>
      </c>
      <c r="U404" s="26">
        <v>72</v>
      </c>
      <c r="V404" s="134">
        <v>11</v>
      </c>
      <c r="W404" s="134">
        <v>1</v>
      </c>
      <c r="X404" s="134">
        <v>52</v>
      </c>
      <c r="Y404" s="134">
        <v>277</v>
      </c>
      <c r="Z404" s="134">
        <v>336</v>
      </c>
    </row>
    <row r="405" spans="14:26" x14ac:dyDescent="0.25">
      <c r="N405" s="13"/>
      <c r="O405" s="148"/>
      <c r="P405" s="26">
        <v>428</v>
      </c>
      <c r="Q405" s="26">
        <v>428</v>
      </c>
      <c r="R405" s="28">
        <v>1877</v>
      </c>
      <c r="S405" s="28">
        <v>2007</v>
      </c>
      <c r="T405" s="26">
        <v>379</v>
      </c>
      <c r="U405" s="26">
        <v>64</v>
      </c>
      <c r="V405" s="134"/>
      <c r="W405" s="134"/>
      <c r="X405" s="134"/>
      <c r="Y405" s="134"/>
      <c r="Z405" s="134"/>
    </row>
    <row r="406" spans="14:26" x14ac:dyDescent="0.25">
      <c r="N406" s="13"/>
      <c r="O406" s="148"/>
      <c r="P406" s="29">
        <v>0.42</v>
      </c>
      <c r="Q406" s="29">
        <v>0.43</v>
      </c>
      <c r="R406" s="29">
        <v>0.74</v>
      </c>
      <c r="S406" s="29">
        <v>0.38</v>
      </c>
      <c r="T406" s="29">
        <v>0.9</v>
      </c>
      <c r="U406" s="29">
        <v>1.1299999999999999</v>
      </c>
      <c r="V406" s="134"/>
      <c r="W406" s="134"/>
      <c r="X406" s="134"/>
      <c r="Y406" s="134"/>
      <c r="Z406" s="134"/>
    </row>
    <row r="407" spans="14:26" x14ac:dyDescent="0.25">
      <c r="N407" s="13"/>
      <c r="O407" s="148" t="s">
        <v>954</v>
      </c>
      <c r="P407" s="26">
        <v>47</v>
      </c>
      <c r="Q407" s="26">
        <v>47</v>
      </c>
      <c r="R407" s="26">
        <v>398</v>
      </c>
      <c r="S407" s="26">
        <v>571</v>
      </c>
      <c r="T407" s="26">
        <v>53</v>
      </c>
      <c r="U407" s="26">
        <v>18</v>
      </c>
      <c r="V407" s="134">
        <v>2</v>
      </c>
      <c r="W407" s="134">
        <v>0</v>
      </c>
      <c r="X407" s="134">
        <v>11</v>
      </c>
      <c r="Y407" s="134">
        <v>246</v>
      </c>
      <c r="Z407" s="134">
        <v>108</v>
      </c>
    </row>
    <row r="408" spans="14:26" x14ac:dyDescent="0.25">
      <c r="N408" s="13"/>
      <c r="O408" s="148"/>
      <c r="P408" s="26">
        <v>151</v>
      </c>
      <c r="Q408" s="26">
        <v>151</v>
      </c>
      <c r="R408" s="26">
        <v>623</v>
      </c>
      <c r="S408" s="26">
        <v>802</v>
      </c>
      <c r="T408" s="26">
        <v>130</v>
      </c>
      <c r="U408" s="26">
        <v>18</v>
      </c>
      <c r="V408" s="134"/>
      <c r="W408" s="134"/>
      <c r="X408" s="134"/>
      <c r="Y408" s="134"/>
      <c r="Z408" s="134"/>
    </row>
    <row r="409" spans="14:26" x14ac:dyDescent="0.25">
      <c r="N409" s="13"/>
      <c r="O409" s="148"/>
      <c r="P409" s="29">
        <v>0.31</v>
      </c>
      <c r="Q409" s="29">
        <v>0.31</v>
      </c>
      <c r="R409" s="29">
        <v>0.64</v>
      </c>
      <c r="S409" s="29">
        <v>0.71</v>
      </c>
      <c r="T409" s="29">
        <v>0.41</v>
      </c>
      <c r="U409" s="29">
        <v>1</v>
      </c>
      <c r="V409" s="134"/>
      <c r="W409" s="134"/>
      <c r="X409" s="134"/>
      <c r="Y409" s="134"/>
      <c r="Z409" s="134"/>
    </row>
    <row r="410" spans="14:26" ht="15" customHeight="1" x14ac:dyDescent="0.25">
      <c r="N410" s="13"/>
      <c r="O410" s="148" t="s">
        <v>631</v>
      </c>
      <c r="P410" s="26">
        <v>15</v>
      </c>
      <c r="Q410" s="26">
        <v>16</v>
      </c>
      <c r="R410" s="26">
        <v>165</v>
      </c>
      <c r="S410" s="26">
        <v>128</v>
      </c>
      <c r="T410" s="26">
        <v>18</v>
      </c>
      <c r="U410" s="26">
        <v>6</v>
      </c>
      <c r="V410" s="134">
        <v>0</v>
      </c>
      <c r="W410" s="134">
        <v>0</v>
      </c>
      <c r="X410" s="134">
        <v>47</v>
      </c>
      <c r="Y410" s="134">
        <v>169</v>
      </c>
      <c r="Z410" s="134">
        <v>138</v>
      </c>
    </row>
    <row r="411" spans="14:26" x14ac:dyDescent="0.25">
      <c r="N411" s="13"/>
      <c r="O411" s="148"/>
      <c r="P411" s="26">
        <v>57</v>
      </c>
      <c r="Q411" s="26">
        <v>57</v>
      </c>
      <c r="R411" s="26">
        <v>231</v>
      </c>
      <c r="S411" s="26">
        <v>325</v>
      </c>
      <c r="T411" s="26">
        <v>61</v>
      </c>
      <c r="U411" s="26">
        <v>11</v>
      </c>
      <c r="V411" s="134"/>
      <c r="W411" s="134"/>
      <c r="X411" s="134"/>
      <c r="Y411" s="134"/>
      <c r="Z411" s="134"/>
    </row>
    <row r="412" spans="14:26" x14ac:dyDescent="0.25">
      <c r="N412" s="13"/>
      <c r="O412" s="148"/>
      <c r="P412" s="29">
        <v>0.26</v>
      </c>
      <c r="Q412" s="29">
        <v>0.28000000000000003</v>
      </c>
      <c r="R412" s="29">
        <v>0.71</v>
      </c>
      <c r="S412" s="29">
        <v>0.39</v>
      </c>
      <c r="T412" s="29">
        <v>0.3</v>
      </c>
      <c r="U412" s="29">
        <v>0.55000000000000004</v>
      </c>
      <c r="V412" s="134"/>
      <c r="W412" s="134"/>
      <c r="X412" s="134"/>
      <c r="Y412" s="134"/>
      <c r="Z412" s="134"/>
    </row>
    <row r="413" spans="14:26" ht="15" customHeight="1" x14ac:dyDescent="0.25">
      <c r="N413" s="13"/>
      <c r="O413" s="148" t="s">
        <v>633</v>
      </c>
      <c r="P413" s="26">
        <v>87</v>
      </c>
      <c r="Q413" s="26">
        <v>79</v>
      </c>
      <c r="R413" s="26">
        <v>578</v>
      </c>
      <c r="S413" s="26">
        <v>436</v>
      </c>
      <c r="T413" s="26">
        <v>128</v>
      </c>
      <c r="U413" s="26">
        <v>28</v>
      </c>
      <c r="V413" s="134">
        <v>10</v>
      </c>
      <c r="W413" s="134">
        <v>0</v>
      </c>
      <c r="X413" s="134">
        <v>119</v>
      </c>
      <c r="Y413" s="134">
        <v>45</v>
      </c>
      <c r="Z413" s="134">
        <v>171</v>
      </c>
    </row>
    <row r="414" spans="14:26" x14ac:dyDescent="0.25">
      <c r="N414" s="13"/>
      <c r="O414" s="148"/>
      <c r="P414" s="26">
        <v>277</v>
      </c>
      <c r="Q414" s="26">
        <v>277</v>
      </c>
      <c r="R414" s="28">
        <v>1147</v>
      </c>
      <c r="S414" s="28">
        <v>1336</v>
      </c>
      <c r="T414" s="26">
        <v>239</v>
      </c>
      <c r="U414" s="26">
        <v>29</v>
      </c>
      <c r="V414" s="134"/>
      <c r="W414" s="134"/>
      <c r="X414" s="134"/>
      <c r="Y414" s="134"/>
      <c r="Z414" s="134"/>
    </row>
    <row r="415" spans="14:26" x14ac:dyDescent="0.25">
      <c r="N415" s="13"/>
      <c r="O415" s="148"/>
      <c r="P415" s="29">
        <v>0.31</v>
      </c>
      <c r="Q415" s="29">
        <v>0.28999999999999998</v>
      </c>
      <c r="R415" s="29">
        <v>0.5</v>
      </c>
      <c r="S415" s="29">
        <v>0.33</v>
      </c>
      <c r="T415" s="29">
        <v>0.54</v>
      </c>
      <c r="U415" s="29">
        <v>0.97</v>
      </c>
      <c r="V415" s="134"/>
      <c r="W415" s="134"/>
      <c r="X415" s="134"/>
      <c r="Y415" s="134"/>
      <c r="Z415" s="134"/>
    </row>
    <row r="416" spans="14:26" x14ac:dyDescent="0.25">
      <c r="N416" s="13"/>
      <c r="O416" s="148" t="s">
        <v>635</v>
      </c>
      <c r="P416" s="26">
        <v>180</v>
      </c>
      <c r="Q416" s="26">
        <v>177</v>
      </c>
      <c r="R416" s="26">
        <v>1628</v>
      </c>
      <c r="S416" s="26">
        <v>833</v>
      </c>
      <c r="T416" s="26">
        <v>285</v>
      </c>
      <c r="U416" s="26">
        <v>101</v>
      </c>
      <c r="V416" s="134">
        <v>1</v>
      </c>
      <c r="W416" s="134">
        <v>0</v>
      </c>
      <c r="X416" s="134">
        <v>52</v>
      </c>
      <c r="Y416" s="134">
        <v>65</v>
      </c>
      <c r="Z416" s="134">
        <v>77</v>
      </c>
    </row>
    <row r="417" spans="14:26" x14ac:dyDescent="0.25">
      <c r="N417" s="13"/>
      <c r="O417" s="148"/>
      <c r="P417" s="26">
        <v>443</v>
      </c>
      <c r="Q417" s="26">
        <v>443</v>
      </c>
      <c r="R417" s="28">
        <v>1804</v>
      </c>
      <c r="S417" s="28">
        <v>2335</v>
      </c>
      <c r="T417" s="26">
        <v>571</v>
      </c>
      <c r="U417" s="26">
        <v>120</v>
      </c>
      <c r="V417" s="134"/>
      <c r="W417" s="134"/>
      <c r="X417" s="134"/>
      <c r="Y417" s="134"/>
      <c r="Z417" s="134"/>
    </row>
    <row r="418" spans="14:26" x14ac:dyDescent="0.25">
      <c r="N418" s="13"/>
      <c r="O418" s="148"/>
      <c r="P418" s="29">
        <v>0.41</v>
      </c>
      <c r="Q418" s="29">
        <v>0.4</v>
      </c>
      <c r="R418" s="29">
        <v>0.9</v>
      </c>
      <c r="S418" s="29">
        <v>0.36</v>
      </c>
      <c r="T418" s="29">
        <v>0.5</v>
      </c>
      <c r="U418" s="29">
        <v>0.84</v>
      </c>
      <c r="V418" s="134"/>
      <c r="W418" s="134"/>
      <c r="X418" s="134"/>
      <c r="Y418" s="134"/>
      <c r="Z418" s="134"/>
    </row>
    <row r="419" spans="14:26" x14ac:dyDescent="0.25">
      <c r="N419" s="13"/>
      <c r="O419" s="148" t="s">
        <v>637</v>
      </c>
      <c r="P419" s="26">
        <v>49</v>
      </c>
      <c r="Q419" s="26">
        <v>44</v>
      </c>
      <c r="R419" s="26">
        <v>415</v>
      </c>
      <c r="S419" s="26">
        <v>176</v>
      </c>
      <c r="T419" s="26">
        <v>74</v>
      </c>
      <c r="U419" s="26">
        <v>22</v>
      </c>
      <c r="V419" s="134">
        <v>8</v>
      </c>
      <c r="W419" s="134">
        <v>13</v>
      </c>
      <c r="X419" s="134">
        <v>129</v>
      </c>
      <c r="Y419" s="134">
        <v>48</v>
      </c>
      <c r="Z419" s="134">
        <v>273</v>
      </c>
    </row>
    <row r="420" spans="14:26" x14ac:dyDescent="0.25">
      <c r="N420" s="13"/>
      <c r="O420" s="148"/>
      <c r="P420" s="26">
        <v>131</v>
      </c>
      <c r="Q420" s="26">
        <v>131</v>
      </c>
      <c r="R420" s="26">
        <v>527</v>
      </c>
      <c r="S420" s="26">
        <v>660</v>
      </c>
      <c r="T420" s="26">
        <v>140</v>
      </c>
      <c r="U420" s="26">
        <v>27</v>
      </c>
      <c r="V420" s="134"/>
      <c r="W420" s="134"/>
      <c r="X420" s="134"/>
      <c r="Y420" s="134"/>
      <c r="Z420" s="134"/>
    </row>
    <row r="421" spans="14:26" x14ac:dyDescent="0.25">
      <c r="N421" s="13"/>
      <c r="O421" s="148"/>
      <c r="P421" s="29">
        <v>0.37</v>
      </c>
      <c r="Q421" s="29">
        <v>0.34</v>
      </c>
      <c r="R421" s="29">
        <v>0.79</v>
      </c>
      <c r="S421" s="29">
        <v>0.27</v>
      </c>
      <c r="T421" s="29">
        <v>0.53</v>
      </c>
      <c r="U421" s="29">
        <v>0.81</v>
      </c>
      <c r="V421" s="134"/>
      <c r="W421" s="134"/>
      <c r="X421" s="134"/>
      <c r="Y421" s="134"/>
      <c r="Z421" s="134"/>
    </row>
    <row r="422" spans="14:26" x14ac:dyDescent="0.25">
      <c r="N422" s="13"/>
      <c r="O422" s="149" t="s">
        <v>900</v>
      </c>
      <c r="P422" s="127">
        <v>1936</v>
      </c>
      <c r="Q422" s="127">
        <v>1818</v>
      </c>
      <c r="R422" s="127">
        <v>15867</v>
      </c>
      <c r="S422" s="127">
        <v>8770</v>
      </c>
      <c r="T422" s="127">
        <v>2776</v>
      </c>
      <c r="U422" s="150">
        <v>742</v>
      </c>
      <c r="V422" s="151">
        <v>204</v>
      </c>
      <c r="W422" s="151">
        <v>43</v>
      </c>
      <c r="X422" s="152">
        <v>1740</v>
      </c>
      <c r="Y422" s="152">
        <v>3026</v>
      </c>
      <c r="Z422" s="152">
        <v>3161</v>
      </c>
    </row>
    <row r="423" spans="14:26" x14ac:dyDescent="0.25">
      <c r="N423" s="117"/>
      <c r="O423" s="149"/>
      <c r="P423" s="127">
        <v>5231</v>
      </c>
      <c r="Q423" s="127">
        <v>5231</v>
      </c>
      <c r="R423" s="127">
        <v>20839</v>
      </c>
      <c r="S423" s="127">
        <v>25388</v>
      </c>
      <c r="T423" s="127">
        <v>5400</v>
      </c>
      <c r="U423" s="150">
        <v>821</v>
      </c>
      <c r="V423" s="151"/>
      <c r="W423" s="151"/>
      <c r="X423" s="152"/>
      <c r="Y423" s="152"/>
      <c r="Z423" s="152"/>
    </row>
    <row r="424" spans="14:26" x14ac:dyDescent="0.25">
      <c r="N424" s="117"/>
      <c r="O424" s="149"/>
      <c r="P424" s="130">
        <v>0.37</v>
      </c>
      <c r="Q424" s="130">
        <v>0.35</v>
      </c>
      <c r="R424" s="130">
        <v>0.76</v>
      </c>
      <c r="S424" s="130">
        <v>0.35</v>
      </c>
      <c r="T424" s="130">
        <v>0.51</v>
      </c>
      <c r="U424" s="130">
        <v>0.9</v>
      </c>
      <c r="V424" s="151"/>
      <c r="W424" s="151"/>
      <c r="X424" s="152"/>
      <c r="Y424" s="152"/>
      <c r="Z424" s="152"/>
    </row>
    <row r="425" spans="14:26" x14ac:dyDescent="0.25">
      <c r="N425" s="13"/>
      <c r="O425" s="148" t="s">
        <v>955</v>
      </c>
      <c r="P425" s="26">
        <v>50</v>
      </c>
      <c r="Q425" s="26">
        <v>29</v>
      </c>
      <c r="R425" s="26">
        <v>281</v>
      </c>
      <c r="S425" s="26">
        <v>230</v>
      </c>
      <c r="T425" s="26">
        <v>62</v>
      </c>
      <c r="U425" s="26">
        <v>14</v>
      </c>
      <c r="V425" s="134">
        <v>0</v>
      </c>
      <c r="W425" s="134">
        <v>0</v>
      </c>
      <c r="X425" s="134">
        <v>0</v>
      </c>
      <c r="Y425" s="134">
        <v>49</v>
      </c>
      <c r="Z425" s="134">
        <v>79</v>
      </c>
    </row>
    <row r="426" spans="14:26" x14ac:dyDescent="0.25">
      <c r="N426" s="13"/>
      <c r="O426" s="148"/>
      <c r="P426" s="26">
        <v>115</v>
      </c>
      <c r="Q426" s="26">
        <v>115</v>
      </c>
      <c r="R426" s="26">
        <v>452</v>
      </c>
      <c r="S426" s="26">
        <v>761</v>
      </c>
      <c r="T426" s="26">
        <v>95</v>
      </c>
      <c r="U426" s="26">
        <v>13</v>
      </c>
      <c r="V426" s="134"/>
      <c r="W426" s="134"/>
      <c r="X426" s="134"/>
      <c r="Y426" s="134"/>
      <c r="Z426" s="134"/>
    </row>
    <row r="427" spans="14:26" x14ac:dyDescent="0.25">
      <c r="N427" s="13"/>
      <c r="O427" s="148"/>
      <c r="P427" s="29">
        <v>0.43</v>
      </c>
      <c r="Q427" s="29">
        <v>0.25</v>
      </c>
      <c r="R427" s="29">
        <v>0.62</v>
      </c>
      <c r="S427" s="29">
        <v>0.3</v>
      </c>
      <c r="T427" s="29">
        <v>0.65</v>
      </c>
      <c r="U427" s="29">
        <v>1.08</v>
      </c>
      <c r="V427" s="134"/>
      <c r="W427" s="134"/>
      <c r="X427" s="134"/>
      <c r="Y427" s="134"/>
      <c r="Z427" s="134"/>
    </row>
    <row r="428" spans="14:26" x14ac:dyDescent="0.25">
      <c r="N428" s="13"/>
      <c r="O428" s="148" t="s">
        <v>350</v>
      </c>
      <c r="P428" s="26">
        <v>196</v>
      </c>
      <c r="Q428" s="26">
        <v>135</v>
      </c>
      <c r="R428" s="26">
        <v>895</v>
      </c>
      <c r="S428" s="26">
        <v>356</v>
      </c>
      <c r="T428" s="26">
        <v>226</v>
      </c>
      <c r="U428" s="26">
        <v>80</v>
      </c>
      <c r="V428" s="134">
        <v>1</v>
      </c>
      <c r="W428" s="134">
        <v>1</v>
      </c>
      <c r="X428" s="134">
        <v>5</v>
      </c>
      <c r="Y428" s="134">
        <v>15</v>
      </c>
      <c r="Z428" s="134">
        <v>289</v>
      </c>
    </row>
    <row r="429" spans="14:26" x14ac:dyDescent="0.25">
      <c r="N429" s="13"/>
      <c r="O429" s="148"/>
      <c r="P429" s="26">
        <v>468</v>
      </c>
      <c r="Q429" s="26">
        <v>468</v>
      </c>
      <c r="R429" s="28">
        <v>1863</v>
      </c>
      <c r="S429" s="28">
        <v>1837</v>
      </c>
      <c r="T429" s="26">
        <v>353</v>
      </c>
      <c r="U429" s="26">
        <v>75</v>
      </c>
      <c r="V429" s="134"/>
      <c r="W429" s="134"/>
      <c r="X429" s="134"/>
      <c r="Y429" s="134"/>
      <c r="Z429" s="134"/>
    </row>
    <row r="430" spans="14:26" x14ac:dyDescent="0.25">
      <c r="N430" s="13"/>
      <c r="O430" s="148"/>
      <c r="P430" s="29">
        <v>0.42</v>
      </c>
      <c r="Q430" s="29">
        <v>0.28999999999999998</v>
      </c>
      <c r="R430" s="29">
        <v>0.48</v>
      </c>
      <c r="S430" s="29">
        <v>0.19</v>
      </c>
      <c r="T430" s="29">
        <v>0.64</v>
      </c>
      <c r="U430" s="29">
        <v>1.07</v>
      </c>
      <c r="V430" s="134"/>
      <c r="W430" s="134"/>
      <c r="X430" s="134"/>
      <c r="Y430" s="134"/>
      <c r="Z430" s="134"/>
    </row>
    <row r="431" spans="14:26" x14ac:dyDescent="0.25">
      <c r="N431" s="13"/>
      <c r="O431" s="148" t="s">
        <v>956</v>
      </c>
      <c r="P431" s="26">
        <v>28</v>
      </c>
      <c r="Q431" s="26">
        <v>27</v>
      </c>
      <c r="R431" s="26">
        <v>157</v>
      </c>
      <c r="S431" s="26">
        <v>108</v>
      </c>
      <c r="T431" s="26">
        <v>27</v>
      </c>
      <c r="U431" s="26">
        <v>9</v>
      </c>
      <c r="V431" s="134">
        <v>6</v>
      </c>
      <c r="W431" s="134">
        <v>0</v>
      </c>
      <c r="X431" s="134">
        <v>10</v>
      </c>
      <c r="Y431" s="134">
        <v>12</v>
      </c>
      <c r="Z431" s="134">
        <v>65</v>
      </c>
    </row>
    <row r="432" spans="14:26" x14ac:dyDescent="0.25">
      <c r="N432" s="13"/>
      <c r="O432" s="148"/>
      <c r="P432" s="26">
        <v>61</v>
      </c>
      <c r="Q432" s="26">
        <v>61</v>
      </c>
      <c r="R432" s="26">
        <v>208</v>
      </c>
      <c r="S432" s="26">
        <v>298</v>
      </c>
      <c r="T432" s="26">
        <v>51</v>
      </c>
      <c r="U432" s="26">
        <v>4</v>
      </c>
      <c r="V432" s="134"/>
      <c r="W432" s="134"/>
      <c r="X432" s="134"/>
      <c r="Y432" s="134"/>
      <c r="Z432" s="134"/>
    </row>
    <row r="433" spans="14:26" x14ac:dyDescent="0.25">
      <c r="N433" s="13"/>
      <c r="O433" s="148"/>
      <c r="P433" s="29">
        <v>0.46</v>
      </c>
      <c r="Q433" s="29">
        <v>0.44</v>
      </c>
      <c r="R433" s="29">
        <v>0.75</v>
      </c>
      <c r="S433" s="29">
        <v>0.36</v>
      </c>
      <c r="T433" s="29">
        <v>0.53</v>
      </c>
      <c r="U433" s="29">
        <v>2.25</v>
      </c>
      <c r="V433" s="134"/>
      <c r="W433" s="134"/>
      <c r="X433" s="134"/>
      <c r="Y433" s="134"/>
      <c r="Z433" s="134"/>
    </row>
    <row r="434" spans="14:26" x14ac:dyDescent="0.25">
      <c r="N434" s="13"/>
      <c r="O434" s="148" t="s">
        <v>957</v>
      </c>
      <c r="P434" s="26">
        <v>9</v>
      </c>
      <c r="Q434" s="26">
        <v>7</v>
      </c>
      <c r="R434" s="26">
        <v>58</v>
      </c>
      <c r="S434" s="26">
        <v>43</v>
      </c>
      <c r="T434" s="26">
        <v>10</v>
      </c>
      <c r="U434" s="26">
        <v>5</v>
      </c>
      <c r="V434" s="134">
        <v>0</v>
      </c>
      <c r="W434" s="134">
        <v>0</v>
      </c>
      <c r="X434" s="134">
        <v>14</v>
      </c>
      <c r="Y434" s="134">
        <v>9</v>
      </c>
      <c r="Z434" s="134">
        <v>93</v>
      </c>
    </row>
    <row r="435" spans="14:26" x14ac:dyDescent="0.25">
      <c r="N435" s="13"/>
      <c r="O435" s="148"/>
      <c r="P435" s="26">
        <v>11</v>
      </c>
      <c r="Q435" s="26">
        <v>11</v>
      </c>
      <c r="R435" s="26">
        <v>38</v>
      </c>
      <c r="S435" s="26">
        <v>67</v>
      </c>
      <c r="T435" s="26">
        <v>24</v>
      </c>
      <c r="U435" s="26">
        <v>4</v>
      </c>
      <c r="V435" s="134"/>
      <c r="W435" s="134"/>
      <c r="X435" s="134"/>
      <c r="Y435" s="134"/>
      <c r="Z435" s="134"/>
    </row>
    <row r="436" spans="14:26" x14ac:dyDescent="0.25">
      <c r="N436" s="13"/>
      <c r="O436" s="148"/>
      <c r="P436" s="29">
        <v>0.82</v>
      </c>
      <c r="Q436" s="29">
        <v>0.64</v>
      </c>
      <c r="R436" s="29">
        <v>1.53</v>
      </c>
      <c r="S436" s="29">
        <v>0.64</v>
      </c>
      <c r="T436" s="29">
        <v>0.42</v>
      </c>
      <c r="U436" s="29">
        <v>1.25</v>
      </c>
      <c r="V436" s="134"/>
      <c r="W436" s="134"/>
      <c r="X436" s="134"/>
      <c r="Y436" s="134"/>
      <c r="Z436" s="134"/>
    </row>
    <row r="437" spans="14:26" x14ac:dyDescent="0.25">
      <c r="N437" s="13"/>
      <c r="O437" s="148" t="s">
        <v>646</v>
      </c>
      <c r="P437" s="26">
        <v>238</v>
      </c>
      <c r="Q437" s="26">
        <v>166</v>
      </c>
      <c r="R437" s="26">
        <v>1207</v>
      </c>
      <c r="S437" s="26">
        <v>583</v>
      </c>
      <c r="T437" s="26">
        <v>301</v>
      </c>
      <c r="U437" s="26">
        <v>77</v>
      </c>
      <c r="V437" s="134">
        <v>2</v>
      </c>
      <c r="W437" s="134">
        <v>3</v>
      </c>
      <c r="X437" s="134">
        <v>62</v>
      </c>
      <c r="Y437" s="134">
        <v>118</v>
      </c>
      <c r="Z437" s="134">
        <v>588</v>
      </c>
    </row>
    <row r="438" spans="14:26" x14ac:dyDescent="0.25">
      <c r="N438" s="13"/>
      <c r="O438" s="148"/>
      <c r="P438" s="26">
        <v>743</v>
      </c>
      <c r="Q438" s="26">
        <v>743</v>
      </c>
      <c r="R438" s="28">
        <v>2976</v>
      </c>
      <c r="S438" s="28">
        <v>3363</v>
      </c>
      <c r="T438" s="26">
        <v>650</v>
      </c>
      <c r="U438" s="26">
        <v>70</v>
      </c>
      <c r="V438" s="134"/>
      <c r="W438" s="134"/>
      <c r="X438" s="134"/>
      <c r="Y438" s="134"/>
      <c r="Z438" s="134"/>
    </row>
    <row r="439" spans="14:26" x14ac:dyDescent="0.25">
      <c r="N439" s="13"/>
      <c r="O439" s="148"/>
      <c r="P439" s="29">
        <v>0.32</v>
      </c>
      <c r="Q439" s="29">
        <v>0.22</v>
      </c>
      <c r="R439" s="29">
        <v>0.41</v>
      </c>
      <c r="S439" s="29">
        <v>0.17</v>
      </c>
      <c r="T439" s="29">
        <v>0.46</v>
      </c>
      <c r="U439" s="29">
        <v>1.1000000000000001</v>
      </c>
      <c r="V439" s="134"/>
      <c r="W439" s="134"/>
      <c r="X439" s="134"/>
      <c r="Y439" s="134"/>
      <c r="Z439" s="134"/>
    </row>
    <row r="440" spans="14:26" x14ac:dyDescent="0.25">
      <c r="N440" s="13"/>
      <c r="O440" s="148" t="s">
        <v>958</v>
      </c>
      <c r="P440" s="26">
        <v>37</v>
      </c>
      <c r="Q440" s="26">
        <v>18</v>
      </c>
      <c r="R440" s="26">
        <v>169</v>
      </c>
      <c r="S440" s="26">
        <v>66</v>
      </c>
      <c r="T440" s="26">
        <v>54</v>
      </c>
      <c r="U440" s="26">
        <v>6</v>
      </c>
      <c r="V440" s="134">
        <v>0</v>
      </c>
      <c r="W440" s="134">
        <v>0</v>
      </c>
      <c r="X440" s="134">
        <v>0</v>
      </c>
      <c r="Y440" s="134">
        <v>0</v>
      </c>
      <c r="Z440" s="134">
        <v>0</v>
      </c>
    </row>
    <row r="441" spans="14:26" x14ac:dyDescent="0.25">
      <c r="N441" s="13"/>
      <c r="O441" s="148"/>
      <c r="P441" s="26">
        <v>42</v>
      </c>
      <c r="Q441" s="26">
        <v>42</v>
      </c>
      <c r="R441" s="26">
        <v>179</v>
      </c>
      <c r="S441" s="26">
        <v>420</v>
      </c>
      <c r="T441" s="26">
        <v>56</v>
      </c>
      <c r="U441" s="26">
        <v>7</v>
      </c>
      <c r="V441" s="134"/>
      <c r="W441" s="134"/>
      <c r="X441" s="134"/>
      <c r="Y441" s="134"/>
      <c r="Z441" s="134"/>
    </row>
    <row r="442" spans="14:26" x14ac:dyDescent="0.25">
      <c r="N442" s="13"/>
      <c r="O442" s="148"/>
      <c r="P442" s="29">
        <v>0.88</v>
      </c>
      <c r="Q442" s="29">
        <v>0.43</v>
      </c>
      <c r="R442" s="29">
        <v>0.94</v>
      </c>
      <c r="S442" s="29">
        <v>0.16</v>
      </c>
      <c r="T442" s="29">
        <v>0.96</v>
      </c>
      <c r="U442" s="29">
        <v>0.86</v>
      </c>
      <c r="V442" s="134"/>
      <c r="W442" s="134"/>
      <c r="X442" s="134"/>
      <c r="Y442" s="134"/>
      <c r="Z442" s="134"/>
    </row>
    <row r="443" spans="14:26" ht="15" customHeight="1" x14ac:dyDescent="0.25">
      <c r="N443" s="13"/>
      <c r="O443" s="148" t="s">
        <v>649</v>
      </c>
      <c r="P443" s="26">
        <v>30</v>
      </c>
      <c r="Q443" s="26">
        <v>18</v>
      </c>
      <c r="R443" s="26">
        <v>249</v>
      </c>
      <c r="S443" s="26">
        <v>93</v>
      </c>
      <c r="T443" s="26">
        <v>38</v>
      </c>
      <c r="U443" s="26">
        <v>19</v>
      </c>
      <c r="V443" s="134">
        <v>1</v>
      </c>
      <c r="W443" s="134">
        <v>0</v>
      </c>
      <c r="X443" s="134">
        <v>46</v>
      </c>
      <c r="Y443" s="134">
        <v>6</v>
      </c>
      <c r="Z443" s="134">
        <v>17</v>
      </c>
    </row>
    <row r="444" spans="14:26" x14ac:dyDescent="0.25">
      <c r="N444" s="13"/>
      <c r="O444" s="148"/>
      <c r="P444" s="26">
        <v>82</v>
      </c>
      <c r="Q444" s="26">
        <v>82</v>
      </c>
      <c r="R444" s="26">
        <v>346</v>
      </c>
      <c r="S444" s="26">
        <v>555</v>
      </c>
      <c r="T444" s="26">
        <v>112</v>
      </c>
      <c r="U444" s="26">
        <v>17</v>
      </c>
      <c r="V444" s="134"/>
      <c r="W444" s="134"/>
      <c r="X444" s="134"/>
      <c r="Y444" s="134"/>
      <c r="Z444" s="134"/>
    </row>
    <row r="445" spans="14:26" x14ac:dyDescent="0.25">
      <c r="N445" s="13"/>
      <c r="O445" s="148"/>
      <c r="P445" s="29">
        <v>0.37</v>
      </c>
      <c r="Q445" s="29">
        <v>0.22</v>
      </c>
      <c r="R445" s="29">
        <v>0.72</v>
      </c>
      <c r="S445" s="29">
        <v>0.17</v>
      </c>
      <c r="T445" s="29">
        <v>0.34</v>
      </c>
      <c r="U445" s="29">
        <v>1.1200000000000001</v>
      </c>
      <c r="V445" s="134"/>
      <c r="W445" s="134"/>
      <c r="X445" s="134"/>
      <c r="Y445" s="134"/>
      <c r="Z445" s="134"/>
    </row>
    <row r="446" spans="14:26" x14ac:dyDescent="0.25">
      <c r="N446" s="13"/>
      <c r="O446" s="148" t="s">
        <v>641</v>
      </c>
      <c r="P446" s="26">
        <v>28</v>
      </c>
      <c r="Q446" s="26">
        <v>25</v>
      </c>
      <c r="R446" s="26">
        <v>201</v>
      </c>
      <c r="S446" s="26">
        <v>91</v>
      </c>
      <c r="T446" s="26">
        <v>36</v>
      </c>
      <c r="U446" s="26">
        <v>14</v>
      </c>
      <c r="V446" s="134">
        <v>14</v>
      </c>
      <c r="W446" s="134">
        <v>0</v>
      </c>
      <c r="X446" s="134">
        <v>2</v>
      </c>
      <c r="Y446" s="134">
        <v>4</v>
      </c>
      <c r="Z446" s="134">
        <v>37</v>
      </c>
    </row>
    <row r="447" spans="14:26" x14ac:dyDescent="0.25">
      <c r="N447" s="13"/>
      <c r="O447" s="148"/>
      <c r="P447" s="26">
        <v>63</v>
      </c>
      <c r="Q447" s="26">
        <v>63</v>
      </c>
      <c r="R447" s="26">
        <v>220</v>
      </c>
      <c r="S447" s="26">
        <v>358</v>
      </c>
      <c r="T447" s="26">
        <v>69</v>
      </c>
      <c r="U447" s="26">
        <v>16</v>
      </c>
      <c r="V447" s="134"/>
      <c r="W447" s="134"/>
      <c r="X447" s="134"/>
      <c r="Y447" s="134"/>
      <c r="Z447" s="134"/>
    </row>
    <row r="448" spans="14:26" x14ac:dyDescent="0.25">
      <c r="N448" s="13"/>
      <c r="O448" s="148"/>
      <c r="P448" s="29">
        <v>0.44</v>
      </c>
      <c r="Q448" s="29">
        <v>0.4</v>
      </c>
      <c r="R448" s="29">
        <v>0.91</v>
      </c>
      <c r="S448" s="29">
        <v>0.25</v>
      </c>
      <c r="T448" s="29">
        <v>0.52</v>
      </c>
      <c r="U448" s="29">
        <v>0.88</v>
      </c>
      <c r="V448" s="134"/>
      <c r="W448" s="134"/>
      <c r="X448" s="134"/>
      <c r="Y448" s="134"/>
      <c r="Z448" s="134"/>
    </row>
    <row r="449" spans="14:26" ht="30" customHeight="1" x14ac:dyDescent="0.25">
      <c r="N449" s="13"/>
      <c r="O449" s="148" t="s">
        <v>651</v>
      </c>
      <c r="P449" s="26">
        <v>75</v>
      </c>
      <c r="Q449" s="26">
        <v>50</v>
      </c>
      <c r="R449" s="26">
        <v>424</v>
      </c>
      <c r="S449" s="26">
        <v>260</v>
      </c>
      <c r="T449" s="26">
        <v>70</v>
      </c>
      <c r="U449" s="26">
        <v>15</v>
      </c>
      <c r="V449" s="134">
        <v>10</v>
      </c>
      <c r="W449" s="134">
        <v>10</v>
      </c>
      <c r="X449" s="134">
        <v>15</v>
      </c>
      <c r="Y449" s="134">
        <v>11</v>
      </c>
      <c r="Z449" s="134">
        <v>109</v>
      </c>
    </row>
    <row r="450" spans="14:26" x14ac:dyDescent="0.25">
      <c r="N450" s="13"/>
      <c r="O450" s="148"/>
      <c r="P450" s="26">
        <v>137</v>
      </c>
      <c r="Q450" s="26">
        <v>137</v>
      </c>
      <c r="R450" s="26">
        <v>606</v>
      </c>
      <c r="S450" s="26">
        <v>812</v>
      </c>
      <c r="T450" s="26">
        <v>136</v>
      </c>
      <c r="U450" s="26">
        <v>15</v>
      </c>
      <c r="V450" s="134"/>
      <c r="W450" s="134"/>
      <c r="X450" s="134"/>
      <c r="Y450" s="134"/>
      <c r="Z450" s="134"/>
    </row>
    <row r="451" spans="14:26" x14ac:dyDescent="0.25">
      <c r="N451" s="13"/>
      <c r="O451" s="148"/>
      <c r="P451" s="29">
        <v>0.55000000000000004</v>
      </c>
      <c r="Q451" s="29">
        <v>0.36</v>
      </c>
      <c r="R451" s="29">
        <v>0.7</v>
      </c>
      <c r="S451" s="29">
        <v>0.32</v>
      </c>
      <c r="T451" s="29">
        <v>0.51</v>
      </c>
      <c r="U451" s="29">
        <v>1</v>
      </c>
      <c r="V451" s="134"/>
      <c r="W451" s="134"/>
      <c r="X451" s="134"/>
      <c r="Y451" s="134"/>
      <c r="Z451" s="134"/>
    </row>
    <row r="452" spans="14:26" x14ac:dyDescent="0.25">
      <c r="N452" s="13"/>
      <c r="O452" s="148" t="s">
        <v>959</v>
      </c>
      <c r="P452" s="26">
        <v>149</v>
      </c>
      <c r="Q452" s="26">
        <v>99</v>
      </c>
      <c r="R452" s="26">
        <v>680</v>
      </c>
      <c r="S452" s="26">
        <v>229</v>
      </c>
      <c r="T452" s="26">
        <v>171</v>
      </c>
      <c r="U452" s="26">
        <v>21</v>
      </c>
      <c r="V452" s="134">
        <v>0</v>
      </c>
      <c r="W452" s="134">
        <v>0</v>
      </c>
      <c r="X452" s="134">
        <v>0</v>
      </c>
      <c r="Y452" s="134">
        <v>19</v>
      </c>
      <c r="Z452" s="134">
        <v>127</v>
      </c>
    </row>
    <row r="453" spans="14:26" x14ac:dyDescent="0.25">
      <c r="N453" s="13"/>
      <c r="O453" s="148"/>
      <c r="P453" s="26">
        <v>343</v>
      </c>
      <c r="Q453" s="26">
        <v>343</v>
      </c>
      <c r="R453" s="28">
        <v>1318</v>
      </c>
      <c r="S453" s="28">
        <v>1994</v>
      </c>
      <c r="T453" s="26">
        <v>376</v>
      </c>
      <c r="U453" s="26">
        <v>22</v>
      </c>
      <c r="V453" s="134"/>
      <c r="W453" s="134"/>
      <c r="X453" s="134"/>
      <c r="Y453" s="134"/>
      <c r="Z453" s="134"/>
    </row>
    <row r="454" spans="14:26" x14ac:dyDescent="0.25">
      <c r="N454" s="13"/>
      <c r="O454" s="148"/>
      <c r="P454" s="29">
        <v>0.43</v>
      </c>
      <c r="Q454" s="29">
        <v>0.28999999999999998</v>
      </c>
      <c r="R454" s="29">
        <v>0.52</v>
      </c>
      <c r="S454" s="29">
        <v>0.11</v>
      </c>
      <c r="T454" s="29">
        <v>0.45</v>
      </c>
      <c r="U454" s="29">
        <v>0.95</v>
      </c>
      <c r="V454" s="134"/>
      <c r="W454" s="134"/>
      <c r="X454" s="134"/>
      <c r="Y454" s="134"/>
      <c r="Z454" s="134"/>
    </row>
    <row r="455" spans="14:26" x14ac:dyDescent="0.25">
      <c r="N455" s="13"/>
      <c r="O455" s="148" t="s">
        <v>960</v>
      </c>
      <c r="P455" s="26">
        <v>82</v>
      </c>
      <c r="Q455" s="26">
        <v>79</v>
      </c>
      <c r="R455" s="26">
        <v>446</v>
      </c>
      <c r="S455" s="26">
        <v>82</v>
      </c>
      <c r="T455" s="26">
        <v>80</v>
      </c>
      <c r="U455" s="26">
        <v>19</v>
      </c>
      <c r="V455" s="134">
        <v>0</v>
      </c>
      <c r="W455" s="134">
        <v>1</v>
      </c>
      <c r="X455" s="134">
        <v>1</v>
      </c>
      <c r="Y455" s="134">
        <v>0</v>
      </c>
      <c r="Z455" s="134">
        <v>46</v>
      </c>
    </row>
    <row r="456" spans="14:26" x14ac:dyDescent="0.25">
      <c r="N456" s="13"/>
      <c r="O456" s="148"/>
      <c r="P456" s="26">
        <v>139</v>
      </c>
      <c r="Q456" s="26">
        <v>139</v>
      </c>
      <c r="R456" s="26">
        <v>538</v>
      </c>
      <c r="S456" s="26">
        <v>885</v>
      </c>
      <c r="T456" s="26">
        <v>178</v>
      </c>
      <c r="U456" s="26">
        <v>14</v>
      </c>
      <c r="V456" s="134"/>
      <c r="W456" s="134"/>
      <c r="X456" s="134"/>
      <c r="Y456" s="134"/>
      <c r="Z456" s="134"/>
    </row>
    <row r="457" spans="14:26" x14ac:dyDescent="0.25">
      <c r="N457" s="13"/>
      <c r="O457" s="148"/>
      <c r="P457" s="29">
        <v>0.59</v>
      </c>
      <c r="Q457" s="29">
        <v>0.56999999999999995</v>
      </c>
      <c r="R457" s="29">
        <v>0.83</v>
      </c>
      <c r="S457" s="29">
        <v>0.09</v>
      </c>
      <c r="T457" s="29">
        <v>0.45</v>
      </c>
      <c r="U457" s="29">
        <v>1.36</v>
      </c>
      <c r="V457" s="134"/>
      <c r="W457" s="134"/>
      <c r="X457" s="134"/>
      <c r="Y457" s="134"/>
      <c r="Z457" s="134"/>
    </row>
    <row r="458" spans="14:26" ht="15" customHeight="1" x14ac:dyDescent="0.25">
      <c r="N458" s="13"/>
      <c r="O458" s="148" t="s">
        <v>961</v>
      </c>
      <c r="P458" s="26">
        <v>40</v>
      </c>
      <c r="Q458" s="26">
        <v>45</v>
      </c>
      <c r="R458" s="26">
        <v>311</v>
      </c>
      <c r="S458" s="26">
        <v>137</v>
      </c>
      <c r="T458" s="26">
        <v>64</v>
      </c>
      <c r="U458" s="26">
        <v>11</v>
      </c>
      <c r="V458" s="134">
        <v>14</v>
      </c>
      <c r="W458" s="134">
        <v>3</v>
      </c>
      <c r="X458" s="134">
        <v>0</v>
      </c>
      <c r="Y458" s="134">
        <v>0</v>
      </c>
      <c r="Z458" s="134">
        <v>17</v>
      </c>
    </row>
    <row r="459" spans="14:26" x14ac:dyDescent="0.25">
      <c r="N459" s="13"/>
      <c r="O459" s="148"/>
      <c r="P459" s="26">
        <v>61</v>
      </c>
      <c r="Q459" s="26">
        <v>61</v>
      </c>
      <c r="R459" s="26">
        <v>268</v>
      </c>
      <c r="S459" s="26">
        <v>504</v>
      </c>
      <c r="T459" s="26">
        <v>70</v>
      </c>
      <c r="U459" s="26">
        <v>11</v>
      </c>
      <c r="V459" s="134"/>
      <c r="W459" s="134"/>
      <c r="X459" s="134"/>
      <c r="Y459" s="134"/>
      <c r="Z459" s="134"/>
    </row>
    <row r="460" spans="14:26" x14ac:dyDescent="0.25">
      <c r="N460" s="13"/>
      <c r="O460" s="148"/>
      <c r="P460" s="29">
        <v>0.66</v>
      </c>
      <c r="Q460" s="29">
        <v>0.74</v>
      </c>
      <c r="R460" s="29">
        <v>1.1599999999999999</v>
      </c>
      <c r="S460" s="29">
        <v>0.27</v>
      </c>
      <c r="T460" s="29">
        <v>0.91</v>
      </c>
      <c r="U460" s="29">
        <v>1</v>
      </c>
      <c r="V460" s="134"/>
      <c r="W460" s="134"/>
      <c r="X460" s="134"/>
      <c r="Y460" s="134"/>
      <c r="Z460" s="134"/>
    </row>
    <row r="461" spans="14:26" ht="15" customHeight="1" x14ac:dyDescent="0.25">
      <c r="N461" s="13"/>
      <c r="O461" s="148" t="s">
        <v>962</v>
      </c>
      <c r="P461" s="26">
        <v>249</v>
      </c>
      <c r="Q461" s="26">
        <v>144</v>
      </c>
      <c r="R461" s="26">
        <v>1013</v>
      </c>
      <c r="S461" s="26">
        <v>427</v>
      </c>
      <c r="T461" s="26">
        <v>410</v>
      </c>
      <c r="U461" s="26">
        <v>61</v>
      </c>
      <c r="V461" s="134">
        <v>22</v>
      </c>
      <c r="W461" s="134">
        <v>23</v>
      </c>
      <c r="X461" s="134">
        <v>8</v>
      </c>
      <c r="Y461" s="134">
        <v>6</v>
      </c>
      <c r="Z461" s="134">
        <v>75</v>
      </c>
    </row>
    <row r="462" spans="14:26" x14ac:dyDescent="0.25">
      <c r="N462" s="13"/>
      <c r="O462" s="148"/>
      <c r="P462" s="26">
        <v>457</v>
      </c>
      <c r="Q462" s="26">
        <v>457</v>
      </c>
      <c r="R462" s="28">
        <v>1812</v>
      </c>
      <c r="S462" s="28">
        <v>2031</v>
      </c>
      <c r="T462" s="26">
        <v>499</v>
      </c>
      <c r="U462" s="26">
        <v>59</v>
      </c>
      <c r="V462" s="134"/>
      <c r="W462" s="134"/>
      <c r="X462" s="134"/>
      <c r="Y462" s="134"/>
      <c r="Z462" s="134"/>
    </row>
    <row r="463" spans="14:26" x14ac:dyDescent="0.25">
      <c r="N463" s="13"/>
      <c r="O463" s="148"/>
      <c r="P463" s="29">
        <v>0.54</v>
      </c>
      <c r="Q463" s="29">
        <v>0.32</v>
      </c>
      <c r="R463" s="29">
        <v>0.56000000000000005</v>
      </c>
      <c r="S463" s="29">
        <v>0.21</v>
      </c>
      <c r="T463" s="29">
        <v>0.82</v>
      </c>
      <c r="U463" s="29">
        <v>1.03</v>
      </c>
      <c r="V463" s="134"/>
      <c r="W463" s="134"/>
      <c r="X463" s="134"/>
      <c r="Y463" s="134"/>
      <c r="Z463" s="134"/>
    </row>
    <row r="464" spans="14:26" x14ac:dyDescent="0.25">
      <c r="N464" s="13"/>
      <c r="O464" s="148" t="s">
        <v>963</v>
      </c>
      <c r="P464" s="26">
        <v>299</v>
      </c>
      <c r="Q464" s="26">
        <v>215</v>
      </c>
      <c r="R464" s="26">
        <v>1144</v>
      </c>
      <c r="S464" s="26">
        <v>365</v>
      </c>
      <c r="T464" s="26">
        <v>333</v>
      </c>
      <c r="U464" s="26">
        <v>103</v>
      </c>
      <c r="V464" s="134">
        <v>9</v>
      </c>
      <c r="W464" s="134">
        <v>0</v>
      </c>
      <c r="X464" s="134">
        <v>83</v>
      </c>
      <c r="Y464" s="134">
        <v>45</v>
      </c>
      <c r="Z464" s="134">
        <v>1577</v>
      </c>
    </row>
    <row r="465" spans="14:26" x14ac:dyDescent="0.25">
      <c r="N465" s="13"/>
      <c r="O465" s="148"/>
      <c r="P465" s="26">
        <v>618</v>
      </c>
      <c r="Q465" s="26">
        <v>618</v>
      </c>
      <c r="R465" s="28">
        <v>2524</v>
      </c>
      <c r="S465" s="28">
        <v>2636</v>
      </c>
      <c r="T465" s="26">
        <v>569</v>
      </c>
      <c r="U465" s="26">
        <v>65</v>
      </c>
      <c r="V465" s="134"/>
      <c r="W465" s="134"/>
      <c r="X465" s="134"/>
      <c r="Y465" s="134"/>
      <c r="Z465" s="134"/>
    </row>
    <row r="466" spans="14:26" x14ac:dyDescent="0.25">
      <c r="N466" s="13"/>
      <c r="O466" s="148"/>
      <c r="P466" s="29">
        <v>0.48</v>
      </c>
      <c r="Q466" s="29">
        <v>0.35</v>
      </c>
      <c r="R466" s="29">
        <v>0.45</v>
      </c>
      <c r="S466" s="29">
        <v>0.14000000000000001</v>
      </c>
      <c r="T466" s="29">
        <v>0.59</v>
      </c>
      <c r="U466" s="29">
        <v>1.58</v>
      </c>
      <c r="V466" s="134"/>
      <c r="W466" s="134"/>
      <c r="X466" s="134"/>
      <c r="Y466" s="134"/>
      <c r="Z466" s="134"/>
    </row>
    <row r="467" spans="14:26" ht="30" customHeight="1" x14ac:dyDescent="0.25">
      <c r="N467" s="13"/>
      <c r="O467" s="148" t="s">
        <v>662</v>
      </c>
      <c r="P467" s="26">
        <v>40</v>
      </c>
      <c r="Q467" s="26">
        <v>45</v>
      </c>
      <c r="R467" s="26">
        <v>414</v>
      </c>
      <c r="S467" s="26">
        <v>217</v>
      </c>
      <c r="T467" s="26">
        <v>70</v>
      </c>
      <c r="U467" s="26">
        <v>17</v>
      </c>
      <c r="V467" s="134">
        <v>13</v>
      </c>
      <c r="W467" s="134">
        <v>0</v>
      </c>
      <c r="X467" s="134">
        <v>0</v>
      </c>
      <c r="Y467" s="134">
        <v>0</v>
      </c>
      <c r="Z467" s="134">
        <v>142</v>
      </c>
    </row>
    <row r="468" spans="14:26" x14ac:dyDescent="0.25">
      <c r="N468" s="13"/>
      <c r="O468" s="148"/>
      <c r="P468" s="26">
        <v>80</v>
      </c>
      <c r="Q468" s="26">
        <v>80</v>
      </c>
      <c r="R468" s="26">
        <v>420</v>
      </c>
      <c r="S468" s="26">
        <v>623</v>
      </c>
      <c r="T468" s="26">
        <v>123</v>
      </c>
      <c r="U468" s="26">
        <v>17</v>
      </c>
      <c r="V468" s="134"/>
      <c r="W468" s="134"/>
      <c r="X468" s="134"/>
      <c r="Y468" s="134"/>
      <c r="Z468" s="134"/>
    </row>
    <row r="469" spans="14:26" x14ac:dyDescent="0.25">
      <c r="N469" s="13"/>
      <c r="O469" s="148"/>
      <c r="P469" s="29">
        <v>0.5</v>
      </c>
      <c r="Q469" s="29">
        <v>0.56000000000000005</v>
      </c>
      <c r="R469" s="29">
        <v>0.99</v>
      </c>
      <c r="S469" s="29">
        <v>0.35</v>
      </c>
      <c r="T469" s="29">
        <v>0.56999999999999995</v>
      </c>
      <c r="U469" s="29">
        <v>1</v>
      </c>
      <c r="V469" s="134"/>
      <c r="W469" s="134"/>
      <c r="X469" s="134"/>
      <c r="Y469" s="134"/>
      <c r="Z469" s="134"/>
    </row>
    <row r="470" spans="14:26" x14ac:dyDescent="0.25">
      <c r="N470" s="13"/>
      <c r="O470" s="148" t="s">
        <v>664</v>
      </c>
      <c r="P470" s="26">
        <v>257</v>
      </c>
      <c r="Q470" s="26">
        <v>233</v>
      </c>
      <c r="R470" s="26">
        <v>1675</v>
      </c>
      <c r="S470" s="26">
        <v>477</v>
      </c>
      <c r="T470" s="26">
        <v>375</v>
      </c>
      <c r="U470" s="26">
        <v>64</v>
      </c>
      <c r="V470" s="134">
        <v>2</v>
      </c>
      <c r="W470" s="134">
        <v>0</v>
      </c>
      <c r="X470" s="134">
        <v>6</v>
      </c>
      <c r="Y470" s="134">
        <v>7</v>
      </c>
      <c r="Z470" s="134">
        <v>89</v>
      </c>
    </row>
    <row r="471" spans="14:26" x14ac:dyDescent="0.25">
      <c r="N471" s="13"/>
      <c r="O471" s="148"/>
      <c r="P471" s="26">
        <v>574</v>
      </c>
      <c r="Q471" s="26">
        <v>574</v>
      </c>
      <c r="R471" s="28">
        <v>2261</v>
      </c>
      <c r="S471" s="28">
        <v>3097</v>
      </c>
      <c r="T471" s="26">
        <v>489</v>
      </c>
      <c r="U471" s="26">
        <v>53</v>
      </c>
      <c r="V471" s="134"/>
      <c r="W471" s="134"/>
      <c r="X471" s="134"/>
      <c r="Y471" s="134"/>
      <c r="Z471" s="134"/>
    </row>
    <row r="472" spans="14:26" x14ac:dyDescent="0.25">
      <c r="N472" s="13"/>
      <c r="O472" s="148"/>
      <c r="P472" s="29">
        <v>0.45</v>
      </c>
      <c r="Q472" s="29">
        <v>0.41</v>
      </c>
      <c r="R472" s="29">
        <v>0.74</v>
      </c>
      <c r="S472" s="29">
        <v>0.15</v>
      </c>
      <c r="T472" s="29">
        <v>0.77</v>
      </c>
      <c r="U472" s="29">
        <v>1.21</v>
      </c>
      <c r="V472" s="134"/>
      <c r="W472" s="134"/>
      <c r="X472" s="134"/>
      <c r="Y472" s="134"/>
      <c r="Z472" s="134"/>
    </row>
    <row r="473" spans="14:26" x14ac:dyDescent="0.25">
      <c r="N473" s="13"/>
      <c r="O473" s="148" t="s">
        <v>669</v>
      </c>
      <c r="P473" s="26">
        <v>106</v>
      </c>
      <c r="Q473" s="26">
        <v>89</v>
      </c>
      <c r="R473" s="26">
        <v>578</v>
      </c>
      <c r="S473" s="26">
        <v>147</v>
      </c>
      <c r="T473" s="26">
        <v>126</v>
      </c>
      <c r="U473" s="26">
        <v>28</v>
      </c>
      <c r="V473" s="134">
        <v>20</v>
      </c>
      <c r="W473" s="134">
        <v>0</v>
      </c>
      <c r="X473" s="134">
        <v>25</v>
      </c>
      <c r="Y473" s="134">
        <v>44</v>
      </c>
      <c r="Z473" s="134">
        <v>56</v>
      </c>
    </row>
    <row r="474" spans="14:26" x14ac:dyDescent="0.25">
      <c r="N474" s="13"/>
      <c r="O474" s="148"/>
      <c r="P474" s="26">
        <v>175</v>
      </c>
      <c r="Q474" s="26">
        <v>175</v>
      </c>
      <c r="R474" s="26">
        <v>635</v>
      </c>
      <c r="S474" s="28">
        <v>1254</v>
      </c>
      <c r="T474" s="26">
        <v>166</v>
      </c>
      <c r="U474" s="26">
        <v>29</v>
      </c>
      <c r="V474" s="134"/>
      <c r="W474" s="134"/>
      <c r="X474" s="134"/>
      <c r="Y474" s="134"/>
      <c r="Z474" s="134"/>
    </row>
    <row r="475" spans="14:26" x14ac:dyDescent="0.25">
      <c r="N475" s="13"/>
      <c r="O475" s="148"/>
      <c r="P475" s="29">
        <v>0.61</v>
      </c>
      <c r="Q475" s="29">
        <v>0.51</v>
      </c>
      <c r="R475" s="29">
        <v>0.91</v>
      </c>
      <c r="S475" s="29">
        <v>0.12</v>
      </c>
      <c r="T475" s="29">
        <v>0.76</v>
      </c>
      <c r="U475" s="29">
        <v>0.97</v>
      </c>
      <c r="V475" s="134"/>
      <c r="W475" s="134"/>
      <c r="X475" s="134"/>
      <c r="Y475" s="134"/>
      <c r="Z475" s="134"/>
    </row>
    <row r="476" spans="14:26" x14ac:dyDescent="0.25">
      <c r="N476" s="13"/>
      <c r="O476" s="148" t="s">
        <v>671</v>
      </c>
      <c r="P476" s="26">
        <v>185</v>
      </c>
      <c r="Q476" s="26">
        <v>150</v>
      </c>
      <c r="R476" s="26">
        <v>843</v>
      </c>
      <c r="S476" s="26">
        <v>256</v>
      </c>
      <c r="T476" s="26">
        <v>161</v>
      </c>
      <c r="U476" s="26">
        <v>23</v>
      </c>
      <c r="V476" s="134">
        <v>20</v>
      </c>
      <c r="W476" s="134">
        <v>5</v>
      </c>
      <c r="X476" s="134">
        <v>7</v>
      </c>
      <c r="Y476" s="134">
        <v>3</v>
      </c>
      <c r="Z476" s="134">
        <v>59</v>
      </c>
    </row>
    <row r="477" spans="14:26" x14ac:dyDescent="0.25">
      <c r="N477" s="13"/>
      <c r="O477" s="148"/>
      <c r="P477" s="26">
        <v>228</v>
      </c>
      <c r="Q477" s="26">
        <v>228</v>
      </c>
      <c r="R477" s="26">
        <v>833</v>
      </c>
      <c r="S477" s="28">
        <v>1215</v>
      </c>
      <c r="T477" s="26">
        <v>215</v>
      </c>
      <c r="U477" s="26">
        <v>14</v>
      </c>
      <c r="V477" s="134"/>
      <c r="W477" s="134"/>
      <c r="X477" s="134"/>
      <c r="Y477" s="134"/>
      <c r="Z477" s="134"/>
    </row>
    <row r="478" spans="14:26" x14ac:dyDescent="0.25">
      <c r="N478" s="13"/>
      <c r="O478" s="148"/>
      <c r="P478" s="29">
        <v>0.81</v>
      </c>
      <c r="Q478" s="29">
        <v>0.66</v>
      </c>
      <c r="R478" s="29">
        <v>1.01</v>
      </c>
      <c r="S478" s="29">
        <v>0.21</v>
      </c>
      <c r="T478" s="29">
        <v>0.75</v>
      </c>
      <c r="U478" s="29">
        <v>1.64</v>
      </c>
      <c r="V478" s="134"/>
      <c r="W478" s="134"/>
      <c r="X478" s="134"/>
      <c r="Y478" s="134"/>
      <c r="Z478" s="134"/>
    </row>
    <row r="479" spans="14:26" ht="15" customHeight="1" x14ac:dyDescent="0.25">
      <c r="N479" s="13"/>
      <c r="O479" s="148" t="s">
        <v>964</v>
      </c>
      <c r="P479" s="26">
        <v>54</v>
      </c>
      <c r="Q479" s="26">
        <v>49</v>
      </c>
      <c r="R479" s="26">
        <v>368</v>
      </c>
      <c r="S479" s="26">
        <v>192</v>
      </c>
      <c r="T479" s="26">
        <v>76</v>
      </c>
      <c r="U479" s="26">
        <v>25</v>
      </c>
      <c r="V479" s="134">
        <v>32</v>
      </c>
      <c r="W479" s="134">
        <v>0</v>
      </c>
      <c r="X479" s="134">
        <v>22</v>
      </c>
      <c r="Y479" s="134">
        <v>35</v>
      </c>
      <c r="Z479" s="134">
        <v>101</v>
      </c>
    </row>
    <row r="480" spans="14:26" x14ac:dyDescent="0.25">
      <c r="N480" s="13"/>
      <c r="O480" s="148"/>
      <c r="P480" s="26">
        <v>100</v>
      </c>
      <c r="Q480" s="26">
        <v>100</v>
      </c>
      <c r="R480" s="26">
        <v>418</v>
      </c>
      <c r="S480" s="26">
        <v>776</v>
      </c>
      <c r="T480" s="26">
        <v>103</v>
      </c>
      <c r="U480" s="26">
        <v>24</v>
      </c>
      <c r="V480" s="134"/>
      <c r="W480" s="134"/>
      <c r="X480" s="134"/>
      <c r="Y480" s="134"/>
      <c r="Z480" s="134"/>
    </row>
    <row r="481" spans="14:26" x14ac:dyDescent="0.25">
      <c r="N481" s="13"/>
      <c r="O481" s="148"/>
      <c r="P481" s="29">
        <v>0.54</v>
      </c>
      <c r="Q481" s="29">
        <v>0.49</v>
      </c>
      <c r="R481" s="29">
        <v>0.88</v>
      </c>
      <c r="S481" s="29">
        <v>0.25</v>
      </c>
      <c r="T481" s="29">
        <v>0.74</v>
      </c>
      <c r="U481" s="29">
        <v>1.04</v>
      </c>
      <c r="V481" s="134"/>
      <c r="W481" s="134"/>
      <c r="X481" s="134"/>
      <c r="Y481" s="134"/>
      <c r="Z481" s="134"/>
    </row>
    <row r="482" spans="14:26" x14ac:dyDescent="0.25">
      <c r="N482" s="13"/>
      <c r="O482" s="148" t="s">
        <v>675</v>
      </c>
      <c r="P482" s="26">
        <v>335</v>
      </c>
      <c r="Q482" s="26">
        <v>273</v>
      </c>
      <c r="R482" s="26">
        <v>1604</v>
      </c>
      <c r="S482" s="26">
        <v>640</v>
      </c>
      <c r="T482" s="26">
        <v>465</v>
      </c>
      <c r="U482" s="26">
        <v>86</v>
      </c>
      <c r="V482" s="134">
        <v>22</v>
      </c>
      <c r="W482" s="134">
        <v>1</v>
      </c>
      <c r="X482" s="134">
        <v>5</v>
      </c>
      <c r="Y482" s="134">
        <v>10</v>
      </c>
      <c r="Z482" s="134">
        <v>106</v>
      </c>
    </row>
    <row r="483" spans="14:26" x14ac:dyDescent="0.25">
      <c r="N483" s="13"/>
      <c r="O483" s="148"/>
      <c r="P483" s="26">
        <v>861</v>
      </c>
      <c r="Q483" s="26">
        <v>861</v>
      </c>
      <c r="R483" s="28">
        <v>3440</v>
      </c>
      <c r="S483" s="28">
        <v>4334</v>
      </c>
      <c r="T483" s="26">
        <v>946</v>
      </c>
      <c r="U483" s="26">
        <v>50</v>
      </c>
      <c r="V483" s="134"/>
      <c r="W483" s="134"/>
      <c r="X483" s="134"/>
      <c r="Y483" s="134"/>
      <c r="Z483" s="134"/>
    </row>
    <row r="484" spans="14:26" x14ac:dyDescent="0.25">
      <c r="N484" s="13"/>
      <c r="O484" s="148"/>
      <c r="P484" s="29">
        <v>0.39</v>
      </c>
      <c r="Q484" s="29">
        <v>0.32</v>
      </c>
      <c r="R484" s="29">
        <v>0.47</v>
      </c>
      <c r="S484" s="29">
        <v>0.15</v>
      </c>
      <c r="T484" s="29">
        <v>0.49</v>
      </c>
      <c r="U484" s="29">
        <v>1.72</v>
      </c>
      <c r="V484" s="134"/>
      <c r="W484" s="134"/>
      <c r="X484" s="134"/>
      <c r="Y484" s="134"/>
      <c r="Z484" s="134"/>
    </row>
    <row r="485" spans="14:26" x14ac:dyDescent="0.25">
      <c r="N485" s="13"/>
      <c r="O485" s="148" t="s">
        <v>678</v>
      </c>
      <c r="P485" s="26">
        <v>31</v>
      </c>
      <c r="Q485" s="26">
        <v>28</v>
      </c>
      <c r="R485" s="26">
        <v>146</v>
      </c>
      <c r="S485" s="26">
        <v>97</v>
      </c>
      <c r="T485" s="26">
        <v>50</v>
      </c>
      <c r="U485" s="26">
        <v>16</v>
      </c>
      <c r="V485" s="134">
        <v>2</v>
      </c>
      <c r="W485" s="134">
        <v>0</v>
      </c>
      <c r="X485" s="134">
        <v>15</v>
      </c>
      <c r="Y485" s="134">
        <v>42</v>
      </c>
      <c r="Z485" s="134">
        <v>103</v>
      </c>
    </row>
    <row r="486" spans="14:26" x14ac:dyDescent="0.25">
      <c r="N486" s="13"/>
      <c r="O486" s="148"/>
      <c r="P486" s="26">
        <v>61</v>
      </c>
      <c r="Q486" s="26">
        <v>61</v>
      </c>
      <c r="R486" s="26">
        <v>237</v>
      </c>
      <c r="S486" s="26">
        <v>621</v>
      </c>
      <c r="T486" s="26">
        <v>75</v>
      </c>
      <c r="U486" s="26">
        <v>15</v>
      </c>
      <c r="V486" s="134"/>
      <c r="W486" s="134"/>
      <c r="X486" s="134"/>
      <c r="Y486" s="134"/>
      <c r="Z486" s="134"/>
    </row>
    <row r="487" spans="14:26" x14ac:dyDescent="0.25">
      <c r="N487" s="13"/>
      <c r="O487" s="148"/>
      <c r="P487" s="29">
        <v>0.51</v>
      </c>
      <c r="Q487" s="29">
        <v>0.46</v>
      </c>
      <c r="R487" s="29">
        <v>0.62</v>
      </c>
      <c r="S487" s="29">
        <v>0.16</v>
      </c>
      <c r="T487" s="29">
        <v>0.67</v>
      </c>
      <c r="U487" s="29">
        <v>1.07</v>
      </c>
      <c r="V487" s="134"/>
      <c r="W487" s="134"/>
      <c r="X487" s="134"/>
      <c r="Y487" s="134"/>
      <c r="Z487" s="134"/>
    </row>
    <row r="488" spans="14:26" x14ac:dyDescent="0.25">
      <c r="N488" s="13"/>
      <c r="O488" s="148" t="s">
        <v>680</v>
      </c>
      <c r="P488" s="26">
        <v>552</v>
      </c>
      <c r="Q488" s="26">
        <v>510</v>
      </c>
      <c r="R488" s="26">
        <v>2444</v>
      </c>
      <c r="S488" s="26">
        <v>682</v>
      </c>
      <c r="T488" s="26">
        <v>781</v>
      </c>
      <c r="U488" s="26">
        <v>154</v>
      </c>
      <c r="V488" s="134">
        <v>1</v>
      </c>
      <c r="W488" s="134">
        <v>2</v>
      </c>
      <c r="X488" s="134">
        <v>69</v>
      </c>
      <c r="Y488" s="134">
        <v>99</v>
      </c>
      <c r="Z488" s="134">
        <v>729</v>
      </c>
    </row>
    <row r="489" spans="14:26" x14ac:dyDescent="0.25">
      <c r="N489" s="13"/>
      <c r="O489" s="148"/>
      <c r="P489" s="28">
        <v>1284</v>
      </c>
      <c r="Q489" s="28">
        <v>1284</v>
      </c>
      <c r="R489" s="28">
        <v>5070</v>
      </c>
      <c r="S489" s="28">
        <v>7403</v>
      </c>
      <c r="T489" s="28">
        <v>1656</v>
      </c>
      <c r="U489" s="26">
        <v>212</v>
      </c>
      <c r="V489" s="134"/>
      <c r="W489" s="134"/>
      <c r="X489" s="134"/>
      <c r="Y489" s="134"/>
      <c r="Z489" s="134"/>
    </row>
    <row r="490" spans="14:26" x14ac:dyDescent="0.25">
      <c r="N490" s="13"/>
      <c r="O490" s="148"/>
      <c r="P490" s="29">
        <v>0.43</v>
      </c>
      <c r="Q490" s="29">
        <v>0.4</v>
      </c>
      <c r="R490" s="29">
        <v>0.48</v>
      </c>
      <c r="S490" s="29">
        <v>0.09</v>
      </c>
      <c r="T490" s="29">
        <v>0.47</v>
      </c>
      <c r="U490" s="29">
        <v>0.73</v>
      </c>
      <c r="V490" s="134"/>
      <c r="W490" s="134"/>
      <c r="X490" s="134"/>
      <c r="Y490" s="134"/>
      <c r="Z490" s="134"/>
    </row>
    <row r="491" spans="14:26" x14ac:dyDescent="0.25">
      <c r="N491" s="13"/>
      <c r="O491" s="149" t="s">
        <v>901</v>
      </c>
      <c r="P491" s="127">
        <v>3070</v>
      </c>
      <c r="Q491" s="127">
        <v>2434</v>
      </c>
      <c r="R491" s="127">
        <v>15307</v>
      </c>
      <c r="S491" s="127">
        <v>5778</v>
      </c>
      <c r="T491" s="127">
        <v>3986</v>
      </c>
      <c r="U491" s="150">
        <v>867</v>
      </c>
      <c r="V491" s="151">
        <v>191</v>
      </c>
      <c r="W491" s="151">
        <v>49</v>
      </c>
      <c r="X491" s="151">
        <v>395</v>
      </c>
      <c r="Y491" s="151">
        <v>534</v>
      </c>
      <c r="Z491" s="152">
        <v>4504</v>
      </c>
    </row>
    <row r="492" spans="14:26" x14ac:dyDescent="0.25">
      <c r="N492" s="117"/>
      <c r="O492" s="149"/>
      <c r="P492" s="127">
        <v>6703</v>
      </c>
      <c r="Q492" s="127">
        <v>6703</v>
      </c>
      <c r="R492" s="127">
        <v>26662</v>
      </c>
      <c r="S492" s="127">
        <v>35844</v>
      </c>
      <c r="T492" s="127">
        <v>7011</v>
      </c>
      <c r="U492" s="150">
        <v>806</v>
      </c>
      <c r="V492" s="151"/>
      <c r="W492" s="151"/>
      <c r="X492" s="151"/>
      <c r="Y492" s="151"/>
      <c r="Z492" s="152"/>
    </row>
    <row r="493" spans="14:26" x14ac:dyDescent="0.25">
      <c r="N493" s="117"/>
      <c r="O493" s="149"/>
      <c r="P493" s="130">
        <v>0.46</v>
      </c>
      <c r="Q493" s="130">
        <v>0.36</v>
      </c>
      <c r="R493" s="130">
        <v>0.56999999999999995</v>
      </c>
      <c r="S493" s="130">
        <v>0.16</v>
      </c>
      <c r="T493" s="130">
        <v>0.56999999999999995</v>
      </c>
      <c r="U493" s="130">
        <v>1.08</v>
      </c>
      <c r="V493" s="151"/>
      <c r="W493" s="151"/>
      <c r="X493" s="151"/>
      <c r="Y493" s="151"/>
      <c r="Z493" s="152"/>
    </row>
    <row r="494" spans="14:26" x14ac:dyDescent="0.25">
      <c r="N494" s="13"/>
      <c r="O494" s="148" t="s">
        <v>965</v>
      </c>
      <c r="P494" s="26">
        <v>24</v>
      </c>
      <c r="Q494" s="26">
        <v>20</v>
      </c>
      <c r="R494" s="26">
        <v>125</v>
      </c>
      <c r="S494" s="26">
        <v>36</v>
      </c>
      <c r="T494" s="26">
        <v>27</v>
      </c>
      <c r="U494" s="26">
        <v>13</v>
      </c>
      <c r="V494" s="134">
        <v>4</v>
      </c>
      <c r="W494" s="134">
        <v>0</v>
      </c>
      <c r="X494" s="134">
        <v>13</v>
      </c>
      <c r="Y494" s="134">
        <v>8</v>
      </c>
      <c r="Z494" s="134">
        <v>102</v>
      </c>
    </row>
    <row r="495" spans="14:26" x14ac:dyDescent="0.25">
      <c r="N495" s="13"/>
      <c r="O495" s="148"/>
      <c r="P495" s="26">
        <v>41</v>
      </c>
      <c r="Q495" s="26">
        <v>41</v>
      </c>
      <c r="R495" s="26">
        <v>98</v>
      </c>
      <c r="S495" s="26">
        <v>130</v>
      </c>
      <c r="T495" s="26">
        <v>47</v>
      </c>
      <c r="U495" s="26">
        <v>15</v>
      </c>
      <c r="V495" s="134"/>
      <c r="W495" s="134"/>
      <c r="X495" s="134"/>
      <c r="Y495" s="134"/>
      <c r="Z495" s="134"/>
    </row>
    <row r="496" spans="14:26" x14ac:dyDescent="0.25">
      <c r="N496" s="13"/>
      <c r="O496" s="148"/>
      <c r="P496" s="29">
        <v>0.59</v>
      </c>
      <c r="Q496" s="29">
        <v>0.49</v>
      </c>
      <c r="R496" s="29">
        <v>1.28</v>
      </c>
      <c r="S496" s="29">
        <v>0.28000000000000003</v>
      </c>
      <c r="T496" s="29">
        <v>0.56999999999999995</v>
      </c>
      <c r="U496" s="29">
        <v>0.87</v>
      </c>
      <c r="V496" s="134"/>
      <c r="W496" s="134"/>
      <c r="X496" s="134"/>
      <c r="Y496" s="134"/>
      <c r="Z496" s="134"/>
    </row>
    <row r="497" spans="14:26" x14ac:dyDescent="0.25">
      <c r="N497" s="13"/>
      <c r="O497" s="148" t="s">
        <v>728</v>
      </c>
      <c r="P497" s="26">
        <v>88</v>
      </c>
      <c r="Q497" s="26">
        <v>80</v>
      </c>
      <c r="R497" s="26">
        <v>491</v>
      </c>
      <c r="S497" s="26">
        <v>216</v>
      </c>
      <c r="T497" s="26">
        <v>101</v>
      </c>
      <c r="U497" s="26">
        <v>12</v>
      </c>
      <c r="V497" s="134">
        <v>0</v>
      </c>
      <c r="W497" s="134">
        <v>0</v>
      </c>
      <c r="X497" s="134">
        <v>10</v>
      </c>
      <c r="Y497" s="134">
        <v>24</v>
      </c>
      <c r="Z497" s="134">
        <v>213</v>
      </c>
    </row>
    <row r="498" spans="14:26" x14ac:dyDescent="0.25">
      <c r="N498" s="13"/>
      <c r="O498" s="148"/>
      <c r="P498" s="26">
        <v>134</v>
      </c>
      <c r="Q498" s="26">
        <v>134</v>
      </c>
      <c r="R498" s="26">
        <v>588</v>
      </c>
      <c r="S498" s="26">
        <v>622</v>
      </c>
      <c r="T498" s="26">
        <v>174</v>
      </c>
      <c r="U498" s="26">
        <v>27</v>
      </c>
      <c r="V498" s="134"/>
      <c r="W498" s="134"/>
      <c r="X498" s="134"/>
      <c r="Y498" s="134"/>
      <c r="Z498" s="134"/>
    </row>
    <row r="499" spans="14:26" x14ac:dyDescent="0.25">
      <c r="N499" s="13"/>
      <c r="O499" s="148"/>
      <c r="P499" s="29">
        <v>0.66</v>
      </c>
      <c r="Q499" s="29">
        <v>0.6</v>
      </c>
      <c r="R499" s="29">
        <v>0.84</v>
      </c>
      <c r="S499" s="29">
        <v>0.35</v>
      </c>
      <c r="T499" s="29">
        <v>0.57999999999999996</v>
      </c>
      <c r="U499" s="29">
        <v>0.44</v>
      </c>
      <c r="V499" s="134"/>
      <c r="W499" s="134"/>
      <c r="X499" s="134"/>
      <c r="Y499" s="134"/>
      <c r="Z499" s="134"/>
    </row>
    <row r="500" spans="14:26" x14ac:dyDescent="0.25">
      <c r="N500" s="13"/>
      <c r="O500" s="148" t="s">
        <v>693</v>
      </c>
      <c r="P500" s="26">
        <v>83</v>
      </c>
      <c r="Q500" s="26">
        <v>82</v>
      </c>
      <c r="R500" s="26">
        <v>678</v>
      </c>
      <c r="S500" s="26">
        <v>199</v>
      </c>
      <c r="T500" s="26">
        <v>105</v>
      </c>
      <c r="U500" s="26">
        <v>14</v>
      </c>
      <c r="V500" s="134">
        <v>12</v>
      </c>
      <c r="W500" s="134">
        <v>0</v>
      </c>
      <c r="X500" s="134">
        <v>184</v>
      </c>
      <c r="Y500" s="134">
        <v>232</v>
      </c>
      <c r="Z500" s="134">
        <v>58</v>
      </c>
    </row>
    <row r="501" spans="14:26" x14ac:dyDescent="0.25">
      <c r="N501" s="13"/>
      <c r="O501" s="148"/>
      <c r="P501" s="26">
        <v>154</v>
      </c>
      <c r="Q501" s="26">
        <v>154</v>
      </c>
      <c r="R501" s="26">
        <v>667</v>
      </c>
      <c r="S501" s="26">
        <v>634</v>
      </c>
      <c r="T501" s="26">
        <v>143</v>
      </c>
      <c r="U501" s="26">
        <v>13</v>
      </c>
      <c r="V501" s="134"/>
      <c r="W501" s="134"/>
      <c r="X501" s="134"/>
      <c r="Y501" s="134"/>
      <c r="Z501" s="134"/>
    </row>
    <row r="502" spans="14:26" x14ac:dyDescent="0.25">
      <c r="N502" s="13"/>
      <c r="O502" s="148"/>
      <c r="P502" s="29">
        <v>0.54</v>
      </c>
      <c r="Q502" s="29">
        <v>0.53</v>
      </c>
      <c r="R502" s="29">
        <v>1.02</v>
      </c>
      <c r="S502" s="29">
        <v>0.31</v>
      </c>
      <c r="T502" s="29">
        <v>0.73</v>
      </c>
      <c r="U502" s="29">
        <v>1.08</v>
      </c>
      <c r="V502" s="134"/>
      <c r="W502" s="134"/>
      <c r="X502" s="134"/>
      <c r="Y502" s="134"/>
      <c r="Z502" s="134"/>
    </row>
    <row r="503" spans="14:26" x14ac:dyDescent="0.25">
      <c r="N503" s="13"/>
      <c r="O503" s="148" t="s">
        <v>695</v>
      </c>
      <c r="P503" s="26">
        <v>649</v>
      </c>
      <c r="Q503" s="26">
        <v>604</v>
      </c>
      <c r="R503" s="26">
        <v>4267</v>
      </c>
      <c r="S503" s="26">
        <v>2470</v>
      </c>
      <c r="T503" s="26">
        <v>807</v>
      </c>
      <c r="U503" s="26">
        <v>212</v>
      </c>
      <c r="V503" s="134">
        <v>44</v>
      </c>
      <c r="W503" s="134">
        <v>7</v>
      </c>
      <c r="X503" s="134">
        <v>513</v>
      </c>
      <c r="Y503" s="134">
        <v>572</v>
      </c>
      <c r="Z503" s="134">
        <v>4346</v>
      </c>
    </row>
    <row r="504" spans="14:26" x14ac:dyDescent="0.25">
      <c r="N504" s="13"/>
      <c r="O504" s="148"/>
      <c r="P504" s="28">
        <v>1805</v>
      </c>
      <c r="Q504" s="28">
        <v>1805</v>
      </c>
      <c r="R504" s="28">
        <v>6951</v>
      </c>
      <c r="S504" s="28">
        <v>6960</v>
      </c>
      <c r="T504" s="28">
        <v>1691</v>
      </c>
      <c r="U504" s="26">
        <v>295</v>
      </c>
      <c r="V504" s="134"/>
      <c r="W504" s="134"/>
      <c r="X504" s="134"/>
      <c r="Y504" s="134"/>
      <c r="Z504" s="134"/>
    </row>
    <row r="505" spans="14:26" x14ac:dyDescent="0.25">
      <c r="N505" s="13"/>
      <c r="O505" s="148"/>
      <c r="P505" s="29">
        <v>0.36</v>
      </c>
      <c r="Q505" s="29">
        <v>0.33</v>
      </c>
      <c r="R505" s="29">
        <v>0.61</v>
      </c>
      <c r="S505" s="29">
        <v>0.35</v>
      </c>
      <c r="T505" s="29">
        <v>0.48</v>
      </c>
      <c r="U505" s="29">
        <v>0.72</v>
      </c>
      <c r="V505" s="134"/>
      <c r="W505" s="134"/>
      <c r="X505" s="134"/>
      <c r="Y505" s="134"/>
      <c r="Z505" s="134"/>
    </row>
    <row r="506" spans="14:26" x14ac:dyDescent="0.25">
      <c r="N506" s="13"/>
      <c r="O506" s="148" t="s">
        <v>703</v>
      </c>
      <c r="P506" s="26">
        <v>77</v>
      </c>
      <c r="Q506" s="26">
        <v>78</v>
      </c>
      <c r="R506" s="26">
        <v>516</v>
      </c>
      <c r="S506" s="26">
        <v>166</v>
      </c>
      <c r="T506" s="26">
        <v>104</v>
      </c>
      <c r="U506" s="26">
        <v>26</v>
      </c>
      <c r="V506" s="134">
        <v>2</v>
      </c>
      <c r="W506" s="134">
        <v>1</v>
      </c>
      <c r="X506" s="134">
        <v>66</v>
      </c>
      <c r="Y506" s="134">
        <v>60</v>
      </c>
      <c r="Z506" s="134">
        <v>605</v>
      </c>
    </row>
    <row r="507" spans="14:26" x14ac:dyDescent="0.25">
      <c r="N507" s="13"/>
      <c r="O507" s="148"/>
      <c r="P507" s="26">
        <v>128</v>
      </c>
      <c r="Q507" s="26">
        <v>128</v>
      </c>
      <c r="R507" s="26">
        <v>587</v>
      </c>
      <c r="S507" s="26">
        <v>592</v>
      </c>
      <c r="T507" s="26">
        <v>174</v>
      </c>
      <c r="U507" s="26">
        <v>34</v>
      </c>
      <c r="V507" s="134"/>
      <c r="W507" s="134"/>
      <c r="X507" s="134"/>
      <c r="Y507" s="134"/>
      <c r="Z507" s="134"/>
    </row>
    <row r="508" spans="14:26" x14ac:dyDescent="0.25">
      <c r="N508" s="13"/>
      <c r="O508" s="148"/>
      <c r="P508" s="29">
        <v>0.6</v>
      </c>
      <c r="Q508" s="29">
        <v>0.61</v>
      </c>
      <c r="R508" s="29">
        <v>0.88</v>
      </c>
      <c r="S508" s="29">
        <v>0.28000000000000003</v>
      </c>
      <c r="T508" s="29">
        <v>0.6</v>
      </c>
      <c r="U508" s="29">
        <v>0.76</v>
      </c>
      <c r="V508" s="134"/>
      <c r="W508" s="134"/>
      <c r="X508" s="134"/>
      <c r="Y508" s="134"/>
      <c r="Z508" s="134"/>
    </row>
    <row r="509" spans="14:26" x14ac:dyDescent="0.25">
      <c r="N509" s="13"/>
      <c r="O509" s="148" t="s">
        <v>380</v>
      </c>
      <c r="P509" s="26">
        <v>57</v>
      </c>
      <c r="Q509" s="26">
        <v>54</v>
      </c>
      <c r="R509" s="26">
        <v>428</v>
      </c>
      <c r="S509" s="26">
        <v>381</v>
      </c>
      <c r="T509" s="26">
        <v>86</v>
      </c>
      <c r="U509" s="26">
        <v>15</v>
      </c>
      <c r="V509" s="134">
        <v>7</v>
      </c>
      <c r="W509" s="134">
        <v>0</v>
      </c>
      <c r="X509" s="134">
        <v>17</v>
      </c>
      <c r="Y509" s="134">
        <v>162</v>
      </c>
      <c r="Z509" s="134">
        <v>416</v>
      </c>
    </row>
    <row r="510" spans="14:26" x14ac:dyDescent="0.25">
      <c r="N510" s="13"/>
      <c r="O510" s="148"/>
      <c r="P510" s="26">
        <v>172</v>
      </c>
      <c r="Q510" s="26">
        <v>172</v>
      </c>
      <c r="R510" s="26">
        <v>639</v>
      </c>
      <c r="S510" s="26">
        <v>922</v>
      </c>
      <c r="T510" s="26">
        <v>214</v>
      </c>
      <c r="U510" s="26">
        <v>16</v>
      </c>
      <c r="V510" s="134"/>
      <c r="W510" s="134"/>
      <c r="X510" s="134"/>
      <c r="Y510" s="134"/>
      <c r="Z510" s="134"/>
    </row>
    <row r="511" spans="14:26" x14ac:dyDescent="0.25">
      <c r="N511" s="13"/>
      <c r="O511" s="148"/>
      <c r="P511" s="29">
        <v>0.33</v>
      </c>
      <c r="Q511" s="29">
        <v>0.31</v>
      </c>
      <c r="R511" s="29">
        <v>0.67</v>
      </c>
      <c r="S511" s="29">
        <v>0.41</v>
      </c>
      <c r="T511" s="29">
        <v>0.4</v>
      </c>
      <c r="U511" s="29">
        <v>0.94</v>
      </c>
      <c r="V511" s="134"/>
      <c r="W511" s="134"/>
      <c r="X511" s="134"/>
      <c r="Y511" s="134"/>
      <c r="Z511" s="134"/>
    </row>
    <row r="512" spans="14:26" x14ac:dyDescent="0.25">
      <c r="N512" s="13"/>
      <c r="O512" s="148" t="s">
        <v>706</v>
      </c>
      <c r="P512" s="26">
        <v>457</v>
      </c>
      <c r="Q512" s="26">
        <v>417</v>
      </c>
      <c r="R512" s="26">
        <v>2957</v>
      </c>
      <c r="S512" s="26">
        <v>1786</v>
      </c>
      <c r="T512" s="26">
        <v>666</v>
      </c>
      <c r="U512" s="26">
        <v>130</v>
      </c>
      <c r="V512" s="134">
        <v>25</v>
      </c>
      <c r="W512" s="134">
        <v>10</v>
      </c>
      <c r="X512" s="134">
        <v>264</v>
      </c>
      <c r="Y512" s="134">
        <v>386</v>
      </c>
      <c r="Z512" s="134">
        <v>1454</v>
      </c>
    </row>
    <row r="513" spans="14:26" x14ac:dyDescent="0.25">
      <c r="N513" s="13"/>
      <c r="O513" s="148"/>
      <c r="P513" s="26">
        <v>978</v>
      </c>
      <c r="Q513" s="26">
        <v>978</v>
      </c>
      <c r="R513" s="28">
        <v>3814</v>
      </c>
      <c r="S513" s="28">
        <v>4612</v>
      </c>
      <c r="T513" s="28">
        <v>1232</v>
      </c>
      <c r="U513" s="26">
        <v>263</v>
      </c>
      <c r="V513" s="134"/>
      <c r="W513" s="134"/>
      <c r="X513" s="134"/>
      <c r="Y513" s="134"/>
      <c r="Z513" s="134"/>
    </row>
    <row r="514" spans="14:26" x14ac:dyDescent="0.25">
      <c r="N514" s="13"/>
      <c r="O514" s="148"/>
      <c r="P514" s="29">
        <v>0.47</v>
      </c>
      <c r="Q514" s="29">
        <v>0.43</v>
      </c>
      <c r="R514" s="29">
        <v>0.78</v>
      </c>
      <c r="S514" s="29">
        <v>0.39</v>
      </c>
      <c r="T514" s="29">
        <v>0.54</v>
      </c>
      <c r="U514" s="29">
        <v>0.49</v>
      </c>
      <c r="V514" s="134"/>
      <c r="W514" s="134"/>
      <c r="X514" s="134"/>
      <c r="Y514" s="134"/>
      <c r="Z514" s="134"/>
    </row>
    <row r="515" spans="14:26" x14ac:dyDescent="0.25">
      <c r="N515" s="13"/>
      <c r="O515" s="148" t="s">
        <v>717</v>
      </c>
      <c r="P515" s="26">
        <v>96</v>
      </c>
      <c r="Q515" s="26">
        <v>97</v>
      </c>
      <c r="R515" s="26">
        <v>515</v>
      </c>
      <c r="S515" s="26">
        <v>390</v>
      </c>
      <c r="T515" s="26">
        <v>108</v>
      </c>
      <c r="U515" s="26">
        <v>30</v>
      </c>
      <c r="V515" s="134">
        <v>2</v>
      </c>
      <c r="W515" s="134">
        <v>0</v>
      </c>
      <c r="X515" s="134">
        <v>25</v>
      </c>
      <c r="Y515" s="134">
        <v>148</v>
      </c>
      <c r="Z515" s="134">
        <v>202</v>
      </c>
    </row>
    <row r="516" spans="14:26" x14ac:dyDescent="0.25">
      <c r="N516" s="13"/>
      <c r="O516" s="148"/>
      <c r="P516" s="26">
        <v>187</v>
      </c>
      <c r="Q516" s="26">
        <v>187</v>
      </c>
      <c r="R516" s="26">
        <v>766</v>
      </c>
      <c r="S516" s="26">
        <v>796</v>
      </c>
      <c r="T516" s="26">
        <v>159</v>
      </c>
      <c r="U516" s="26">
        <v>30</v>
      </c>
      <c r="V516" s="134"/>
      <c r="W516" s="134"/>
      <c r="X516" s="134"/>
      <c r="Y516" s="134"/>
      <c r="Z516" s="134"/>
    </row>
    <row r="517" spans="14:26" x14ac:dyDescent="0.25">
      <c r="N517" s="13"/>
      <c r="O517" s="148"/>
      <c r="P517" s="29">
        <v>0.51</v>
      </c>
      <c r="Q517" s="29">
        <v>0.52</v>
      </c>
      <c r="R517" s="29">
        <v>0.67</v>
      </c>
      <c r="S517" s="29">
        <v>0.49</v>
      </c>
      <c r="T517" s="29">
        <v>0.68</v>
      </c>
      <c r="U517" s="29">
        <v>1</v>
      </c>
      <c r="V517" s="134"/>
      <c r="W517" s="134"/>
      <c r="X517" s="134"/>
      <c r="Y517" s="134"/>
      <c r="Z517" s="134"/>
    </row>
    <row r="518" spans="14:26" x14ac:dyDescent="0.25">
      <c r="N518" s="13"/>
      <c r="O518" s="148" t="s">
        <v>720</v>
      </c>
      <c r="P518" s="26">
        <v>162</v>
      </c>
      <c r="Q518" s="26">
        <v>169</v>
      </c>
      <c r="R518" s="26">
        <v>958</v>
      </c>
      <c r="S518" s="26">
        <v>1103</v>
      </c>
      <c r="T518" s="26">
        <v>166</v>
      </c>
      <c r="U518" s="26">
        <v>53</v>
      </c>
      <c r="V518" s="134">
        <v>0</v>
      </c>
      <c r="W518" s="134">
        <v>12</v>
      </c>
      <c r="X518" s="134">
        <v>39</v>
      </c>
      <c r="Y518" s="134">
        <v>44</v>
      </c>
      <c r="Z518" s="134">
        <v>550</v>
      </c>
    </row>
    <row r="519" spans="14:26" x14ac:dyDescent="0.25">
      <c r="N519" s="13"/>
      <c r="O519" s="148"/>
      <c r="P519" s="26">
        <v>301</v>
      </c>
      <c r="Q519" s="26">
        <v>301</v>
      </c>
      <c r="R519" s="28">
        <v>1186</v>
      </c>
      <c r="S519" s="28">
        <v>1289</v>
      </c>
      <c r="T519" s="26">
        <v>331</v>
      </c>
      <c r="U519" s="26">
        <v>55</v>
      </c>
      <c r="V519" s="134"/>
      <c r="W519" s="134"/>
      <c r="X519" s="134"/>
      <c r="Y519" s="134"/>
      <c r="Z519" s="134"/>
    </row>
    <row r="520" spans="14:26" x14ac:dyDescent="0.25">
      <c r="N520" s="13"/>
      <c r="O520" s="148"/>
      <c r="P520" s="29">
        <v>0.54</v>
      </c>
      <c r="Q520" s="29">
        <v>0.56000000000000005</v>
      </c>
      <c r="R520" s="29">
        <v>0.81</v>
      </c>
      <c r="S520" s="29">
        <v>0.86</v>
      </c>
      <c r="T520" s="29">
        <v>0.5</v>
      </c>
      <c r="U520" s="29">
        <v>0.96</v>
      </c>
      <c r="V520" s="134"/>
      <c r="W520" s="134"/>
      <c r="X520" s="134"/>
      <c r="Y520" s="134"/>
      <c r="Z520" s="134"/>
    </row>
    <row r="521" spans="14:26" x14ac:dyDescent="0.25">
      <c r="N521" s="13"/>
      <c r="O521" s="149" t="s">
        <v>902</v>
      </c>
      <c r="P521" s="127">
        <v>1693</v>
      </c>
      <c r="Q521" s="127">
        <v>1601</v>
      </c>
      <c r="R521" s="127">
        <v>10935</v>
      </c>
      <c r="S521" s="127">
        <v>6747</v>
      </c>
      <c r="T521" s="127">
        <v>2170</v>
      </c>
      <c r="U521" s="150">
        <v>505</v>
      </c>
      <c r="V521" s="151">
        <v>96</v>
      </c>
      <c r="W521" s="151">
        <v>30</v>
      </c>
      <c r="X521" s="152">
        <v>1131</v>
      </c>
      <c r="Y521" s="152">
        <v>1636</v>
      </c>
      <c r="Z521" s="152">
        <v>7946</v>
      </c>
    </row>
    <row r="522" spans="14:26" x14ac:dyDescent="0.25">
      <c r="N522" s="117"/>
      <c r="O522" s="149"/>
      <c r="P522" s="127">
        <v>3900</v>
      </c>
      <c r="Q522" s="127">
        <v>3900</v>
      </c>
      <c r="R522" s="127">
        <v>15296</v>
      </c>
      <c r="S522" s="127">
        <v>16557</v>
      </c>
      <c r="T522" s="127">
        <v>4165</v>
      </c>
      <c r="U522" s="150">
        <v>748</v>
      </c>
      <c r="V522" s="151"/>
      <c r="W522" s="151"/>
      <c r="X522" s="152"/>
      <c r="Y522" s="152"/>
      <c r="Z522" s="152"/>
    </row>
    <row r="523" spans="14:26" x14ac:dyDescent="0.25">
      <c r="N523" s="117"/>
      <c r="O523" s="149"/>
      <c r="P523" s="130">
        <v>0.43</v>
      </c>
      <c r="Q523" s="130">
        <v>0.41</v>
      </c>
      <c r="R523" s="130">
        <v>0.71</v>
      </c>
      <c r="S523" s="130">
        <v>0.41</v>
      </c>
      <c r="T523" s="130">
        <v>0.52</v>
      </c>
      <c r="U523" s="130">
        <v>0.68</v>
      </c>
      <c r="V523" s="151"/>
      <c r="W523" s="151"/>
      <c r="X523" s="152"/>
      <c r="Y523" s="152"/>
      <c r="Z523" s="152"/>
    </row>
    <row r="524" spans="14:26" x14ac:dyDescent="0.25">
      <c r="N524" s="13"/>
      <c r="O524" s="148" t="s">
        <v>738</v>
      </c>
      <c r="P524" s="26">
        <v>189</v>
      </c>
      <c r="Q524" s="26">
        <v>171</v>
      </c>
      <c r="R524" s="26">
        <v>1314</v>
      </c>
      <c r="S524" s="26">
        <v>592</v>
      </c>
      <c r="T524" s="26">
        <v>248</v>
      </c>
      <c r="U524" s="26">
        <v>80</v>
      </c>
      <c r="V524" s="134">
        <v>0</v>
      </c>
      <c r="W524" s="134">
        <v>0</v>
      </c>
      <c r="X524" s="134">
        <v>7</v>
      </c>
      <c r="Y524" s="134">
        <v>272</v>
      </c>
      <c r="Z524" s="134">
        <v>543</v>
      </c>
    </row>
    <row r="525" spans="14:26" x14ac:dyDescent="0.25">
      <c r="N525" s="13"/>
      <c r="O525" s="148"/>
      <c r="P525" s="26">
        <v>328</v>
      </c>
      <c r="Q525" s="26">
        <v>328</v>
      </c>
      <c r="R525" s="28">
        <v>1456</v>
      </c>
      <c r="S525" s="28">
        <v>2262</v>
      </c>
      <c r="T525" s="26">
        <v>504</v>
      </c>
      <c r="U525" s="26">
        <v>88</v>
      </c>
      <c r="V525" s="134"/>
      <c r="W525" s="134"/>
      <c r="X525" s="134"/>
      <c r="Y525" s="134"/>
      <c r="Z525" s="134"/>
    </row>
    <row r="526" spans="14:26" x14ac:dyDescent="0.25">
      <c r="N526" s="13"/>
      <c r="O526" s="148"/>
      <c r="P526" s="29">
        <v>0.57999999999999996</v>
      </c>
      <c r="Q526" s="29">
        <v>0.52</v>
      </c>
      <c r="R526" s="29">
        <v>0.9</v>
      </c>
      <c r="S526" s="29">
        <v>0.26</v>
      </c>
      <c r="T526" s="29">
        <v>0.49</v>
      </c>
      <c r="U526" s="29">
        <v>0.91</v>
      </c>
      <c r="V526" s="134"/>
      <c r="W526" s="134"/>
      <c r="X526" s="134"/>
      <c r="Y526" s="134"/>
      <c r="Z526" s="134"/>
    </row>
    <row r="527" spans="14:26" x14ac:dyDescent="0.25">
      <c r="N527" s="13"/>
      <c r="O527" s="148" t="s">
        <v>740</v>
      </c>
      <c r="P527" s="26">
        <v>65</v>
      </c>
      <c r="Q527" s="26">
        <v>65</v>
      </c>
      <c r="R527" s="26">
        <v>442</v>
      </c>
      <c r="S527" s="26">
        <v>492</v>
      </c>
      <c r="T527" s="26">
        <v>69</v>
      </c>
      <c r="U527" s="26">
        <v>26</v>
      </c>
      <c r="V527" s="134">
        <v>33</v>
      </c>
      <c r="W527" s="134">
        <v>1</v>
      </c>
      <c r="X527" s="134">
        <v>0</v>
      </c>
      <c r="Y527" s="134">
        <v>0</v>
      </c>
      <c r="Z527" s="134">
        <v>19</v>
      </c>
    </row>
    <row r="528" spans="14:26" x14ac:dyDescent="0.25">
      <c r="N528" s="13"/>
      <c r="O528" s="148"/>
      <c r="P528" s="26">
        <v>125</v>
      </c>
      <c r="Q528" s="26">
        <v>125</v>
      </c>
      <c r="R528" s="26">
        <v>454</v>
      </c>
      <c r="S528" s="26">
        <v>744</v>
      </c>
      <c r="T528" s="26">
        <v>126</v>
      </c>
      <c r="U528" s="26">
        <v>21</v>
      </c>
      <c r="V528" s="134"/>
      <c r="W528" s="134"/>
      <c r="X528" s="134"/>
      <c r="Y528" s="134"/>
      <c r="Z528" s="134"/>
    </row>
    <row r="529" spans="14:26" x14ac:dyDescent="0.25">
      <c r="N529" s="13"/>
      <c r="O529" s="148"/>
      <c r="P529" s="29">
        <v>0.52</v>
      </c>
      <c r="Q529" s="29">
        <v>0.52</v>
      </c>
      <c r="R529" s="29">
        <v>0.97</v>
      </c>
      <c r="S529" s="29">
        <v>0.66</v>
      </c>
      <c r="T529" s="29">
        <v>0.55000000000000004</v>
      </c>
      <c r="U529" s="29">
        <v>1.24</v>
      </c>
      <c r="V529" s="134"/>
      <c r="W529" s="134"/>
      <c r="X529" s="134"/>
      <c r="Y529" s="134"/>
      <c r="Z529" s="134"/>
    </row>
    <row r="530" spans="14:26" ht="15" customHeight="1" x14ac:dyDescent="0.25">
      <c r="N530" s="13"/>
      <c r="O530" s="148" t="s">
        <v>742</v>
      </c>
      <c r="P530" s="26">
        <v>50</v>
      </c>
      <c r="Q530" s="26">
        <v>43</v>
      </c>
      <c r="R530" s="26">
        <v>362</v>
      </c>
      <c r="S530" s="26">
        <v>217</v>
      </c>
      <c r="T530" s="26">
        <v>46</v>
      </c>
      <c r="U530" s="26">
        <v>21</v>
      </c>
      <c r="V530" s="134">
        <v>0</v>
      </c>
      <c r="W530" s="134">
        <v>0</v>
      </c>
      <c r="X530" s="134">
        <v>0</v>
      </c>
      <c r="Y530" s="134">
        <v>1</v>
      </c>
      <c r="Z530" s="134">
        <v>69</v>
      </c>
    </row>
    <row r="531" spans="14:26" x14ac:dyDescent="0.25">
      <c r="N531" s="13"/>
      <c r="O531" s="148"/>
      <c r="P531" s="26">
        <v>140</v>
      </c>
      <c r="Q531" s="26">
        <v>140</v>
      </c>
      <c r="R531" s="26">
        <v>413</v>
      </c>
      <c r="S531" s="26">
        <v>673</v>
      </c>
      <c r="T531" s="26">
        <v>100</v>
      </c>
      <c r="U531" s="26">
        <v>21</v>
      </c>
      <c r="V531" s="134"/>
      <c r="W531" s="134"/>
      <c r="X531" s="134"/>
      <c r="Y531" s="134"/>
      <c r="Z531" s="134"/>
    </row>
    <row r="532" spans="14:26" x14ac:dyDescent="0.25">
      <c r="N532" s="13"/>
      <c r="O532" s="148"/>
      <c r="P532" s="29">
        <v>0.36</v>
      </c>
      <c r="Q532" s="29">
        <v>0.31</v>
      </c>
      <c r="R532" s="29">
        <v>0.88</v>
      </c>
      <c r="S532" s="29">
        <v>0.32</v>
      </c>
      <c r="T532" s="29">
        <v>0.46</v>
      </c>
      <c r="U532" s="29">
        <v>1</v>
      </c>
      <c r="V532" s="134"/>
      <c r="W532" s="134"/>
      <c r="X532" s="134"/>
      <c r="Y532" s="134"/>
      <c r="Z532" s="134"/>
    </row>
    <row r="533" spans="14:26" ht="15" customHeight="1" x14ac:dyDescent="0.25">
      <c r="N533" s="13"/>
      <c r="O533" s="148" t="s">
        <v>966</v>
      </c>
      <c r="P533" s="26">
        <v>67</v>
      </c>
      <c r="Q533" s="26">
        <v>67</v>
      </c>
      <c r="R533" s="26">
        <v>418</v>
      </c>
      <c r="S533" s="26">
        <v>419</v>
      </c>
      <c r="T533" s="26">
        <v>90</v>
      </c>
      <c r="U533" s="26">
        <v>24</v>
      </c>
      <c r="V533" s="134">
        <v>0</v>
      </c>
      <c r="W533" s="134">
        <v>0</v>
      </c>
      <c r="X533" s="134">
        <v>0</v>
      </c>
      <c r="Y533" s="134">
        <v>0</v>
      </c>
      <c r="Z533" s="134">
        <v>9</v>
      </c>
    </row>
    <row r="534" spans="14:26" x14ac:dyDescent="0.25">
      <c r="N534" s="13"/>
      <c r="O534" s="148"/>
      <c r="P534" s="26">
        <v>122</v>
      </c>
      <c r="Q534" s="26">
        <v>122</v>
      </c>
      <c r="R534" s="26">
        <v>494</v>
      </c>
      <c r="S534" s="26">
        <v>677</v>
      </c>
      <c r="T534" s="26">
        <v>138</v>
      </c>
      <c r="U534" s="26">
        <v>21</v>
      </c>
      <c r="V534" s="134"/>
      <c r="W534" s="134"/>
      <c r="X534" s="134"/>
      <c r="Y534" s="134"/>
      <c r="Z534" s="134"/>
    </row>
    <row r="535" spans="14:26" x14ac:dyDescent="0.25">
      <c r="N535" s="13"/>
      <c r="O535" s="148"/>
      <c r="P535" s="29">
        <v>0.55000000000000004</v>
      </c>
      <c r="Q535" s="29">
        <v>0.55000000000000004</v>
      </c>
      <c r="R535" s="29">
        <v>0.85</v>
      </c>
      <c r="S535" s="29">
        <v>0.62</v>
      </c>
      <c r="T535" s="29">
        <v>0.65</v>
      </c>
      <c r="U535" s="29">
        <v>1.1399999999999999</v>
      </c>
      <c r="V535" s="134"/>
      <c r="W535" s="134"/>
      <c r="X535" s="134"/>
      <c r="Y535" s="134"/>
      <c r="Z535" s="134"/>
    </row>
    <row r="536" spans="14:26" x14ac:dyDescent="0.25">
      <c r="N536" s="13"/>
      <c r="O536" s="148" t="s">
        <v>750</v>
      </c>
      <c r="P536" s="26">
        <v>113</v>
      </c>
      <c r="Q536" s="26">
        <v>105</v>
      </c>
      <c r="R536" s="26">
        <v>592</v>
      </c>
      <c r="S536" s="26">
        <v>377</v>
      </c>
      <c r="T536" s="26">
        <v>112</v>
      </c>
      <c r="U536" s="26">
        <v>25</v>
      </c>
      <c r="V536" s="134">
        <v>1</v>
      </c>
      <c r="W536" s="134">
        <v>0</v>
      </c>
      <c r="X536" s="134">
        <v>0</v>
      </c>
      <c r="Y536" s="134">
        <v>0</v>
      </c>
      <c r="Z536" s="134">
        <v>41</v>
      </c>
    </row>
    <row r="537" spans="14:26" x14ac:dyDescent="0.25">
      <c r="N537" s="13"/>
      <c r="O537" s="148"/>
      <c r="P537" s="26">
        <v>146</v>
      </c>
      <c r="Q537" s="26">
        <v>146</v>
      </c>
      <c r="R537" s="26">
        <v>612</v>
      </c>
      <c r="S537" s="26">
        <v>867</v>
      </c>
      <c r="T537" s="26">
        <v>208</v>
      </c>
      <c r="U537" s="26">
        <v>25</v>
      </c>
      <c r="V537" s="134"/>
      <c r="W537" s="134"/>
      <c r="X537" s="134"/>
      <c r="Y537" s="134"/>
      <c r="Z537" s="134"/>
    </row>
    <row r="538" spans="14:26" x14ac:dyDescent="0.25">
      <c r="N538" s="13"/>
      <c r="O538" s="148"/>
      <c r="P538" s="29">
        <v>0.77</v>
      </c>
      <c r="Q538" s="29">
        <v>0.72</v>
      </c>
      <c r="R538" s="29">
        <v>0.97</v>
      </c>
      <c r="S538" s="29">
        <v>0.43</v>
      </c>
      <c r="T538" s="29">
        <v>0.54</v>
      </c>
      <c r="U538" s="29">
        <v>1</v>
      </c>
      <c r="V538" s="134"/>
      <c r="W538" s="134"/>
      <c r="X538" s="134"/>
      <c r="Y538" s="134"/>
      <c r="Z538" s="134"/>
    </row>
    <row r="539" spans="14:26" x14ac:dyDescent="0.25">
      <c r="N539" s="13"/>
      <c r="O539" s="148" t="s">
        <v>83</v>
      </c>
      <c r="P539" s="26">
        <v>56</v>
      </c>
      <c r="Q539" s="26">
        <v>56</v>
      </c>
      <c r="R539" s="26">
        <v>361</v>
      </c>
      <c r="S539" s="26">
        <v>313</v>
      </c>
      <c r="T539" s="26">
        <v>82</v>
      </c>
      <c r="U539" s="26">
        <v>19</v>
      </c>
      <c r="V539" s="134">
        <v>0</v>
      </c>
      <c r="W539" s="134">
        <v>0</v>
      </c>
      <c r="X539" s="134">
        <v>3</v>
      </c>
      <c r="Y539" s="134">
        <v>4</v>
      </c>
      <c r="Z539" s="134">
        <v>32</v>
      </c>
    </row>
    <row r="540" spans="14:26" x14ac:dyDescent="0.25">
      <c r="N540" s="13"/>
      <c r="O540" s="148"/>
      <c r="P540" s="26">
        <v>105</v>
      </c>
      <c r="Q540" s="26">
        <v>105</v>
      </c>
      <c r="R540" s="26">
        <v>504</v>
      </c>
      <c r="S540" s="26">
        <v>920</v>
      </c>
      <c r="T540" s="26">
        <v>125</v>
      </c>
      <c r="U540" s="26">
        <v>17</v>
      </c>
      <c r="V540" s="134"/>
      <c r="W540" s="134"/>
      <c r="X540" s="134"/>
      <c r="Y540" s="134"/>
      <c r="Z540" s="134"/>
    </row>
    <row r="541" spans="14:26" x14ac:dyDescent="0.25">
      <c r="N541" s="13"/>
      <c r="O541" s="148"/>
      <c r="P541" s="29">
        <v>0.53</v>
      </c>
      <c r="Q541" s="29">
        <v>0.53</v>
      </c>
      <c r="R541" s="29">
        <v>0.72</v>
      </c>
      <c r="S541" s="29">
        <v>0.34</v>
      </c>
      <c r="T541" s="29">
        <v>0.66</v>
      </c>
      <c r="U541" s="29">
        <v>1.1200000000000001</v>
      </c>
      <c r="V541" s="134"/>
      <c r="W541" s="134"/>
      <c r="X541" s="134"/>
      <c r="Y541" s="134"/>
      <c r="Z541" s="134"/>
    </row>
    <row r="542" spans="14:26" x14ac:dyDescent="0.25">
      <c r="N542" s="13"/>
      <c r="O542" s="148" t="s">
        <v>967</v>
      </c>
      <c r="P542" s="26">
        <v>142</v>
      </c>
      <c r="Q542" s="26">
        <v>125</v>
      </c>
      <c r="R542" s="26">
        <v>1122</v>
      </c>
      <c r="S542" s="26">
        <v>724</v>
      </c>
      <c r="T542" s="26">
        <v>147</v>
      </c>
      <c r="U542" s="26">
        <v>39</v>
      </c>
      <c r="V542" s="134">
        <v>0</v>
      </c>
      <c r="W542" s="134">
        <v>0</v>
      </c>
      <c r="X542" s="134">
        <v>0</v>
      </c>
      <c r="Y542" s="134">
        <v>0</v>
      </c>
      <c r="Z542" s="134">
        <v>5</v>
      </c>
    </row>
    <row r="543" spans="14:26" x14ac:dyDescent="0.25">
      <c r="N543" s="13"/>
      <c r="O543" s="148"/>
      <c r="P543" s="26">
        <v>252</v>
      </c>
      <c r="Q543" s="26">
        <v>252</v>
      </c>
      <c r="R543" s="28">
        <v>1167</v>
      </c>
      <c r="S543" s="28">
        <v>2057</v>
      </c>
      <c r="T543" s="26">
        <v>310</v>
      </c>
      <c r="U543" s="26">
        <v>34</v>
      </c>
      <c r="V543" s="134"/>
      <c r="W543" s="134"/>
      <c r="X543" s="134"/>
      <c r="Y543" s="134"/>
      <c r="Z543" s="134"/>
    </row>
    <row r="544" spans="14:26" x14ac:dyDescent="0.25">
      <c r="N544" s="13"/>
      <c r="O544" s="148"/>
      <c r="P544" s="29">
        <v>0.56000000000000005</v>
      </c>
      <c r="Q544" s="29">
        <v>0.5</v>
      </c>
      <c r="R544" s="29">
        <v>0.96</v>
      </c>
      <c r="S544" s="29">
        <v>0.35</v>
      </c>
      <c r="T544" s="29">
        <v>0.47</v>
      </c>
      <c r="U544" s="29">
        <v>1.1499999999999999</v>
      </c>
      <c r="V544" s="134"/>
      <c r="W544" s="134"/>
      <c r="X544" s="134"/>
      <c r="Y544" s="134"/>
      <c r="Z544" s="134"/>
    </row>
    <row r="545" spans="14:26" x14ac:dyDescent="0.25">
      <c r="N545" s="13"/>
      <c r="O545" s="148" t="s">
        <v>10</v>
      </c>
      <c r="P545" s="26">
        <v>537</v>
      </c>
      <c r="Q545" s="26">
        <v>543</v>
      </c>
      <c r="R545" s="26">
        <v>3604</v>
      </c>
      <c r="S545" s="26">
        <v>3575</v>
      </c>
      <c r="T545" s="26">
        <v>636</v>
      </c>
      <c r="U545" s="26">
        <v>184</v>
      </c>
      <c r="V545" s="134">
        <v>69</v>
      </c>
      <c r="W545" s="134">
        <v>4</v>
      </c>
      <c r="X545" s="134">
        <v>13</v>
      </c>
      <c r="Y545" s="134">
        <v>34</v>
      </c>
      <c r="Z545" s="134">
        <v>468</v>
      </c>
    </row>
    <row r="546" spans="14:26" x14ac:dyDescent="0.25">
      <c r="N546" s="13"/>
      <c r="O546" s="148"/>
      <c r="P546" s="28">
        <v>1054</v>
      </c>
      <c r="Q546" s="28">
        <v>1054</v>
      </c>
      <c r="R546" s="28">
        <v>4004</v>
      </c>
      <c r="S546" s="28">
        <v>6657</v>
      </c>
      <c r="T546" s="28">
        <v>1160</v>
      </c>
      <c r="U546" s="26">
        <v>104</v>
      </c>
      <c r="V546" s="134"/>
      <c r="W546" s="134"/>
      <c r="X546" s="134"/>
      <c r="Y546" s="134"/>
      <c r="Z546" s="134"/>
    </row>
    <row r="547" spans="14:26" x14ac:dyDescent="0.25">
      <c r="N547" s="13"/>
      <c r="O547" s="148"/>
      <c r="P547" s="29">
        <v>0.51</v>
      </c>
      <c r="Q547" s="29">
        <v>0.52</v>
      </c>
      <c r="R547" s="29">
        <v>0.9</v>
      </c>
      <c r="S547" s="29">
        <v>0.54</v>
      </c>
      <c r="T547" s="29">
        <v>0.55000000000000004</v>
      </c>
      <c r="U547" s="29">
        <v>1.77</v>
      </c>
      <c r="V547" s="134"/>
      <c r="W547" s="134"/>
      <c r="X547" s="134"/>
      <c r="Y547" s="134"/>
      <c r="Z547" s="134"/>
    </row>
    <row r="548" spans="14:26" x14ac:dyDescent="0.25">
      <c r="N548" s="13"/>
      <c r="O548" s="148" t="s">
        <v>744</v>
      </c>
      <c r="P548" s="26">
        <v>51</v>
      </c>
      <c r="Q548" s="26">
        <v>58</v>
      </c>
      <c r="R548" s="26">
        <v>450</v>
      </c>
      <c r="S548" s="26">
        <v>205</v>
      </c>
      <c r="T548" s="26">
        <v>74</v>
      </c>
      <c r="U548" s="26">
        <v>34</v>
      </c>
      <c r="V548" s="134">
        <v>1</v>
      </c>
      <c r="W548" s="134">
        <v>1</v>
      </c>
      <c r="X548" s="134">
        <v>101</v>
      </c>
      <c r="Y548" s="134">
        <v>72</v>
      </c>
      <c r="Z548" s="134">
        <v>106</v>
      </c>
    </row>
    <row r="549" spans="14:26" x14ac:dyDescent="0.25">
      <c r="N549" s="13"/>
      <c r="O549" s="148"/>
      <c r="P549" s="26">
        <v>130</v>
      </c>
      <c r="Q549" s="26">
        <v>130</v>
      </c>
      <c r="R549" s="26">
        <v>467</v>
      </c>
      <c r="S549" s="26">
        <v>593</v>
      </c>
      <c r="T549" s="26">
        <v>133</v>
      </c>
      <c r="U549" s="26">
        <v>23</v>
      </c>
      <c r="V549" s="134"/>
      <c r="W549" s="134"/>
      <c r="X549" s="134"/>
      <c r="Y549" s="134"/>
      <c r="Z549" s="134"/>
    </row>
    <row r="550" spans="14:26" x14ac:dyDescent="0.25">
      <c r="N550" s="13"/>
      <c r="O550" s="148"/>
      <c r="P550" s="29">
        <v>0.39</v>
      </c>
      <c r="Q550" s="29">
        <v>0.45</v>
      </c>
      <c r="R550" s="29">
        <v>0.96</v>
      </c>
      <c r="S550" s="29">
        <v>0.35</v>
      </c>
      <c r="T550" s="29">
        <v>0.56000000000000005</v>
      </c>
      <c r="U550" s="29">
        <v>1.48</v>
      </c>
      <c r="V550" s="134"/>
      <c r="W550" s="134"/>
      <c r="X550" s="134"/>
      <c r="Y550" s="134"/>
      <c r="Z550" s="134"/>
    </row>
    <row r="551" spans="14:26" x14ac:dyDescent="0.25">
      <c r="N551" s="13"/>
      <c r="O551" s="148" t="s">
        <v>746</v>
      </c>
      <c r="P551" s="26">
        <v>51</v>
      </c>
      <c r="Q551" s="26">
        <v>58</v>
      </c>
      <c r="R551" s="26">
        <v>399</v>
      </c>
      <c r="S551" s="26">
        <v>376</v>
      </c>
      <c r="T551" s="26">
        <v>71</v>
      </c>
      <c r="U551" s="26">
        <v>11</v>
      </c>
      <c r="V551" s="134">
        <v>1</v>
      </c>
      <c r="W551" s="134">
        <v>0</v>
      </c>
      <c r="X551" s="134">
        <v>0</v>
      </c>
      <c r="Y551" s="134">
        <v>0</v>
      </c>
      <c r="Z551" s="134">
        <v>53</v>
      </c>
    </row>
    <row r="552" spans="14:26" x14ac:dyDescent="0.25">
      <c r="N552" s="13"/>
      <c r="O552" s="148"/>
      <c r="P552" s="26">
        <v>148</v>
      </c>
      <c r="Q552" s="26">
        <v>148</v>
      </c>
      <c r="R552" s="26">
        <v>598</v>
      </c>
      <c r="S552" s="26">
        <v>929</v>
      </c>
      <c r="T552" s="26">
        <v>151</v>
      </c>
      <c r="U552" s="26">
        <v>13</v>
      </c>
      <c r="V552" s="134"/>
      <c r="W552" s="134"/>
      <c r="X552" s="134"/>
      <c r="Y552" s="134"/>
      <c r="Z552" s="134"/>
    </row>
    <row r="553" spans="14:26" x14ac:dyDescent="0.25">
      <c r="N553" s="13"/>
      <c r="O553" s="148"/>
      <c r="P553" s="29">
        <v>0.34</v>
      </c>
      <c r="Q553" s="29">
        <v>0.39</v>
      </c>
      <c r="R553" s="29">
        <v>0.67</v>
      </c>
      <c r="S553" s="29">
        <v>0.4</v>
      </c>
      <c r="T553" s="29">
        <v>0.47</v>
      </c>
      <c r="U553" s="29">
        <v>0.85</v>
      </c>
      <c r="V553" s="134"/>
      <c r="W553" s="134"/>
      <c r="X553" s="134"/>
      <c r="Y553" s="134"/>
      <c r="Z553" s="134"/>
    </row>
    <row r="554" spans="14:26" x14ac:dyDescent="0.25">
      <c r="N554" s="13"/>
      <c r="O554" s="148" t="s">
        <v>757</v>
      </c>
      <c r="P554" s="26">
        <v>293</v>
      </c>
      <c r="Q554" s="26">
        <v>319</v>
      </c>
      <c r="R554" s="26">
        <v>2119</v>
      </c>
      <c r="S554" s="26">
        <v>1427</v>
      </c>
      <c r="T554" s="26">
        <v>474</v>
      </c>
      <c r="U554" s="26">
        <v>94</v>
      </c>
      <c r="V554" s="134">
        <v>33</v>
      </c>
      <c r="W554" s="134">
        <v>8</v>
      </c>
      <c r="X554" s="134">
        <v>14</v>
      </c>
      <c r="Y554" s="134">
        <v>15</v>
      </c>
      <c r="Z554" s="134">
        <v>424</v>
      </c>
    </row>
    <row r="555" spans="14:26" x14ac:dyDescent="0.25">
      <c r="N555" s="13"/>
      <c r="O555" s="148"/>
      <c r="P555" s="26">
        <v>522</v>
      </c>
      <c r="Q555" s="26">
        <v>522</v>
      </c>
      <c r="R555" s="28">
        <v>2126</v>
      </c>
      <c r="S555" s="28">
        <v>2538</v>
      </c>
      <c r="T555" s="26">
        <v>634</v>
      </c>
      <c r="U555" s="26">
        <v>103</v>
      </c>
      <c r="V555" s="134"/>
      <c r="W555" s="134"/>
      <c r="X555" s="134"/>
      <c r="Y555" s="134"/>
      <c r="Z555" s="134"/>
    </row>
    <row r="556" spans="14:26" x14ac:dyDescent="0.25">
      <c r="N556" s="13"/>
      <c r="O556" s="148"/>
      <c r="P556" s="29">
        <v>0.56000000000000005</v>
      </c>
      <c r="Q556" s="29">
        <v>0.61</v>
      </c>
      <c r="R556" s="29">
        <v>1</v>
      </c>
      <c r="S556" s="29">
        <v>0.56000000000000005</v>
      </c>
      <c r="T556" s="29">
        <v>0.75</v>
      </c>
      <c r="U556" s="29">
        <v>0.91</v>
      </c>
      <c r="V556" s="134"/>
      <c r="W556" s="134"/>
      <c r="X556" s="134"/>
      <c r="Y556" s="134"/>
      <c r="Z556" s="134"/>
    </row>
    <row r="557" spans="14:26" x14ac:dyDescent="0.25">
      <c r="N557" s="13"/>
      <c r="O557" s="148" t="s">
        <v>968</v>
      </c>
      <c r="P557" s="26">
        <v>50</v>
      </c>
      <c r="Q557" s="26">
        <v>50</v>
      </c>
      <c r="R557" s="26">
        <v>285</v>
      </c>
      <c r="S557" s="26">
        <v>232</v>
      </c>
      <c r="T557" s="26">
        <v>56</v>
      </c>
      <c r="U557" s="26">
        <v>10</v>
      </c>
      <c r="V557" s="134">
        <v>1</v>
      </c>
      <c r="W557" s="134">
        <v>1</v>
      </c>
      <c r="X557" s="134">
        <v>0</v>
      </c>
      <c r="Y557" s="134">
        <v>0</v>
      </c>
      <c r="Z557" s="134">
        <v>1</v>
      </c>
    </row>
    <row r="558" spans="14:26" x14ac:dyDescent="0.25">
      <c r="N558" s="13"/>
      <c r="O558" s="148"/>
      <c r="P558" s="26">
        <v>100</v>
      </c>
      <c r="Q558" s="26">
        <v>100</v>
      </c>
      <c r="R558" s="26">
        <v>303</v>
      </c>
      <c r="S558" s="26">
        <v>535</v>
      </c>
      <c r="T558" s="26">
        <v>92</v>
      </c>
      <c r="U558" s="26">
        <v>13</v>
      </c>
      <c r="V558" s="134"/>
      <c r="W558" s="134"/>
      <c r="X558" s="134"/>
      <c r="Y558" s="134"/>
      <c r="Z558" s="134"/>
    </row>
    <row r="559" spans="14:26" x14ac:dyDescent="0.25">
      <c r="N559" s="13"/>
      <c r="O559" s="148"/>
      <c r="P559" s="29">
        <v>0.5</v>
      </c>
      <c r="Q559" s="29">
        <v>0.5</v>
      </c>
      <c r="R559" s="29">
        <v>0.94</v>
      </c>
      <c r="S559" s="29">
        <v>0.43</v>
      </c>
      <c r="T559" s="29">
        <v>0.61</v>
      </c>
      <c r="U559" s="29">
        <v>0.77</v>
      </c>
      <c r="V559" s="134"/>
      <c r="W559" s="134"/>
      <c r="X559" s="134"/>
      <c r="Y559" s="134"/>
      <c r="Z559" s="134"/>
    </row>
    <row r="560" spans="14:26" x14ac:dyDescent="0.25">
      <c r="N560" s="13"/>
      <c r="O560" s="148" t="s">
        <v>763</v>
      </c>
      <c r="P560" s="26">
        <v>68</v>
      </c>
      <c r="Q560" s="26">
        <v>63</v>
      </c>
      <c r="R560" s="26">
        <v>496</v>
      </c>
      <c r="S560" s="26">
        <v>248</v>
      </c>
      <c r="T560" s="26">
        <v>98</v>
      </c>
      <c r="U560" s="26">
        <v>35</v>
      </c>
      <c r="V560" s="134">
        <v>0</v>
      </c>
      <c r="W560" s="134">
        <v>0</v>
      </c>
      <c r="X560" s="134">
        <v>76</v>
      </c>
      <c r="Y560" s="134">
        <v>54</v>
      </c>
      <c r="Z560" s="134">
        <v>304</v>
      </c>
    </row>
    <row r="561" spans="14:26" x14ac:dyDescent="0.25">
      <c r="N561" s="13"/>
      <c r="O561" s="148"/>
      <c r="P561" s="26">
        <v>119</v>
      </c>
      <c r="Q561" s="26">
        <v>119</v>
      </c>
      <c r="R561" s="26">
        <v>502</v>
      </c>
      <c r="S561" s="26">
        <v>839</v>
      </c>
      <c r="T561" s="26">
        <v>144</v>
      </c>
      <c r="U561" s="26">
        <v>47</v>
      </c>
      <c r="V561" s="134"/>
      <c r="W561" s="134"/>
      <c r="X561" s="134"/>
      <c r="Y561" s="134"/>
      <c r="Z561" s="134"/>
    </row>
    <row r="562" spans="14:26" x14ac:dyDescent="0.25">
      <c r="N562" s="13"/>
      <c r="O562" s="148"/>
      <c r="P562" s="29">
        <v>0.56999999999999995</v>
      </c>
      <c r="Q562" s="29">
        <v>0.53</v>
      </c>
      <c r="R562" s="29">
        <v>0.99</v>
      </c>
      <c r="S562" s="29">
        <v>0.3</v>
      </c>
      <c r="T562" s="29">
        <v>0.68</v>
      </c>
      <c r="U562" s="29">
        <v>0.74</v>
      </c>
      <c r="V562" s="134"/>
      <c r="W562" s="134"/>
      <c r="X562" s="134"/>
      <c r="Y562" s="134"/>
      <c r="Z562" s="134"/>
    </row>
    <row r="563" spans="14:26" x14ac:dyDescent="0.25">
      <c r="N563" s="13"/>
      <c r="O563" s="149" t="s">
        <v>903</v>
      </c>
      <c r="P563" s="127">
        <v>1732</v>
      </c>
      <c r="Q563" s="127">
        <v>1723</v>
      </c>
      <c r="R563" s="127">
        <v>11964</v>
      </c>
      <c r="S563" s="127">
        <v>9197</v>
      </c>
      <c r="T563" s="127">
        <v>2203</v>
      </c>
      <c r="U563" s="150">
        <v>602</v>
      </c>
      <c r="V563" s="151">
        <v>139</v>
      </c>
      <c r="W563" s="151">
        <v>15</v>
      </c>
      <c r="X563" s="151">
        <v>214</v>
      </c>
      <c r="Y563" s="151">
        <v>452</v>
      </c>
      <c r="Z563" s="152">
        <v>2074</v>
      </c>
    </row>
    <row r="564" spans="14:26" x14ac:dyDescent="0.25">
      <c r="N564" s="117"/>
      <c r="O564" s="149"/>
      <c r="P564" s="127">
        <v>3291</v>
      </c>
      <c r="Q564" s="127">
        <v>3291</v>
      </c>
      <c r="R564" s="127">
        <v>13100</v>
      </c>
      <c r="S564" s="127">
        <v>20291</v>
      </c>
      <c r="T564" s="127">
        <v>3825</v>
      </c>
      <c r="U564" s="150">
        <v>530</v>
      </c>
      <c r="V564" s="151"/>
      <c r="W564" s="151"/>
      <c r="X564" s="151"/>
      <c r="Y564" s="151"/>
      <c r="Z564" s="152"/>
    </row>
    <row r="565" spans="14:26" x14ac:dyDescent="0.25">
      <c r="N565" s="117"/>
      <c r="O565" s="149"/>
      <c r="P565" s="130">
        <v>0.53</v>
      </c>
      <c r="Q565" s="130">
        <v>0.52</v>
      </c>
      <c r="R565" s="130">
        <v>0.91</v>
      </c>
      <c r="S565" s="130">
        <v>0.45</v>
      </c>
      <c r="T565" s="130">
        <v>0.57999999999999996</v>
      </c>
      <c r="U565" s="130">
        <v>1.1399999999999999</v>
      </c>
      <c r="V565" s="151"/>
      <c r="W565" s="151"/>
      <c r="X565" s="151"/>
      <c r="Y565" s="151"/>
      <c r="Z565" s="152"/>
    </row>
    <row r="566" spans="14:26" x14ac:dyDescent="0.25">
      <c r="N566" s="13"/>
      <c r="O566" s="148" t="s">
        <v>969</v>
      </c>
      <c r="P566" s="26">
        <v>108</v>
      </c>
      <c r="Q566" s="26">
        <v>54</v>
      </c>
      <c r="R566" s="26">
        <v>754</v>
      </c>
      <c r="S566" s="26">
        <v>126</v>
      </c>
      <c r="T566" s="26">
        <v>143</v>
      </c>
      <c r="U566" s="26">
        <v>28</v>
      </c>
      <c r="V566" s="134">
        <v>10</v>
      </c>
      <c r="W566" s="134">
        <v>10</v>
      </c>
      <c r="X566" s="134">
        <v>23</v>
      </c>
      <c r="Y566" s="134">
        <v>1</v>
      </c>
      <c r="Z566" s="134">
        <v>23</v>
      </c>
    </row>
    <row r="567" spans="14:26" x14ac:dyDescent="0.25">
      <c r="N567" s="13"/>
      <c r="O567" s="148"/>
      <c r="P567" s="26">
        <v>253</v>
      </c>
      <c r="Q567" s="26">
        <v>253</v>
      </c>
      <c r="R567" s="26">
        <v>988</v>
      </c>
      <c r="S567" s="28">
        <v>1439</v>
      </c>
      <c r="T567" s="26">
        <v>276</v>
      </c>
      <c r="U567" s="26">
        <v>0</v>
      </c>
      <c r="V567" s="134"/>
      <c r="W567" s="134"/>
      <c r="X567" s="134"/>
      <c r="Y567" s="134"/>
      <c r="Z567" s="134"/>
    </row>
    <row r="568" spans="14:26" x14ac:dyDescent="0.25">
      <c r="N568" s="13"/>
      <c r="O568" s="148"/>
      <c r="P568" s="29">
        <v>0.43</v>
      </c>
      <c r="Q568" s="29">
        <v>0.21</v>
      </c>
      <c r="R568" s="29">
        <v>0.76</v>
      </c>
      <c r="S568" s="29">
        <v>0.09</v>
      </c>
      <c r="T568" s="29">
        <v>0.52</v>
      </c>
      <c r="U568" s="29">
        <v>0</v>
      </c>
      <c r="V568" s="134"/>
      <c r="W568" s="134"/>
      <c r="X568" s="134"/>
      <c r="Y568" s="134"/>
      <c r="Z568" s="134"/>
    </row>
    <row r="569" spans="14:26" x14ac:dyDescent="0.25">
      <c r="N569" s="13"/>
      <c r="O569" s="148" t="s">
        <v>970</v>
      </c>
      <c r="P569" s="26">
        <v>154</v>
      </c>
      <c r="Q569" s="26">
        <v>60</v>
      </c>
      <c r="R569" s="26">
        <v>1106</v>
      </c>
      <c r="S569" s="26">
        <v>438</v>
      </c>
      <c r="T569" s="26">
        <v>286</v>
      </c>
      <c r="U569" s="26">
        <v>42</v>
      </c>
      <c r="V569" s="134">
        <v>58</v>
      </c>
      <c r="W569" s="134">
        <v>19</v>
      </c>
      <c r="X569" s="134">
        <v>21</v>
      </c>
      <c r="Y569" s="134">
        <v>17</v>
      </c>
      <c r="Z569" s="134">
        <v>123</v>
      </c>
    </row>
    <row r="570" spans="14:26" x14ac:dyDescent="0.25">
      <c r="N570" s="13"/>
      <c r="O570" s="148"/>
      <c r="P570" s="26">
        <v>350</v>
      </c>
      <c r="Q570" s="26">
        <v>350</v>
      </c>
      <c r="R570" s="28">
        <v>1369</v>
      </c>
      <c r="S570" s="28">
        <v>1894</v>
      </c>
      <c r="T570" s="26">
        <v>507</v>
      </c>
      <c r="U570" s="26">
        <v>0</v>
      </c>
      <c r="V570" s="134"/>
      <c r="W570" s="134"/>
      <c r="X570" s="134"/>
      <c r="Y570" s="134"/>
      <c r="Z570" s="134"/>
    </row>
    <row r="571" spans="14:26" x14ac:dyDescent="0.25">
      <c r="N571" s="13"/>
      <c r="O571" s="148"/>
      <c r="P571" s="29">
        <v>0.44</v>
      </c>
      <c r="Q571" s="29">
        <v>0.17</v>
      </c>
      <c r="R571" s="29">
        <v>0.81</v>
      </c>
      <c r="S571" s="29">
        <v>0.23</v>
      </c>
      <c r="T571" s="29">
        <v>0.56000000000000005</v>
      </c>
      <c r="U571" s="29">
        <v>0</v>
      </c>
      <c r="V571" s="134"/>
      <c r="W571" s="134"/>
      <c r="X571" s="134"/>
      <c r="Y571" s="134"/>
      <c r="Z571" s="134"/>
    </row>
    <row r="572" spans="14:26" x14ac:dyDescent="0.25">
      <c r="N572" s="13"/>
      <c r="O572" s="148" t="s">
        <v>200</v>
      </c>
      <c r="P572" s="26">
        <v>58</v>
      </c>
      <c r="Q572" s="26">
        <v>43</v>
      </c>
      <c r="R572" s="26">
        <v>199</v>
      </c>
      <c r="S572" s="26">
        <v>141</v>
      </c>
      <c r="T572" s="26">
        <v>38</v>
      </c>
      <c r="U572" s="26">
        <v>7</v>
      </c>
      <c r="V572" s="134">
        <v>0</v>
      </c>
      <c r="W572" s="134">
        <v>0</v>
      </c>
      <c r="X572" s="134">
        <v>1</v>
      </c>
      <c r="Y572" s="134">
        <v>0</v>
      </c>
      <c r="Z572" s="134">
        <v>3</v>
      </c>
    </row>
    <row r="573" spans="14:26" x14ac:dyDescent="0.25">
      <c r="N573" s="13"/>
      <c r="O573" s="148"/>
      <c r="P573" s="26">
        <v>51</v>
      </c>
      <c r="Q573" s="26">
        <v>51</v>
      </c>
      <c r="R573" s="26">
        <v>230</v>
      </c>
      <c r="S573" s="26">
        <v>388</v>
      </c>
      <c r="T573" s="26">
        <v>71</v>
      </c>
      <c r="U573" s="26">
        <v>0</v>
      </c>
      <c r="V573" s="134"/>
      <c r="W573" s="134"/>
      <c r="X573" s="134"/>
      <c r="Y573" s="134"/>
      <c r="Z573" s="134"/>
    </row>
    <row r="574" spans="14:26" x14ac:dyDescent="0.25">
      <c r="N574" s="13"/>
      <c r="O574" s="148"/>
      <c r="P574" s="29">
        <v>1.1399999999999999</v>
      </c>
      <c r="Q574" s="29">
        <v>0.84</v>
      </c>
      <c r="R574" s="29">
        <v>0.87</v>
      </c>
      <c r="S574" s="29">
        <v>0.36</v>
      </c>
      <c r="T574" s="29">
        <v>0.54</v>
      </c>
      <c r="U574" s="29">
        <v>0</v>
      </c>
      <c r="V574" s="134"/>
      <c r="W574" s="134"/>
      <c r="X574" s="134"/>
      <c r="Y574" s="134"/>
      <c r="Z574" s="134"/>
    </row>
    <row r="575" spans="14:26" x14ac:dyDescent="0.25">
      <c r="N575" s="13"/>
      <c r="O575" s="148" t="s">
        <v>971</v>
      </c>
      <c r="P575" s="26">
        <v>100</v>
      </c>
      <c r="Q575" s="26">
        <v>59</v>
      </c>
      <c r="R575" s="26">
        <v>603</v>
      </c>
      <c r="S575" s="26">
        <v>109</v>
      </c>
      <c r="T575" s="26">
        <v>139</v>
      </c>
      <c r="U575" s="26">
        <v>32</v>
      </c>
      <c r="V575" s="134">
        <v>0</v>
      </c>
      <c r="W575" s="134">
        <v>1</v>
      </c>
      <c r="X575" s="134">
        <v>3</v>
      </c>
      <c r="Y575" s="134">
        <v>2</v>
      </c>
      <c r="Z575" s="134">
        <v>4</v>
      </c>
    </row>
    <row r="576" spans="14:26" x14ac:dyDescent="0.25">
      <c r="N576" s="13"/>
      <c r="O576" s="148"/>
      <c r="P576" s="26">
        <v>239</v>
      </c>
      <c r="Q576" s="26">
        <v>239</v>
      </c>
      <c r="R576" s="26">
        <v>961</v>
      </c>
      <c r="S576" s="28">
        <v>1470</v>
      </c>
      <c r="T576" s="26">
        <v>337</v>
      </c>
      <c r="U576" s="26">
        <v>0</v>
      </c>
      <c r="V576" s="134"/>
      <c r="W576" s="134"/>
      <c r="X576" s="134"/>
      <c r="Y576" s="134"/>
      <c r="Z576" s="134"/>
    </row>
    <row r="577" spans="14:26" x14ac:dyDescent="0.25">
      <c r="N577" s="13"/>
      <c r="O577" s="148"/>
      <c r="P577" s="29">
        <v>0.42</v>
      </c>
      <c r="Q577" s="29">
        <v>0.25</v>
      </c>
      <c r="R577" s="29">
        <v>0.63</v>
      </c>
      <c r="S577" s="29">
        <v>7.0000000000000007E-2</v>
      </c>
      <c r="T577" s="29">
        <v>0.41</v>
      </c>
      <c r="U577" s="29">
        <v>0</v>
      </c>
      <c r="V577" s="134"/>
      <c r="W577" s="134"/>
      <c r="X577" s="134"/>
      <c r="Y577" s="134"/>
      <c r="Z577" s="134"/>
    </row>
    <row r="578" spans="14:26" x14ac:dyDescent="0.25">
      <c r="N578" s="13"/>
      <c r="O578" s="148" t="s">
        <v>204</v>
      </c>
      <c r="P578" s="26">
        <v>88</v>
      </c>
      <c r="Q578" s="26">
        <v>79</v>
      </c>
      <c r="R578" s="26">
        <v>582</v>
      </c>
      <c r="S578" s="26">
        <v>66</v>
      </c>
      <c r="T578" s="26">
        <v>91</v>
      </c>
      <c r="U578" s="26">
        <v>17</v>
      </c>
      <c r="V578" s="134">
        <v>18</v>
      </c>
      <c r="W578" s="134">
        <v>41</v>
      </c>
      <c r="X578" s="134">
        <v>6</v>
      </c>
      <c r="Y578" s="134">
        <v>1</v>
      </c>
      <c r="Z578" s="134">
        <v>16</v>
      </c>
    </row>
    <row r="579" spans="14:26" x14ac:dyDescent="0.25">
      <c r="N579" s="13"/>
      <c r="O579" s="148"/>
      <c r="P579" s="26">
        <v>147</v>
      </c>
      <c r="Q579" s="26">
        <v>147</v>
      </c>
      <c r="R579" s="26">
        <v>616</v>
      </c>
      <c r="S579" s="26">
        <v>936</v>
      </c>
      <c r="T579" s="26">
        <v>175</v>
      </c>
      <c r="U579" s="26">
        <v>0</v>
      </c>
      <c r="V579" s="134"/>
      <c r="W579" s="134"/>
      <c r="X579" s="134"/>
      <c r="Y579" s="134"/>
      <c r="Z579" s="134"/>
    </row>
    <row r="580" spans="14:26" x14ac:dyDescent="0.25">
      <c r="N580" s="13"/>
      <c r="O580" s="148"/>
      <c r="P580" s="29">
        <v>0.6</v>
      </c>
      <c r="Q580" s="29">
        <v>0.54</v>
      </c>
      <c r="R580" s="29">
        <v>0.94</v>
      </c>
      <c r="S580" s="29">
        <v>7.0000000000000007E-2</v>
      </c>
      <c r="T580" s="29">
        <v>0.52</v>
      </c>
      <c r="U580" s="29">
        <v>0</v>
      </c>
      <c r="V580" s="134"/>
      <c r="W580" s="134"/>
      <c r="X580" s="134"/>
      <c r="Y580" s="134"/>
      <c r="Z580" s="134"/>
    </row>
    <row r="581" spans="14:26" x14ac:dyDescent="0.25">
      <c r="N581" s="13"/>
      <c r="O581" s="148" t="s">
        <v>972</v>
      </c>
      <c r="P581" s="26">
        <v>39</v>
      </c>
      <c r="Q581" s="26">
        <v>30</v>
      </c>
      <c r="R581" s="26">
        <v>363</v>
      </c>
      <c r="S581" s="26">
        <v>69</v>
      </c>
      <c r="T581" s="26">
        <v>70</v>
      </c>
      <c r="U581" s="26">
        <v>20</v>
      </c>
      <c r="V581" s="134">
        <v>1</v>
      </c>
      <c r="W581" s="134">
        <v>1</v>
      </c>
      <c r="X581" s="134">
        <v>4</v>
      </c>
      <c r="Y581" s="134">
        <v>0</v>
      </c>
      <c r="Z581" s="134">
        <v>6</v>
      </c>
    </row>
    <row r="582" spans="14:26" x14ac:dyDescent="0.25">
      <c r="N582" s="13"/>
      <c r="O582" s="148"/>
      <c r="P582" s="26">
        <v>124</v>
      </c>
      <c r="Q582" s="26">
        <v>124</v>
      </c>
      <c r="R582" s="26">
        <v>491</v>
      </c>
      <c r="S582" s="26">
        <v>756</v>
      </c>
      <c r="T582" s="26">
        <v>163</v>
      </c>
      <c r="U582" s="26">
        <v>0</v>
      </c>
      <c r="V582" s="134"/>
      <c r="W582" s="134"/>
      <c r="X582" s="134"/>
      <c r="Y582" s="134"/>
      <c r="Z582" s="134"/>
    </row>
    <row r="583" spans="14:26" x14ac:dyDescent="0.25">
      <c r="N583" s="13"/>
      <c r="O583" s="148"/>
      <c r="P583" s="29">
        <v>0.31</v>
      </c>
      <c r="Q583" s="29">
        <v>0.24</v>
      </c>
      <c r="R583" s="29">
        <v>0.74</v>
      </c>
      <c r="S583" s="29">
        <v>0.09</v>
      </c>
      <c r="T583" s="29">
        <v>0.43</v>
      </c>
      <c r="U583" s="29">
        <v>0</v>
      </c>
      <c r="V583" s="134"/>
      <c r="W583" s="134"/>
      <c r="X583" s="134"/>
      <c r="Y583" s="134"/>
      <c r="Z583" s="134"/>
    </row>
    <row r="584" spans="14:26" x14ac:dyDescent="0.25">
      <c r="N584" s="13"/>
      <c r="O584" s="148" t="s">
        <v>208</v>
      </c>
      <c r="P584" s="26">
        <v>73</v>
      </c>
      <c r="Q584" s="26">
        <v>51</v>
      </c>
      <c r="R584" s="26">
        <v>576</v>
      </c>
      <c r="S584" s="26">
        <v>151</v>
      </c>
      <c r="T584" s="26">
        <v>114</v>
      </c>
      <c r="U584" s="26">
        <v>16</v>
      </c>
      <c r="V584" s="134">
        <v>2</v>
      </c>
      <c r="W584" s="134">
        <v>1</v>
      </c>
      <c r="X584" s="134">
        <v>3</v>
      </c>
      <c r="Y584" s="134">
        <v>2</v>
      </c>
      <c r="Z584" s="134">
        <v>31</v>
      </c>
    </row>
    <row r="585" spans="14:26" x14ac:dyDescent="0.25">
      <c r="N585" s="13"/>
      <c r="O585" s="148"/>
      <c r="P585" s="26">
        <v>141</v>
      </c>
      <c r="Q585" s="26">
        <v>141</v>
      </c>
      <c r="R585" s="26">
        <v>701</v>
      </c>
      <c r="S585" s="28">
        <v>1222</v>
      </c>
      <c r="T585" s="26">
        <v>229</v>
      </c>
      <c r="U585" s="26">
        <v>0</v>
      </c>
      <c r="V585" s="134"/>
      <c r="W585" s="134"/>
      <c r="X585" s="134"/>
      <c r="Y585" s="134"/>
      <c r="Z585" s="134"/>
    </row>
    <row r="586" spans="14:26" x14ac:dyDescent="0.25">
      <c r="N586" s="13"/>
      <c r="O586" s="148"/>
      <c r="P586" s="29">
        <v>0.52</v>
      </c>
      <c r="Q586" s="29">
        <v>0.36</v>
      </c>
      <c r="R586" s="29">
        <v>0.82</v>
      </c>
      <c r="S586" s="29">
        <v>0.12</v>
      </c>
      <c r="T586" s="29">
        <v>0.5</v>
      </c>
      <c r="U586" s="29">
        <v>0</v>
      </c>
      <c r="V586" s="134"/>
      <c r="W586" s="134"/>
      <c r="X586" s="134"/>
      <c r="Y586" s="134"/>
      <c r="Z586" s="134"/>
    </row>
    <row r="587" spans="14:26" x14ac:dyDescent="0.25">
      <c r="N587" s="13"/>
      <c r="O587" s="148" t="s">
        <v>211</v>
      </c>
      <c r="P587" s="26">
        <v>485</v>
      </c>
      <c r="Q587" s="26">
        <v>319</v>
      </c>
      <c r="R587" s="26">
        <v>2837</v>
      </c>
      <c r="S587" s="26">
        <v>958</v>
      </c>
      <c r="T587" s="26">
        <v>673</v>
      </c>
      <c r="U587" s="26">
        <v>332</v>
      </c>
      <c r="V587" s="134">
        <v>20</v>
      </c>
      <c r="W587" s="134">
        <v>26</v>
      </c>
      <c r="X587" s="134">
        <v>56</v>
      </c>
      <c r="Y587" s="134">
        <v>29</v>
      </c>
      <c r="Z587" s="134">
        <v>244</v>
      </c>
    </row>
    <row r="588" spans="14:26" x14ac:dyDescent="0.25">
      <c r="N588" s="13"/>
      <c r="O588" s="148"/>
      <c r="P588" s="26">
        <v>986</v>
      </c>
      <c r="Q588" s="26">
        <v>986</v>
      </c>
      <c r="R588" s="28">
        <v>4129</v>
      </c>
      <c r="S588" s="28">
        <v>4998</v>
      </c>
      <c r="T588" s="28">
        <v>1267</v>
      </c>
      <c r="U588" s="26">
        <v>0</v>
      </c>
      <c r="V588" s="134"/>
      <c r="W588" s="134"/>
      <c r="X588" s="134"/>
      <c r="Y588" s="134"/>
      <c r="Z588" s="134"/>
    </row>
    <row r="589" spans="14:26" x14ac:dyDescent="0.25">
      <c r="N589" s="13"/>
      <c r="O589" s="148"/>
      <c r="P589" s="29">
        <v>0.49</v>
      </c>
      <c r="Q589" s="29">
        <v>0.32</v>
      </c>
      <c r="R589" s="29">
        <v>0.69</v>
      </c>
      <c r="S589" s="29">
        <v>0.19</v>
      </c>
      <c r="T589" s="29">
        <v>0.53</v>
      </c>
      <c r="U589" s="29">
        <v>0</v>
      </c>
      <c r="V589" s="134"/>
      <c r="W589" s="134"/>
      <c r="X589" s="134"/>
      <c r="Y589" s="134"/>
      <c r="Z589" s="134"/>
    </row>
    <row r="590" spans="14:26" x14ac:dyDescent="0.25">
      <c r="N590" s="13"/>
      <c r="O590" s="148" t="s">
        <v>329</v>
      </c>
      <c r="P590" s="26">
        <v>214</v>
      </c>
      <c r="Q590" s="26">
        <v>74</v>
      </c>
      <c r="R590" s="26">
        <v>1089</v>
      </c>
      <c r="S590" s="26">
        <v>488</v>
      </c>
      <c r="T590" s="26">
        <v>228</v>
      </c>
      <c r="U590" s="26">
        <v>28</v>
      </c>
      <c r="V590" s="134">
        <v>4</v>
      </c>
      <c r="W590" s="134">
        <v>3</v>
      </c>
      <c r="X590" s="134">
        <v>15</v>
      </c>
      <c r="Y590" s="134">
        <v>7</v>
      </c>
      <c r="Z590" s="134">
        <v>61</v>
      </c>
    </row>
    <row r="591" spans="14:26" x14ac:dyDescent="0.25">
      <c r="N591" s="13"/>
      <c r="O591" s="148"/>
      <c r="P591" s="26">
        <v>408</v>
      </c>
      <c r="Q591" s="26">
        <v>408</v>
      </c>
      <c r="R591" s="28">
        <v>1533</v>
      </c>
      <c r="S591" s="28">
        <v>2515</v>
      </c>
      <c r="T591" s="26">
        <v>505</v>
      </c>
      <c r="U591" s="26">
        <v>0</v>
      </c>
      <c r="V591" s="134"/>
      <c r="W591" s="134"/>
      <c r="X591" s="134"/>
      <c r="Y591" s="134"/>
      <c r="Z591" s="134"/>
    </row>
    <row r="592" spans="14:26" x14ac:dyDescent="0.25">
      <c r="N592" s="13"/>
      <c r="O592" s="148"/>
      <c r="P592" s="29">
        <v>0.52</v>
      </c>
      <c r="Q592" s="29">
        <v>0.18</v>
      </c>
      <c r="R592" s="29">
        <v>0.71</v>
      </c>
      <c r="S592" s="29">
        <v>0.19</v>
      </c>
      <c r="T592" s="29">
        <v>0.45</v>
      </c>
      <c r="U592" s="29">
        <v>0</v>
      </c>
      <c r="V592" s="134"/>
      <c r="W592" s="134"/>
      <c r="X592" s="134"/>
      <c r="Y592" s="134"/>
      <c r="Z592" s="134"/>
    </row>
    <row r="593" spans="14:26" x14ac:dyDescent="0.25">
      <c r="N593" s="13"/>
      <c r="O593" s="148" t="s">
        <v>973</v>
      </c>
      <c r="P593" s="26">
        <v>99</v>
      </c>
      <c r="Q593" s="26">
        <v>62</v>
      </c>
      <c r="R593" s="26">
        <v>620</v>
      </c>
      <c r="S593" s="26">
        <v>127</v>
      </c>
      <c r="T593" s="26">
        <v>134</v>
      </c>
      <c r="U593" s="26">
        <v>14</v>
      </c>
      <c r="V593" s="134">
        <v>3</v>
      </c>
      <c r="W593" s="134">
        <v>1</v>
      </c>
      <c r="X593" s="134">
        <v>4</v>
      </c>
      <c r="Y593" s="134">
        <v>5</v>
      </c>
      <c r="Z593" s="134">
        <v>7</v>
      </c>
    </row>
    <row r="594" spans="14:26" x14ac:dyDescent="0.25">
      <c r="N594" s="13"/>
      <c r="O594" s="148"/>
      <c r="P594" s="26">
        <v>247</v>
      </c>
      <c r="Q594" s="26">
        <v>247</v>
      </c>
      <c r="R594" s="28">
        <v>1034</v>
      </c>
      <c r="S594" s="28">
        <v>1358</v>
      </c>
      <c r="T594" s="26">
        <v>343</v>
      </c>
      <c r="U594" s="26">
        <v>0</v>
      </c>
      <c r="V594" s="134"/>
      <c r="W594" s="134"/>
      <c r="X594" s="134"/>
      <c r="Y594" s="134"/>
      <c r="Z594" s="134"/>
    </row>
    <row r="595" spans="14:26" x14ac:dyDescent="0.25">
      <c r="N595" s="13"/>
      <c r="O595" s="148"/>
      <c r="P595" s="29">
        <v>0.4</v>
      </c>
      <c r="Q595" s="29">
        <v>0.25</v>
      </c>
      <c r="R595" s="29">
        <v>0.6</v>
      </c>
      <c r="S595" s="29">
        <v>0.09</v>
      </c>
      <c r="T595" s="29">
        <v>0.39</v>
      </c>
      <c r="U595" s="29">
        <v>0</v>
      </c>
      <c r="V595" s="134"/>
      <c r="W595" s="134"/>
      <c r="X595" s="134"/>
      <c r="Y595" s="134"/>
      <c r="Z595" s="134"/>
    </row>
    <row r="596" spans="14:26" x14ac:dyDescent="0.25">
      <c r="N596" s="13"/>
      <c r="O596" s="148" t="s">
        <v>974</v>
      </c>
      <c r="P596" s="26">
        <v>156</v>
      </c>
      <c r="Q596" s="26">
        <v>95</v>
      </c>
      <c r="R596" s="26">
        <v>987</v>
      </c>
      <c r="S596" s="26">
        <v>288</v>
      </c>
      <c r="T596" s="26">
        <v>219</v>
      </c>
      <c r="U596" s="26">
        <v>31</v>
      </c>
      <c r="V596" s="134">
        <v>4</v>
      </c>
      <c r="W596" s="134">
        <v>1</v>
      </c>
      <c r="X596" s="134">
        <v>14</v>
      </c>
      <c r="Y596" s="134">
        <v>1</v>
      </c>
      <c r="Z596" s="134">
        <v>19</v>
      </c>
    </row>
    <row r="597" spans="14:26" x14ac:dyDescent="0.25">
      <c r="N597" s="13"/>
      <c r="O597" s="148"/>
      <c r="P597" s="26">
        <v>259</v>
      </c>
      <c r="Q597" s="26">
        <v>259</v>
      </c>
      <c r="R597" s="28">
        <v>1135</v>
      </c>
      <c r="S597" s="28">
        <v>1840</v>
      </c>
      <c r="T597" s="26">
        <v>302</v>
      </c>
      <c r="U597" s="26">
        <v>0</v>
      </c>
      <c r="V597" s="134"/>
      <c r="W597" s="134"/>
      <c r="X597" s="134"/>
      <c r="Y597" s="134"/>
      <c r="Z597" s="134"/>
    </row>
    <row r="598" spans="14:26" x14ac:dyDescent="0.25">
      <c r="N598" s="13"/>
      <c r="O598" s="148"/>
      <c r="P598" s="29">
        <v>0.6</v>
      </c>
      <c r="Q598" s="29">
        <v>0.37</v>
      </c>
      <c r="R598" s="29">
        <v>0.87</v>
      </c>
      <c r="S598" s="29">
        <v>0.16</v>
      </c>
      <c r="T598" s="29">
        <v>0.73</v>
      </c>
      <c r="U598" s="29">
        <v>0</v>
      </c>
      <c r="V598" s="134"/>
      <c r="W598" s="134"/>
      <c r="X598" s="134"/>
      <c r="Y598" s="134"/>
      <c r="Z598" s="134"/>
    </row>
    <row r="599" spans="14:26" x14ac:dyDescent="0.25">
      <c r="N599" s="13"/>
      <c r="O599" s="148" t="s">
        <v>227</v>
      </c>
      <c r="P599" s="26">
        <v>54</v>
      </c>
      <c r="Q599" s="26">
        <v>26</v>
      </c>
      <c r="R599" s="26">
        <v>572</v>
      </c>
      <c r="S599" s="26">
        <v>224</v>
      </c>
      <c r="T599" s="26">
        <v>77</v>
      </c>
      <c r="U599" s="26">
        <v>20</v>
      </c>
      <c r="V599" s="134">
        <v>0</v>
      </c>
      <c r="W599" s="134">
        <v>5</v>
      </c>
      <c r="X599" s="134">
        <v>4</v>
      </c>
      <c r="Y599" s="134">
        <v>0</v>
      </c>
      <c r="Z599" s="134">
        <v>20</v>
      </c>
    </row>
    <row r="600" spans="14:26" x14ac:dyDescent="0.25">
      <c r="N600" s="13"/>
      <c r="O600" s="148"/>
      <c r="P600" s="26">
        <v>162</v>
      </c>
      <c r="Q600" s="26">
        <v>162</v>
      </c>
      <c r="R600" s="26">
        <v>636</v>
      </c>
      <c r="S600" s="26">
        <v>935</v>
      </c>
      <c r="T600" s="26">
        <v>185</v>
      </c>
      <c r="U600" s="26">
        <v>0</v>
      </c>
      <c r="V600" s="134"/>
      <c r="W600" s="134"/>
      <c r="X600" s="134"/>
      <c r="Y600" s="134"/>
      <c r="Z600" s="134"/>
    </row>
    <row r="601" spans="14:26" x14ac:dyDescent="0.25">
      <c r="N601" s="13"/>
      <c r="O601" s="148"/>
      <c r="P601" s="29">
        <v>0.33</v>
      </c>
      <c r="Q601" s="29">
        <v>0.16</v>
      </c>
      <c r="R601" s="29">
        <v>0.9</v>
      </c>
      <c r="S601" s="29">
        <v>0.24</v>
      </c>
      <c r="T601" s="29">
        <v>0.42</v>
      </c>
      <c r="U601" s="29">
        <v>0</v>
      </c>
      <c r="V601" s="134"/>
      <c r="W601" s="134"/>
      <c r="X601" s="134"/>
      <c r="Y601" s="134"/>
      <c r="Z601" s="134"/>
    </row>
    <row r="602" spans="14:26" x14ac:dyDescent="0.25">
      <c r="N602" s="13"/>
      <c r="O602" s="148" t="s">
        <v>975</v>
      </c>
      <c r="P602" s="26">
        <v>110</v>
      </c>
      <c r="Q602" s="26">
        <v>75</v>
      </c>
      <c r="R602" s="26">
        <v>554</v>
      </c>
      <c r="S602" s="26">
        <v>213</v>
      </c>
      <c r="T602" s="26">
        <v>134</v>
      </c>
      <c r="U602" s="26">
        <v>26</v>
      </c>
      <c r="V602" s="134">
        <v>1</v>
      </c>
      <c r="W602" s="134">
        <v>2</v>
      </c>
      <c r="X602" s="134">
        <v>3</v>
      </c>
      <c r="Y602" s="134">
        <v>2</v>
      </c>
      <c r="Z602" s="134">
        <v>8</v>
      </c>
    </row>
    <row r="603" spans="14:26" x14ac:dyDescent="0.25">
      <c r="N603" s="13"/>
      <c r="O603" s="148"/>
      <c r="P603" s="26">
        <v>227</v>
      </c>
      <c r="Q603" s="26">
        <v>227</v>
      </c>
      <c r="R603" s="28">
        <v>1024</v>
      </c>
      <c r="S603" s="28">
        <v>1452</v>
      </c>
      <c r="T603" s="26">
        <v>219</v>
      </c>
      <c r="U603" s="26">
        <v>0</v>
      </c>
      <c r="V603" s="134"/>
      <c r="W603" s="134"/>
      <c r="X603" s="134"/>
      <c r="Y603" s="134"/>
      <c r="Z603" s="134"/>
    </row>
    <row r="604" spans="14:26" x14ac:dyDescent="0.25">
      <c r="N604" s="13"/>
      <c r="O604" s="148"/>
      <c r="P604" s="29">
        <v>0.48</v>
      </c>
      <c r="Q604" s="29">
        <v>0.33</v>
      </c>
      <c r="R604" s="29">
        <v>0.54</v>
      </c>
      <c r="S604" s="29">
        <v>0.15</v>
      </c>
      <c r="T604" s="29">
        <v>0.61</v>
      </c>
      <c r="U604" s="29">
        <v>0</v>
      </c>
      <c r="V604" s="134"/>
      <c r="W604" s="134"/>
      <c r="X604" s="134"/>
      <c r="Y604" s="134"/>
      <c r="Z604" s="134"/>
    </row>
    <row r="605" spans="14:26" x14ac:dyDescent="0.25">
      <c r="N605" s="13"/>
      <c r="O605" s="148" t="s">
        <v>235</v>
      </c>
      <c r="P605" s="26">
        <v>158</v>
      </c>
      <c r="Q605" s="26">
        <v>104</v>
      </c>
      <c r="R605" s="26">
        <v>839</v>
      </c>
      <c r="S605" s="26">
        <v>487</v>
      </c>
      <c r="T605" s="26">
        <v>180</v>
      </c>
      <c r="U605" s="26">
        <v>59</v>
      </c>
      <c r="V605" s="134">
        <v>14</v>
      </c>
      <c r="W605" s="134">
        <v>17</v>
      </c>
      <c r="X605" s="134">
        <v>28</v>
      </c>
      <c r="Y605" s="134">
        <v>15</v>
      </c>
      <c r="Z605" s="134">
        <v>106</v>
      </c>
    </row>
    <row r="606" spans="14:26" x14ac:dyDescent="0.25">
      <c r="N606" s="13"/>
      <c r="O606" s="148"/>
      <c r="P606" s="26">
        <v>394</v>
      </c>
      <c r="Q606" s="26">
        <v>394</v>
      </c>
      <c r="R606" s="28">
        <v>1662</v>
      </c>
      <c r="S606" s="28">
        <v>1905</v>
      </c>
      <c r="T606" s="26">
        <v>343</v>
      </c>
      <c r="U606" s="26">
        <v>0</v>
      </c>
      <c r="V606" s="134"/>
      <c r="W606" s="134"/>
      <c r="X606" s="134"/>
      <c r="Y606" s="134"/>
      <c r="Z606" s="134"/>
    </row>
    <row r="607" spans="14:26" x14ac:dyDescent="0.25">
      <c r="N607" s="13"/>
      <c r="O607" s="148"/>
      <c r="P607" s="29">
        <v>0.4</v>
      </c>
      <c r="Q607" s="29">
        <v>0.26</v>
      </c>
      <c r="R607" s="29">
        <v>0.5</v>
      </c>
      <c r="S607" s="29">
        <v>0.26</v>
      </c>
      <c r="T607" s="29">
        <v>0.52</v>
      </c>
      <c r="U607" s="29">
        <v>0</v>
      </c>
      <c r="V607" s="134"/>
      <c r="W607" s="134"/>
      <c r="X607" s="134"/>
      <c r="Y607" s="134"/>
      <c r="Z607" s="134"/>
    </row>
    <row r="608" spans="14:26" x14ac:dyDescent="0.25">
      <c r="N608" s="13"/>
      <c r="O608" s="148" t="s">
        <v>976</v>
      </c>
      <c r="P608" s="26">
        <v>47</v>
      </c>
      <c r="Q608" s="26">
        <v>26</v>
      </c>
      <c r="R608" s="26">
        <v>371</v>
      </c>
      <c r="S608" s="26">
        <v>295</v>
      </c>
      <c r="T608" s="26">
        <v>57</v>
      </c>
      <c r="U608" s="26">
        <v>28</v>
      </c>
      <c r="V608" s="134">
        <v>2</v>
      </c>
      <c r="W608" s="134">
        <v>1</v>
      </c>
      <c r="X608" s="134">
        <v>2</v>
      </c>
      <c r="Y608" s="134">
        <v>0</v>
      </c>
      <c r="Z608" s="134">
        <v>5</v>
      </c>
    </row>
    <row r="609" spans="14:26" x14ac:dyDescent="0.25">
      <c r="N609" s="13"/>
      <c r="O609" s="148"/>
      <c r="P609" s="26">
        <v>124</v>
      </c>
      <c r="Q609" s="26">
        <v>124</v>
      </c>
      <c r="R609" s="26">
        <v>466</v>
      </c>
      <c r="S609" s="26">
        <v>521</v>
      </c>
      <c r="T609" s="26">
        <v>140</v>
      </c>
      <c r="U609" s="26">
        <v>0</v>
      </c>
      <c r="V609" s="134"/>
      <c r="W609" s="134"/>
      <c r="X609" s="134"/>
      <c r="Y609" s="134"/>
      <c r="Z609" s="134"/>
    </row>
    <row r="610" spans="14:26" x14ac:dyDescent="0.25">
      <c r="N610" s="13"/>
      <c r="O610" s="148"/>
      <c r="P610" s="29">
        <v>0.38</v>
      </c>
      <c r="Q610" s="29">
        <v>0.21</v>
      </c>
      <c r="R610" s="29">
        <v>0.8</v>
      </c>
      <c r="S610" s="29">
        <v>0.56999999999999995</v>
      </c>
      <c r="T610" s="29">
        <v>0.41</v>
      </c>
      <c r="U610" s="29">
        <v>0</v>
      </c>
      <c r="V610" s="134"/>
      <c r="W610" s="134"/>
      <c r="X610" s="134"/>
      <c r="Y610" s="134"/>
      <c r="Z610" s="134"/>
    </row>
    <row r="611" spans="14:26" ht="15" customHeight="1" x14ac:dyDescent="0.25">
      <c r="N611" s="13"/>
      <c r="O611" s="148" t="s">
        <v>332</v>
      </c>
      <c r="P611" s="26">
        <v>62</v>
      </c>
      <c r="Q611" s="26">
        <v>49</v>
      </c>
      <c r="R611" s="26">
        <v>291</v>
      </c>
      <c r="S611" s="26">
        <v>365</v>
      </c>
      <c r="T611" s="26">
        <v>63</v>
      </c>
      <c r="U611" s="26">
        <v>16</v>
      </c>
      <c r="V611" s="134">
        <v>0</v>
      </c>
      <c r="W611" s="134">
        <v>0</v>
      </c>
      <c r="X611" s="134">
        <v>1</v>
      </c>
      <c r="Y611" s="134">
        <v>0</v>
      </c>
      <c r="Z611" s="134">
        <v>5</v>
      </c>
    </row>
    <row r="612" spans="14:26" x14ac:dyDescent="0.25">
      <c r="N612" s="13"/>
      <c r="O612" s="148"/>
      <c r="P612" s="26">
        <v>82</v>
      </c>
      <c r="Q612" s="26">
        <v>82</v>
      </c>
      <c r="R612" s="26">
        <v>339</v>
      </c>
      <c r="S612" s="26">
        <v>652</v>
      </c>
      <c r="T612" s="26">
        <v>99</v>
      </c>
      <c r="U612" s="26">
        <v>0</v>
      </c>
      <c r="V612" s="134"/>
      <c r="W612" s="134"/>
      <c r="X612" s="134"/>
      <c r="Y612" s="134"/>
      <c r="Z612" s="134"/>
    </row>
    <row r="613" spans="14:26" x14ac:dyDescent="0.25">
      <c r="N613" s="13"/>
      <c r="O613" s="148"/>
      <c r="P613" s="29">
        <v>0.76</v>
      </c>
      <c r="Q613" s="29">
        <v>0.6</v>
      </c>
      <c r="R613" s="29">
        <v>0.86</v>
      </c>
      <c r="S613" s="29">
        <v>0.56000000000000005</v>
      </c>
      <c r="T613" s="29">
        <v>0.64</v>
      </c>
      <c r="U613" s="29">
        <v>0</v>
      </c>
      <c r="V613" s="134"/>
      <c r="W613" s="134"/>
      <c r="X613" s="134"/>
      <c r="Y613" s="134"/>
      <c r="Z613" s="134"/>
    </row>
    <row r="614" spans="14:26" x14ac:dyDescent="0.25">
      <c r="N614" s="13"/>
      <c r="O614" s="148" t="s">
        <v>241</v>
      </c>
      <c r="P614" s="26">
        <v>50</v>
      </c>
      <c r="Q614" s="26">
        <v>36</v>
      </c>
      <c r="R614" s="26">
        <v>416</v>
      </c>
      <c r="S614" s="26">
        <v>63</v>
      </c>
      <c r="T614" s="26">
        <v>76</v>
      </c>
      <c r="U614" s="26">
        <v>21</v>
      </c>
      <c r="V614" s="134">
        <v>8</v>
      </c>
      <c r="W614" s="134">
        <v>3</v>
      </c>
      <c r="X614" s="134">
        <v>1</v>
      </c>
      <c r="Y614" s="134">
        <v>0</v>
      </c>
      <c r="Z614" s="134">
        <v>7</v>
      </c>
    </row>
    <row r="615" spans="14:26" x14ac:dyDescent="0.25">
      <c r="N615" s="13"/>
      <c r="O615" s="148"/>
      <c r="P615" s="26">
        <v>114</v>
      </c>
      <c r="Q615" s="26">
        <v>114</v>
      </c>
      <c r="R615" s="26">
        <v>453</v>
      </c>
      <c r="S615" s="26">
        <v>439</v>
      </c>
      <c r="T615" s="26">
        <v>139</v>
      </c>
      <c r="U615" s="26">
        <v>0</v>
      </c>
      <c r="V615" s="134"/>
      <c r="W615" s="134"/>
      <c r="X615" s="134"/>
      <c r="Y615" s="134"/>
      <c r="Z615" s="134"/>
    </row>
    <row r="616" spans="14:26" x14ac:dyDescent="0.25">
      <c r="N616" s="13"/>
      <c r="O616" s="148"/>
      <c r="P616" s="29">
        <v>0.44</v>
      </c>
      <c r="Q616" s="29">
        <v>0.32</v>
      </c>
      <c r="R616" s="29">
        <v>0.92</v>
      </c>
      <c r="S616" s="29">
        <v>0.14000000000000001</v>
      </c>
      <c r="T616" s="29">
        <v>0.55000000000000004</v>
      </c>
      <c r="U616" s="29">
        <v>0</v>
      </c>
      <c r="V616" s="134"/>
      <c r="W616" s="134"/>
      <c r="X616" s="134"/>
      <c r="Y616" s="134"/>
      <c r="Z616" s="134"/>
    </row>
    <row r="617" spans="14:26" ht="15" customHeight="1" x14ac:dyDescent="0.25">
      <c r="N617" s="13"/>
      <c r="O617" s="148" t="s">
        <v>245</v>
      </c>
      <c r="P617" s="26">
        <v>56</v>
      </c>
      <c r="Q617" s="26">
        <v>39</v>
      </c>
      <c r="R617" s="26">
        <v>320</v>
      </c>
      <c r="S617" s="26">
        <v>182</v>
      </c>
      <c r="T617" s="26">
        <v>51</v>
      </c>
      <c r="U617" s="26">
        <v>16</v>
      </c>
      <c r="V617" s="134">
        <v>7</v>
      </c>
      <c r="W617" s="134">
        <v>9</v>
      </c>
      <c r="X617" s="134">
        <v>9</v>
      </c>
      <c r="Y617" s="134">
        <v>4</v>
      </c>
      <c r="Z617" s="134">
        <v>37</v>
      </c>
    </row>
    <row r="618" spans="14:26" x14ac:dyDescent="0.25">
      <c r="N618" s="13"/>
      <c r="O618" s="148"/>
      <c r="P618" s="26">
        <v>90</v>
      </c>
      <c r="Q618" s="26">
        <v>90</v>
      </c>
      <c r="R618" s="26">
        <v>376</v>
      </c>
      <c r="S618" s="26">
        <v>577</v>
      </c>
      <c r="T618" s="26">
        <v>100</v>
      </c>
      <c r="U618" s="26">
        <v>0</v>
      </c>
      <c r="V618" s="134"/>
      <c r="W618" s="134"/>
      <c r="X618" s="134"/>
      <c r="Y618" s="134"/>
      <c r="Z618" s="134"/>
    </row>
    <row r="619" spans="14:26" x14ac:dyDescent="0.25">
      <c r="N619" s="13"/>
      <c r="O619" s="148"/>
      <c r="P619" s="29">
        <v>0.62</v>
      </c>
      <c r="Q619" s="29">
        <v>0.43</v>
      </c>
      <c r="R619" s="29">
        <v>0.85</v>
      </c>
      <c r="S619" s="29">
        <v>0.32</v>
      </c>
      <c r="T619" s="29">
        <v>0.51</v>
      </c>
      <c r="U619" s="29">
        <v>0</v>
      </c>
      <c r="V619" s="134"/>
      <c r="W619" s="134"/>
      <c r="X619" s="134"/>
      <c r="Y619" s="134"/>
      <c r="Z619" s="134"/>
    </row>
    <row r="620" spans="14:26" x14ac:dyDescent="0.25">
      <c r="N620" s="13"/>
      <c r="O620" s="148" t="s">
        <v>243</v>
      </c>
      <c r="P620" s="26">
        <v>101</v>
      </c>
      <c r="Q620" s="26">
        <v>69</v>
      </c>
      <c r="R620" s="26">
        <v>666</v>
      </c>
      <c r="S620" s="26">
        <v>118</v>
      </c>
      <c r="T620" s="26">
        <v>183</v>
      </c>
      <c r="U620" s="26">
        <v>52</v>
      </c>
      <c r="V620" s="134">
        <v>18</v>
      </c>
      <c r="W620" s="134">
        <v>12</v>
      </c>
      <c r="X620" s="134">
        <v>19</v>
      </c>
      <c r="Y620" s="134">
        <v>8</v>
      </c>
      <c r="Z620" s="134">
        <v>63</v>
      </c>
    </row>
    <row r="621" spans="14:26" x14ac:dyDescent="0.25">
      <c r="N621" s="13"/>
      <c r="O621" s="148"/>
      <c r="P621" s="26">
        <v>347</v>
      </c>
      <c r="Q621" s="26">
        <v>347</v>
      </c>
      <c r="R621" s="28">
        <v>1353</v>
      </c>
      <c r="S621" s="28">
        <v>2454</v>
      </c>
      <c r="T621" s="26">
        <v>476</v>
      </c>
      <c r="U621" s="26">
        <v>0</v>
      </c>
      <c r="V621" s="134"/>
      <c r="W621" s="134"/>
      <c r="X621" s="134"/>
      <c r="Y621" s="134"/>
      <c r="Z621" s="134"/>
    </row>
    <row r="622" spans="14:26" x14ac:dyDescent="0.25">
      <c r="N622" s="13"/>
      <c r="O622" s="148"/>
      <c r="P622" s="29">
        <v>0.28999999999999998</v>
      </c>
      <c r="Q622" s="29">
        <v>0.2</v>
      </c>
      <c r="R622" s="29">
        <v>0.49</v>
      </c>
      <c r="S622" s="29">
        <v>0.05</v>
      </c>
      <c r="T622" s="29">
        <v>0.38</v>
      </c>
      <c r="U622" s="29">
        <v>0</v>
      </c>
      <c r="V622" s="134"/>
      <c r="W622" s="134"/>
      <c r="X622" s="134"/>
      <c r="Y622" s="134"/>
      <c r="Z622" s="134"/>
    </row>
    <row r="623" spans="14:26" x14ac:dyDescent="0.25">
      <c r="N623" s="13"/>
      <c r="O623" s="148" t="s">
        <v>977</v>
      </c>
      <c r="P623" s="26">
        <v>73</v>
      </c>
      <c r="Q623" s="26">
        <v>34</v>
      </c>
      <c r="R623" s="26">
        <v>449</v>
      </c>
      <c r="S623" s="26">
        <v>628</v>
      </c>
      <c r="T623" s="26">
        <v>122</v>
      </c>
      <c r="U623" s="26">
        <v>33</v>
      </c>
      <c r="V623" s="134">
        <v>2</v>
      </c>
      <c r="W623" s="134">
        <v>0</v>
      </c>
      <c r="X623" s="134">
        <v>8</v>
      </c>
      <c r="Y623" s="134">
        <v>3</v>
      </c>
      <c r="Z623" s="134">
        <v>7</v>
      </c>
    </row>
    <row r="624" spans="14:26" x14ac:dyDescent="0.25">
      <c r="N624" s="13"/>
      <c r="O624" s="148"/>
      <c r="P624" s="26">
        <v>426</v>
      </c>
      <c r="Q624" s="26">
        <v>426</v>
      </c>
      <c r="R624" s="28">
        <v>1120</v>
      </c>
      <c r="S624" s="28">
        <v>1550</v>
      </c>
      <c r="T624" s="26">
        <v>264</v>
      </c>
      <c r="U624" s="26">
        <v>0</v>
      </c>
      <c r="V624" s="134"/>
      <c r="W624" s="134"/>
      <c r="X624" s="134"/>
      <c r="Y624" s="134"/>
      <c r="Z624" s="134"/>
    </row>
    <row r="625" spans="14:26" x14ac:dyDescent="0.25">
      <c r="N625" s="13"/>
      <c r="O625" s="148"/>
      <c r="P625" s="29">
        <v>0.17</v>
      </c>
      <c r="Q625" s="29">
        <v>0.08</v>
      </c>
      <c r="R625" s="29">
        <v>0.4</v>
      </c>
      <c r="S625" s="29">
        <v>0.41</v>
      </c>
      <c r="T625" s="29">
        <v>0.46</v>
      </c>
      <c r="U625" s="29">
        <v>0</v>
      </c>
      <c r="V625" s="134"/>
      <c r="W625" s="134"/>
      <c r="X625" s="134"/>
      <c r="Y625" s="134"/>
      <c r="Z625" s="134"/>
    </row>
    <row r="626" spans="14:26" x14ac:dyDescent="0.25">
      <c r="N626" s="13"/>
      <c r="O626" s="148" t="s">
        <v>978</v>
      </c>
      <c r="P626" s="26">
        <v>178</v>
      </c>
      <c r="Q626" s="26">
        <v>89</v>
      </c>
      <c r="R626" s="26">
        <v>669</v>
      </c>
      <c r="S626" s="26">
        <v>353</v>
      </c>
      <c r="T626" s="26">
        <v>147</v>
      </c>
      <c r="U626" s="26">
        <v>129</v>
      </c>
      <c r="V626" s="134">
        <v>8</v>
      </c>
      <c r="W626" s="134">
        <v>4</v>
      </c>
      <c r="X626" s="134">
        <v>78</v>
      </c>
      <c r="Y626" s="134">
        <v>25</v>
      </c>
      <c r="Z626" s="134">
        <v>173</v>
      </c>
    </row>
    <row r="627" spans="14:26" x14ac:dyDescent="0.25">
      <c r="N627" s="13"/>
      <c r="O627" s="148"/>
      <c r="P627" s="26">
        <v>336</v>
      </c>
      <c r="Q627" s="26">
        <v>336</v>
      </c>
      <c r="R627" s="28">
        <v>1450</v>
      </c>
      <c r="S627" s="28">
        <v>2533</v>
      </c>
      <c r="T627" s="26">
        <v>475</v>
      </c>
      <c r="U627" s="26">
        <v>0</v>
      </c>
      <c r="V627" s="134"/>
      <c r="W627" s="134"/>
      <c r="X627" s="134"/>
      <c r="Y627" s="134"/>
      <c r="Z627" s="134"/>
    </row>
    <row r="628" spans="14:26" x14ac:dyDescent="0.25">
      <c r="N628" s="13"/>
      <c r="O628" s="148"/>
      <c r="P628" s="29">
        <v>0.53</v>
      </c>
      <c r="Q628" s="29">
        <v>0.26</v>
      </c>
      <c r="R628" s="29">
        <v>0.46</v>
      </c>
      <c r="S628" s="29">
        <v>0.14000000000000001</v>
      </c>
      <c r="T628" s="29">
        <v>0.31</v>
      </c>
      <c r="U628" s="29">
        <v>0</v>
      </c>
      <c r="V628" s="134"/>
      <c r="W628" s="134"/>
      <c r="X628" s="134"/>
      <c r="Y628" s="134"/>
      <c r="Z628" s="134"/>
    </row>
    <row r="629" spans="14:26" x14ac:dyDescent="0.25">
      <c r="N629" s="13"/>
      <c r="O629" s="148" t="s">
        <v>979</v>
      </c>
      <c r="P629" s="26">
        <v>87</v>
      </c>
      <c r="Q629" s="26">
        <v>80</v>
      </c>
      <c r="R629" s="26">
        <v>509</v>
      </c>
      <c r="S629" s="26">
        <v>228</v>
      </c>
      <c r="T629" s="26">
        <v>115</v>
      </c>
      <c r="U629" s="26">
        <v>25</v>
      </c>
      <c r="V629" s="134">
        <v>4</v>
      </c>
      <c r="W629" s="134">
        <v>1</v>
      </c>
      <c r="X629" s="134">
        <v>11</v>
      </c>
      <c r="Y629" s="134">
        <v>3</v>
      </c>
      <c r="Z629" s="134">
        <v>26</v>
      </c>
    </row>
    <row r="630" spans="14:26" x14ac:dyDescent="0.25">
      <c r="N630" s="13"/>
      <c r="O630" s="148"/>
      <c r="P630" s="26">
        <v>157</v>
      </c>
      <c r="Q630" s="26">
        <v>157</v>
      </c>
      <c r="R630" s="26">
        <v>632</v>
      </c>
      <c r="S630" s="26">
        <v>913</v>
      </c>
      <c r="T630" s="26">
        <v>197</v>
      </c>
      <c r="U630" s="26">
        <v>0</v>
      </c>
      <c r="V630" s="134"/>
      <c r="W630" s="134"/>
      <c r="X630" s="134"/>
      <c r="Y630" s="134"/>
      <c r="Z630" s="134"/>
    </row>
    <row r="631" spans="14:26" x14ac:dyDescent="0.25">
      <c r="N631" s="13"/>
      <c r="O631" s="148"/>
      <c r="P631" s="29">
        <v>0.55000000000000004</v>
      </c>
      <c r="Q631" s="29">
        <v>0.51</v>
      </c>
      <c r="R631" s="29">
        <v>0.81</v>
      </c>
      <c r="S631" s="29">
        <v>0.25</v>
      </c>
      <c r="T631" s="29">
        <v>0.57999999999999996</v>
      </c>
      <c r="U631" s="29">
        <v>0</v>
      </c>
      <c r="V631" s="134"/>
      <c r="W631" s="134"/>
      <c r="X631" s="134"/>
      <c r="Y631" s="134"/>
      <c r="Z631" s="134"/>
    </row>
    <row r="632" spans="14:26" x14ac:dyDescent="0.25">
      <c r="N632" s="13"/>
      <c r="O632" s="148" t="s">
        <v>11</v>
      </c>
      <c r="P632" s="26">
        <v>502</v>
      </c>
      <c r="Q632" s="26">
        <v>230</v>
      </c>
      <c r="R632" s="26">
        <v>2006</v>
      </c>
      <c r="S632" s="26">
        <v>1807</v>
      </c>
      <c r="T632" s="26">
        <v>753</v>
      </c>
      <c r="U632" s="26">
        <v>254</v>
      </c>
      <c r="V632" s="134">
        <v>18</v>
      </c>
      <c r="W632" s="134">
        <v>15</v>
      </c>
      <c r="X632" s="134">
        <v>81</v>
      </c>
      <c r="Y632" s="134">
        <v>14</v>
      </c>
      <c r="Z632" s="134">
        <v>1163</v>
      </c>
    </row>
    <row r="633" spans="14:26" x14ac:dyDescent="0.25">
      <c r="N633" s="13"/>
      <c r="O633" s="148"/>
      <c r="P633" s="28">
        <v>1517</v>
      </c>
      <c r="Q633" s="28">
        <v>1517</v>
      </c>
      <c r="R633" s="28">
        <v>5917</v>
      </c>
      <c r="S633" s="28">
        <v>9410</v>
      </c>
      <c r="T633" s="28">
        <v>1747</v>
      </c>
      <c r="U633" s="26">
        <v>0</v>
      </c>
      <c r="V633" s="134"/>
      <c r="W633" s="134"/>
      <c r="X633" s="134"/>
      <c r="Y633" s="134"/>
      <c r="Z633" s="134"/>
    </row>
    <row r="634" spans="14:26" x14ac:dyDescent="0.25">
      <c r="N634" s="13"/>
      <c r="O634" s="148"/>
      <c r="P634" s="29">
        <v>0.33</v>
      </c>
      <c r="Q634" s="29">
        <v>0.15</v>
      </c>
      <c r="R634" s="29">
        <v>0.34</v>
      </c>
      <c r="S634" s="29">
        <v>0.19</v>
      </c>
      <c r="T634" s="29">
        <v>0.43</v>
      </c>
      <c r="U634" s="29">
        <v>0</v>
      </c>
      <c r="V634" s="134"/>
      <c r="W634" s="134"/>
      <c r="X634" s="134"/>
      <c r="Y634" s="134"/>
      <c r="Z634" s="134"/>
    </row>
    <row r="635" spans="14:26" x14ac:dyDescent="0.25">
      <c r="N635" s="13"/>
      <c r="O635" s="149" t="s">
        <v>904</v>
      </c>
      <c r="P635" s="127">
        <v>3052</v>
      </c>
      <c r="Q635" s="127">
        <v>1783</v>
      </c>
      <c r="R635" s="127">
        <v>17378</v>
      </c>
      <c r="S635" s="127">
        <v>7924</v>
      </c>
      <c r="T635" s="127">
        <v>4093</v>
      </c>
      <c r="U635" s="152">
        <v>1246</v>
      </c>
      <c r="V635" s="151">
        <v>202</v>
      </c>
      <c r="W635" s="151">
        <v>173</v>
      </c>
      <c r="X635" s="151">
        <v>395</v>
      </c>
      <c r="Y635" s="151">
        <v>139</v>
      </c>
      <c r="Z635" s="152">
        <v>2157</v>
      </c>
    </row>
    <row r="636" spans="14:26" x14ac:dyDescent="0.25">
      <c r="N636" s="117"/>
      <c r="O636" s="149"/>
      <c r="P636" s="127">
        <v>7181</v>
      </c>
      <c r="Q636" s="127">
        <v>7181</v>
      </c>
      <c r="R636" s="127">
        <v>28615</v>
      </c>
      <c r="S636" s="127">
        <v>42157</v>
      </c>
      <c r="T636" s="127">
        <v>8559</v>
      </c>
      <c r="U636" s="152"/>
      <c r="V636" s="151"/>
      <c r="W636" s="151"/>
      <c r="X636" s="151"/>
      <c r="Y636" s="151"/>
      <c r="Z636" s="152"/>
    </row>
    <row r="637" spans="14:26" x14ac:dyDescent="0.25">
      <c r="N637" s="117"/>
      <c r="O637" s="149"/>
      <c r="P637" s="130">
        <v>0.43</v>
      </c>
      <c r="Q637" s="130">
        <v>0.25</v>
      </c>
      <c r="R637" s="130">
        <v>0.61</v>
      </c>
      <c r="S637" s="130">
        <v>0.19</v>
      </c>
      <c r="T637" s="130">
        <v>0.48</v>
      </c>
      <c r="U637" s="152"/>
      <c r="V637" s="151"/>
      <c r="W637" s="151"/>
      <c r="X637" s="151"/>
      <c r="Y637" s="151"/>
      <c r="Z637" s="152"/>
    </row>
    <row r="638" spans="14:26" x14ac:dyDescent="0.25">
      <c r="N638" s="13"/>
      <c r="O638" s="148" t="s">
        <v>265</v>
      </c>
      <c r="P638" s="26">
        <v>97</v>
      </c>
      <c r="Q638" s="26">
        <v>83</v>
      </c>
      <c r="R638" s="26">
        <v>742</v>
      </c>
      <c r="S638" s="26">
        <v>553</v>
      </c>
      <c r="T638" s="26">
        <v>118</v>
      </c>
      <c r="U638" s="26">
        <v>28</v>
      </c>
      <c r="V638" s="134">
        <v>1</v>
      </c>
      <c r="W638" s="134">
        <v>2</v>
      </c>
      <c r="X638" s="134">
        <v>0</v>
      </c>
      <c r="Y638" s="134">
        <v>1</v>
      </c>
      <c r="Z638" s="134">
        <v>72</v>
      </c>
    </row>
    <row r="639" spans="14:26" x14ac:dyDescent="0.25">
      <c r="N639" s="13"/>
      <c r="O639" s="148"/>
      <c r="P639" s="26">
        <v>144</v>
      </c>
      <c r="Q639" s="26">
        <v>144</v>
      </c>
      <c r="R639" s="26">
        <v>694</v>
      </c>
      <c r="S639" s="28">
        <v>1028</v>
      </c>
      <c r="T639" s="26">
        <v>235</v>
      </c>
      <c r="U639" s="26">
        <v>0</v>
      </c>
      <c r="V639" s="134"/>
      <c r="W639" s="134"/>
      <c r="X639" s="134"/>
      <c r="Y639" s="134"/>
      <c r="Z639" s="134"/>
    </row>
    <row r="640" spans="14:26" x14ac:dyDescent="0.25">
      <c r="N640" s="13"/>
      <c r="O640" s="148"/>
      <c r="P640" s="29">
        <v>0.67</v>
      </c>
      <c r="Q640" s="29">
        <v>0.57999999999999996</v>
      </c>
      <c r="R640" s="29">
        <v>1.07</v>
      </c>
      <c r="S640" s="29">
        <v>0.54</v>
      </c>
      <c r="T640" s="29">
        <v>0.5</v>
      </c>
      <c r="U640" s="29">
        <v>0</v>
      </c>
      <c r="V640" s="134"/>
      <c r="W640" s="134"/>
      <c r="X640" s="134"/>
      <c r="Y640" s="134"/>
      <c r="Z640" s="134"/>
    </row>
    <row r="641" spans="14:26" x14ac:dyDescent="0.25">
      <c r="N641" s="13"/>
      <c r="O641" s="148" t="s">
        <v>273</v>
      </c>
      <c r="P641" s="26">
        <v>71</v>
      </c>
      <c r="Q641" s="26">
        <v>37</v>
      </c>
      <c r="R641" s="26">
        <v>424</v>
      </c>
      <c r="S641" s="26">
        <v>487</v>
      </c>
      <c r="T641" s="26">
        <v>109</v>
      </c>
      <c r="U641" s="26">
        <v>5</v>
      </c>
      <c r="V641" s="134">
        <v>0</v>
      </c>
      <c r="W641" s="134">
        <v>0</v>
      </c>
      <c r="X641" s="134">
        <v>8</v>
      </c>
      <c r="Y641" s="134">
        <v>4</v>
      </c>
      <c r="Z641" s="134">
        <v>72</v>
      </c>
    </row>
    <row r="642" spans="14:26" x14ac:dyDescent="0.25">
      <c r="N642" s="13"/>
      <c r="O642" s="148"/>
      <c r="P642" s="26">
        <v>212</v>
      </c>
      <c r="Q642" s="26">
        <v>212</v>
      </c>
      <c r="R642" s="26">
        <v>848</v>
      </c>
      <c r="S642" s="28">
        <v>1250</v>
      </c>
      <c r="T642" s="26">
        <v>333</v>
      </c>
      <c r="U642" s="26">
        <v>0</v>
      </c>
      <c r="V642" s="134"/>
      <c r="W642" s="134"/>
      <c r="X642" s="134"/>
      <c r="Y642" s="134"/>
      <c r="Z642" s="134"/>
    </row>
    <row r="643" spans="14:26" x14ac:dyDescent="0.25">
      <c r="N643" s="13"/>
      <c r="O643" s="148"/>
      <c r="P643" s="29">
        <v>0.33</v>
      </c>
      <c r="Q643" s="29">
        <v>0.17</v>
      </c>
      <c r="R643" s="29">
        <v>0.5</v>
      </c>
      <c r="S643" s="29">
        <v>0.39</v>
      </c>
      <c r="T643" s="29">
        <v>0.33</v>
      </c>
      <c r="U643" s="29">
        <v>0</v>
      </c>
      <c r="V643" s="134"/>
      <c r="W643" s="134"/>
      <c r="X643" s="134"/>
      <c r="Y643" s="134"/>
      <c r="Z643" s="134"/>
    </row>
    <row r="644" spans="14:26" x14ac:dyDescent="0.25">
      <c r="N644" s="13"/>
      <c r="O644" s="148" t="s">
        <v>275</v>
      </c>
      <c r="P644" s="26">
        <v>232</v>
      </c>
      <c r="Q644" s="26">
        <v>277</v>
      </c>
      <c r="R644" s="26">
        <v>1317</v>
      </c>
      <c r="S644" s="26">
        <v>781</v>
      </c>
      <c r="T644" s="26">
        <v>301</v>
      </c>
      <c r="U644" s="26">
        <v>129</v>
      </c>
      <c r="V644" s="134">
        <v>4</v>
      </c>
      <c r="W644" s="134">
        <v>0</v>
      </c>
      <c r="X644" s="134">
        <v>34</v>
      </c>
      <c r="Y644" s="134">
        <v>45</v>
      </c>
      <c r="Z644" s="134">
        <v>226</v>
      </c>
    </row>
    <row r="645" spans="14:26" x14ac:dyDescent="0.25">
      <c r="N645" s="13"/>
      <c r="O645" s="148"/>
      <c r="P645" s="26">
        <v>411</v>
      </c>
      <c r="Q645" s="26">
        <v>411</v>
      </c>
      <c r="R645" s="28">
        <v>1687</v>
      </c>
      <c r="S645" s="28">
        <v>2919</v>
      </c>
      <c r="T645" s="26">
        <v>530</v>
      </c>
      <c r="U645" s="26">
        <v>0</v>
      </c>
      <c r="V645" s="134"/>
      <c r="W645" s="134"/>
      <c r="X645" s="134"/>
      <c r="Y645" s="134"/>
      <c r="Z645" s="134"/>
    </row>
    <row r="646" spans="14:26" x14ac:dyDescent="0.25">
      <c r="N646" s="13"/>
      <c r="O646" s="148"/>
      <c r="P646" s="29">
        <v>0.56000000000000005</v>
      </c>
      <c r="Q646" s="29">
        <v>0.67</v>
      </c>
      <c r="R646" s="29">
        <v>0.78</v>
      </c>
      <c r="S646" s="29">
        <v>0.27</v>
      </c>
      <c r="T646" s="29">
        <v>0.56999999999999995</v>
      </c>
      <c r="U646" s="29">
        <v>0</v>
      </c>
      <c r="V646" s="134"/>
      <c r="W646" s="134"/>
      <c r="X646" s="134"/>
      <c r="Y646" s="134"/>
      <c r="Z646" s="134"/>
    </row>
    <row r="647" spans="14:26" x14ac:dyDescent="0.25">
      <c r="N647" s="13"/>
      <c r="O647" s="148" t="s">
        <v>284</v>
      </c>
      <c r="P647" s="26">
        <v>241</v>
      </c>
      <c r="Q647" s="26">
        <v>202</v>
      </c>
      <c r="R647" s="26">
        <v>1179</v>
      </c>
      <c r="S647" s="26">
        <v>1426</v>
      </c>
      <c r="T647" s="26">
        <v>302</v>
      </c>
      <c r="U647" s="26">
        <v>42</v>
      </c>
      <c r="V647" s="134">
        <v>13</v>
      </c>
      <c r="W647" s="134">
        <v>9</v>
      </c>
      <c r="X647" s="134">
        <v>104</v>
      </c>
      <c r="Y647" s="134">
        <v>84</v>
      </c>
      <c r="Z647" s="134">
        <v>315</v>
      </c>
    </row>
    <row r="648" spans="14:26" x14ac:dyDescent="0.25">
      <c r="N648" s="13"/>
      <c r="O648" s="148"/>
      <c r="P648" s="26">
        <v>415</v>
      </c>
      <c r="Q648" s="26">
        <v>415</v>
      </c>
      <c r="R648" s="28">
        <v>1599</v>
      </c>
      <c r="S648" s="28">
        <v>2390</v>
      </c>
      <c r="T648" s="26">
        <v>535</v>
      </c>
      <c r="U648" s="26">
        <v>0</v>
      </c>
      <c r="V648" s="134"/>
      <c r="W648" s="134"/>
      <c r="X648" s="134"/>
      <c r="Y648" s="134"/>
      <c r="Z648" s="134"/>
    </row>
    <row r="649" spans="14:26" x14ac:dyDescent="0.25">
      <c r="N649" s="13"/>
      <c r="O649" s="148"/>
      <c r="P649" s="29">
        <v>0.57999999999999996</v>
      </c>
      <c r="Q649" s="29">
        <v>0.49</v>
      </c>
      <c r="R649" s="29">
        <v>0.74</v>
      </c>
      <c r="S649" s="29">
        <v>0.6</v>
      </c>
      <c r="T649" s="29">
        <v>0.56000000000000005</v>
      </c>
      <c r="U649" s="29">
        <v>0</v>
      </c>
      <c r="V649" s="134"/>
      <c r="W649" s="134"/>
      <c r="X649" s="134"/>
      <c r="Y649" s="134"/>
      <c r="Z649" s="134"/>
    </row>
    <row r="650" spans="14:26" x14ac:dyDescent="0.25">
      <c r="N650" s="13"/>
      <c r="O650" s="148" t="s">
        <v>268</v>
      </c>
      <c r="P650" s="26">
        <v>235</v>
      </c>
      <c r="Q650" s="26">
        <v>193</v>
      </c>
      <c r="R650" s="26">
        <v>1576</v>
      </c>
      <c r="S650" s="26">
        <v>336</v>
      </c>
      <c r="T650" s="26">
        <v>331</v>
      </c>
      <c r="U650" s="26">
        <v>103</v>
      </c>
      <c r="V650" s="134">
        <v>0</v>
      </c>
      <c r="W650" s="134">
        <v>0</v>
      </c>
      <c r="X650" s="134">
        <v>29</v>
      </c>
      <c r="Y650" s="134">
        <v>22</v>
      </c>
      <c r="Z650" s="134">
        <v>125</v>
      </c>
    </row>
    <row r="651" spans="14:26" x14ac:dyDescent="0.25">
      <c r="N651" s="13"/>
      <c r="O651" s="148"/>
      <c r="P651" s="26">
        <v>596</v>
      </c>
      <c r="Q651" s="26">
        <v>596</v>
      </c>
      <c r="R651" s="28">
        <v>2456</v>
      </c>
      <c r="S651" s="28">
        <v>2505</v>
      </c>
      <c r="T651" s="26">
        <v>802</v>
      </c>
      <c r="U651" s="26">
        <v>0</v>
      </c>
      <c r="V651" s="134"/>
      <c r="W651" s="134"/>
      <c r="X651" s="134"/>
      <c r="Y651" s="134"/>
      <c r="Z651" s="134"/>
    </row>
    <row r="652" spans="14:26" x14ac:dyDescent="0.25">
      <c r="N652" s="13"/>
      <c r="O652" s="148"/>
      <c r="P652" s="29">
        <v>0.39</v>
      </c>
      <c r="Q652" s="29">
        <v>0.32</v>
      </c>
      <c r="R652" s="29">
        <v>0.64</v>
      </c>
      <c r="S652" s="29">
        <v>0.13</v>
      </c>
      <c r="T652" s="29">
        <v>0.41</v>
      </c>
      <c r="U652" s="29">
        <v>0</v>
      </c>
      <c r="V652" s="134"/>
      <c r="W652" s="134"/>
      <c r="X652" s="134"/>
      <c r="Y652" s="134"/>
      <c r="Z652" s="134"/>
    </row>
    <row r="653" spans="14:26" x14ac:dyDescent="0.25">
      <c r="N653" s="13"/>
      <c r="O653" s="148" t="s">
        <v>980</v>
      </c>
      <c r="P653" s="26">
        <v>39</v>
      </c>
      <c r="Q653" s="26">
        <v>35</v>
      </c>
      <c r="R653" s="26">
        <v>190</v>
      </c>
      <c r="S653" s="26">
        <v>108</v>
      </c>
      <c r="T653" s="26">
        <v>37</v>
      </c>
      <c r="U653" s="26">
        <v>10</v>
      </c>
      <c r="V653" s="134">
        <v>3</v>
      </c>
      <c r="W653" s="134">
        <v>0</v>
      </c>
      <c r="X653" s="134">
        <v>0</v>
      </c>
      <c r="Y653" s="134">
        <v>0</v>
      </c>
      <c r="Z653" s="134">
        <v>34</v>
      </c>
    </row>
    <row r="654" spans="14:26" x14ac:dyDescent="0.25">
      <c r="N654" s="13"/>
      <c r="O654" s="148"/>
      <c r="P654" s="26">
        <v>53</v>
      </c>
      <c r="Q654" s="26">
        <v>53</v>
      </c>
      <c r="R654" s="26">
        <v>199</v>
      </c>
      <c r="S654" s="26">
        <v>477</v>
      </c>
      <c r="T654" s="26">
        <v>82</v>
      </c>
      <c r="U654" s="26">
        <v>0</v>
      </c>
      <c r="V654" s="134"/>
      <c r="W654" s="134"/>
      <c r="X654" s="134"/>
      <c r="Y654" s="134"/>
      <c r="Z654" s="134"/>
    </row>
    <row r="655" spans="14:26" x14ac:dyDescent="0.25">
      <c r="N655" s="13"/>
      <c r="O655" s="148"/>
      <c r="P655" s="29">
        <v>0.74</v>
      </c>
      <c r="Q655" s="29">
        <v>0.66</v>
      </c>
      <c r="R655" s="29">
        <v>0.95</v>
      </c>
      <c r="S655" s="29">
        <v>0.23</v>
      </c>
      <c r="T655" s="29">
        <v>0.45</v>
      </c>
      <c r="U655" s="29">
        <v>0</v>
      </c>
      <c r="V655" s="134"/>
      <c r="W655" s="134"/>
      <c r="X655" s="134"/>
      <c r="Y655" s="134"/>
      <c r="Z655" s="134"/>
    </row>
    <row r="656" spans="14:26" x14ac:dyDescent="0.25">
      <c r="N656" s="13"/>
      <c r="O656" s="148" t="s">
        <v>981</v>
      </c>
      <c r="P656" s="26">
        <v>254</v>
      </c>
      <c r="Q656" s="26">
        <v>158</v>
      </c>
      <c r="R656" s="26">
        <v>897</v>
      </c>
      <c r="S656" s="26">
        <v>867</v>
      </c>
      <c r="T656" s="26">
        <v>299</v>
      </c>
      <c r="U656" s="26">
        <v>65</v>
      </c>
      <c r="V656" s="134">
        <v>13</v>
      </c>
      <c r="W656" s="134">
        <v>15</v>
      </c>
      <c r="X656" s="134">
        <v>18</v>
      </c>
      <c r="Y656" s="134">
        <v>1</v>
      </c>
      <c r="Z656" s="134">
        <v>15</v>
      </c>
    </row>
    <row r="657" spans="14:26" x14ac:dyDescent="0.25">
      <c r="N657" s="13"/>
      <c r="O657" s="148"/>
      <c r="P657" s="26">
        <v>395</v>
      </c>
      <c r="Q657" s="26">
        <v>395</v>
      </c>
      <c r="R657" s="28">
        <v>1618</v>
      </c>
      <c r="S657" s="28">
        <v>2420</v>
      </c>
      <c r="T657" s="26">
        <v>544</v>
      </c>
      <c r="U657" s="26">
        <v>0</v>
      </c>
      <c r="V657" s="134"/>
      <c r="W657" s="134"/>
      <c r="X657" s="134"/>
      <c r="Y657" s="134"/>
      <c r="Z657" s="134"/>
    </row>
    <row r="658" spans="14:26" x14ac:dyDescent="0.25">
      <c r="N658" s="13"/>
      <c r="O658" s="148"/>
      <c r="P658" s="29">
        <v>0.64</v>
      </c>
      <c r="Q658" s="29">
        <v>0.4</v>
      </c>
      <c r="R658" s="29">
        <v>0.55000000000000004</v>
      </c>
      <c r="S658" s="29">
        <v>0.36</v>
      </c>
      <c r="T658" s="29">
        <v>0.55000000000000004</v>
      </c>
      <c r="U658" s="29">
        <v>0</v>
      </c>
      <c r="V658" s="134"/>
      <c r="W658" s="134"/>
      <c r="X658" s="134"/>
      <c r="Y658" s="134"/>
      <c r="Z658" s="134"/>
    </row>
    <row r="659" spans="14:26" x14ac:dyDescent="0.25">
      <c r="N659" s="13"/>
      <c r="O659" s="148" t="s">
        <v>292</v>
      </c>
      <c r="P659" s="26">
        <v>132</v>
      </c>
      <c r="Q659" s="26">
        <v>85</v>
      </c>
      <c r="R659" s="26">
        <v>646</v>
      </c>
      <c r="S659" s="26">
        <v>415</v>
      </c>
      <c r="T659" s="26">
        <v>157</v>
      </c>
      <c r="U659" s="26">
        <v>13</v>
      </c>
      <c r="V659" s="134">
        <v>0</v>
      </c>
      <c r="W659" s="134">
        <v>0</v>
      </c>
      <c r="X659" s="134">
        <v>2</v>
      </c>
      <c r="Y659" s="134">
        <v>0</v>
      </c>
      <c r="Z659" s="134">
        <v>17</v>
      </c>
    </row>
    <row r="660" spans="14:26" x14ac:dyDescent="0.25">
      <c r="N660" s="13"/>
      <c r="O660" s="148"/>
      <c r="P660" s="26">
        <v>324</v>
      </c>
      <c r="Q660" s="26">
        <v>324</v>
      </c>
      <c r="R660" s="28">
        <v>1287</v>
      </c>
      <c r="S660" s="28">
        <v>1870</v>
      </c>
      <c r="T660" s="26">
        <v>399</v>
      </c>
      <c r="U660" s="26">
        <v>0</v>
      </c>
      <c r="V660" s="134"/>
      <c r="W660" s="134"/>
      <c r="X660" s="134"/>
      <c r="Y660" s="134"/>
      <c r="Z660" s="134"/>
    </row>
    <row r="661" spans="14:26" x14ac:dyDescent="0.25">
      <c r="N661" s="13"/>
      <c r="O661" s="148"/>
      <c r="P661" s="29">
        <v>0.41</v>
      </c>
      <c r="Q661" s="29">
        <v>0.26</v>
      </c>
      <c r="R661" s="29">
        <v>0.5</v>
      </c>
      <c r="S661" s="29">
        <v>0.22</v>
      </c>
      <c r="T661" s="29">
        <v>0.39</v>
      </c>
      <c r="U661" s="29">
        <v>0</v>
      </c>
      <c r="V661" s="134"/>
      <c r="W661" s="134"/>
      <c r="X661" s="134"/>
      <c r="Y661" s="134"/>
      <c r="Z661" s="134"/>
    </row>
    <row r="662" spans="14:26" x14ac:dyDescent="0.25">
      <c r="N662" s="13"/>
      <c r="O662" s="148" t="s">
        <v>294</v>
      </c>
      <c r="P662" s="26">
        <v>205</v>
      </c>
      <c r="Q662" s="26">
        <v>204</v>
      </c>
      <c r="R662" s="26">
        <v>1523</v>
      </c>
      <c r="S662" s="26">
        <v>596</v>
      </c>
      <c r="T662" s="26">
        <v>354</v>
      </c>
      <c r="U662" s="26">
        <v>123</v>
      </c>
      <c r="V662" s="134">
        <v>15</v>
      </c>
      <c r="W662" s="134">
        <v>39</v>
      </c>
      <c r="X662" s="134">
        <v>156</v>
      </c>
      <c r="Y662" s="134">
        <v>152</v>
      </c>
      <c r="Z662" s="134">
        <v>383</v>
      </c>
    </row>
    <row r="663" spans="14:26" x14ac:dyDescent="0.25">
      <c r="N663" s="13"/>
      <c r="O663" s="148"/>
      <c r="P663" s="26">
        <v>492</v>
      </c>
      <c r="Q663" s="26">
        <v>492</v>
      </c>
      <c r="R663" s="28">
        <v>1995</v>
      </c>
      <c r="S663" s="28">
        <v>2964</v>
      </c>
      <c r="T663" s="26">
        <v>568</v>
      </c>
      <c r="U663" s="26">
        <v>0</v>
      </c>
      <c r="V663" s="134"/>
      <c r="W663" s="134"/>
      <c r="X663" s="134"/>
      <c r="Y663" s="134"/>
      <c r="Z663" s="134"/>
    </row>
    <row r="664" spans="14:26" x14ac:dyDescent="0.25">
      <c r="N664" s="13"/>
      <c r="O664" s="148"/>
      <c r="P664" s="29">
        <v>0.42</v>
      </c>
      <c r="Q664" s="29">
        <v>0.41</v>
      </c>
      <c r="R664" s="29">
        <v>0.76</v>
      </c>
      <c r="S664" s="29">
        <v>0.2</v>
      </c>
      <c r="T664" s="29">
        <v>0.62</v>
      </c>
      <c r="U664" s="29">
        <v>0</v>
      </c>
      <c r="V664" s="134"/>
      <c r="W664" s="134"/>
      <c r="X664" s="134"/>
      <c r="Y664" s="134"/>
      <c r="Z664" s="134"/>
    </row>
    <row r="665" spans="14:26" x14ac:dyDescent="0.25">
      <c r="N665" s="13"/>
      <c r="O665" s="148" t="s">
        <v>298</v>
      </c>
      <c r="P665" s="26">
        <v>71</v>
      </c>
      <c r="Q665" s="26">
        <v>49</v>
      </c>
      <c r="R665" s="26">
        <v>331</v>
      </c>
      <c r="S665" s="26">
        <v>305</v>
      </c>
      <c r="T665" s="26">
        <v>63</v>
      </c>
      <c r="U665" s="26">
        <v>43</v>
      </c>
      <c r="V665" s="134">
        <v>4</v>
      </c>
      <c r="W665" s="134">
        <v>0</v>
      </c>
      <c r="X665" s="134">
        <v>12</v>
      </c>
      <c r="Y665" s="134">
        <v>9</v>
      </c>
      <c r="Z665" s="134">
        <v>71</v>
      </c>
    </row>
    <row r="666" spans="14:26" x14ac:dyDescent="0.25">
      <c r="N666" s="13"/>
      <c r="O666" s="148"/>
      <c r="P666" s="26">
        <v>166</v>
      </c>
      <c r="Q666" s="26">
        <v>166</v>
      </c>
      <c r="R666" s="26">
        <v>723</v>
      </c>
      <c r="S666" s="28">
        <v>1504</v>
      </c>
      <c r="T666" s="26">
        <v>182</v>
      </c>
      <c r="U666" s="26">
        <v>0</v>
      </c>
      <c r="V666" s="134"/>
      <c r="W666" s="134"/>
      <c r="X666" s="134"/>
      <c r="Y666" s="134"/>
      <c r="Z666" s="134"/>
    </row>
    <row r="667" spans="14:26" x14ac:dyDescent="0.25">
      <c r="N667" s="13"/>
      <c r="O667" s="148"/>
      <c r="P667" s="29">
        <v>0.43</v>
      </c>
      <c r="Q667" s="29">
        <v>0.3</v>
      </c>
      <c r="R667" s="29">
        <v>0.46</v>
      </c>
      <c r="S667" s="29">
        <v>0.2</v>
      </c>
      <c r="T667" s="29">
        <v>0.35</v>
      </c>
      <c r="U667" s="29">
        <v>0</v>
      </c>
      <c r="V667" s="134"/>
      <c r="W667" s="134"/>
      <c r="X667" s="134"/>
      <c r="Y667" s="134"/>
      <c r="Z667" s="134"/>
    </row>
    <row r="668" spans="14:26" ht="15" customHeight="1" x14ac:dyDescent="0.25">
      <c r="N668" s="13"/>
      <c r="O668" s="148" t="s">
        <v>982</v>
      </c>
      <c r="P668" s="26">
        <v>49</v>
      </c>
      <c r="Q668" s="26">
        <v>43</v>
      </c>
      <c r="R668" s="26">
        <v>288</v>
      </c>
      <c r="S668" s="26">
        <v>124</v>
      </c>
      <c r="T668" s="26">
        <v>62</v>
      </c>
      <c r="U668" s="26">
        <v>20</v>
      </c>
      <c r="V668" s="134">
        <v>11</v>
      </c>
      <c r="W668" s="134">
        <v>0</v>
      </c>
      <c r="X668" s="134">
        <v>51</v>
      </c>
      <c r="Y668" s="134">
        <v>115</v>
      </c>
      <c r="Z668" s="134">
        <v>172</v>
      </c>
    </row>
    <row r="669" spans="14:26" x14ac:dyDescent="0.25">
      <c r="N669" s="13"/>
      <c r="O669" s="148"/>
      <c r="P669" s="26">
        <v>50</v>
      </c>
      <c r="Q669" s="26">
        <v>50</v>
      </c>
      <c r="R669" s="26">
        <v>299</v>
      </c>
      <c r="S669" s="26">
        <v>363</v>
      </c>
      <c r="T669" s="26">
        <v>107</v>
      </c>
      <c r="U669" s="26">
        <v>22</v>
      </c>
      <c r="V669" s="134"/>
      <c r="W669" s="134"/>
      <c r="X669" s="134"/>
      <c r="Y669" s="134"/>
      <c r="Z669" s="134"/>
    </row>
    <row r="670" spans="14:26" x14ac:dyDescent="0.25">
      <c r="N670" s="13"/>
      <c r="O670" s="148"/>
      <c r="P670" s="29">
        <v>0.98</v>
      </c>
      <c r="Q670" s="29">
        <v>0.86</v>
      </c>
      <c r="R670" s="29">
        <v>0.96</v>
      </c>
      <c r="S670" s="29">
        <v>0.34</v>
      </c>
      <c r="T670" s="29">
        <v>0.57999999999999996</v>
      </c>
      <c r="U670" s="29">
        <v>0.91</v>
      </c>
      <c r="V670" s="134"/>
      <c r="W670" s="134"/>
      <c r="X670" s="134"/>
      <c r="Y670" s="134"/>
      <c r="Z670" s="134"/>
    </row>
    <row r="671" spans="14:26" x14ac:dyDescent="0.25">
      <c r="N671" s="13"/>
      <c r="O671" s="148" t="s">
        <v>300</v>
      </c>
      <c r="P671" s="26">
        <v>71</v>
      </c>
      <c r="Q671" s="26">
        <v>40</v>
      </c>
      <c r="R671" s="26">
        <v>310</v>
      </c>
      <c r="S671" s="26">
        <v>159</v>
      </c>
      <c r="T671" s="26">
        <v>64</v>
      </c>
      <c r="U671" s="26">
        <v>6</v>
      </c>
      <c r="V671" s="134">
        <v>3</v>
      </c>
      <c r="W671" s="134">
        <v>0</v>
      </c>
      <c r="X671" s="134">
        <v>106</v>
      </c>
      <c r="Y671" s="134">
        <v>120</v>
      </c>
      <c r="Z671" s="134">
        <v>49</v>
      </c>
    </row>
    <row r="672" spans="14:26" x14ac:dyDescent="0.25">
      <c r="N672" s="13"/>
      <c r="O672" s="148"/>
      <c r="P672" s="26">
        <v>75</v>
      </c>
      <c r="Q672" s="26">
        <v>75</v>
      </c>
      <c r="R672" s="26">
        <v>311</v>
      </c>
      <c r="S672" s="26">
        <v>498</v>
      </c>
      <c r="T672" s="26">
        <v>133</v>
      </c>
      <c r="U672" s="26">
        <v>0</v>
      </c>
      <c r="V672" s="134"/>
      <c r="W672" s="134"/>
      <c r="X672" s="134"/>
      <c r="Y672" s="134"/>
      <c r="Z672" s="134"/>
    </row>
    <row r="673" spans="14:26" x14ac:dyDescent="0.25">
      <c r="N673" s="13"/>
      <c r="O673" s="148"/>
      <c r="P673" s="29">
        <v>0.95</v>
      </c>
      <c r="Q673" s="29">
        <v>0.53</v>
      </c>
      <c r="R673" s="29">
        <v>1</v>
      </c>
      <c r="S673" s="29">
        <v>0.32</v>
      </c>
      <c r="T673" s="29">
        <v>0.48</v>
      </c>
      <c r="U673" s="29">
        <v>0</v>
      </c>
      <c r="V673" s="134"/>
      <c r="W673" s="134"/>
      <c r="X673" s="134"/>
      <c r="Y673" s="134"/>
      <c r="Z673" s="134"/>
    </row>
    <row r="674" spans="14:26" x14ac:dyDescent="0.25">
      <c r="N674" s="13"/>
      <c r="O674" s="148" t="s">
        <v>302</v>
      </c>
      <c r="P674" s="26">
        <v>87</v>
      </c>
      <c r="Q674" s="26">
        <v>50</v>
      </c>
      <c r="R674" s="26">
        <v>572</v>
      </c>
      <c r="S674" s="26">
        <v>404</v>
      </c>
      <c r="T674" s="26">
        <v>105</v>
      </c>
      <c r="U674" s="26">
        <v>24</v>
      </c>
      <c r="V674" s="134">
        <v>0</v>
      </c>
      <c r="W674" s="134">
        <v>0</v>
      </c>
      <c r="X674" s="134">
        <v>42</v>
      </c>
      <c r="Y674" s="134">
        <v>36</v>
      </c>
      <c r="Z674" s="134">
        <v>194</v>
      </c>
    </row>
    <row r="675" spans="14:26" x14ac:dyDescent="0.25">
      <c r="N675" s="13"/>
      <c r="O675" s="148"/>
      <c r="P675" s="26">
        <v>114</v>
      </c>
      <c r="Q675" s="26">
        <v>114</v>
      </c>
      <c r="R675" s="26">
        <v>480</v>
      </c>
      <c r="S675" s="26">
        <v>571</v>
      </c>
      <c r="T675" s="26">
        <v>151</v>
      </c>
      <c r="U675" s="26">
        <v>0</v>
      </c>
      <c r="V675" s="134"/>
      <c r="W675" s="134"/>
      <c r="X675" s="134"/>
      <c r="Y675" s="134"/>
      <c r="Z675" s="134"/>
    </row>
    <row r="676" spans="14:26" x14ac:dyDescent="0.25">
      <c r="N676" s="13"/>
      <c r="O676" s="148"/>
      <c r="P676" s="29">
        <v>0.76</v>
      </c>
      <c r="Q676" s="29">
        <v>0.44</v>
      </c>
      <c r="R676" s="29">
        <v>1.19</v>
      </c>
      <c r="S676" s="29">
        <v>0.71</v>
      </c>
      <c r="T676" s="29">
        <v>0.7</v>
      </c>
      <c r="U676" s="29">
        <v>0</v>
      </c>
      <c r="V676" s="134"/>
      <c r="W676" s="134"/>
      <c r="X676" s="134"/>
      <c r="Y676" s="134"/>
      <c r="Z676" s="134"/>
    </row>
    <row r="677" spans="14:26" x14ac:dyDescent="0.25">
      <c r="N677" s="13"/>
      <c r="O677" s="148" t="s">
        <v>304</v>
      </c>
      <c r="P677" s="26">
        <v>71</v>
      </c>
      <c r="Q677" s="26">
        <v>69</v>
      </c>
      <c r="R677" s="26">
        <v>442</v>
      </c>
      <c r="S677" s="26">
        <v>205</v>
      </c>
      <c r="T677" s="26">
        <v>62</v>
      </c>
      <c r="U677" s="26">
        <v>21</v>
      </c>
      <c r="V677" s="134">
        <v>0</v>
      </c>
      <c r="W677" s="134">
        <v>0</v>
      </c>
      <c r="X677" s="134">
        <v>18</v>
      </c>
      <c r="Y677" s="134">
        <v>9</v>
      </c>
      <c r="Z677" s="134">
        <v>63</v>
      </c>
    </row>
    <row r="678" spans="14:26" x14ac:dyDescent="0.25">
      <c r="N678" s="13"/>
      <c r="O678" s="148"/>
      <c r="P678" s="26">
        <v>110</v>
      </c>
      <c r="Q678" s="26">
        <v>110</v>
      </c>
      <c r="R678" s="26">
        <v>449</v>
      </c>
      <c r="S678" s="26">
        <v>625</v>
      </c>
      <c r="T678" s="26">
        <v>165</v>
      </c>
      <c r="U678" s="26">
        <v>0</v>
      </c>
      <c r="V678" s="134"/>
      <c r="W678" s="134"/>
      <c r="X678" s="134"/>
      <c r="Y678" s="134"/>
      <c r="Z678" s="134"/>
    </row>
    <row r="679" spans="14:26" x14ac:dyDescent="0.25">
      <c r="N679" s="13"/>
      <c r="O679" s="148"/>
      <c r="P679" s="29">
        <v>0.65</v>
      </c>
      <c r="Q679" s="29">
        <v>0.63</v>
      </c>
      <c r="R679" s="29">
        <v>0.98</v>
      </c>
      <c r="S679" s="29">
        <v>0.33</v>
      </c>
      <c r="T679" s="29">
        <v>0.38</v>
      </c>
      <c r="U679" s="29">
        <v>0</v>
      </c>
      <c r="V679" s="134"/>
      <c r="W679" s="134"/>
      <c r="X679" s="134"/>
      <c r="Y679" s="134"/>
      <c r="Z679" s="134"/>
    </row>
    <row r="680" spans="14:26" x14ac:dyDescent="0.25">
      <c r="N680" s="13"/>
      <c r="O680" s="148" t="s">
        <v>192</v>
      </c>
      <c r="P680" s="26">
        <v>105</v>
      </c>
      <c r="Q680" s="26">
        <v>76</v>
      </c>
      <c r="R680" s="26">
        <v>655</v>
      </c>
      <c r="S680" s="26">
        <v>237</v>
      </c>
      <c r="T680" s="26">
        <v>142</v>
      </c>
      <c r="U680" s="26">
        <v>33</v>
      </c>
      <c r="V680" s="134">
        <v>0</v>
      </c>
      <c r="W680" s="134">
        <v>0</v>
      </c>
      <c r="X680" s="134">
        <v>2</v>
      </c>
      <c r="Y680" s="134">
        <v>1</v>
      </c>
      <c r="Z680" s="134">
        <v>6</v>
      </c>
    </row>
    <row r="681" spans="14:26" x14ac:dyDescent="0.25">
      <c r="N681" s="13"/>
      <c r="O681" s="148"/>
      <c r="P681" s="26">
        <v>175</v>
      </c>
      <c r="Q681" s="26">
        <v>175</v>
      </c>
      <c r="R681" s="26">
        <v>669</v>
      </c>
      <c r="S681" s="28">
        <v>1512</v>
      </c>
      <c r="T681" s="26">
        <v>242</v>
      </c>
      <c r="U681" s="26">
        <v>0</v>
      </c>
      <c r="V681" s="134"/>
      <c r="W681" s="134"/>
      <c r="X681" s="134"/>
      <c r="Y681" s="134"/>
      <c r="Z681" s="134"/>
    </row>
    <row r="682" spans="14:26" x14ac:dyDescent="0.25">
      <c r="N682" s="13"/>
      <c r="O682" s="148"/>
      <c r="P682" s="29">
        <v>0.6</v>
      </c>
      <c r="Q682" s="29">
        <v>0.43</v>
      </c>
      <c r="R682" s="29">
        <v>0.98</v>
      </c>
      <c r="S682" s="29">
        <v>0.16</v>
      </c>
      <c r="T682" s="29">
        <v>0.59</v>
      </c>
      <c r="U682" s="29">
        <v>0</v>
      </c>
      <c r="V682" s="134"/>
      <c r="W682" s="134"/>
      <c r="X682" s="134"/>
      <c r="Y682" s="134"/>
      <c r="Z682" s="134"/>
    </row>
    <row r="683" spans="14:26" x14ac:dyDescent="0.25">
      <c r="N683" s="13"/>
      <c r="O683" s="148" t="s">
        <v>983</v>
      </c>
      <c r="P683" s="26">
        <v>37</v>
      </c>
      <c r="Q683" s="26">
        <v>37</v>
      </c>
      <c r="R683" s="26">
        <v>393</v>
      </c>
      <c r="S683" s="26">
        <v>252</v>
      </c>
      <c r="T683" s="26">
        <v>71</v>
      </c>
      <c r="U683" s="26">
        <v>17</v>
      </c>
      <c r="V683" s="134">
        <v>1</v>
      </c>
      <c r="W683" s="134">
        <v>0</v>
      </c>
      <c r="X683" s="134">
        <v>8</v>
      </c>
      <c r="Y683" s="134">
        <v>5</v>
      </c>
      <c r="Z683" s="134">
        <v>49</v>
      </c>
    </row>
    <row r="684" spans="14:26" x14ac:dyDescent="0.25">
      <c r="N684" s="13"/>
      <c r="O684" s="148"/>
      <c r="P684" s="26">
        <v>111</v>
      </c>
      <c r="Q684" s="26">
        <v>111</v>
      </c>
      <c r="R684" s="26">
        <v>444</v>
      </c>
      <c r="S684" s="26">
        <v>711</v>
      </c>
      <c r="T684" s="26">
        <v>111</v>
      </c>
      <c r="U684" s="26">
        <v>0</v>
      </c>
      <c r="V684" s="134"/>
      <c r="W684" s="134"/>
      <c r="X684" s="134"/>
      <c r="Y684" s="134"/>
      <c r="Z684" s="134"/>
    </row>
    <row r="685" spans="14:26" x14ac:dyDescent="0.25">
      <c r="N685" s="13"/>
      <c r="O685" s="148"/>
      <c r="P685" s="29">
        <v>0.33</v>
      </c>
      <c r="Q685" s="29">
        <v>0.33</v>
      </c>
      <c r="R685" s="29">
        <v>0.89</v>
      </c>
      <c r="S685" s="29">
        <v>0.35</v>
      </c>
      <c r="T685" s="29">
        <v>0.64</v>
      </c>
      <c r="U685" s="29">
        <v>0</v>
      </c>
      <c r="V685" s="134"/>
      <c r="W685" s="134"/>
      <c r="X685" s="134"/>
      <c r="Y685" s="134"/>
      <c r="Z685" s="134"/>
    </row>
    <row r="686" spans="14:26" x14ac:dyDescent="0.25">
      <c r="N686" s="13"/>
      <c r="O686" s="148" t="s">
        <v>12</v>
      </c>
      <c r="P686" s="26">
        <v>1741</v>
      </c>
      <c r="Q686" s="26">
        <v>1338</v>
      </c>
      <c r="R686" s="26">
        <v>8700</v>
      </c>
      <c r="S686" s="26">
        <v>8276</v>
      </c>
      <c r="T686" s="26">
        <v>2612</v>
      </c>
      <c r="U686" s="26">
        <v>785</v>
      </c>
      <c r="V686" s="134">
        <v>225</v>
      </c>
      <c r="W686" s="134">
        <v>81</v>
      </c>
      <c r="X686" s="134">
        <v>422</v>
      </c>
      <c r="Y686" s="134">
        <v>233</v>
      </c>
      <c r="Z686" s="134">
        <v>1846</v>
      </c>
    </row>
    <row r="687" spans="14:26" x14ac:dyDescent="0.25">
      <c r="N687" s="13"/>
      <c r="O687" s="148"/>
      <c r="P687" s="28">
        <v>4898</v>
      </c>
      <c r="Q687" s="28">
        <v>4898</v>
      </c>
      <c r="R687" s="28">
        <v>19282</v>
      </c>
      <c r="S687" s="28">
        <v>28247</v>
      </c>
      <c r="T687" s="28">
        <v>4805</v>
      </c>
      <c r="U687" s="26">
        <v>0</v>
      </c>
      <c r="V687" s="134"/>
      <c r="W687" s="134"/>
      <c r="X687" s="134"/>
      <c r="Y687" s="134"/>
      <c r="Z687" s="134"/>
    </row>
    <row r="688" spans="14:26" x14ac:dyDescent="0.25">
      <c r="N688" s="13"/>
      <c r="O688" s="148"/>
      <c r="P688" s="29">
        <v>0.36</v>
      </c>
      <c r="Q688" s="29">
        <v>0.27</v>
      </c>
      <c r="R688" s="29">
        <v>0.45</v>
      </c>
      <c r="S688" s="29">
        <v>0.28999999999999998</v>
      </c>
      <c r="T688" s="29">
        <v>0.54</v>
      </c>
      <c r="U688" s="29">
        <v>0</v>
      </c>
      <c r="V688" s="134"/>
      <c r="W688" s="134"/>
      <c r="X688" s="134"/>
      <c r="Y688" s="134"/>
      <c r="Z688" s="134"/>
    </row>
    <row r="689" spans="14:26" x14ac:dyDescent="0.25">
      <c r="N689" s="13"/>
      <c r="O689" s="148" t="s">
        <v>194</v>
      </c>
      <c r="P689" s="26">
        <v>118</v>
      </c>
      <c r="Q689" s="26">
        <v>57</v>
      </c>
      <c r="R689" s="26">
        <v>631</v>
      </c>
      <c r="S689" s="26">
        <v>213</v>
      </c>
      <c r="T689" s="26">
        <v>143</v>
      </c>
      <c r="U689" s="26">
        <v>24</v>
      </c>
      <c r="V689" s="134">
        <v>2</v>
      </c>
      <c r="W689" s="134">
        <v>0</v>
      </c>
      <c r="X689" s="134">
        <v>7</v>
      </c>
      <c r="Y689" s="134">
        <v>1</v>
      </c>
      <c r="Z689" s="134">
        <v>4</v>
      </c>
    </row>
    <row r="690" spans="14:26" x14ac:dyDescent="0.25">
      <c r="N690" s="13"/>
      <c r="O690" s="148"/>
      <c r="P690" s="26">
        <v>281</v>
      </c>
      <c r="Q690" s="26">
        <v>281</v>
      </c>
      <c r="R690" s="26">
        <v>986</v>
      </c>
      <c r="S690" s="28">
        <v>1964</v>
      </c>
      <c r="T690" s="26">
        <v>317</v>
      </c>
      <c r="U690" s="26">
        <v>0</v>
      </c>
      <c r="V690" s="134"/>
      <c r="W690" s="134"/>
      <c r="X690" s="134"/>
      <c r="Y690" s="134"/>
      <c r="Z690" s="134"/>
    </row>
    <row r="691" spans="14:26" x14ac:dyDescent="0.25">
      <c r="N691" s="13"/>
      <c r="O691" s="148"/>
      <c r="P691" s="29">
        <v>0.42</v>
      </c>
      <c r="Q691" s="29">
        <v>0.2</v>
      </c>
      <c r="R691" s="29">
        <v>0.64</v>
      </c>
      <c r="S691" s="29">
        <v>0.11</v>
      </c>
      <c r="T691" s="29">
        <v>0.45</v>
      </c>
      <c r="U691" s="29">
        <v>0</v>
      </c>
      <c r="V691" s="134"/>
      <c r="W691" s="134"/>
      <c r="X691" s="134"/>
      <c r="Y691" s="134"/>
      <c r="Z691" s="134"/>
    </row>
    <row r="692" spans="14:26" x14ac:dyDescent="0.25">
      <c r="N692" s="13"/>
      <c r="O692" s="148" t="s">
        <v>324</v>
      </c>
      <c r="P692" s="26">
        <v>134</v>
      </c>
      <c r="Q692" s="26">
        <v>88</v>
      </c>
      <c r="R692" s="26">
        <v>784</v>
      </c>
      <c r="S692" s="26">
        <v>425</v>
      </c>
      <c r="T692" s="26">
        <v>167</v>
      </c>
      <c r="U692" s="26">
        <v>21</v>
      </c>
      <c r="V692" s="134">
        <v>9</v>
      </c>
      <c r="W692" s="134">
        <v>0</v>
      </c>
      <c r="X692" s="134">
        <v>0</v>
      </c>
      <c r="Y692" s="134">
        <v>2</v>
      </c>
      <c r="Z692" s="134">
        <v>84</v>
      </c>
    </row>
    <row r="693" spans="14:26" x14ac:dyDescent="0.25">
      <c r="N693" s="13"/>
      <c r="O693" s="148"/>
      <c r="P693" s="26">
        <v>203</v>
      </c>
      <c r="Q693" s="26">
        <v>203</v>
      </c>
      <c r="R693" s="26">
        <v>855</v>
      </c>
      <c r="S693" s="28">
        <v>1134</v>
      </c>
      <c r="T693" s="26">
        <v>283</v>
      </c>
      <c r="U693" s="26">
        <v>0</v>
      </c>
      <c r="V693" s="134"/>
      <c r="W693" s="134"/>
      <c r="X693" s="134"/>
      <c r="Y693" s="134"/>
      <c r="Z693" s="134"/>
    </row>
    <row r="694" spans="14:26" x14ac:dyDescent="0.25">
      <c r="N694" s="13"/>
      <c r="O694" s="148"/>
      <c r="P694" s="29">
        <v>0.66</v>
      </c>
      <c r="Q694" s="29">
        <v>0.43</v>
      </c>
      <c r="R694" s="29">
        <v>0.92</v>
      </c>
      <c r="S694" s="29">
        <v>0.37</v>
      </c>
      <c r="T694" s="29">
        <v>0.59</v>
      </c>
      <c r="U694" s="29">
        <v>0</v>
      </c>
      <c r="V694" s="134"/>
      <c r="W694" s="134"/>
      <c r="X694" s="134"/>
      <c r="Y694" s="134"/>
      <c r="Z694" s="134"/>
    </row>
    <row r="695" spans="14:26" x14ac:dyDescent="0.25">
      <c r="N695" s="13"/>
      <c r="O695" s="148" t="s">
        <v>327</v>
      </c>
      <c r="P695" s="26">
        <v>53</v>
      </c>
      <c r="Q695" s="26">
        <v>20</v>
      </c>
      <c r="R695" s="26">
        <v>209</v>
      </c>
      <c r="S695" s="26">
        <v>285</v>
      </c>
      <c r="T695" s="26">
        <v>59</v>
      </c>
      <c r="U695" s="26">
        <v>3</v>
      </c>
      <c r="V695" s="134">
        <v>0</v>
      </c>
      <c r="W695" s="134">
        <v>0</v>
      </c>
      <c r="X695" s="134">
        <v>8</v>
      </c>
      <c r="Y695" s="134">
        <v>9</v>
      </c>
      <c r="Z695" s="134">
        <v>68</v>
      </c>
    </row>
    <row r="696" spans="14:26" x14ac:dyDescent="0.25">
      <c r="N696" s="13"/>
      <c r="O696" s="148"/>
      <c r="P696" s="26">
        <v>67</v>
      </c>
      <c r="Q696" s="26">
        <v>67</v>
      </c>
      <c r="R696" s="26">
        <v>241</v>
      </c>
      <c r="S696" s="26">
        <v>541</v>
      </c>
      <c r="T696" s="26">
        <v>88</v>
      </c>
      <c r="U696" s="26">
        <v>0</v>
      </c>
      <c r="V696" s="134"/>
      <c r="W696" s="134"/>
      <c r="X696" s="134"/>
      <c r="Y696" s="134"/>
      <c r="Z696" s="134"/>
    </row>
    <row r="697" spans="14:26" x14ac:dyDescent="0.25">
      <c r="N697" s="13"/>
      <c r="O697" s="148"/>
      <c r="P697" s="29">
        <v>0.79</v>
      </c>
      <c r="Q697" s="29">
        <v>0.3</v>
      </c>
      <c r="R697" s="29">
        <v>0.87</v>
      </c>
      <c r="S697" s="29">
        <v>0.53</v>
      </c>
      <c r="T697" s="29">
        <v>0.67</v>
      </c>
      <c r="U697" s="29">
        <v>0</v>
      </c>
      <c r="V697" s="134"/>
      <c r="W697" s="134"/>
      <c r="X697" s="134"/>
      <c r="Y697" s="134"/>
      <c r="Z697" s="134"/>
    </row>
    <row r="698" spans="14:26" x14ac:dyDescent="0.25">
      <c r="N698" s="13"/>
      <c r="O698" s="149" t="s">
        <v>905</v>
      </c>
      <c r="P698" s="127">
        <v>4043</v>
      </c>
      <c r="Q698" s="127">
        <v>3141</v>
      </c>
      <c r="R698" s="127">
        <v>21809</v>
      </c>
      <c r="S698" s="127">
        <v>16454</v>
      </c>
      <c r="T698" s="127">
        <v>5558</v>
      </c>
      <c r="U698" s="127">
        <v>1515</v>
      </c>
      <c r="V698" s="151">
        <v>304</v>
      </c>
      <c r="W698" s="151">
        <v>146</v>
      </c>
      <c r="X698" s="152">
        <v>1027</v>
      </c>
      <c r="Y698" s="151">
        <v>849</v>
      </c>
      <c r="Z698" s="152">
        <v>3865</v>
      </c>
    </row>
    <row r="699" spans="14:26" x14ac:dyDescent="0.25">
      <c r="N699" s="117"/>
      <c r="O699" s="149"/>
      <c r="P699" s="127">
        <v>9292</v>
      </c>
      <c r="Q699" s="127">
        <v>9292</v>
      </c>
      <c r="R699" s="127">
        <v>37122</v>
      </c>
      <c r="S699" s="127">
        <v>55493</v>
      </c>
      <c r="T699" s="127">
        <v>10612</v>
      </c>
      <c r="U699" s="150">
        <v>22</v>
      </c>
      <c r="V699" s="151"/>
      <c r="W699" s="151"/>
      <c r="X699" s="152"/>
      <c r="Y699" s="151"/>
      <c r="Z699" s="152"/>
    </row>
    <row r="700" spans="14:26" x14ac:dyDescent="0.25">
      <c r="N700" s="117"/>
      <c r="O700" s="149"/>
      <c r="P700" s="130">
        <v>0.44</v>
      </c>
      <c r="Q700" s="130">
        <v>0.34</v>
      </c>
      <c r="R700" s="130">
        <v>0.59</v>
      </c>
      <c r="S700" s="130">
        <v>0.3</v>
      </c>
      <c r="T700" s="130">
        <v>0.52</v>
      </c>
      <c r="U700" s="130">
        <v>68.86</v>
      </c>
      <c r="V700" s="151"/>
      <c r="W700" s="151"/>
      <c r="X700" s="152"/>
      <c r="Y700" s="151"/>
      <c r="Z700" s="152"/>
    </row>
    <row r="701" spans="14:26" x14ac:dyDescent="0.25">
      <c r="N701" s="13"/>
      <c r="O701" s="148" t="s">
        <v>335</v>
      </c>
      <c r="P701" s="26">
        <v>27</v>
      </c>
      <c r="Q701" s="26">
        <v>22</v>
      </c>
      <c r="R701" s="26">
        <v>174</v>
      </c>
      <c r="S701" s="26">
        <v>166</v>
      </c>
      <c r="T701" s="26">
        <v>26</v>
      </c>
      <c r="U701" s="26">
        <v>7</v>
      </c>
      <c r="V701" s="134">
        <v>1</v>
      </c>
      <c r="W701" s="134">
        <v>0</v>
      </c>
      <c r="X701" s="134">
        <v>24</v>
      </c>
      <c r="Y701" s="134">
        <v>45</v>
      </c>
      <c r="Z701" s="134">
        <v>104</v>
      </c>
    </row>
    <row r="702" spans="14:26" x14ac:dyDescent="0.25">
      <c r="N702" s="13"/>
      <c r="O702" s="148"/>
      <c r="P702" s="26">
        <v>22</v>
      </c>
      <c r="Q702" s="26">
        <v>22</v>
      </c>
      <c r="R702" s="26">
        <v>154</v>
      </c>
      <c r="S702" s="26">
        <v>168</v>
      </c>
      <c r="T702" s="26">
        <v>109</v>
      </c>
      <c r="U702" s="26">
        <v>0</v>
      </c>
      <c r="V702" s="134"/>
      <c r="W702" s="134"/>
      <c r="X702" s="134"/>
      <c r="Y702" s="134"/>
      <c r="Z702" s="134"/>
    </row>
    <row r="703" spans="14:26" x14ac:dyDescent="0.25">
      <c r="N703" s="13"/>
      <c r="O703" s="148"/>
      <c r="P703" s="29">
        <v>1.23</v>
      </c>
      <c r="Q703" s="29">
        <v>1</v>
      </c>
      <c r="R703" s="29">
        <v>1.1299999999999999</v>
      </c>
      <c r="S703" s="29">
        <v>0.99</v>
      </c>
      <c r="T703" s="29">
        <v>0.24</v>
      </c>
      <c r="U703" s="29">
        <v>0</v>
      </c>
      <c r="V703" s="134"/>
      <c r="W703" s="134"/>
      <c r="X703" s="134"/>
      <c r="Y703" s="134"/>
      <c r="Z703" s="134"/>
    </row>
    <row r="704" spans="14:26" x14ac:dyDescent="0.25">
      <c r="N704" s="13"/>
      <c r="O704" s="148" t="s">
        <v>337</v>
      </c>
      <c r="P704" s="26">
        <v>106</v>
      </c>
      <c r="Q704" s="26">
        <v>90</v>
      </c>
      <c r="R704" s="26">
        <v>808</v>
      </c>
      <c r="S704" s="26">
        <v>664</v>
      </c>
      <c r="T704" s="26">
        <v>141</v>
      </c>
      <c r="U704" s="26">
        <v>35</v>
      </c>
      <c r="V704" s="134">
        <v>3</v>
      </c>
      <c r="W704" s="134">
        <v>1</v>
      </c>
      <c r="X704" s="134">
        <v>45</v>
      </c>
      <c r="Y704" s="134">
        <v>49</v>
      </c>
      <c r="Z704" s="134">
        <v>210</v>
      </c>
    </row>
    <row r="705" spans="14:26" x14ac:dyDescent="0.25">
      <c r="N705" s="13"/>
      <c r="O705" s="148"/>
      <c r="P705" s="26">
        <v>280</v>
      </c>
      <c r="Q705" s="26">
        <v>280</v>
      </c>
      <c r="R705" s="28">
        <v>1022</v>
      </c>
      <c r="S705" s="28">
        <v>1264</v>
      </c>
      <c r="T705" s="26">
        <v>311</v>
      </c>
      <c r="U705" s="26">
        <v>0</v>
      </c>
      <c r="V705" s="134"/>
      <c r="W705" s="134"/>
      <c r="X705" s="134"/>
      <c r="Y705" s="134"/>
      <c r="Z705" s="134"/>
    </row>
    <row r="706" spans="14:26" x14ac:dyDescent="0.25">
      <c r="N706" s="13"/>
      <c r="O706" s="148"/>
      <c r="P706" s="29">
        <v>0.38</v>
      </c>
      <c r="Q706" s="29">
        <v>0.32</v>
      </c>
      <c r="R706" s="29">
        <v>0.79</v>
      </c>
      <c r="S706" s="29">
        <v>0.53</v>
      </c>
      <c r="T706" s="29">
        <v>0.45</v>
      </c>
      <c r="U706" s="29">
        <v>0</v>
      </c>
      <c r="V706" s="134"/>
      <c r="W706" s="134"/>
      <c r="X706" s="134"/>
      <c r="Y706" s="134"/>
      <c r="Z706" s="134"/>
    </row>
    <row r="707" spans="14:26" x14ac:dyDescent="0.25">
      <c r="N707" s="13"/>
      <c r="O707" s="148" t="s">
        <v>342</v>
      </c>
      <c r="P707" s="26">
        <v>85</v>
      </c>
      <c r="Q707" s="26">
        <v>81</v>
      </c>
      <c r="R707" s="26">
        <v>620</v>
      </c>
      <c r="S707" s="26">
        <v>674</v>
      </c>
      <c r="T707" s="26">
        <v>94</v>
      </c>
      <c r="U707" s="26">
        <v>15</v>
      </c>
      <c r="V707" s="134">
        <v>0</v>
      </c>
      <c r="W707" s="134">
        <v>4</v>
      </c>
      <c r="X707" s="134">
        <v>13</v>
      </c>
      <c r="Y707" s="134">
        <v>15</v>
      </c>
      <c r="Z707" s="134">
        <v>94</v>
      </c>
    </row>
    <row r="708" spans="14:26" x14ac:dyDescent="0.25">
      <c r="N708" s="13"/>
      <c r="O708" s="148"/>
      <c r="P708" s="26">
        <v>256</v>
      </c>
      <c r="Q708" s="26">
        <v>256</v>
      </c>
      <c r="R708" s="26">
        <v>977</v>
      </c>
      <c r="S708" s="28">
        <v>1290</v>
      </c>
      <c r="T708" s="26">
        <v>255</v>
      </c>
      <c r="U708" s="26">
        <v>0</v>
      </c>
      <c r="V708" s="134"/>
      <c r="W708" s="134"/>
      <c r="X708" s="134"/>
      <c r="Y708" s="134"/>
      <c r="Z708" s="134"/>
    </row>
    <row r="709" spans="14:26" x14ac:dyDescent="0.25">
      <c r="N709" s="13"/>
      <c r="O709" s="148"/>
      <c r="P709" s="29">
        <v>0.33</v>
      </c>
      <c r="Q709" s="29">
        <v>0.32</v>
      </c>
      <c r="R709" s="29">
        <v>0.63</v>
      </c>
      <c r="S709" s="29">
        <v>0.52</v>
      </c>
      <c r="T709" s="29">
        <v>0.37</v>
      </c>
      <c r="U709" s="29">
        <v>0</v>
      </c>
      <c r="V709" s="134"/>
      <c r="W709" s="134"/>
      <c r="X709" s="134"/>
      <c r="Y709" s="134"/>
      <c r="Z709" s="134"/>
    </row>
    <row r="710" spans="14:26" x14ac:dyDescent="0.25">
      <c r="N710" s="13"/>
      <c r="O710" s="148" t="s">
        <v>339</v>
      </c>
      <c r="P710" s="26">
        <v>150</v>
      </c>
      <c r="Q710" s="26">
        <v>63</v>
      </c>
      <c r="R710" s="26">
        <v>1103</v>
      </c>
      <c r="S710" s="26">
        <v>946</v>
      </c>
      <c r="T710" s="26">
        <v>212</v>
      </c>
      <c r="U710" s="26">
        <v>53</v>
      </c>
      <c r="V710" s="134">
        <v>13</v>
      </c>
      <c r="W710" s="134">
        <v>3</v>
      </c>
      <c r="X710" s="134">
        <v>86</v>
      </c>
      <c r="Y710" s="134">
        <v>56</v>
      </c>
      <c r="Z710" s="134">
        <v>250</v>
      </c>
    </row>
    <row r="711" spans="14:26" x14ac:dyDescent="0.25">
      <c r="N711" s="13"/>
      <c r="O711" s="148"/>
      <c r="P711" s="26">
        <v>389</v>
      </c>
      <c r="Q711" s="26">
        <v>389</v>
      </c>
      <c r="R711" s="28">
        <v>1574</v>
      </c>
      <c r="S711" s="28">
        <v>1712</v>
      </c>
      <c r="T711" s="26">
        <v>456</v>
      </c>
      <c r="U711" s="26">
        <v>0</v>
      </c>
      <c r="V711" s="134"/>
      <c r="W711" s="134"/>
      <c r="X711" s="134"/>
      <c r="Y711" s="134"/>
      <c r="Z711" s="134"/>
    </row>
    <row r="712" spans="14:26" x14ac:dyDescent="0.25">
      <c r="N712" s="13"/>
      <c r="O712" s="148"/>
      <c r="P712" s="29">
        <v>0.39</v>
      </c>
      <c r="Q712" s="29">
        <v>0.16</v>
      </c>
      <c r="R712" s="29">
        <v>0.7</v>
      </c>
      <c r="S712" s="29">
        <v>0.55000000000000004</v>
      </c>
      <c r="T712" s="29">
        <v>0.46</v>
      </c>
      <c r="U712" s="29">
        <v>0</v>
      </c>
      <c r="V712" s="134"/>
      <c r="W712" s="134"/>
      <c r="X712" s="134"/>
      <c r="Y712" s="134"/>
      <c r="Z712" s="134"/>
    </row>
    <row r="713" spans="14:26" ht="15" customHeight="1" x14ac:dyDescent="0.25">
      <c r="N713" s="13"/>
      <c r="O713" s="148" t="s">
        <v>984</v>
      </c>
      <c r="P713" s="26">
        <v>35</v>
      </c>
      <c r="Q713" s="26">
        <v>28</v>
      </c>
      <c r="R713" s="26">
        <v>288</v>
      </c>
      <c r="S713" s="26">
        <v>637</v>
      </c>
      <c r="T713" s="26">
        <v>29</v>
      </c>
      <c r="U713" s="26">
        <v>18</v>
      </c>
      <c r="V713" s="134">
        <v>11</v>
      </c>
      <c r="W713" s="134">
        <v>5</v>
      </c>
      <c r="X713" s="134">
        <v>40</v>
      </c>
      <c r="Y713" s="134">
        <v>28</v>
      </c>
      <c r="Z713" s="134">
        <v>170</v>
      </c>
    </row>
    <row r="714" spans="14:26" x14ac:dyDescent="0.25">
      <c r="N714" s="13"/>
      <c r="O714" s="148"/>
      <c r="P714" s="26">
        <v>122</v>
      </c>
      <c r="Q714" s="26">
        <v>122</v>
      </c>
      <c r="R714" s="26">
        <v>442</v>
      </c>
      <c r="S714" s="26">
        <v>752</v>
      </c>
      <c r="T714" s="26">
        <v>97</v>
      </c>
      <c r="U714" s="26">
        <v>0</v>
      </c>
      <c r="V714" s="134"/>
      <c r="W714" s="134"/>
      <c r="X714" s="134"/>
      <c r="Y714" s="134"/>
      <c r="Z714" s="134"/>
    </row>
    <row r="715" spans="14:26" x14ac:dyDescent="0.25">
      <c r="N715" s="13"/>
      <c r="O715" s="148"/>
      <c r="P715" s="29">
        <v>0.28999999999999998</v>
      </c>
      <c r="Q715" s="29">
        <v>0.23</v>
      </c>
      <c r="R715" s="29">
        <v>0.65</v>
      </c>
      <c r="S715" s="29">
        <v>0.85</v>
      </c>
      <c r="T715" s="29">
        <v>0.3</v>
      </c>
      <c r="U715" s="29">
        <v>0</v>
      </c>
      <c r="V715" s="134"/>
      <c r="W715" s="134"/>
      <c r="X715" s="134"/>
      <c r="Y715" s="134"/>
      <c r="Z715" s="134"/>
    </row>
    <row r="716" spans="14:26" ht="15" customHeight="1" x14ac:dyDescent="0.25">
      <c r="N716" s="13"/>
      <c r="O716" s="148" t="s">
        <v>348</v>
      </c>
      <c r="P716" s="26">
        <v>62</v>
      </c>
      <c r="Q716" s="26">
        <v>55</v>
      </c>
      <c r="R716" s="26">
        <v>442</v>
      </c>
      <c r="S716" s="26">
        <v>691</v>
      </c>
      <c r="T716" s="26">
        <v>85</v>
      </c>
      <c r="U716" s="26">
        <v>19</v>
      </c>
      <c r="V716" s="134">
        <v>2</v>
      </c>
      <c r="W716" s="134">
        <v>0</v>
      </c>
      <c r="X716" s="134">
        <v>6</v>
      </c>
      <c r="Y716" s="134">
        <v>56</v>
      </c>
      <c r="Z716" s="134">
        <v>90</v>
      </c>
    </row>
    <row r="717" spans="14:26" x14ac:dyDescent="0.25">
      <c r="N717" s="13"/>
      <c r="O717" s="148"/>
      <c r="P717" s="26">
        <v>144</v>
      </c>
      <c r="Q717" s="26">
        <v>144</v>
      </c>
      <c r="R717" s="26">
        <v>636</v>
      </c>
      <c r="S717" s="28">
        <v>1144</v>
      </c>
      <c r="T717" s="26">
        <v>169</v>
      </c>
      <c r="U717" s="26">
        <v>0</v>
      </c>
      <c r="V717" s="134"/>
      <c r="W717" s="134"/>
      <c r="X717" s="134"/>
      <c r="Y717" s="134"/>
      <c r="Z717" s="134"/>
    </row>
    <row r="718" spans="14:26" x14ac:dyDescent="0.25">
      <c r="N718" s="13"/>
      <c r="O718" s="148"/>
      <c r="P718" s="29">
        <v>0.43</v>
      </c>
      <c r="Q718" s="29">
        <v>0.38</v>
      </c>
      <c r="R718" s="29">
        <v>0.69</v>
      </c>
      <c r="S718" s="29">
        <v>0.6</v>
      </c>
      <c r="T718" s="29">
        <v>0.5</v>
      </c>
      <c r="U718" s="29">
        <v>0</v>
      </c>
      <c r="V718" s="134"/>
      <c r="W718" s="134"/>
      <c r="X718" s="134"/>
      <c r="Y718" s="134"/>
      <c r="Z718" s="134"/>
    </row>
    <row r="719" spans="14:26" x14ac:dyDescent="0.25">
      <c r="N719" s="13"/>
      <c r="O719" s="148" t="s">
        <v>350</v>
      </c>
      <c r="P719" s="26">
        <v>12</v>
      </c>
      <c r="Q719" s="26">
        <v>6</v>
      </c>
      <c r="R719" s="26">
        <v>67</v>
      </c>
      <c r="S719" s="26">
        <v>170</v>
      </c>
      <c r="T719" s="26">
        <v>21</v>
      </c>
      <c r="U719" s="26">
        <v>8</v>
      </c>
      <c r="V719" s="134">
        <v>0</v>
      </c>
      <c r="W719" s="134">
        <v>0</v>
      </c>
      <c r="X719" s="134">
        <v>48</v>
      </c>
      <c r="Y719" s="134">
        <v>44</v>
      </c>
      <c r="Z719" s="134">
        <v>38</v>
      </c>
    </row>
    <row r="720" spans="14:26" x14ac:dyDescent="0.25">
      <c r="N720" s="13"/>
      <c r="O720" s="148"/>
      <c r="P720" s="26">
        <v>20</v>
      </c>
      <c r="Q720" s="26">
        <v>20</v>
      </c>
      <c r="R720" s="26">
        <v>64</v>
      </c>
      <c r="S720" s="26">
        <v>191</v>
      </c>
      <c r="T720" s="26">
        <v>32</v>
      </c>
      <c r="U720" s="26">
        <v>0</v>
      </c>
      <c r="V720" s="134"/>
      <c r="W720" s="134"/>
      <c r="X720" s="134"/>
      <c r="Y720" s="134"/>
      <c r="Z720" s="134"/>
    </row>
    <row r="721" spans="14:26" x14ac:dyDescent="0.25">
      <c r="N721" s="13"/>
      <c r="O721" s="148"/>
      <c r="P721" s="29">
        <v>0.6</v>
      </c>
      <c r="Q721" s="29">
        <v>0.3</v>
      </c>
      <c r="R721" s="29">
        <v>1.05</v>
      </c>
      <c r="S721" s="29">
        <v>0.89</v>
      </c>
      <c r="T721" s="29">
        <v>0.66</v>
      </c>
      <c r="U721" s="29">
        <v>0</v>
      </c>
      <c r="V721" s="134"/>
      <c r="W721" s="134"/>
      <c r="X721" s="134"/>
      <c r="Y721" s="134"/>
      <c r="Z721" s="134"/>
    </row>
    <row r="722" spans="14:26" x14ac:dyDescent="0.25">
      <c r="N722" s="13"/>
      <c r="O722" s="148" t="s">
        <v>352</v>
      </c>
      <c r="P722" s="26">
        <v>38</v>
      </c>
      <c r="Q722" s="26">
        <v>46</v>
      </c>
      <c r="R722" s="26">
        <v>265</v>
      </c>
      <c r="S722" s="26">
        <v>229</v>
      </c>
      <c r="T722" s="26">
        <v>47</v>
      </c>
      <c r="U722" s="26">
        <v>14</v>
      </c>
      <c r="V722" s="134">
        <v>1</v>
      </c>
      <c r="W722" s="134">
        <v>1</v>
      </c>
      <c r="X722" s="134">
        <v>91</v>
      </c>
      <c r="Y722" s="134">
        <v>58</v>
      </c>
      <c r="Z722" s="134">
        <v>177</v>
      </c>
    </row>
    <row r="723" spans="14:26" x14ac:dyDescent="0.25">
      <c r="N723" s="13"/>
      <c r="O723" s="148"/>
      <c r="P723" s="26">
        <v>83</v>
      </c>
      <c r="Q723" s="26">
        <v>83</v>
      </c>
      <c r="R723" s="26">
        <v>359</v>
      </c>
      <c r="S723" s="26">
        <v>484</v>
      </c>
      <c r="T723" s="26">
        <v>106</v>
      </c>
      <c r="U723" s="26">
        <v>0</v>
      </c>
      <c r="V723" s="134"/>
      <c r="W723" s="134"/>
      <c r="X723" s="134"/>
      <c r="Y723" s="134"/>
      <c r="Z723" s="134"/>
    </row>
    <row r="724" spans="14:26" x14ac:dyDescent="0.25">
      <c r="N724" s="13"/>
      <c r="O724" s="148"/>
      <c r="P724" s="29">
        <v>0.46</v>
      </c>
      <c r="Q724" s="29">
        <v>0.55000000000000004</v>
      </c>
      <c r="R724" s="29">
        <v>0.74</v>
      </c>
      <c r="S724" s="29">
        <v>0.47</v>
      </c>
      <c r="T724" s="29">
        <v>0.44</v>
      </c>
      <c r="U724" s="29">
        <v>0</v>
      </c>
      <c r="V724" s="134"/>
      <c r="W724" s="134"/>
      <c r="X724" s="134"/>
      <c r="Y724" s="134"/>
      <c r="Z724" s="134"/>
    </row>
    <row r="725" spans="14:26" x14ac:dyDescent="0.25">
      <c r="N725" s="13"/>
      <c r="O725" s="148" t="s">
        <v>354</v>
      </c>
      <c r="P725" s="26">
        <v>114</v>
      </c>
      <c r="Q725" s="26">
        <v>58</v>
      </c>
      <c r="R725" s="26">
        <v>706</v>
      </c>
      <c r="S725" s="26">
        <v>320</v>
      </c>
      <c r="T725" s="26">
        <v>156</v>
      </c>
      <c r="U725" s="26">
        <v>28</v>
      </c>
      <c r="V725" s="134">
        <v>2</v>
      </c>
      <c r="W725" s="134">
        <v>0</v>
      </c>
      <c r="X725" s="134">
        <v>113</v>
      </c>
      <c r="Y725" s="134">
        <v>56</v>
      </c>
      <c r="Z725" s="134">
        <v>154</v>
      </c>
    </row>
    <row r="726" spans="14:26" x14ac:dyDescent="0.25">
      <c r="N726" s="13"/>
      <c r="O726" s="148"/>
      <c r="P726" s="26">
        <v>334</v>
      </c>
      <c r="Q726" s="26">
        <v>334</v>
      </c>
      <c r="R726" s="28">
        <v>1416</v>
      </c>
      <c r="S726" s="28">
        <v>1218</v>
      </c>
      <c r="T726" s="26">
        <v>369</v>
      </c>
      <c r="U726" s="26">
        <v>0</v>
      </c>
      <c r="V726" s="134"/>
      <c r="W726" s="134"/>
      <c r="X726" s="134"/>
      <c r="Y726" s="134"/>
      <c r="Z726" s="134"/>
    </row>
    <row r="727" spans="14:26" x14ac:dyDescent="0.25">
      <c r="N727" s="13"/>
      <c r="O727" s="148"/>
      <c r="P727" s="29">
        <v>0.34</v>
      </c>
      <c r="Q727" s="29">
        <v>0.17</v>
      </c>
      <c r="R727" s="29">
        <v>0.5</v>
      </c>
      <c r="S727" s="29">
        <v>0.26</v>
      </c>
      <c r="T727" s="29">
        <v>0.42</v>
      </c>
      <c r="U727" s="29">
        <v>0</v>
      </c>
      <c r="V727" s="134"/>
      <c r="W727" s="134"/>
      <c r="X727" s="134"/>
      <c r="Y727" s="134"/>
      <c r="Z727" s="134"/>
    </row>
    <row r="728" spans="14:26" x14ac:dyDescent="0.25">
      <c r="N728" s="13"/>
      <c r="O728" s="148" t="s">
        <v>357</v>
      </c>
      <c r="P728" s="26">
        <v>46</v>
      </c>
      <c r="Q728" s="26">
        <v>38</v>
      </c>
      <c r="R728" s="26">
        <v>228</v>
      </c>
      <c r="S728" s="26">
        <v>323</v>
      </c>
      <c r="T728" s="26">
        <v>51</v>
      </c>
      <c r="U728" s="26">
        <v>19</v>
      </c>
      <c r="V728" s="134">
        <v>12</v>
      </c>
      <c r="W728" s="134">
        <v>0</v>
      </c>
      <c r="X728" s="134">
        <v>171</v>
      </c>
      <c r="Y728" s="134">
        <v>21</v>
      </c>
      <c r="Z728" s="134">
        <v>97</v>
      </c>
    </row>
    <row r="729" spans="14:26" x14ac:dyDescent="0.25">
      <c r="N729" s="13"/>
      <c r="O729" s="148"/>
      <c r="P729" s="26">
        <v>80</v>
      </c>
      <c r="Q729" s="26">
        <v>80</v>
      </c>
      <c r="R729" s="26">
        <v>359</v>
      </c>
      <c r="S729" s="26">
        <v>648</v>
      </c>
      <c r="T729" s="26">
        <v>110</v>
      </c>
      <c r="U729" s="26">
        <v>0</v>
      </c>
      <c r="V729" s="134"/>
      <c r="W729" s="134"/>
      <c r="X729" s="134"/>
      <c r="Y729" s="134"/>
      <c r="Z729" s="134"/>
    </row>
    <row r="730" spans="14:26" x14ac:dyDescent="0.25">
      <c r="N730" s="13"/>
      <c r="O730" s="148"/>
      <c r="P730" s="29">
        <v>0.57999999999999996</v>
      </c>
      <c r="Q730" s="29">
        <v>0.48</v>
      </c>
      <c r="R730" s="29">
        <v>0.64</v>
      </c>
      <c r="S730" s="29">
        <v>0.5</v>
      </c>
      <c r="T730" s="29">
        <v>0.46</v>
      </c>
      <c r="U730" s="29">
        <v>0</v>
      </c>
      <c r="V730" s="134"/>
      <c r="W730" s="134"/>
      <c r="X730" s="134"/>
      <c r="Y730" s="134"/>
      <c r="Z730" s="134"/>
    </row>
    <row r="731" spans="14:26" x14ac:dyDescent="0.25">
      <c r="N731" s="13"/>
      <c r="O731" s="148" t="s">
        <v>359</v>
      </c>
      <c r="P731" s="26">
        <v>41</v>
      </c>
      <c r="Q731" s="26">
        <v>24</v>
      </c>
      <c r="R731" s="26">
        <v>281</v>
      </c>
      <c r="S731" s="26">
        <v>445</v>
      </c>
      <c r="T731" s="26">
        <v>57</v>
      </c>
      <c r="U731" s="26">
        <v>20</v>
      </c>
      <c r="V731" s="134">
        <v>2</v>
      </c>
      <c r="W731" s="134">
        <v>1</v>
      </c>
      <c r="X731" s="134">
        <v>153</v>
      </c>
      <c r="Y731" s="134">
        <v>140</v>
      </c>
      <c r="Z731" s="134">
        <v>171</v>
      </c>
    </row>
    <row r="732" spans="14:26" x14ac:dyDescent="0.25">
      <c r="N732" s="13"/>
      <c r="O732" s="148"/>
      <c r="P732" s="26">
        <v>50</v>
      </c>
      <c r="Q732" s="26">
        <v>50</v>
      </c>
      <c r="R732" s="26">
        <v>202</v>
      </c>
      <c r="S732" s="26">
        <v>290</v>
      </c>
      <c r="T732" s="26">
        <v>95</v>
      </c>
      <c r="U732" s="26">
        <v>0</v>
      </c>
      <c r="V732" s="134"/>
      <c r="W732" s="134"/>
      <c r="X732" s="134"/>
      <c r="Y732" s="134"/>
      <c r="Z732" s="134"/>
    </row>
    <row r="733" spans="14:26" x14ac:dyDescent="0.25">
      <c r="N733" s="13"/>
      <c r="O733" s="148"/>
      <c r="P733" s="29">
        <v>0.82</v>
      </c>
      <c r="Q733" s="29">
        <v>0.48</v>
      </c>
      <c r="R733" s="29">
        <v>1.39</v>
      </c>
      <c r="S733" s="29">
        <v>1.53</v>
      </c>
      <c r="T733" s="29">
        <v>0.6</v>
      </c>
      <c r="U733" s="29">
        <v>0</v>
      </c>
      <c r="V733" s="134"/>
      <c r="W733" s="134"/>
      <c r="X733" s="134"/>
      <c r="Y733" s="134"/>
      <c r="Z733" s="134"/>
    </row>
    <row r="734" spans="14:26" x14ac:dyDescent="0.25">
      <c r="N734" s="13"/>
      <c r="O734" s="148" t="s">
        <v>362</v>
      </c>
      <c r="P734" s="26">
        <v>97</v>
      </c>
      <c r="Q734" s="26">
        <v>91</v>
      </c>
      <c r="R734" s="26">
        <v>508</v>
      </c>
      <c r="S734" s="26">
        <v>651</v>
      </c>
      <c r="T734" s="26">
        <v>137</v>
      </c>
      <c r="U734" s="26">
        <v>15</v>
      </c>
      <c r="V734" s="134">
        <v>4</v>
      </c>
      <c r="W734" s="134">
        <v>1</v>
      </c>
      <c r="X734" s="134">
        <v>0</v>
      </c>
      <c r="Y734" s="134">
        <v>6</v>
      </c>
      <c r="Z734" s="134">
        <v>22</v>
      </c>
    </row>
    <row r="735" spans="14:26" x14ac:dyDescent="0.25">
      <c r="N735" s="13"/>
      <c r="O735" s="148"/>
      <c r="P735" s="26">
        <v>155</v>
      </c>
      <c r="Q735" s="26">
        <v>155</v>
      </c>
      <c r="R735" s="26">
        <v>769</v>
      </c>
      <c r="S735" s="28">
        <v>1552</v>
      </c>
      <c r="T735" s="26">
        <v>221</v>
      </c>
      <c r="U735" s="26">
        <v>0</v>
      </c>
      <c r="V735" s="134"/>
      <c r="W735" s="134"/>
      <c r="X735" s="134"/>
      <c r="Y735" s="134"/>
      <c r="Z735" s="134"/>
    </row>
    <row r="736" spans="14:26" x14ac:dyDescent="0.25">
      <c r="N736" s="13"/>
      <c r="O736" s="148"/>
      <c r="P736" s="29">
        <v>0.63</v>
      </c>
      <c r="Q736" s="29">
        <v>0.59</v>
      </c>
      <c r="R736" s="29">
        <v>0.66</v>
      </c>
      <c r="S736" s="29">
        <v>0.42</v>
      </c>
      <c r="T736" s="29">
        <v>0.62</v>
      </c>
      <c r="U736" s="29">
        <v>0</v>
      </c>
      <c r="V736" s="134"/>
      <c r="W736" s="134"/>
      <c r="X736" s="134"/>
      <c r="Y736" s="134"/>
      <c r="Z736" s="134"/>
    </row>
    <row r="737" spans="14:26" x14ac:dyDescent="0.25">
      <c r="N737" s="13"/>
      <c r="O737" s="148" t="s">
        <v>364</v>
      </c>
      <c r="P737" s="26">
        <v>22</v>
      </c>
      <c r="Q737" s="26">
        <v>30</v>
      </c>
      <c r="R737" s="26">
        <v>251</v>
      </c>
      <c r="S737" s="26">
        <v>468</v>
      </c>
      <c r="T737" s="26">
        <v>49</v>
      </c>
      <c r="U737" s="26">
        <v>10</v>
      </c>
      <c r="V737" s="134">
        <v>10</v>
      </c>
      <c r="W737" s="134">
        <v>0</v>
      </c>
      <c r="X737" s="134">
        <v>5</v>
      </c>
      <c r="Y737" s="134">
        <v>3</v>
      </c>
      <c r="Z737" s="134">
        <v>91</v>
      </c>
    </row>
    <row r="738" spans="14:26" x14ac:dyDescent="0.25">
      <c r="N738" s="13"/>
      <c r="O738" s="148"/>
      <c r="P738" s="26">
        <v>125</v>
      </c>
      <c r="Q738" s="26">
        <v>125</v>
      </c>
      <c r="R738" s="26">
        <v>529</v>
      </c>
      <c r="S738" s="26">
        <v>722</v>
      </c>
      <c r="T738" s="26">
        <v>121</v>
      </c>
      <c r="U738" s="26">
        <v>0</v>
      </c>
      <c r="V738" s="134"/>
      <c r="W738" s="134"/>
      <c r="X738" s="134"/>
      <c r="Y738" s="134"/>
      <c r="Z738" s="134"/>
    </row>
    <row r="739" spans="14:26" x14ac:dyDescent="0.25">
      <c r="N739" s="13"/>
      <c r="O739" s="148"/>
      <c r="P739" s="29">
        <v>0.18</v>
      </c>
      <c r="Q739" s="29">
        <v>0.24</v>
      </c>
      <c r="R739" s="29">
        <v>0.47</v>
      </c>
      <c r="S739" s="29">
        <v>0.65</v>
      </c>
      <c r="T739" s="29">
        <v>0.4</v>
      </c>
      <c r="U739" s="29">
        <v>0</v>
      </c>
      <c r="V739" s="134"/>
      <c r="W739" s="134"/>
      <c r="X739" s="134"/>
      <c r="Y739" s="134"/>
      <c r="Z739" s="134"/>
    </row>
    <row r="740" spans="14:26" x14ac:dyDescent="0.25">
      <c r="N740" s="13"/>
      <c r="O740" s="148" t="s">
        <v>366</v>
      </c>
      <c r="P740" s="26">
        <v>69</v>
      </c>
      <c r="Q740" s="26">
        <v>56</v>
      </c>
      <c r="R740" s="26">
        <v>409</v>
      </c>
      <c r="S740" s="26">
        <v>411</v>
      </c>
      <c r="T740" s="26">
        <v>98</v>
      </c>
      <c r="U740" s="26">
        <v>32</v>
      </c>
      <c r="V740" s="134">
        <v>3</v>
      </c>
      <c r="W740" s="134">
        <v>1</v>
      </c>
      <c r="X740" s="134">
        <v>74</v>
      </c>
      <c r="Y740" s="134">
        <v>75</v>
      </c>
      <c r="Z740" s="134">
        <v>123</v>
      </c>
    </row>
    <row r="741" spans="14:26" x14ac:dyDescent="0.25">
      <c r="N741" s="13"/>
      <c r="O741" s="148"/>
      <c r="P741" s="26">
        <v>173</v>
      </c>
      <c r="Q741" s="26">
        <v>173</v>
      </c>
      <c r="R741" s="26">
        <v>607</v>
      </c>
      <c r="S741" s="26">
        <v>854</v>
      </c>
      <c r="T741" s="26">
        <v>152</v>
      </c>
      <c r="U741" s="26">
        <v>0</v>
      </c>
      <c r="V741" s="134"/>
      <c r="W741" s="134"/>
      <c r="X741" s="134"/>
      <c r="Y741" s="134"/>
      <c r="Z741" s="134"/>
    </row>
    <row r="742" spans="14:26" x14ac:dyDescent="0.25">
      <c r="N742" s="13"/>
      <c r="O742" s="148"/>
      <c r="P742" s="29">
        <v>0.4</v>
      </c>
      <c r="Q742" s="29">
        <v>0.32</v>
      </c>
      <c r="R742" s="29">
        <v>0.67</v>
      </c>
      <c r="S742" s="29">
        <v>0.48</v>
      </c>
      <c r="T742" s="29">
        <v>0.64</v>
      </c>
      <c r="U742" s="29">
        <v>0</v>
      </c>
      <c r="V742" s="134"/>
      <c r="W742" s="134"/>
      <c r="X742" s="134"/>
      <c r="Y742" s="134"/>
      <c r="Z742" s="134"/>
    </row>
    <row r="743" spans="14:26" x14ac:dyDescent="0.25">
      <c r="N743" s="13"/>
      <c r="O743" s="148" t="s">
        <v>369</v>
      </c>
      <c r="P743" s="26">
        <v>74</v>
      </c>
      <c r="Q743" s="26">
        <v>57</v>
      </c>
      <c r="R743" s="26">
        <v>535</v>
      </c>
      <c r="S743" s="26">
        <v>566</v>
      </c>
      <c r="T743" s="26">
        <v>98</v>
      </c>
      <c r="U743" s="26">
        <v>31</v>
      </c>
      <c r="V743" s="134">
        <v>1</v>
      </c>
      <c r="W743" s="134">
        <v>7</v>
      </c>
      <c r="X743" s="134">
        <v>56</v>
      </c>
      <c r="Y743" s="134">
        <v>61</v>
      </c>
      <c r="Z743" s="134">
        <v>155</v>
      </c>
    </row>
    <row r="744" spans="14:26" x14ac:dyDescent="0.25">
      <c r="N744" s="13"/>
      <c r="O744" s="148"/>
      <c r="P744" s="26">
        <v>201</v>
      </c>
      <c r="Q744" s="26">
        <v>201</v>
      </c>
      <c r="R744" s="26">
        <v>809</v>
      </c>
      <c r="S744" s="28">
        <v>1311</v>
      </c>
      <c r="T744" s="26">
        <v>208</v>
      </c>
      <c r="U744" s="26">
        <v>0</v>
      </c>
      <c r="V744" s="134"/>
      <c r="W744" s="134"/>
      <c r="X744" s="134"/>
      <c r="Y744" s="134"/>
      <c r="Z744" s="134"/>
    </row>
    <row r="745" spans="14:26" x14ac:dyDescent="0.25">
      <c r="N745" s="13"/>
      <c r="O745" s="148"/>
      <c r="P745" s="29">
        <v>0.37</v>
      </c>
      <c r="Q745" s="29">
        <v>0.28000000000000003</v>
      </c>
      <c r="R745" s="29">
        <v>0.66</v>
      </c>
      <c r="S745" s="29">
        <v>0.43</v>
      </c>
      <c r="T745" s="29">
        <v>0.47</v>
      </c>
      <c r="U745" s="29">
        <v>0</v>
      </c>
      <c r="V745" s="134"/>
      <c r="W745" s="134"/>
      <c r="X745" s="134"/>
      <c r="Y745" s="134"/>
      <c r="Z745" s="134"/>
    </row>
    <row r="746" spans="14:26" x14ac:dyDescent="0.25">
      <c r="N746" s="13"/>
      <c r="O746" s="148" t="s">
        <v>985</v>
      </c>
      <c r="P746" s="26">
        <v>37</v>
      </c>
      <c r="Q746" s="26">
        <v>31</v>
      </c>
      <c r="R746" s="26">
        <v>215</v>
      </c>
      <c r="S746" s="26">
        <v>219</v>
      </c>
      <c r="T746" s="26">
        <v>64</v>
      </c>
      <c r="U746" s="26">
        <v>28</v>
      </c>
      <c r="V746" s="134">
        <v>3</v>
      </c>
      <c r="W746" s="134">
        <v>0</v>
      </c>
      <c r="X746" s="134">
        <v>24</v>
      </c>
      <c r="Y746" s="134">
        <v>38</v>
      </c>
      <c r="Z746" s="134">
        <v>121</v>
      </c>
    </row>
    <row r="747" spans="14:26" x14ac:dyDescent="0.25">
      <c r="N747" s="13"/>
      <c r="O747" s="148"/>
      <c r="P747" s="26">
        <v>88</v>
      </c>
      <c r="Q747" s="26">
        <v>88</v>
      </c>
      <c r="R747" s="26">
        <v>294</v>
      </c>
      <c r="S747" s="26">
        <v>305</v>
      </c>
      <c r="T747" s="26">
        <v>129</v>
      </c>
      <c r="U747" s="26">
        <v>0</v>
      </c>
      <c r="V747" s="134"/>
      <c r="W747" s="134"/>
      <c r="X747" s="134"/>
      <c r="Y747" s="134"/>
      <c r="Z747" s="134"/>
    </row>
    <row r="748" spans="14:26" x14ac:dyDescent="0.25">
      <c r="N748" s="13"/>
      <c r="O748" s="148"/>
      <c r="P748" s="29">
        <v>0.42</v>
      </c>
      <c r="Q748" s="29">
        <v>0.35</v>
      </c>
      <c r="R748" s="29">
        <v>0.73</v>
      </c>
      <c r="S748" s="29">
        <v>0.72</v>
      </c>
      <c r="T748" s="29">
        <v>0.5</v>
      </c>
      <c r="U748" s="29">
        <v>0</v>
      </c>
      <c r="V748" s="134"/>
      <c r="W748" s="134"/>
      <c r="X748" s="134"/>
      <c r="Y748" s="134"/>
      <c r="Z748" s="134"/>
    </row>
    <row r="749" spans="14:26" x14ac:dyDescent="0.25">
      <c r="N749" s="13"/>
      <c r="O749" s="148" t="s">
        <v>374</v>
      </c>
      <c r="P749" s="26">
        <v>49</v>
      </c>
      <c r="Q749" s="26">
        <v>41</v>
      </c>
      <c r="R749" s="26">
        <v>312</v>
      </c>
      <c r="S749" s="26">
        <v>269</v>
      </c>
      <c r="T749" s="26">
        <v>47</v>
      </c>
      <c r="U749" s="26">
        <v>18</v>
      </c>
      <c r="V749" s="134">
        <v>1</v>
      </c>
      <c r="W749" s="134">
        <v>0</v>
      </c>
      <c r="X749" s="134">
        <v>2</v>
      </c>
      <c r="Y749" s="134">
        <v>3</v>
      </c>
      <c r="Z749" s="134">
        <v>35</v>
      </c>
    </row>
    <row r="750" spans="14:26" x14ac:dyDescent="0.25">
      <c r="N750" s="13"/>
      <c r="O750" s="148"/>
      <c r="P750" s="26">
        <v>134</v>
      </c>
      <c r="Q750" s="26">
        <v>134</v>
      </c>
      <c r="R750" s="26">
        <v>437</v>
      </c>
      <c r="S750" s="26">
        <v>605</v>
      </c>
      <c r="T750" s="26">
        <v>121</v>
      </c>
      <c r="U750" s="26">
        <v>0</v>
      </c>
      <c r="V750" s="134"/>
      <c r="W750" s="134"/>
      <c r="X750" s="134"/>
      <c r="Y750" s="134"/>
      <c r="Z750" s="134"/>
    </row>
    <row r="751" spans="14:26" x14ac:dyDescent="0.25">
      <c r="N751" s="13"/>
      <c r="O751" s="148"/>
      <c r="P751" s="29">
        <v>0.37</v>
      </c>
      <c r="Q751" s="29">
        <v>0.31</v>
      </c>
      <c r="R751" s="29">
        <v>0.71</v>
      </c>
      <c r="S751" s="29">
        <v>0.44</v>
      </c>
      <c r="T751" s="29">
        <v>0.39</v>
      </c>
      <c r="U751" s="29">
        <v>0</v>
      </c>
      <c r="V751" s="134"/>
      <c r="W751" s="134"/>
      <c r="X751" s="134"/>
      <c r="Y751" s="134"/>
      <c r="Z751" s="134"/>
    </row>
    <row r="752" spans="14:26" x14ac:dyDescent="0.25">
      <c r="N752" s="13"/>
      <c r="O752" s="148" t="s">
        <v>376</v>
      </c>
      <c r="P752" s="26">
        <v>18</v>
      </c>
      <c r="Q752" s="26">
        <v>11</v>
      </c>
      <c r="R752" s="26">
        <v>127</v>
      </c>
      <c r="S752" s="26">
        <v>98</v>
      </c>
      <c r="T752" s="26">
        <v>14</v>
      </c>
      <c r="U752" s="26">
        <v>9</v>
      </c>
      <c r="V752" s="134">
        <v>0</v>
      </c>
      <c r="W752" s="134">
        <v>0</v>
      </c>
      <c r="X752" s="134">
        <v>52</v>
      </c>
      <c r="Y752" s="134">
        <v>25</v>
      </c>
      <c r="Z752" s="134">
        <v>27</v>
      </c>
    </row>
    <row r="753" spans="14:26" x14ac:dyDescent="0.25">
      <c r="N753" s="13"/>
      <c r="O753" s="148"/>
      <c r="P753" s="26">
        <v>54</v>
      </c>
      <c r="Q753" s="26">
        <v>54</v>
      </c>
      <c r="R753" s="26">
        <v>118</v>
      </c>
      <c r="S753" s="26">
        <v>218</v>
      </c>
      <c r="T753" s="26">
        <v>33</v>
      </c>
      <c r="U753" s="26">
        <v>0</v>
      </c>
      <c r="V753" s="134"/>
      <c r="W753" s="134"/>
      <c r="X753" s="134"/>
      <c r="Y753" s="134"/>
      <c r="Z753" s="134"/>
    </row>
    <row r="754" spans="14:26" x14ac:dyDescent="0.25">
      <c r="N754" s="13"/>
      <c r="O754" s="148"/>
      <c r="P754" s="29">
        <v>0.33</v>
      </c>
      <c r="Q754" s="29">
        <v>0.2</v>
      </c>
      <c r="R754" s="29">
        <v>1.08</v>
      </c>
      <c r="S754" s="29">
        <v>0.45</v>
      </c>
      <c r="T754" s="29">
        <v>0.42</v>
      </c>
      <c r="U754" s="29">
        <v>0</v>
      </c>
      <c r="V754" s="134"/>
      <c r="W754" s="134"/>
      <c r="X754" s="134"/>
      <c r="Y754" s="134"/>
      <c r="Z754" s="134"/>
    </row>
    <row r="755" spans="14:26" ht="15" customHeight="1" x14ac:dyDescent="0.25">
      <c r="N755" s="13"/>
      <c r="O755" s="148" t="s">
        <v>378</v>
      </c>
      <c r="P755" s="26">
        <v>163</v>
      </c>
      <c r="Q755" s="26">
        <v>73</v>
      </c>
      <c r="R755" s="26">
        <v>728</v>
      </c>
      <c r="S755" s="26">
        <v>882</v>
      </c>
      <c r="T755" s="26">
        <v>248</v>
      </c>
      <c r="U755" s="26">
        <v>64</v>
      </c>
      <c r="V755" s="134">
        <v>21</v>
      </c>
      <c r="W755" s="134">
        <v>11</v>
      </c>
      <c r="X755" s="134">
        <v>49</v>
      </c>
      <c r="Y755" s="134">
        <v>13</v>
      </c>
      <c r="Z755" s="134">
        <v>215</v>
      </c>
    </row>
    <row r="756" spans="14:26" x14ac:dyDescent="0.25">
      <c r="N756" s="13"/>
      <c r="O756" s="148"/>
      <c r="P756" s="26">
        <v>490</v>
      </c>
      <c r="Q756" s="26">
        <v>490</v>
      </c>
      <c r="R756" s="28">
        <v>1979</v>
      </c>
      <c r="S756" s="28">
        <v>2970</v>
      </c>
      <c r="T756" s="26">
        <v>540</v>
      </c>
      <c r="U756" s="26">
        <v>0</v>
      </c>
      <c r="V756" s="134"/>
      <c r="W756" s="134"/>
      <c r="X756" s="134"/>
      <c r="Y756" s="134"/>
      <c r="Z756" s="134"/>
    </row>
    <row r="757" spans="14:26" x14ac:dyDescent="0.25">
      <c r="N757" s="13"/>
      <c r="O757" s="148"/>
      <c r="P757" s="29">
        <v>0.33</v>
      </c>
      <c r="Q757" s="29">
        <v>0.15</v>
      </c>
      <c r="R757" s="29">
        <v>0.37</v>
      </c>
      <c r="S757" s="29">
        <v>0.3</v>
      </c>
      <c r="T757" s="29">
        <v>0.46</v>
      </c>
      <c r="U757" s="29">
        <v>0</v>
      </c>
      <c r="V757" s="134"/>
      <c r="W757" s="134"/>
      <c r="X757" s="134"/>
      <c r="Y757" s="134"/>
      <c r="Z757" s="134"/>
    </row>
    <row r="758" spans="14:26" x14ac:dyDescent="0.25">
      <c r="N758" s="13"/>
      <c r="O758" s="148" t="s">
        <v>380</v>
      </c>
      <c r="P758" s="26">
        <v>20</v>
      </c>
      <c r="Q758" s="26">
        <v>13</v>
      </c>
      <c r="R758" s="26">
        <v>146</v>
      </c>
      <c r="S758" s="26">
        <v>138</v>
      </c>
      <c r="T758" s="26">
        <v>22</v>
      </c>
      <c r="U758" s="26">
        <v>17</v>
      </c>
      <c r="V758" s="134">
        <v>6</v>
      </c>
      <c r="W758" s="134">
        <v>0</v>
      </c>
      <c r="X758" s="134">
        <v>55</v>
      </c>
      <c r="Y758" s="134">
        <v>85</v>
      </c>
      <c r="Z758" s="134">
        <v>111</v>
      </c>
    </row>
    <row r="759" spans="14:26" x14ac:dyDescent="0.25">
      <c r="N759" s="13"/>
      <c r="O759" s="148"/>
      <c r="P759" s="26">
        <v>65</v>
      </c>
      <c r="Q759" s="26">
        <v>65</v>
      </c>
      <c r="R759" s="26">
        <v>247</v>
      </c>
      <c r="S759" s="26">
        <v>349</v>
      </c>
      <c r="T759" s="26">
        <v>58</v>
      </c>
      <c r="U759" s="26">
        <v>0</v>
      </c>
      <c r="V759" s="134"/>
      <c r="W759" s="134"/>
      <c r="X759" s="134"/>
      <c r="Y759" s="134"/>
      <c r="Z759" s="134"/>
    </row>
    <row r="760" spans="14:26" x14ac:dyDescent="0.25">
      <c r="N760" s="13"/>
      <c r="O760" s="148"/>
      <c r="P760" s="29">
        <v>0.31</v>
      </c>
      <c r="Q760" s="29">
        <v>0.2</v>
      </c>
      <c r="R760" s="29">
        <v>0.59</v>
      </c>
      <c r="S760" s="29">
        <v>0.4</v>
      </c>
      <c r="T760" s="29">
        <v>0.38</v>
      </c>
      <c r="U760" s="29">
        <v>0</v>
      </c>
      <c r="V760" s="134"/>
      <c r="W760" s="134"/>
      <c r="X760" s="134"/>
      <c r="Y760" s="134"/>
      <c r="Z760" s="134"/>
    </row>
    <row r="761" spans="14:26" x14ac:dyDescent="0.25">
      <c r="N761" s="13"/>
      <c r="O761" s="148" t="s">
        <v>986</v>
      </c>
      <c r="P761" s="26">
        <v>130</v>
      </c>
      <c r="Q761" s="26">
        <v>94</v>
      </c>
      <c r="R761" s="26">
        <v>900</v>
      </c>
      <c r="S761" s="26">
        <v>588</v>
      </c>
      <c r="T761" s="26">
        <v>116</v>
      </c>
      <c r="U761" s="26">
        <v>39</v>
      </c>
      <c r="V761" s="134">
        <v>0</v>
      </c>
      <c r="W761" s="134">
        <v>1</v>
      </c>
      <c r="X761" s="134">
        <v>80</v>
      </c>
      <c r="Y761" s="134">
        <v>29</v>
      </c>
      <c r="Z761" s="134">
        <v>132</v>
      </c>
    </row>
    <row r="762" spans="14:26" x14ac:dyDescent="0.25">
      <c r="N762" s="13"/>
      <c r="O762" s="148"/>
      <c r="P762" s="26">
        <v>353</v>
      </c>
      <c r="Q762" s="26">
        <v>353</v>
      </c>
      <c r="R762" s="28">
        <v>1302</v>
      </c>
      <c r="S762" s="26">
        <v>980</v>
      </c>
      <c r="T762" s="26">
        <v>337</v>
      </c>
      <c r="U762" s="26">
        <v>0</v>
      </c>
      <c r="V762" s="134"/>
      <c r="W762" s="134"/>
      <c r="X762" s="134"/>
      <c r="Y762" s="134"/>
      <c r="Z762" s="134"/>
    </row>
    <row r="763" spans="14:26" x14ac:dyDescent="0.25">
      <c r="N763" s="13"/>
      <c r="O763" s="148"/>
      <c r="P763" s="29">
        <v>0.37</v>
      </c>
      <c r="Q763" s="29">
        <v>0.27</v>
      </c>
      <c r="R763" s="29">
        <v>0.69</v>
      </c>
      <c r="S763" s="29">
        <v>0.6</v>
      </c>
      <c r="T763" s="29">
        <v>0.34</v>
      </c>
      <c r="U763" s="29">
        <v>0</v>
      </c>
      <c r="V763" s="134"/>
      <c r="W763" s="134"/>
      <c r="X763" s="134"/>
      <c r="Y763" s="134"/>
      <c r="Z763" s="134"/>
    </row>
    <row r="764" spans="14:26" x14ac:dyDescent="0.25">
      <c r="N764" s="13"/>
      <c r="O764" s="148" t="s">
        <v>384</v>
      </c>
      <c r="P764" s="26">
        <v>17</v>
      </c>
      <c r="Q764" s="26">
        <v>15</v>
      </c>
      <c r="R764" s="26">
        <v>178</v>
      </c>
      <c r="S764" s="26">
        <v>271</v>
      </c>
      <c r="T764" s="26">
        <v>40</v>
      </c>
      <c r="U764" s="26">
        <v>17</v>
      </c>
      <c r="V764" s="134">
        <v>2</v>
      </c>
      <c r="W764" s="134">
        <v>1</v>
      </c>
      <c r="X764" s="134">
        <v>141</v>
      </c>
      <c r="Y764" s="134">
        <v>72</v>
      </c>
      <c r="Z764" s="134">
        <v>71</v>
      </c>
    </row>
    <row r="765" spans="14:26" x14ac:dyDescent="0.25">
      <c r="N765" s="13"/>
      <c r="O765" s="148"/>
      <c r="P765" s="26">
        <v>78</v>
      </c>
      <c r="Q765" s="26">
        <v>78</v>
      </c>
      <c r="R765" s="26">
        <v>276</v>
      </c>
      <c r="S765" s="26">
        <v>346</v>
      </c>
      <c r="T765" s="26">
        <v>70</v>
      </c>
      <c r="U765" s="26">
        <v>0</v>
      </c>
      <c r="V765" s="134"/>
      <c r="W765" s="134"/>
      <c r="X765" s="134"/>
      <c r="Y765" s="134"/>
      <c r="Z765" s="134"/>
    </row>
    <row r="766" spans="14:26" x14ac:dyDescent="0.25">
      <c r="N766" s="13"/>
      <c r="O766" s="148"/>
      <c r="P766" s="29">
        <v>0.22</v>
      </c>
      <c r="Q766" s="29">
        <v>0.19</v>
      </c>
      <c r="R766" s="29">
        <v>0.64</v>
      </c>
      <c r="S766" s="29">
        <v>0.78</v>
      </c>
      <c r="T766" s="29">
        <v>0.56999999999999995</v>
      </c>
      <c r="U766" s="29">
        <v>0</v>
      </c>
      <c r="V766" s="134"/>
      <c r="W766" s="134"/>
      <c r="X766" s="134"/>
      <c r="Y766" s="134"/>
      <c r="Z766" s="134"/>
    </row>
    <row r="767" spans="14:26" x14ac:dyDescent="0.25">
      <c r="N767" s="13"/>
      <c r="O767" s="148" t="s">
        <v>386</v>
      </c>
      <c r="P767" s="26">
        <v>125</v>
      </c>
      <c r="Q767" s="26">
        <v>79</v>
      </c>
      <c r="R767" s="26">
        <v>778</v>
      </c>
      <c r="S767" s="26">
        <v>795</v>
      </c>
      <c r="T767" s="26">
        <v>132</v>
      </c>
      <c r="U767" s="26">
        <v>37</v>
      </c>
      <c r="V767" s="134">
        <v>1</v>
      </c>
      <c r="W767" s="134">
        <v>0</v>
      </c>
      <c r="X767" s="134">
        <v>19</v>
      </c>
      <c r="Y767" s="134">
        <v>24</v>
      </c>
      <c r="Z767" s="134">
        <v>149</v>
      </c>
    </row>
    <row r="768" spans="14:26" x14ac:dyDescent="0.25">
      <c r="N768" s="13"/>
      <c r="O768" s="148"/>
      <c r="P768" s="26">
        <v>260</v>
      </c>
      <c r="Q768" s="26">
        <v>260</v>
      </c>
      <c r="R768" s="26">
        <v>948</v>
      </c>
      <c r="S768" s="28">
        <v>1544</v>
      </c>
      <c r="T768" s="26">
        <v>237</v>
      </c>
      <c r="U768" s="26">
        <v>0</v>
      </c>
      <c r="V768" s="134"/>
      <c r="W768" s="134"/>
      <c r="X768" s="134"/>
      <c r="Y768" s="134"/>
      <c r="Z768" s="134"/>
    </row>
    <row r="769" spans="14:26" x14ac:dyDescent="0.25">
      <c r="N769" s="13"/>
      <c r="O769" s="148"/>
      <c r="P769" s="29">
        <v>0.48</v>
      </c>
      <c r="Q769" s="29">
        <v>0.3</v>
      </c>
      <c r="R769" s="29">
        <v>0.82</v>
      </c>
      <c r="S769" s="29">
        <v>0.51</v>
      </c>
      <c r="T769" s="29">
        <v>0.56000000000000005</v>
      </c>
      <c r="U769" s="29">
        <v>0</v>
      </c>
      <c r="V769" s="134"/>
      <c r="W769" s="134"/>
      <c r="X769" s="134"/>
      <c r="Y769" s="134"/>
      <c r="Z769" s="134"/>
    </row>
    <row r="770" spans="14:26" x14ac:dyDescent="0.25">
      <c r="N770" s="13"/>
      <c r="O770" s="148" t="s">
        <v>390</v>
      </c>
      <c r="P770" s="26">
        <v>27</v>
      </c>
      <c r="Q770" s="26">
        <v>10</v>
      </c>
      <c r="R770" s="26">
        <v>217</v>
      </c>
      <c r="S770" s="26">
        <v>217</v>
      </c>
      <c r="T770" s="26">
        <v>51</v>
      </c>
      <c r="U770" s="26">
        <v>13</v>
      </c>
      <c r="V770" s="134">
        <v>0</v>
      </c>
      <c r="W770" s="134">
        <v>0</v>
      </c>
      <c r="X770" s="134">
        <v>11</v>
      </c>
      <c r="Y770" s="134">
        <v>57</v>
      </c>
      <c r="Z770" s="134">
        <v>63</v>
      </c>
    </row>
    <row r="771" spans="14:26" x14ac:dyDescent="0.25">
      <c r="N771" s="13"/>
      <c r="O771" s="148"/>
      <c r="P771" s="26">
        <v>66</v>
      </c>
      <c r="Q771" s="26">
        <v>66</v>
      </c>
      <c r="R771" s="26">
        <v>255</v>
      </c>
      <c r="S771" s="26">
        <v>289</v>
      </c>
      <c r="T771" s="26">
        <v>78</v>
      </c>
      <c r="U771" s="26">
        <v>0</v>
      </c>
      <c r="V771" s="134"/>
      <c r="W771" s="134"/>
      <c r="X771" s="134"/>
      <c r="Y771" s="134"/>
      <c r="Z771" s="134"/>
    </row>
    <row r="772" spans="14:26" x14ac:dyDescent="0.25">
      <c r="N772" s="13"/>
      <c r="O772" s="148"/>
      <c r="P772" s="29">
        <v>0.41</v>
      </c>
      <c r="Q772" s="29">
        <v>0.15</v>
      </c>
      <c r="R772" s="29">
        <v>0.85</v>
      </c>
      <c r="S772" s="29">
        <v>0.75</v>
      </c>
      <c r="T772" s="29">
        <v>0.65</v>
      </c>
      <c r="U772" s="29">
        <v>0</v>
      </c>
      <c r="V772" s="134"/>
      <c r="W772" s="134"/>
      <c r="X772" s="134"/>
      <c r="Y772" s="134"/>
      <c r="Z772" s="134"/>
    </row>
    <row r="773" spans="14:26" x14ac:dyDescent="0.25">
      <c r="N773" s="13"/>
      <c r="O773" s="148" t="s">
        <v>392</v>
      </c>
      <c r="P773" s="26">
        <v>29</v>
      </c>
      <c r="Q773" s="26">
        <v>18</v>
      </c>
      <c r="R773" s="26">
        <v>304</v>
      </c>
      <c r="S773" s="26">
        <v>192</v>
      </c>
      <c r="T773" s="26">
        <v>45</v>
      </c>
      <c r="U773" s="26">
        <v>16</v>
      </c>
      <c r="V773" s="134">
        <v>2</v>
      </c>
      <c r="W773" s="134">
        <v>0</v>
      </c>
      <c r="X773" s="134">
        <v>21</v>
      </c>
      <c r="Y773" s="134">
        <v>165</v>
      </c>
      <c r="Z773" s="134">
        <v>90</v>
      </c>
    </row>
    <row r="774" spans="14:26" x14ac:dyDescent="0.25">
      <c r="N774" s="13"/>
      <c r="O774" s="148"/>
      <c r="P774" s="26">
        <v>124</v>
      </c>
      <c r="Q774" s="26">
        <v>124</v>
      </c>
      <c r="R774" s="26">
        <v>464</v>
      </c>
      <c r="S774" s="26">
        <v>539</v>
      </c>
      <c r="T774" s="26">
        <v>112</v>
      </c>
      <c r="U774" s="26">
        <v>0</v>
      </c>
      <c r="V774" s="134"/>
      <c r="W774" s="134"/>
      <c r="X774" s="134"/>
      <c r="Y774" s="134"/>
      <c r="Z774" s="134"/>
    </row>
    <row r="775" spans="14:26" x14ac:dyDescent="0.25">
      <c r="N775" s="13"/>
      <c r="O775" s="148"/>
      <c r="P775" s="29">
        <v>0.23</v>
      </c>
      <c r="Q775" s="29">
        <v>0.15</v>
      </c>
      <c r="R775" s="29">
        <v>0.66</v>
      </c>
      <c r="S775" s="29">
        <v>0.36</v>
      </c>
      <c r="T775" s="29">
        <v>0.4</v>
      </c>
      <c r="U775" s="29">
        <v>0</v>
      </c>
      <c r="V775" s="134"/>
      <c r="W775" s="134"/>
      <c r="X775" s="134"/>
      <c r="Y775" s="134"/>
      <c r="Z775" s="134"/>
    </row>
    <row r="776" spans="14:26" x14ac:dyDescent="0.25">
      <c r="N776" s="13"/>
      <c r="O776" s="148" t="s">
        <v>987</v>
      </c>
      <c r="P776" s="26">
        <v>34</v>
      </c>
      <c r="Q776" s="26">
        <v>32</v>
      </c>
      <c r="R776" s="26">
        <v>217</v>
      </c>
      <c r="S776" s="26">
        <v>309</v>
      </c>
      <c r="T776" s="26">
        <v>34</v>
      </c>
      <c r="U776" s="26">
        <v>11</v>
      </c>
      <c r="V776" s="134">
        <v>3</v>
      </c>
      <c r="W776" s="134">
        <v>0</v>
      </c>
      <c r="X776" s="134">
        <v>94</v>
      </c>
      <c r="Y776" s="134">
        <v>101</v>
      </c>
      <c r="Z776" s="134">
        <v>69</v>
      </c>
    </row>
    <row r="777" spans="14:26" x14ac:dyDescent="0.25">
      <c r="N777" s="13"/>
      <c r="O777" s="148"/>
      <c r="P777" s="26">
        <v>68</v>
      </c>
      <c r="Q777" s="26">
        <v>68</v>
      </c>
      <c r="R777" s="26">
        <v>313</v>
      </c>
      <c r="S777" s="26">
        <v>562</v>
      </c>
      <c r="T777" s="26">
        <v>65</v>
      </c>
      <c r="U777" s="26">
        <v>0</v>
      </c>
      <c r="V777" s="134"/>
      <c r="W777" s="134"/>
      <c r="X777" s="134"/>
      <c r="Y777" s="134"/>
      <c r="Z777" s="134"/>
    </row>
    <row r="778" spans="14:26" x14ac:dyDescent="0.25">
      <c r="N778" s="13"/>
      <c r="O778" s="148"/>
      <c r="P778" s="29">
        <v>0.5</v>
      </c>
      <c r="Q778" s="29">
        <v>0.47</v>
      </c>
      <c r="R778" s="29">
        <v>0.69</v>
      </c>
      <c r="S778" s="29">
        <v>0.55000000000000004</v>
      </c>
      <c r="T778" s="29">
        <v>0.52</v>
      </c>
      <c r="U778" s="29">
        <v>0</v>
      </c>
      <c r="V778" s="134"/>
      <c r="W778" s="134"/>
      <c r="X778" s="134"/>
      <c r="Y778" s="134"/>
      <c r="Z778" s="134"/>
    </row>
    <row r="779" spans="14:26" x14ac:dyDescent="0.25">
      <c r="N779" s="13"/>
      <c r="O779" s="149" t="s">
        <v>906</v>
      </c>
      <c r="P779" s="127">
        <v>1627</v>
      </c>
      <c r="Q779" s="127">
        <v>1162</v>
      </c>
      <c r="R779" s="127">
        <v>10807</v>
      </c>
      <c r="S779" s="127">
        <v>11339</v>
      </c>
      <c r="T779" s="127">
        <v>2114</v>
      </c>
      <c r="U779" s="151">
        <v>593</v>
      </c>
      <c r="V779" s="151">
        <v>104</v>
      </c>
      <c r="W779" s="151">
        <v>37</v>
      </c>
      <c r="X779" s="152">
        <v>1473</v>
      </c>
      <c r="Y779" s="152">
        <v>1325</v>
      </c>
      <c r="Z779" s="152">
        <v>3029</v>
      </c>
    </row>
    <row r="780" spans="14:26" x14ac:dyDescent="0.25">
      <c r="N780" s="117"/>
      <c r="O780" s="149"/>
      <c r="P780" s="127">
        <v>4214</v>
      </c>
      <c r="Q780" s="127">
        <v>4214</v>
      </c>
      <c r="R780" s="127">
        <v>16552</v>
      </c>
      <c r="S780" s="127">
        <v>22307</v>
      </c>
      <c r="T780" s="127">
        <v>4591</v>
      </c>
      <c r="U780" s="151"/>
      <c r="V780" s="151"/>
      <c r="W780" s="151"/>
      <c r="X780" s="152"/>
      <c r="Y780" s="152"/>
      <c r="Z780" s="152"/>
    </row>
    <row r="781" spans="14:26" x14ac:dyDescent="0.25">
      <c r="N781" s="117"/>
      <c r="O781" s="149"/>
      <c r="P781" s="130">
        <v>0.39</v>
      </c>
      <c r="Q781" s="130">
        <v>0.28000000000000003</v>
      </c>
      <c r="R781" s="130">
        <v>0.65</v>
      </c>
      <c r="S781" s="130">
        <v>0.51</v>
      </c>
      <c r="T781" s="130">
        <v>0.46</v>
      </c>
      <c r="U781" s="151"/>
      <c r="V781" s="151"/>
      <c r="W781" s="151"/>
      <c r="X781" s="152"/>
      <c r="Y781" s="152"/>
      <c r="Z781" s="152"/>
    </row>
    <row r="782" spans="14:26" x14ac:dyDescent="0.25">
      <c r="N782" s="13"/>
      <c r="O782" s="148" t="s">
        <v>988</v>
      </c>
      <c r="P782" s="26">
        <v>116</v>
      </c>
      <c r="Q782" s="26">
        <v>41</v>
      </c>
      <c r="R782" s="26">
        <v>763</v>
      </c>
      <c r="S782" s="26">
        <v>1129</v>
      </c>
      <c r="T782" s="26">
        <v>213</v>
      </c>
      <c r="U782" s="26">
        <v>13</v>
      </c>
      <c r="V782" s="134">
        <v>1</v>
      </c>
      <c r="W782" s="134">
        <v>0</v>
      </c>
      <c r="X782" s="134">
        <v>8</v>
      </c>
      <c r="Y782" s="134">
        <v>2</v>
      </c>
      <c r="Z782" s="134">
        <v>35</v>
      </c>
    </row>
    <row r="783" spans="14:26" x14ac:dyDescent="0.25">
      <c r="N783" s="13"/>
      <c r="O783" s="148"/>
      <c r="P783" s="26">
        <v>301</v>
      </c>
      <c r="Q783" s="26">
        <v>301</v>
      </c>
      <c r="R783" s="28">
        <v>1290</v>
      </c>
      <c r="S783" s="28">
        <v>2027</v>
      </c>
      <c r="T783" s="26">
        <v>348</v>
      </c>
      <c r="U783" s="26">
        <v>0</v>
      </c>
      <c r="V783" s="134"/>
      <c r="W783" s="134"/>
      <c r="X783" s="134"/>
      <c r="Y783" s="134"/>
      <c r="Z783" s="134"/>
    </row>
    <row r="784" spans="14:26" x14ac:dyDescent="0.25">
      <c r="N784" s="13"/>
      <c r="O784" s="148"/>
      <c r="P784" s="29">
        <v>0.39</v>
      </c>
      <c r="Q784" s="29">
        <v>0.14000000000000001</v>
      </c>
      <c r="R784" s="29">
        <v>0.59</v>
      </c>
      <c r="S784" s="29">
        <v>0.56000000000000005</v>
      </c>
      <c r="T784" s="29">
        <v>0.61</v>
      </c>
      <c r="U784" s="29">
        <v>0</v>
      </c>
      <c r="V784" s="134"/>
      <c r="W784" s="134"/>
      <c r="X784" s="134"/>
      <c r="Y784" s="134"/>
      <c r="Z784" s="134"/>
    </row>
    <row r="785" spans="14:26" x14ac:dyDescent="0.25">
      <c r="N785" s="13"/>
      <c r="O785" s="148" t="s">
        <v>989</v>
      </c>
      <c r="P785" s="26">
        <v>38</v>
      </c>
      <c r="Q785" s="26">
        <v>34</v>
      </c>
      <c r="R785" s="26">
        <v>221</v>
      </c>
      <c r="S785" s="26">
        <v>518</v>
      </c>
      <c r="T785" s="26">
        <v>36</v>
      </c>
      <c r="U785" s="26">
        <v>11</v>
      </c>
      <c r="V785" s="134">
        <v>1</v>
      </c>
      <c r="W785" s="134">
        <v>0</v>
      </c>
      <c r="X785" s="134">
        <v>52</v>
      </c>
      <c r="Y785" s="134">
        <v>43</v>
      </c>
      <c r="Z785" s="134">
        <v>177</v>
      </c>
    </row>
    <row r="786" spans="14:26" x14ac:dyDescent="0.25">
      <c r="N786" s="13"/>
      <c r="O786" s="148"/>
      <c r="P786" s="26">
        <v>97</v>
      </c>
      <c r="Q786" s="26">
        <v>97</v>
      </c>
      <c r="R786" s="26">
        <v>326</v>
      </c>
      <c r="S786" s="26">
        <v>700</v>
      </c>
      <c r="T786" s="26">
        <v>104</v>
      </c>
      <c r="U786" s="26">
        <v>0</v>
      </c>
      <c r="V786" s="134"/>
      <c r="W786" s="134"/>
      <c r="X786" s="134"/>
      <c r="Y786" s="134"/>
      <c r="Z786" s="134"/>
    </row>
    <row r="787" spans="14:26" x14ac:dyDescent="0.25">
      <c r="N787" s="13"/>
      <c r="O787" s="148"/>
      <c r="P787" s="29">
        <v>0.39</v>
      </c>
      <c r="Q787" s="29">
        <v>0.35</v>
      </c>
      <c r="R787" s="29">
        <v>0.68</v>
      </c>
      <c r="S787" s="29">
        <v>0.74</v>
      </c>
      <c r="T787" s="29">
        <v>0.35</v>
      </c>
      <c r="U787" s="29">
        <v>0</v>
      </c>
      <c r="V787" s="134"/>
      <c r="W787" s="134"/>
      <c r="X787" s="134"/>
      <c r="Y787" s="134"/>
      <c r="Z787" s="134"/>
    </row>
    <row r="788" spans="14:26" ht="15" customHeight="1" x14ac:dyDescent="0.25">
      <c r="N788" s="13"/>
      <c r="O788" s="148" t="s">
        <v>990</v>
      </c>
      <c r="P788" s="26">
        <v>55</v>
      </c>
      <c r="Q788" s="26">
        <v>13</v>
      </c>
      <c r="R788" s="26">
        <v>342</v>
      </c>
      <c r="S788" s="26">
        <v>475</v>
      </c>
      <c r="T788" s="26">
        <v>54</v>
      </c>
      <c r="U788" s="26">
        <v>14</v>
      </c>
      <c r="V788" s="134">
        <v>0</v>
      </c>
      <c r="W788" s="134">
        <v>0</v>
      </c>
      <c r="X788" s="134">
        <v>0</v>
      </c>
      <c r="Y788" s="134">
        <v>0</v>
      </c>
      <c r="Z788" s="134">
        <v>1</v>
      </c>
    </row>
    <row r="789" spans="14:26" x14ac:dyDescent="0.25">
      <c r="N789" s="13"/>
      <c r="O789" s="148"/>
      <c r="P789" s="26">
        <v>196</v>
      </c>
      <c r="Q789" s="26">
        <v>196</v>
      </c>
      <c r="R789" s="26">
        <v>750</v>
      </c>
      <c r="S789" s="28">
        <v>1252</v>
      </c>
      <c r="T789" s="26">
        <v>262</v>
      </c>
      <c r="U789" s="26">
        <v>0</v>
      </c>
      <c r="V789" s="134"/>
      <c r="W789" s="134"/>
      <c r="X789" s="134"/>
      <c r="Y789" s="134"/>
      <c r="Z789" s="134"/>
    </row>
    <row r="790" spans="14:26" x14ac:dyDescent="0.25">
      <c r="N790" s="13"/>
      <c r="O790" s="148"/>
      <c r="P790" s="29">
        <v>0.28000000000000003</v>
      </c>
      <c r="Q790" s="29">
        <v>7.0000000000000007E-2</v>
      </c>
      <c r="R790" s="29">
        <v>0.46</v>
      </c>
      <c r="S790" s="29">
        <v>0.38</v>
      </c>
      <c r="T790" s="29">
        <v>0.21</v>
      </c>
      <c r="U790" s="29">
        <v>0</v>
      </c>
      <c r="V790" s="134"/>
      <c r="W790" s="134"/>
      <c r="X790" s="134"/>
      <c r="Y790" s="134"/>
      <c r="Z790" s="134"/>
    </row>
    <row r="791" spans="14:26" x14ac:dyDescent="0.25">
      <c r="N791" s="13"/>
      <c r="O791" s="148" t="s">
        <v>403</v>
      </c>
      <c r="P791" s="26">
        <v>331</v>
      </c>
      <c r="Q791" s="26">
        <v>194</v>
      </c>
      <c r="R791" s="26">
        <v>2141</v>
      </c>
      <c r="S791" s="26">
        <v>2076</v>
      </c>
      <c r="T791" s="26">
        <v>611</v>
      </c>
      <c r="U791" s="26">
        <v>75</v>
      </c>
      <c r="V791" s="134">
        <v>61</v>
      </c>
      <c r="W791" s="134">
        <v>31</v>
      </c>
      <c r="X791" s="134">
        <v>295</v>
      </c>
      <c r="Y791" s="134">
        <v>184</v>
      </c>
      <c r="Z791" s="134">
        <v>871</v>
      </c>
    </row>
    <row r="792" spans="14:26" x14ac:dyDescent="0.25">
      <c r="N792" s="13"/>
      <c r="O792" s="148"/>
      <c r="P792" s="28">
        <v>1088</v>
      </c>
      <c r="Q792" s="28">
        <v>1088</v>
      </c>
      <c r="R792" s="28">
        <v>4222</v>
      </c>
      <c r="S792" s="28">
        <v>4287</v>
      </c>
      <c r="T792" s="26">
        <v>930</v>
      </c>
      <c r="U792" s="26">
        <v>0</v>
      </c>
      <c r="V792" s="134"/>
      <c r="W792" s="134"/>
      <c r="X792" s="134"/>
      <c r="Y792" s="134"/>
      <c r="Z792" s="134"/>
    </row>
    <row r="793" spans="14:26" x14ac:dyDescent="0.25">
      <c r="N793" s="13"/>
      <c r="O793" s="148"/>
      <c r="P793" s="29">
        <v>0.3</v>
      </c>
      <c r="Q793" s="29">
        <v>0.18</v>
      </c>
      <c r="R793" s="29">
        <v>0.51</v>
      </c>
      <c r="S793" s="29">
        <v>0.48</v>
      </c>
      <c r="T793" s="29">
        <v>0.66</v>
      </c>
      <c r="U793" s="29">
        <v>0</v>
      </c>
      <c r="V793" s="134"/>
      <c r="W793" s="134"/>
      <c r="X793" s="134"/>
      <c r="Y793" s="134"/>
      <c r="Z793" s="134"/>
    </row>
    <row r="794" spans="14:26" x14ac:dyDescent="0.25">
      <c r="N794" s="13"/>
      <c r="O794" s="148" t="s">
        <v>412</v>
      </c>
      <c r="P794" s="26">
        <v>126</v>
      </c>
      <c r="Q794" s="26">
        <v>116</v>
      </c>
      <c r="R794" s="26">
        <v>674</v>
      </c>
      <c r="S794" s="26">
        <v>594</v>
      </c>
      <c r="T794" s="26">
        <v>173</v>
      </c>
      <c r="U794" s="26">
        <v>27</v>
      </c>
      <c r="V794" s="134">
        <v>11</v>
      </c>
      <c r="W794" s="134">
        <v>26</v>
      </c>
      <c r="X794" s="134">
        <v>215</v>
      </c>
      <c r="Y794" s="134">
        <v>100</v>
      </c>
      <c r="Z794" s="134">
        <v>330</v>
      </c>
    </row>
    <row r="795" spans="14:26" x14ac:dyDescent="0.25">
      <c r="N795" s="13"/>
      <c r="O795" s="148"/>
      <c r="P795" s="26">
        <v>295</v>
      </c>
      <c r="Q795" s="26">
        <v>295</v>
      </c>
      <c r="R795" s="28">
        <v>1143</v>
      </c>
      <c r="S795" s="28">
        <v>1423</v>
      </c>
      <c r="T795" s="26">
        <v>321</v>
      </c>
      <c r="U795" s="26">
        <v>0</v>
      </c>
      <c r="V795" s="134"/>
      <c r="W795" s="134"/>
      <c r="X795" s="134"/>
      <c r="Y795" s="134"/>
      <c r="Z795" s="134"/>
    </row>
    <row r="796" spans="14:26" x14ac:dyDescent="0.25">
      <c r="N796" s="13"/>
      <c r="O796" s="148"/>
      <c r="P796" s="29">
        <v>0.43</v>
      </c>
      <c r="Q796" s="29">
        <v>0.39</v>
      </c>
      <c r="R796" s="29">
        <v>0.59</v>
      </c>
      <c r="S796" s="29">
        <v>0.42</v>
      </c>
      <c r="T796" s="29">
        <v>0.54</v>
      </c>
      <c r="U796" s="29">
        <v>0</v>
      </c>
      <c r="V796" s="134"/>
      <c r="W796" s="134"/>
      <c r="X796" s="134"/>
      <c r="Y796" s="134"/>
      <c r="Z796" s="134"/>
    </row>
    <row r="797" spans="14:26" x14ac:dyDescent="0.25">
      <c r="N797" s="13"/>
      <c r="O797" s="148" t="s">
        <v>416</v>
      </c>
      <c r="P797" s="26">
        <v>63</v>
      </c>
      <c r="Q797" s="26">
        <v>54</v>
      </c>
      <c r="R797" s="26">
        <v>437</v>
      </c>
      <c r="S797" s="26">
        <v>201</v>
      </c>
      <c r="T797" s="26">
        <v>66</v>
      </c>
      <c r="U797" s="26">
        <v>23</v>
      </c>
      <c r="V797" s="134">
        <v>26</v>
      </c>
      <c r="W797" s="134">
        <v>4</v>
      </c>
      <c r="X797" s="134">
        <v>6</v>
      </c>
      <c r="Y797" s="134">
        <v>5</v>
      </c>
      <c r="Z797" s="134">
        <v>43</v>
      </c>
    </row>
    <row r="798" spans="14:26" x14ac:dyDescent="0.25">
      <c r="N798" s="13"/>
      <c r="O798" s="148"/>
      <c r="P798" s="26">
        <v>93</v>
      </c>
      <c r="Q798" s="26">
        <v>93</v>
      </c>
      <c r="R798" s="26">
        <v>474</v>
      </c>
      <c r="S798" s="28">
        <v>1051</v>
      </c>
      <c r="T798" s="26">
        <v>172</v>
      </c>
      <c r="U798" s="26">
        <v>0</v>
      </c>
      <c r="V798" s="134"/>
      <c r="W798" s="134"/>
      <c r="X798" s="134"/>
      <c r="Y798" s="134"/>
      <c r="Z798" s="134"/>
    </row>
    <row r="799" spans="14:26" x14ac:dyDescent="0.25">
      <c r="N799" s="13"/>
      <c r="O799" s="148"/>
      <c r="P799" s="29">
        <v>0.68</v>
      </c>
      <c r="Q799" s="29">
        <v>0.57999999999999996</v>
      </c>
      <c r="R799" s="29">
        <v>0.92</v>
      </c>
      <c r="S799" s="29">
        <v>0.19</v>
      </c>
      <c r="T799" s="29">
        <v>0.38</v>
      </c>
      <c r="U799" s="29">
        <v>0</v>
      </c>
      <c r="V799" s="134"/>
      <c r="W799" s="134"/>
      <c r="X799" s="134"/>
      <c r="Y799" s="134"/>
      <c r="Z799" s="134"/>
    </row>
    <row r="800" spans="14:26" x14ac:dyDescent="0.25">
      <c r="N800" s="13"/>
      <c r="O800" s="148" t="s">
        <v>991</v>
      </c>
      <c r="P800" s="26">
        <v>77</v>
      </c>
      <c r="Q800" s="26">
        <v>39</v>
      </c>
      <c r="R800" s="26">
        <v>365</v>
      </c>
      <c r="S800" s="26">
        <v>222</v>
      </c>
      <c r="T800" s="26">
        <v>75</v>
      </c>
      <c r="U800" s="26">
        <v>12</v>
      </c>
      <c r="V800" s="134">
        <v>0</v>
      </c>
      <c r="W800" s="134">
        <v>0</v>
      </c>
      <c r="X800" s="134">
        <v>0</v>
      </c>
      <c r="Y800" s="134">
        <v>0</v>
      </c>
      <c r="Z800" s="134">
        <v>0</v>
      </c>
    </row>
    <row r="801" spans="14:26" x14ac:dyDescent="0.25">
      <c r="N801" s="13"/>
      <c r="O801" s="148"/>
      <c r="P801" s="26">
        <v>214</v>
      </c>
      <c r="Q801" s="26">
        <v>214</v>
      </c>
      <c r="R801" s="26">
        <v>767</v>
      </c>
      <c r="S801" s="26">
        <v>947</v>
      </c>
      <c r="T801" s="26">
        <v>207</v>
      </c>
      <c r="U801" s="26">
        <v>0</v>
      </c>
      <c r="V801" s="134"/>
      <c r="W801" s="134"/>
      <c r="X801" s="134"/>
      <c r="Y801" s="134"/>
      <c r="Z801" s="134"/>
    </row>
    <row r="802" spans="14:26" x14ac:dyDescent="0.25">
      <c r="N802" s="13"/>
      <c r="O802" s="148"/>
      <c r="P802" s="29">
        <v>0.36</v>
      </c>
      <c r="Q802" s="29">
        <v>0.18</v>
      </c>
      <c r="R802" s="29">
        <v>0.48</v>
      </c>
      <c r="S802" s="29">
        <v>0.23</v>
      </c>
      <c r="T802" s="29">
        <v>0.36</v>
      </c>
      <c r="U802" s="29">
        <v>0</v>
      </c>
      <c r="V802" s="134"/>
      <c r="W802" s="134"/>
      <c r="X802" s="134"/>
      <c r="Y802" s="134"/>
      <c r="Z802" s="134"/>
    </row>
    <row r="803" spans="14:26" x14ac:dyDescent="0.25">
      <c r="N803" s="13"/>
      <c r="O803" s="148" t="s">
        <v>14</v>
      </c>
      <c r="P803" s="26">
        <v>388</v>
      </c>
      <c r="Q803" s="26">
        <v>265</v>
      </c>
      <c r="R803" s="26">
        <v>1806</v>
      </c>
      <c r="S803" s="26">
        <v>1494</v>
      </c>
      <c r="T803" s="26">
        <v>580</v>
      </c>
      <c r="U803" s="26">
        <v>89</v>
      </c>
      <c r="V803" s="134">
        <v>56</v>
      </c>
      <c r="W803" s="134">
        <v>13</v>
      </c>
      <c r="X803" s="134">
        <v>199</v>
      </c>
      <c r="Y803" s="134">
        <v>212</v>
      </c>
      <c r="Z803" s="134">
        <v>305</v>
      </c>
    </row>
    <row r="804" spans="14:26" x14ac:dyDescent="0.25">
      <c r="N804" s="13"/>
      <c r="O804" s="148"/>
      <c r="P804" s="26">
        <v>808</v>
      </c>
      <c r="Q804" s="26">
        <v>808</v>
      </c>
      <c r="R804" s="28">
        <v>3058</v>
      </c>
      <c r="S804" s="28">
        <v>4267</v>
      </c>
      <c r="T804" s="28">
        <v>1058</v>
      </c>
      <c r="U804" s="26">
        <v>0</v>
      </c>
      <c r="V804" s="134"/>
      <c r="W804" s="134"/>
      <c r="X804" s="134"/>
      <c r="Y804" s="134"/>
      <c r="Z804" s="134"/>
    </row>
    <row r="805" spans="14:26" x14ac:dyDescent="0.25">
      <c r="N805" s="13"/>
      <c r="O805" s="148"/>
      <c r="P805" s="29">
        <v>0.48</v>
      </c>
      <c r="Q805" s="29">
        <v>0.33</v>
      </c>
      <c r="R805" s="29">
        <v>0.59</v>
      </c>
      <c r="S805" s="29">
        <v>0.35</v>
      </c>
      <c r="T805" s="29">
        <v>0.55000000000000004</v>
      </c>
      <c r="U805" s="29">
        <v>0</v>
      </c>
      <c r="V805" s="134"/>
      <c r="W805" s="134"/>
      <c r="X805" s="134"/>
      <c r="Y805" s="134"/>
      <c r="Z805" s="134"/>
    </row>
    <row r="806" spans="14:26" x14ac:dyDescent="0.25">
      <c r="N806" s="13"/>
      <c r="O806" s="148" t="s">
        <v>430</v>
      </c>
      <c r="P806" s="26">
        <v>141</v>
      </c>
      <c r="Q806" s="26">
        <v>104</v>
      </c>
      <c r="R806" s="26">
        <v>913</v>
      </c>
      <c r="S806" s="26">
        <v>588</v>
      </c>
      <c r="T806" s="26">
        <v>206</v>
      </c>
      <c r="U806" s="26">
        <v>31</v>
      </c>
      <c r="V806" s="134">
        <v>12</v>
      </c>
      <c r="W806" s="134">
        <v>7</v>
      </c>
      <c r="X806" s="134">
        <v>12</v>
      </c>
      <c r="Y806" s="134">
        <v>6</v>
      </c>
      <c r="Z806" s="134">
        <v>50</v>
      </c>
    </row>
    <row r="807" spans="14:26" x14ac:dyDescent="0.25">
      <c r="N807" s="13"/>
      <c r="O807" s="148"/>
      <c r="P807" s="26">
        <v>415</v>
      </c>
      <c r="Q807" s="26">
        <v>415</v>
      </c>
      <c r="R807" s="28">
        <v>1689</v>
      </c>
      <c r="S807" s="28">
        <v>1383</v>
      </c>
      <c r="T807" s="26">
        <v>365</v>
      </c>
      <c r="U807" s="26">
        <v>0</v>
      </c>
      <c r="V807" s="134"/>
      <c r="W807" s="134"/>
      <c r="X807" s="134"/>
      <c r="Y807" s="134"/>
      <c r="Z807" s="134"/>
    </row>
    <row r="808" spans="14:26" x14ac:dyDescent="0.25">
      <c r="N808" s="13"/>
      <c r="O808" s="148"/>
      <c r="P808" s="29">
        <v>0.34</v>
      </c>
      <c r="Q808" s="29">
        <v>0.25</v>
      </c>
      <c r="R808" s="29">
        <v>0.54</v>
      </c>
      <c r="S808" s="29">
        <v>0.43</v>
      </c>
      <c r="T808" s="29">
        <v>0.56000000000000005</v>
      </c>
      <c r="U808" s="29">
        <v>0</v>
      </c>
      <c r="V808" s="134"/>
      <c r="W808" s="134"/>
      <c r="X808" s="134"/>
      <c r="Y808" s="134"/>
      <c r="Z808" s="134"/>
    </row>
    <row r="809" spans="14:26" ht="15" customHeight="1" x14ac:dyDescent="0.25">
      <c r="N809" s="13"/>
      <c r="O809" s="148" t="s">
        <v>992</v>
      </c>
      <c r="P809" s="26">
        <v>16</v>
      </c>
      <c r="Q809" s="26">
        <v>5</v>
      </c>
      <c r="R809" s="26">
        <v>145</v>
      </c>
      <c r="S809" s="26">
        <v>208</v>
      </c>
      <c r="T809" s="26">
        <v>44</v>
      </c>
      <c r="U809" s="26">
        <v>16</v>
      </c>
      <c r="V809" s="134">
        <v>0</v>
      </c>
      <c r="W809" s="134">
        <v>1</v>
      </c>
      <c r="X809" s="134">
        <v>76</v>
      </c>
      <c r="Y809" s="134">
        <v>41</v>
      </c>
      <c r="Z809" s="134">
        <v>313</v>
      </c>
    </row>
    <row r="810" spans="14:26" x14ac:dyDescent="0.25">
      <c r="N810" s="13"/>
      <c r="O810" s="148"/>
      <c r="P810" s="26">
        <v>56</v>
      </c>
      <c r="Q810" s="26">
        <v>56</v>
      </c>
      <c r="R810" s="26">
        <v>208</v>
      </c>
      <c r="S810" s="26">
        <v>308</v>
      </c>
      <c r="T810" s="26">
        <v>82</v>
      </c>
      <c r="U810" s="26">
        <v>0</v>
      </c>
      <c r="V810" s="134"/>
      <c r="W810" s="134"/>
      <c r="X810" s="134"/>
      <c r="Y810" s="134"/>
      <c r="Z810" s="134"/>
    </row>
    <row r="811" spans="14:26" x14ac:dyDescent="0.25">
      <c r="N811" s="13"/>
      <c r="O811" s="148"/>
      <c r="P811" s="29">
        <v>0.28999999999999998</v>
      </c>
      <c r="Q811" s="29">
        <v>0.09</v>
      </c>
      <c r="R811" s="29">
        <v>0.7</v>
      </c>
      <c r="S811" s="29">
        <v>0.68</v>
      </c>
      <c r="T811" s="29">
        <v>0.54</v>
      </c>
      <c r="U811" s="29">
        <v>0</v>
      </c>
      <c r="V811" s="134"/>
      <c r="W811" s="134"/>
      <c r="X811" s="134"/>
      <c r="Y811" s="134"/>
      <c r="Z811" s="134"/>
    </row>
    <row r="812" spans="14:26" x14ac:dyDescent="0.25">
      <c r="N812" s="13"/>
      <c r="O812" s="148" t="s">
        <v>434</v>
      </c>
      <c r="P812" s="26">
        <v>71</v>
      </c>
      <c r="Q812" s="26">
        <v>70</v>
      </c>
      <c r="R812" s="26">
        <v>720</v>
      </c>
      <c r="S812" s="26">
        <v>520</v>
      </c>
      <c r="T812" s="26">
        <v>140</v>
      </c>
      <c r="U812" s="26">
        <v>19</v>
      </c>
      <c r="V812" s="134">
        <v>44</v>
      </c>
      <c r="W812" s="134">
        <v>2</v>
      </c>
      <c r="X812" s="134">
        <v>121</v>
      </c>
      <c r="Y812" s="134">
        <v>157</v>
      </c>
      <c r="Z812" s="134">
        <v>222</v>
      </c>
    </row>
    <row r="813" spans="14:26" x14ac:dyDescent="0.25">
      <c r="N813" s="13"/>
      <c r="O813" s="148"/>
      <c r="P813" s="26">
        <v>216</v>
      </c>
      <c r="Q813" s="26">
        <v>216</v>
      </c>
      <c r="R813" s="26">
        <v>806</v>
      </c>
      <c r="S813" s="28">
        <v>1114</v>
      </c>
      <c r="T813" s="26">
        <v>325</v>
      </c>
      <c r="U813" s="26">
        <v>0</v>
      </c>
      <c r="V813" s="134"/>
      <c r="W813" s="134"/>
      <c r="X813" s="134"/>
      <c r="Y813" s="134"/>
      <c r="Z813" s="134"/>
    </row>
    <row r="814" spans="14:26" x14ac:dyDescent="0.25">
      <c r="N814" s="13"/>
      <c r="O814" s="148"/>
      <c r="P814" s="29">
        <v>0.33</v>
      </c>
      <c r="Q814" s="29">
        <v>0.32</v>
      </c>
      <c r="R814" s="29">
        <v>0.89</v>
      </c>
      <c r="S814" s="29">
        <v>0.47</v>
      </c>
      <c r="T814" s="29">
        <v>0.43</v>
      </c>
      <c r="U814" s="29">
        <v>0</v>
      </c>
      <c r="V814" s="134"/>
      <c r="W814" s="134"/>
      <c r="X814" s="134"/>
      <c r="Y814" s="134"/>
      <c r="Z814" s="134"/>
    </row>
    <row r="815" spans="14:26" x14ac:dyDescent="0.25">
      <c r="N815" s="13"/>
      <c r="O815" s="148" t="s">
        <v>437</v>
      </c>
      <c r="P815" s="26">
        <v>140</v>
      </c>
      <c r="Q815" s="26">
        <v>57</v>
      </c>
      <c r="R815" s="26">
        <v>749</v>
      </c>
      <c r="S815" s="26">
        <v>1248</v>
      </c>
      <c r="T815" s="26">
        <v>185</v>
      </c>
      <c r="U815" s="26">
        <v>8</v>
      </c>
      <c r="V815" s="134">
        <v>0</v>
      </c>
      <c r="W815" s="134">
        <v>1</v>
      </c>
      <c r="X815" s="134">
        <v>18</v>
      </c>
      <c r="Y815" s="134">
        <v>5</v>
      </c>
      <c r="Z815" s="134">
        <v>60</v>
      </c>
    </row>
    <row r="816" spans="14:26" x14ac:dyDescent="0.25">
      <c r="N816" s="13"/>
      <c r="O816" s="148"/>
      <c r="P816" s="26">
        <v>340</v>
      </c>
      <c r="Q816" s="26">
        <v>340</v>
      </c>
      <c r="R816" s="28">
        <v>1251</v>
      </c>
      <c r="S816" s="28">
        <v>2481</v>
      </c>
      <c r="T816" s="26">
        <v>509</v>
      </c>
      <c r="U816" s="26">
        <v>0</v>
      </c>
      <c r="V816" s="134"/>
      <c r="W816" s="134"/>
      <c r="X816" s="134"/>
      <c r="Y816" s="134"/>
      <c r="Z816" s="134"/>
    </row>
    <row r="817" spans="14:26" x14ac:dyDescent="0.25">
      <c r="N817" s="13"/>
      <c r="O817" s="148"/>
      <c r="P817" s="29">
        <v>0.41</v>
      </c>
      <c r="Q817" s="29">
        <v>0.17</v>
      </c>
      <c r="R817" s="29">
        <v>0.6</v>
      </c>
      <c r="S817" s="29">
        <v>0.5</v>
      </c>
      <c r="T817" s="29">
        <v>0.36</v>
      </c>
      <c r="U817" s="29">
        <v>0</v>
      </c>
      <c r="V817" s="134"/>
      <c r="W817" s="134"/>
      <c r="X817" s="134"/>
      <c r="Y817" s="134"/>
      <c r="Z817" s="134"/>
    </row>
    <row r="818" spans="14:26" x14ac:dyDescent="0.25">
      <c r="N818" s="13"/>
      <c r="O818" s="148" t="s">
        <v>993</v>
      </c>
      <c r="P818" s="26">
        <v>107</v>
      </c>
      <c r="Q818" s="26">
        <v>104</v>
      </c>
      <c r="R818" s="26">
        <v>720</v>
      </c>
      <c r="S818" s="26">
        <v>980</v>
      </c>
      <c r="T818" s="26">
        <v>134</v>
      </c>
      <c r="U818" s="26">
        <v>24</v>
      </c>
      <c r="V818" s="134">
        <v>9</v>
      </c>
      <c r="W818" s="134">
        <v>0</v>
      </c>
      <c r="X818" s="134">
        <v>4</v>
      </c>
      <c r="Y818" s="134">
        <v>6</v>
      </c>
      <c r="Z818" s="134">
        <v>32</v>
      </c>
    </row>
    <row r="819" spans="14:26" x14ac:dyDescent="0.25">
      <c r="N819" s="13"/>
      <c r="O819" s="148"/>
      <c r="P819" s="26">
        <v>276</v>
      </c>
      <c r="Q819" s="26">
        <v>276</v>
      </c>
      <c r="R819" s="28">
        <v>1081</v>
      </c>
      <c r="S819" s="28">
        <v>1194</v>
      </c>
      <c r="T819" s="26">
        <v>287</v>
      </c>
      <c r="U819" s="26">
        <v>0</v>
      </c>
      <c r="V819" s="134"/>
      <c r="W819" s="134"/>
      <c r="X819" s="134"/>
      <c r="Y819" s="134"/>
      <c r="Z819" s="134"/>
    </row>
    <row r="820" spans="14:26" x14ac:dyDescent="0.25">
      <c r="N820" s="13"/>
      <c r="O820" s="148"/>
      <c r="P820" s="29">
        <v>0.39</v>
      </c>
      <c r="Q820" s="29">
        <v>0.38</v>
      </c>
      <c r="R820" s="29">
        <v>0.67</v>
      </c>
      <c r="S820" s="29">
        <v>0.82</v>
      </c>
      <c r="T820" s="29">
        <v>0.47</v>
      </c>
      <c r="U820" s="29">
        <v>0</v>
      </c>
      <c r="V820" s="134"/>
      <c r="W820" s="134"/>
      <c r="X820" s="134"/>
      <c r="Y820" s="134"/>
      <c r="Z820" s="134"/>
    </row>
    <row r="821" spans="14:26" x14ac:dyDescent="0.25">
      <c r="N821" s="13"/>
      <c r="O821" s="148" t="s">
        <v>444</v>
      </c>
      <c r="P821" s="26">
        <v>219</v>
      </c>
      <c r="Q821" s="26">
        <v>139</v>
      </c>
      <c r="R821" s="26">
        <v>1152</v>
      </c>
      <c r="S821" s="26">
        <v>1147</v>
      </c>
      <c r="T821" s="26">
        <v>291</v>
      </c>
      <c r="U821" s="26">
        <v>37</v>
      </c>
      <c r="V821" s="134">
        <v>14</v>
      </c>
      <c r="W821" s="134">
        <v>5</v>
      </c>
      <c r="X821" s="134">
        <v>98</v>
      </c>
      <c r="Y821" s="134">
        <v>68</v>
      </c>
      <c r="Z821" s="134">
        <v>283</v>
      </c>
    </row>
    <row r="822" spans="14:26" x14ac:dyDescent="0.25">
      <c r="N822" s="13"/>
      <c r="O822" s="148"/>
      <c r="P822" s="26">
        <v>334</v>
      </c>
      <c r="Q822" s="26">
        <v>334</v>
      </c>
      <c r="R822" s="28">
        <v>1420</v>
      </c>
      <c r="S822" s="28">
        <v>2263</v>
      </c>
      <c r="T822" s="26">
        <v>468</v>
      </c>
      <c r="U822" s="26">
        <v>0</v>
      </c>
      <c r="V822" s="134"/>
      <c r="W822" s="134"/>
      <c r="X822" s="134"/>
      <c r="Y822" s="134"/>
      <c r="Z822" s="134"/>
    </row>
    <row r="823" spans="14:26" x14ac:dyDescent="0.25">
      <c r="N823" s="13"/>
      <c r="O823" s="148"/>
      <c r="P823" s="29">
        <v>0.66</v>
      </c>
      <c r="Q823" s="29">
        <v>0.42</v>
      </c>
      <c r="R823" s="29">
        <v>0.81</v>
      </c>
      <c r="S823" s="29">
        <v>0.51</v>
      </c>
      <c r="T823" s="29">
        <v>0.62</v>
      </c>
      <c r="U823" s="29">
        <v>0</v>
      </c>
      <c r="V823" s="134"/>
      <c r="W823" s="134"/>
      <c r="X823" s="134"/>
      <c r="Y823" s="134"/>
      <c r="Z823" s="134"/>
    </row>
    <row r="824" spans="14:26" x14ac:dyDescent="0.25">
      <c r="N824" s="13"/>
      <c r="O824" s="148" t="s">
        <v>994</v>
      </c>
      <c r="P824" s="26">
        <v>24</v>
      </c>
      <c r="Q824" s="26">
        <v>8</v>
      </c>
      <c r="R824" s="26">
        <v>145</v>
      </c>
      <c r="S824" s="26">
        <v>203</v>
      </c>
      <c r="T824" s="26">
        <v>33</v>
      </c>
      <c r="U824" s="26">
        <v>5</v>
      </c>
      <c r="V824" s="134">
        <v>0</v>
      </c>
      <c r="W824" s="134">
        <v>1</v>
      </c>
      <c r="X824" s="134">
        <v>4</v>
      </c>
      <c r="Y824" s="134">
        <v>2</v>
      </c>
      <c r="Z824" s="134">
        <v>38</v>
      </c>
    </row>
    <row r="825" spans="14:26" x14ac:dyDescent="0.25">
      <c r="N825" s="13"/>
      <c r="O825" s="148"/>
      <c r="P825" s="26">
        <v>63</v>
      </c>
      <c r="Q825" s="26">
        <v>63</v>
      </c>
      <c r="R825" s="26">
        <v>288</v>
      </c>
      <c r="S825" s="26">
        <v>431</v>
      </c>
      <c r="T825" s="26">
        <v>69</v>
      </c>
      <c r="U825" s="26">
        <v>0</v>
      </c>
      <c r="V825" s="134"/>
      <c r="W825" s="134"/>
      <c r="X825" s="134"/>
      <c r="Y825" s="134"/>
      <c r="Z825" s="134"/>
    </row>
    <row r="826" spans="14:26" x14ac:dyDescent="0.25">
      <c r="N826" s="13"/>
      <c r="O826" s="148"/>
      <c r="P826" s="29">
        <v>0.38</v>
      </c>
      <c r="Q826" s="29">
        <v>0.13</v>
      </c>
      <c r="R826" s="29">
        <v>0.5</v>
      </c>
      <c r="S826" s="29">
        <v>0.47</v>
      </c>
      <c r="T826" s="29">
        <v>0.48</v>
      </c>
      <c r="U826" s="29">
        <v>0</v>
      </c>
      <c r="V826" s="134"/>
      <c r="W826" s="134"/>
      <c r="X826" s="134"/>
      <c r="Y826" s="134"/>
      <c r="Z826" s="134"/>
    </row>
    <row r="827" spans="14:26" ht="15" customHeight="1" x14ac:dyDescent="0.25">
      <c r="N827" s="13"/>
      <c r="O827" s="148" t="s">
        <v>995</v>
      </c>
      <c r="P827" s="26">
        <v>171</v>
      </c>
      <c r="Q827" s="26">
        <v>190</v>
      </c>
      <c r="R827" s="26">
        <v>1089</v>
      </c>
      <c r="S827" s="26">
        <v>1094</v>
      </c>
      <c r="T827" s="26">
        <v>387</v>
      </c>
      <c r="U827" s="26">
        <v>71</v>
      </c>
      <c r="V827" s="134">
        <v>32</v>
      </c>
      <c r="W827" s="134">
        <v>1</v>
      </c>
      <c r="X827" s="134">
        <v>48</v>
      </c>
      <c r="Y827" s="134">
        <v>14</v>
      </c>
      <c r="Z827" s="134">
        <v>529</v>
      </c>
    </row>
    <row r="828" spans="14:26" x14ac:dyDescent="0.25">
      <c r="N828" s="13"/>
      <c r="O828" s="148"/>
      <c r="P828" s="26">
        <v>656</v>
      </c>
      <c r="Q828" s="26">
        <v>656</v>
      </c>
      <c r="R828" s="28">
        <v>2595</v>
      </c>
      <c r="S828" s="28">
        <v>3792</v>
      </c>
      <c r="T828" s="26">
        <v>777</v>
      </c>
      <c r="U828" s="26">
        <v>0</v>
      </c>
      <c r="V828" s="134"/>
      <c r="W828" s="134"/>
      <c r="X828" s="134"/>
      <c r="Y828" s="134"/>
      <c r="Z828" s="134"/>
    </row>
    <row r="829" spans="14:26" x14ac:dyDescent="0.25">
      <c r="N829" s="13"/>
      <c r="O829" s="148"/>
      <c r="P829" s="29">
        <v>0.26</v>
      </c>
      <c r="Q829" s="29">
        <v>0.28999999999999998</v>
      </c>
      <c r="R829" s="29">
        <v>0.42</v>
      </c>
      <c r="S829" s="29">
        <v>0.28999999999999998</v>
      </c>
      <c r="T829" s="29">
        <v>0.5</v>
      </c>
      <c r="U829" s="29">
        <v>0</v>
      </c>
      <c r="V829" s="134"/>
      <c r="W829" s="134"/>
      <c r="X829" s="134"/>
      <c r="Y829" s="134"/>
      <c r="Z829" s="134"/>
    </row>
    <row r="830" spans="14:26" x14ac:dyDescent="0.25">
      <c r="N830" s="13"/>
      <c r="O830" s="148" t="s">
        <v>259</v>
      </c>
      <c r="P830" s="26">
        <v>47</v>
      </c>
      <c r="Q830" s="26">
        <v>28</v>
      </c>
      <c r="R830" s="26">
        <v>346</v>
      </c>
      <c r="S830" s="26">
        <v>407</v>
      </c>
      <c r="T830" s="26">
        <v>59</v>
      </c>
      <c r="U830" s="26">
        <v>15</v>
      </c>
      <c r="V830" s="134">
        <v>9</v>
      </c>
      <c r="W830" s="134">
        <v>4</v>
      </c>
      <c r="X830" s="134">
        <v>30</v>
      </c>
      <c r="Y830" s="134">
        <v>7</v>
      </c>
      <c r="Z830" s="134">
        <v>82</v>
      </c>
    </row>
    <row r="831" spans="14:26" x14ac:dyDescent="0.25">
      <c r="N831" s="13"/>
      <c r="O831" s="148"/>
      <c r="P831" s="26">
        <v>156</v>
      </c>
      <c r="Q831" s="26">
        <v>156</v>
      </c>
      <c r="R831" s="26">
        <v>762</v>
      </c>
      <c r="S831" s="26">
        <v>940</v>
      </c>
      <c r="T831" s="26">
        <v>142</v>
      </c>
      <c r="U831" s="26">
        <v>0</v>
      </c>
      <c r="V831" s="134"/>
      <c r="W831" s="134"/>
      <c r="X831" s="134"/>
      <c r="Y831" s="134"/>
      <c r="Z831" s="134"/>
    </row>
    <row r="832" spans="14:26" x14ac:dyDescent="0.25">
      <c r="N832" s="13"/>
      <c r="O832" s="148"/>
      <c r="P832" s="29">
        <v>0.3</v>
      </c>
      <c r="Q832" s="29">
        <v>0.18</v>
      </c>
      <c r="R832" s="29">
        <v>0.45</v>
      </c>
      <c r="S832" s="29">
        <v>0.43</v>
      </c>
      <c r="T832" s="29">
        <v>0.42</v>
      </c>
      <c r="U832" s="29">
        <v>0</v>
      </c>
      <c r="V832" s="134"/>
      <c r="W832" s="134"/>
      <c r="X832" s="134"/>
      <c r="Y832" s="134"/>
      <c r="Z832" s="134"/>
    </row>
    <row r="833" spans="14:26" x14ac:dyDescent="0.25">
      <c r="N833" s="13"/>
      <c r="O833" s="148" t="s">
        <v>996</v>
      </c>
      <c r="P833" s="26">
        <v>69</v>
      </c>
      <c r="Q833" s="26">
        <v>47</v>
      </c>
      <c r="R833" s="26">
        <v>353</v>
      </c>
      <c r="S833" s="26">
        <v>371</v>
      </c>
      <c r="T833" s="26">
        <v>78</v>
      </c>
      <c r="U833" s="26">
        <v>12</v>
      </c>
      <c r="V833" s="134">
        <v>17</v>
      </c>
      <c r="W833" s="134">
        <v>1</v>
      </c>
      <c r="X833" s="134">
        <v>38</v>
      </c>
      <c r="Y833" s="134">
        <v>56</v>
      </c>
      <c r="Z833" s="134">
        <v>70</v>
      </c>
    </row>
    <row r="834" spans="14:26" x14ac:dyDescent="0.25">
      <c r="N834" s="13"/>
      <c r="O834" s="148"/>
      <c r="P834" s="26">
        <v>134</v>
      </c>
      <c r="Q834" s="26">
        <v>134</v>
      </c>
      <c r="R834" s="26">
        <v>642</v>
      </c>
      <c r="S834" s="26">
        <v>969</v>
      </c>
      <c r="T834" s="26">
        <v>179</v>
      </c>
      <c r="U834" s="26">
        <v>0</v>
      </c>
      <c r="V834" s="134"/>
      <c r="W834" s="134"/>
      <c r="X834" s="134"/>
      <c r="Y834" s="134"/>
      <c r="Z834" s="134"/>
    </row>
    <row r="835" spans="14:26" x14ac:dyDescent="0.25">
      <c r="N835" s="13"/>
      <c r="O835" s="148"/>
      <c r="P835" s="29">
        <v>0.51</v>
      </c>
      <c r="Q835" s="29">
        <v>0.35</v>
      </c>
      <c r="R835" s="29">
        <v>0.55000000000000004</v>
      </c>
      <c r="S835" s="29">
        <v>0.38</v>
      </c>
      <c r="T835" s="29">
        <v>0.44</v>
      </c>
      <c r="U835" s="29">
        <v>0</v>
      </c>
      <c r="V835" s="134"/>
      <c r="W835" s="134"/>
      <c r="X835" s="134"/>
      <c r="Y835" s="134"/>
      <c r="Z835" s="134"/>
    </row>
    <row r="836" spans="14:26" x14ac:dyDescent="0.25">
      <c r="N836" s="13"/>
      <c r="O836" s="148" t="s">
        <v>907</v>
      </c>
      <c r="P836" s="28">
        <v>2199</v>
      </c>
      <c r="Q836" s="28">
        <v>1508</v>
      </c>
      <c r="R836" s="28">
        <v>13081</v>
      </c>
      <c r="S836" s="28">
        <v>13475</v>
      </c>
      <c r="T836" s="28">
        <v>3365</v>
      </c>
      <c r="U836" s="134">
        <v>502</v>
      </c>
      <c r="V836" s="134">
        <v>293</v>
      </c>
      <c r="W836" s="134">
        <v>97</v>
      </c>
      <c r="X836" s="135">
        <v>1224</v>
      </c>
      <c r="Y836" s="134">
        <v>908</v>
      </c>
      <c r="Z836" s="135">
        <v>3441</v>
      </c>
    </row>
    <row r="837" spans="14:26" x14ac:dyDescent="0.25">
      <c r="N837" s="117"/>
      <c r="O837" s="148"/>
      <c r="P837" s="28">
        <v>5738</v>
      </c>
      <c r="Q837" s="28">
        <v>5738</v>
      </c>
      <c r="R837" s="28">
        <v>22772</v>
      </c>
      <c r="S837" s="28">
        <v>30829</v>
      </c>
      <c r="T837" s="28">
        <v>6605</v>
      </c>
      <c r="U837" s="134"/>
      <c r="V837" s="134"/>
      <c r="W837" s="134"/>
      <c r="X837" s="135"/>
      <c r="Y837" s="134"/>
      <c r="Z837" s="135"/>
    </row>
    <row r="838" spans="14:26" x14ac:dyDescent="0.25">
      <c r="N838" s="117"/>
      <c r="O838" s="148"/>
      <c r="P838" s="29">
        <v>0.38</v>
      </c>
      <c r="Q838" s="29">
        <v>0.26</v>
      </c>
      <c r="R838" s="29">
        <v>0.56999999999999995</v>
      </c>
      <c r="S838" s="29">
        <v>0.44</v>
      </c>
      <c r="T838" s="29">
        <v>0.51</v>
      </c>
      <c r="U838" s="134"/>
      <c r="V838" s="134"/>
      <c r="W838" s="134"/>
      <c r="X838" s="135"/>
      <c r="Y838" s="134"/>
      <c r="Z838" s="135"/>
    </row>
    <row r="839" spans="14:26" x14ac:dyDescent="0.25">
      <c r="O839" s="153" t="s">
        <v>35</v>
      </c>
      <c r="P839" s="28">
        <v>47774</v>
      </c>
      <c r="Q839" s="28">
        <v>36704</v>
      </c>
      <c r="R839" s="28">
        <v>284759</v>
      </c>
      <c r="S839" s="28">
        <v>205063</v>
      </c>
      <c r="T839" s="28">
        <v>69314</v>
      </c>
      <c r="U839" s="28">
        <v>16886</v>
      </c>
      <c r="V839" s="33">
        <v>6102</v>
      </c>
      <c r="W839" s="33">
        <v>1517</v>
      </c>
      <c r="X839" s="33">
        <v>15234</v>
      </c>
      <c r="Y839" s="33">
        <v>19111</v>
      </c>
      <c r="Z839" s="33">
        <v>93208</v>
      </c>
    </row>
    <row r="840" spans="14:26" x14ac:dyDescent="0.25">
      <c r="O840" s="153" t="s">
        <v>869</v>
      </c>
      <c r="P840" s="28">
        <v>110734</v>
      </c>
      <c r="Q840" s="28">
        <v>110734</v>
      </c>
      <c r="R840" s="28">
        <v>445304</v>
      </c>
      <c r="S840" s="28">
        <v>745874</v>
      </c>
      <c r="T840" s="28">
        <v>127679</v>
      </c>
      <c r="U840" s="28">
        <v>14363</v>
      </c>
      <c r="V840" s="33"/>
      <c r="W840" s="33"/>
      <c r="X840" s="33">
        <v>795364</v>
      </c>
      <c r="Y840" s="33">
        <v>896666</v>
      </c>
      <c r="Z840" s="33">
        <v>3647912</v>
      </c>
    </row>
    <row r="841" spans="14:26" x14ac:dyDescent="0.25">
      <c r="O841" s="153" t="s">
        <v>908</v>
      </c>
      <c r="P841" s="64">
        <f>+P839/P840</f>
        <v>0.43143027435114778</v>
      </c>
      <c r="Q841" s="64">
        <f t="shared" ref="Q841:Z841" si="0">+Q839/Q840</f>
        <v>0.33146097856123685</v>
      </c>
      <c r="R841" s="64">
        <f t="shared" si="0"/>
        <v>0.6394710130607405</v>
      </c>
      <c r="S841" s="64">
        <f t="shared" si="0"/>
        <v>0.27492981388277377</v>
      </c>
      <c r="T841" s="64">
        <f t="shared" si="0"/>
        <v>0.54287705887420801</v>
      </c>
      <c r="U841" s="64">
        <f t="shared" si="0"/>
        <v>1.1756596811251132</v>
      </c>
      <c r="V841" s="64"/>
      <c r="W841" s="64"/>
      <c r="X841" s="64">
        <f t="shared" si="0"/>
        <v>1.9153494500631158E-2</v>
      </c>
      <c r="Y841" s="64">
        <f t="shared" si="0"/>
        <v>2.1313398746021374E-2</v>
      </c>
      <c r="Z841" s="64">
        <f t="shared" si="0"/>
        <v>2.5551054959659116E-2</v>
      </c>
    </row>
    <row r="842" spans="14:26" x14ac:dyDescent="0.25">
      <c r="O842" s="45" t="s">
        <v>42</v>
      </c>
      <c r="P842" s="118"/>
      <c r="Q842" s="118"/>
      <c r="R842" s="118"/>
      <c r="S842" s="118"/>
      <c r="T842" s="118"/>
      <c r="U842" s="118"/>
      <c r="V842" s="118"/>
      <c r="W842" s="118"/>
      <c r="X842" s="118"/>
      <c r="Y842" s="118"/>
      <c r="Z842" s="118"/>
    </row>
    <row r="843" spans="14:26" x14ac:dyDescent="0.25">
      <c r="O843" s="46" t="s">
        <v>880</v>
      </c>
      <c r="P843" s="118"/>
      <c r="Q843" s="118"/>
      <c r="R843" s="118"/>
      <c r="S843" s="118"/>
      <c r="T843" s="118"/>
      <c r="U843" s="118"/>
      <c r="V843" s="118"/>
      <c r="W843" s="118"/>
      <c r="X843" s="118"/>
      <c r="Y843" s="118"/>
      <c r="Z843" s="118"/>
    </row>
  </sheetData>
  <mergeCells count="1685">
    <mergeCell ref="O1:Z1"/>
    <mergeCell ref="O2:Z2"/>
    <mergeCell ref="O3:Z3"/>
    <mergeCell ref="O5:Z5"/>
    <mergeCell ref="O6:Z6"/>
    <mergeCell ref="O836:O838"/>
    <mergeCell ref="U836:U838"/>
    <mergeCell ref="V836:V838"/>
    <mergeCell ref="W836:W838"/>
    <mergeCell ref="X836:X838"/>
    <mergeCell ref="Y836:Y838"/>
    <mergeCell ref="Z836:Z838"/>
    <mergeCell ref="Z833:Z835"/>
    <mergeCell ref="O833:O835"/>
    <mergeCell ref="V833:V835"/>
    <mergeCell ref="W833:W835"/>
    <mergeCell ref="X833:X835"/>
    <mergeCell ref="Y833:Y835"/>
    <mergeCell ref="O830:O832"/>
    <mergeCell ref="V830:V832"/>
    <mergeCell ref="W830:W832"/>
    <mergeCell ref="X830:X832"/>
    <mergeCell ref="Y830:Y832"/>
    <mergeCell ref="Z830:Z832"/>
    <mergeCell ref="Z827:Z829"/>
    <mergeCell ref="O827:O829"/>
    <mergeCell ref="V827:V829"/>
    <mergeCell ref="W827:W829"/>
    <mergeCell ref="X827:X829"/>
    <mergeCell ref="Y827:Y829"/>
    <mergeCell ref="O824:O826"/>
    <mergeCell ref="V824:V826"/>
    <mergeCell ref="W824:W826"/>
    <mergeCell ref="X824:X826"/>
    <mergeCell ref="Y824:Y826"/>
    <mergeCell ref="Z824:Z826"/>
    <mergeCell ref="Z821:Z823"/>
    <mergeCell ref="O821:O823"/>
    <mergeCell ref="V821:V823"/>
    <mergeCell ref="W821:W823"/>
    <mergeCell ref="X821:X823"/>
    <mergeCell ref="Y821:Y823"/>
    <mergeCell ref="O818:O820"/>
    <mergeCell ref="V818:V820"/>
    <mergeCell ref="W818:W820"/>
    <mergeCell ref="X818:X820"/>
    <mergeCell ref="Y818:Y820"/>
    <mergeCell ref="Z818:Z820"/>
    <mergeCell ref="Z815:Z817"/>
    <mergeCell ref="O815:O817"/>
    <mergeCell ref="V815:V817"/>
    <mergeCell ref="W815:W817"/>
    <mergeCell ref="X815:X817"/>
    <mergeCell ref="Y815:Y817"/>
    <mergeCell ref="O812:O814"/>
    <mergeCell ref="V812:V814"/>
    <mergeCell ref="W812:W814"/>
    <mergeCell ref="X812:X814"/>
    <mergeCell ref="Y812:Y814"/>
    <mergeCell ref="Z812:Z814"/>
    <mergeCell ref="Z809:Z811"/>
    <mergeCell ref="O809:O811"/>
    <mergeCell ref="V809:V811"/>
    <mergeCell ref="W809:W811"/>
    <mergeCell ref="X809:X811"/>
    <mergeCell ref="Y809:Y811"/>
    <mergeCell ref="O806:O808"/>
    <mergeCell ref="V806:V808"/>
    <mergeCell ref="W806:W808"/>
    <mergeCell ref="X806:X808"/>
    <mergeCell ref="Y806:Y808"/>
    <mergeCell ref="Z806:Z808"/>
    <mergeCell ref="Z803:Z805"/>
    <mergeCell ref="O803:O805"/>
    <mergeCell ref="V803:V805"/>
    <mergeCell ref="W803:W805"/>
    <mergeCell ref="X803:X805"/>
    <mergeCell ref="Y803:Y805"/>
    <mergeCell ref="O800:O802"/>
    <mergeCell ref="V800:V802"/>
    <mergeCell ref="W800:W802"/>
    <mergeCell ref="X800:X802"/>
    <mergeCell ref="Y800:Y802"/>
    <mergeCell ref="Z800:Z802"/>
    <mergeCell ref="Z797:Z799"/>
    <mergeCell ref="O797:O799"/>
    <mergeCell ref="V797:V799"/>
    <mergeCell ref="W797:W799"/>
    <mergeCell ref="X797:X799"/>
    <mergeCell ref="Y797:Y799"/>
    <mergeCell ref="O794:O796"/>
    <mergeCell ref="V794:V796"/>
    <mergeCell ref="W794:W796"/>
    <mergeCell ref="X794:X796"/>
    <mergeCell ref="Y794:Y796"/>
    <mergeCell ref="Z794:Z796"/>
    <mergeCell ref="Z791:Z793"/>
    <mergeCell ref="O791:O793"/>
    <mergeCell ref="V791:V793"/>
    <mergeCell ref="W791:W793"/>
    <mergeCell ref="X791:X793"/>
    <mergeCell ref="Y791:Y793"/>
    <mergeCell ref="O788:O790"/>
    <mergeCell ref="V788:V790"/>
    <mergeCell ref="W788:W790"/>
    <mergeCell ref="X788:X790"/>
    <mergeCell ref="Y788:Y790"/>
    <mergeCell ref="Z788:Z790"/>
    <mergeCell ref="Z785:Z787"/>
    <mergeCell ref="O785:O787"/>
    <mergeCell ref="V785:V787"/>
    <mergeCell ref="W785:W787"/>
    <mergeCell ref="X785:X787"/>
    <mergeCell ref="Y785:Y787"/>
    <mergeCell ref="O782:O784"/>
    <mergeCell ref="V782:V784"/>
    <mergeCell ref="W782:W784"/>
    <mergeCell ref="X782:X784"/>
    <mergeCell ref="Y782:Y784"/>
    <mergeCell ref="Z782:Z784"/>
    <mergeCell ref="Y779:Y781"/>
    <mergeCell ref="Z779:Z781"/>
    <mergeCell ref="O779:O781"/>
    <mergeCell ref="U779:U781"/>
    <mergeCell ref="V779:V781"/>
    <mergeCell ref="W779:W781"/>
    <mergeCell ref="X779:X781"/>
    <mergeCell ref="O776:O778"/>
    <mergeCell ref="V776:V778"/>
    <mergeCell ref="W776:W778"/>
    <mergeCell ref="X776:X778"/>
    <mergeCell ref="Y776:Y778"/>
    <mergeCell ref="Z776:Z778"/>
    <mergeCell ref="Z773:Z775"/>
    <mergeCell ref="O773:O775"/>
    <mergeCell ref="V773:V775"/>
    <mergeCell ref="W773:W775"/>
    <mergeCell ref="X773:X775"/>
    <mergeCell ref="Y773:Y775"/>
    <mergeCell ref="O770:O772"/>
    <mergeCell ref="V770:V772"/>
    <mergeCell ref="W770:W772"/>
    <mergeCell ref="X770:X772"/>
    <mergeCell ref="Y770:Y772"/>
    <mergeCell ref="Z770:Z772"/>
    <mergeCell ref="Z767:Z769"/>
    <mergeCell ref="O767:O769"/>
    <mergeCell ref="V767:V769"/>
    <mergeCell ref="W767:W769"/>
    <mergeCell ref="X767:X769"/>
    <mergeCell ref="Y767:Y769"/>
    <mergeCell ref="O764:O766"/>
    <mergeCell ref="V764:V766"/>
    <mergeCell ref="W764:W766"/>
    <mergeCell ref="X764:X766"/>
    <mergeCell ref="Y764:Y766"/>
    <mergeCell ref="Z764:Z766"/>
    <mergeCell ref="Z761:Z763"/>
    <mergeCell ref="O761:O763"/>
    <mergeCell ref="V761:V763"/>
    <mergeCell ref="W761:W763"/>
    <mergeCell ref="X761:X763"/>
    <mergeCell ref="Y761:Y763"/>
    <mergeCell ref="O758:O760"/>
    <mergeCell ref="V758:V760"/>
    <mergeCell ref="W758:W760"/>
    <mergeCell ref="X758:X760"/>
    <mergeCell ref="Y758:Y760"/>
    <mergeCell ref="Z758:Z760"/>
    <mergeCell ref="Z755:Z757"/>
    <mergeCell ref="O755:O757"/>
    <mergeCell ref="V755:V757"/>
    <mergeCell ref="W755:W757"/>
    <mergeCell ref="X755:X757"/>
    <mergeCell ref="Y755:Y757"/>
    <mergeCell ref="O752:O754"/>
    <mergeCell ref="V752:V754"/>
    <mergeCell ref="W752:W754"/>
    <mergeCell ref="X752:X754"/>
    <mergeCell ref="Y752:Y754"/>
    <mergeCell ref="Z752:Z754"/>
    <mergeCell ref="Z749:Z751"/>
    <mergeCell ref="O749:O751"/>
    <mergeCell ref="V749:V751"/>
    <mergeCell ref="W749:W751"/>
    <mergeCell ref="X749:X751"/>
    <mergeCell ref="Y749:Y751"/>
    <mergeCell ref="O746:O748"/>
    <mergeCell ref="V746:V748"/>
    <mergeCell ref="W746:W748"/>
    <mergeCell ref="X746:X748"/>
    <mergeCell ref="Y746:Y748"/>
    <mergeCell ref="Z746:Z748"/>
    <mergeCell ref="Z743:Z745"/>
    <mergeCell ref="O743:O745"/>
    <mergeCell ref="V743:V745"/>
    <mergeCell ref="W743:W745"/>
    <mergeCell ref="X743:X745"/>
    <mergeCell ref="Y743:Y745"/>
    <mergeCell ref="O740:O742"/>
    <mergeCell ref="V740:V742"/>
    <mergeCell ref="W740:W742"/>
    <mergeCell ref="X740:X742"/>
    <mergeCell ref="Y740:Y742"/>
    <mergeCell ref="Z740:Z742"/>
    <mergeCell ref="Z737:Z739"/>
    <mergeCell ref="O737:O739"/>
    <mergeCell ref="V737:V739"/>
    <mergeCell ref="W737:W739"/>
    <mergeCell ref="X737:X739"/>
    <mergeCell ref="Y737:Y739"/>
    <mergeCell ref="O734:O736"/>
    <mergeCell ref="V734:V736"/>
    <mergeCell ref="W734:W736"/>
    <mergeCell ref="X734:X736"/>
    <mergeCell ref="Y734:Y736"/>
    <mergeCell ref="Z734:Z736"/>
    <mergeCell ref="Z731:Z733"/>
    <mergeCell ref="O731:O733"/>
    <mergeCell ref="V731:V733"/>
    <mergeCell ref="W731:W733"/>
    <mergeCell ref="X731:X733"/>
    <mergeCell ref="Y731:Y733"/>
    <mergeCell ref="O728:O730"/>
    <mergeCell ref="V728:V730"/>
    <mergeCell ref="W728:W730"/>
    <mergeCell ref="X728:X730"/>
    <mergeCell ref="Y728:Y730"/>
    <mergeCell ref="Z728:Z730"/>
    <mergeCell ref="Z725:Z727"/>
    <mergeCell ref="O725:O727"/>
    <mergeCell ref="V725:V727"/>
    <mergeCell ref="W725:W727"/>
    <mergeCell ref="X725:X727"/>
    <mergeCell ref="Y725:Y727"/>
    <mergeCell ref="O722:O724"/>
    <mergeCell ref="V722:V724"/>
    <mergeCell ref="W722:W724"/>
    <mergeCell ref="X722:X724"/>
    <mergeCell ref="Y722:Y724"/>
    <mergeCell ref="Z722:Z724"/>
    <mergeCell ref="Z719:Z721"/>
    <mergeCell ref="O719:O721"/>
    <mergeCell ref="V719:V721"/>
    <mergeCell ref="W719:W721"/>
    <mergeCell ref="X719:X721"/>
    <mergeCell ref="Y719:Y721"/>
    <mergeCell ref="O716:O718"/>
    <mergeCell ref="V716:V718"/>
    <mergeCell ref="W716:W718"/>
    <mergeCell ref="X716:X718"/>
    <mergeCell ref="Y716:Y718"/>
    <mergeCell ref="Z716:Z718"/>
    <mergeCell ref="Z713:Z715"/>
    <mergeCell ref="O713:O715"/>
    <mergeCell ref="V713:V715"/>
    <mergeCell ref="W713:W715"/>
    <mergeCell ref="X713:X715"/>
    <mergeCell ref="Y713:Y715"/>
    <mergeCell ref="O710:O712"/>
    <mergeCell ref="V710:V712"/>
    <mergeCell ref="W710:W712"/>
    <mergeCell ref="X710:X712"/>
    <mergeCell ref="Y710:Y712"/>
    <mergeCell ref="Z710:Z712"/>
    <mergeCell ref="Z707:Z709"/>
    <mergeCell ref="O707:O709"/>
    <mergeCell ref="V707:V709"/>
    <mergeCell ref="W707:W709"/>
    <mergeCell ref="X707:X709"/>
    <mergeCell ref="Y707:Y709"/>
    <mergeCell ref="O704:O706"/>
    <mergeCell ref="V704:V706"/>
    <mergeCell ref="W704:W706"/>
    <mergeCell ref="X704:X706"/>
    <mergeCell ref="Y704:Y706"/>
    <mergeCell ref="Z704:Z706"/>
    <mergeCell ref="Z701:Z703"/>
    <mergeCell ref="O701:O703"/>
    <mergeCell ref="V701:V703"/>
    <mergeCell ref="W701:W703"/>
    <mergeCell ref="X701:X703"/>
    <mergeCell ref="Y701:Y703"/>
    <mergeCell ref="O698:O700"/>
    <mergeCell ref="V698:V700"/>
    <mergeCell ref="W698:W700"/>
    <mergeCell ref="X698:X700"/>
    <mergeCell ref="Y698:Y700"/>
    <mergeCell ref="Z698:Z700"/>
    <mergeCell ref="Z695:Z697"/>
    <mergeCell ref="O695:O697"/>
    <mergeCell ref="V695:V697"/>
    <mergeCell ref="W695:W697"/>
    <mergeCell ref="X695:X697"/>
    <mergeCell ref="Y695:Y697"/>
    <mergeCell ref="O692:O694"/>
    <mergeCell ref="V692:V694"/>
    <mergeCell ref="W692:W694"/>
    <mergeCell ref="X692:X694"/>
    <mergeCell ref="Y692:Y694"/>
    <mergeCell ref="Z692:Z694"/>
    <mergeCell ref="Z689:Z691"/>
    <mergeCell ref="O689:O691"/>
    <mergeCell ref="V689:V691"/>
    <mergeCell ref="W689:W691"/>
    <mergeCell ref="X689:X691"/>
    <mergeCell ref="Y689:Y691"/>
    <mergeCell ref="O686:O688"/>
    <mergeCell ref="V686:V688"/>
    <mergeCell ref="W686:W688"/>
    <mergeCell ref="X686:X688"/>
    <mergeCell ref="Y686:Y688"/>
    <mergeCell ref="Z686:Z688"/>
    <mergeCell ref="Z683:Z685"/>
    <mergeCell ref="O683:O685"/>
    <mergeCell ref="V683:V685"/>
    <mergeCell ref="W683:W685"/>
    <mergeCell ref="X683:X685"/>
    <mergeCell ref="Y683:Y685"/>
    <mergeCell ref="O680:O682"/>
    <mergeCell ref="V680:V682"/>
    <mergeCell ref="W680:W682"/>
    <mergeCell ref="X680:X682"/>
    <mergeCell ref="Y680:Y682"/>
    <mergeCell ref="Z680:Z682"/>
    <mergeCell ref="Z677:Z679"/>
    <mergeCell ref="O677:O679"/>
    <mergeCell ref="V677:V679"/>
    <mergeCell ref="W677:W679"/>
    <mergeCell ref="X677:X679"/>
    <mergeCell ref="Y677:Y679"/>
    <mergeCell ref="O674:O676"/>
    <mergeCell ref="V674:V676"/>
    <mergeCell ref="W674:W676"/>
    <mergeCell ref="X674:X676"/>
    <mergeCell ref="Y674:Y676"/>
    <mergeCell ref="Z674:Z676"/>
    <mergeCell ref="Z671:Z673"/>
    <mergeCell ref="O671:O673"/>
    <mergeCell ref="V671:V673"/>
    <mergeCell ref="W671:W673"/>
    <mergeCell ref="X671:X673"/>
    <mergeCell ref="Y671:Y673"/>
    <mergeCell ref="O668:O670"/>
    <mergeCell ref="V668:V670"/>
    <mergeCell ref="W668:W670"/>
    <mergeCell ref="X668:X670"/>
    <mergeCell ref="Y668:Y670"/>
    <mergeCell ref="Z668:Z670"/>
    <mergeCell ref="Z665:Z667"/>
    <mergeCell ref="O665:O667"/>
    <mergeCell ref="V665:V667"/>
    <mergeCell ref="W665:W667"/>
    <mergeCell ref="X665:X667"/>
    <mergeCell ref="Y665:Y667"/>
    <mergeCell ref="O662:O664"/>
    <mergeCell ref="V662:V664"/>
    <mergeCell ref="W662:W664"/>
    <mergeCell ref="X662:X664"/>
    <mergeCell ref="Y662:Y664"/>
    <mergeCell ref="Z662:Z664"/>
    <mergeCell ref="Z659:Z661"/>
    <mergeCell ref="O659:O661"/>
    <mergeCell ref="V659:V661"/>
    <mergeCell ref="W659:W661"/>
    <mergeCell ref="X659:X661"/>
    <mergeCell ref="Y659:Y661"/>
    <mergeCell ref="O656:O658"/>
    <mergeCell ref="V656:V658"/>
    <mergeCell ref="W656:W658"/>
    <mergeCell ref="X656:X658"/>
    <mergeCell ref="Y656:Y658"/>
    <mergeCell ref="Z656:Z658"/>
    <mergeCell ref="Z653:Z655"/>
    <mergeCell ref="O653:O655"/>
    <mergeCell ref="V653:V655"/>
    <mergeCell ref="W653:W655"/>
    <mergeCell ref="X653:X655"/>
    <mergeCell ref="Y653:Y655"/>
    <mergeCell ref="O650:O652"/>
    <mergeCell ref="V650:V652"/>
    <mergeCell ref="W650:W652"/>
    <mergeCell ref="X650:X652"/>
    <mergeCell ref="Y650:Y652"/>
    <mergeCell ref="Z650:Z652"/>
    <mergeCell ref="Z647:Z649"/>
    <mergeCell ref="O647:O649"/>
    <mergeCell ref="V647:V649"/>
    <mergeCell ref="W647:W649"/>
    <mergeCell ref="X647:X649"/>
    <mergeCell ref="Y647:Y649"/>
    <mergeCell ref="O644:O646"/>
    <mergeCell ref="V644:V646"/>
    <mergeCell ref="W644:W646"/>
    <mergeCell ref="X644:X646"/>
    <mergeCell ref="Y644:Y646"/>
    <mergeCell ref="Z644:Z646"/>
    <mergeCell ref="Z641:Z643"/>
    <mergeCell ref="O641:O643"/>
    <mergeCell ref="V641:V643"/>
    <mergeCell ref="W641:W643"/>
    <mergeCell ref="X641:X643"/>
    <mergeCell ref="Y641:Y643"/>
    <mergeCell ref="O638:O640"/>
    <mergeCell ref="V638:V640"/>
    <mergeCell ref="W638:W640"/>
    <mergeCell ref="X638:X640"/>
    <mergeCell ref="Y638:Y640"/>
    <mergeCell ref="Z638:Z640"/>
    <mergeCell ref="Y635:Y637"/>
    <mergeCell ref="Z635:Z637"/>
    <mergeCell ref="O635:O637"/>
    <mergeCell ref="U635:U637"/>
    <mergeCell ref="V635:V637"/>
    <mergeCell ref="W635:W637"/>
    <mergeCell ref="X635:X637"/>
    <mergeCell ref="O632:O634"/>
    <mergeCell ref="V632:V634"/>
    <mergeCell ref="W632:W634"/>
    <mergeCell ref="X632:X634"/>
    <mergeCell ref="Y632:Y634"/>
    <mergeCell ref="Z632:Z634"/>
    <mergeCell ref="Z629:Z631"/>
    <mergeCell ref="O629:O631"/>
    <mergeCell ref="V629:V631"/>
    <mergeCell ref="W629:W631"/>
    <mergeCell ref="X629:X631"/>
    <mergeCell ref="Y629:Y631"/>
    <mergeCell ref="O626:O628"/>
    <mergeCell ref="V626:V628"/>
    <mergeCell ref="W626:W628"/>
    <mergeCell ref="X626:X628"/>
    <mergeCell ref="Y626:Y628"/>
    <mergeCell ref="Z626:Z628"/>
    <mergeCell ref="Z623:Z625"/>
    <mergeCell ref="O623:O625"/>
    <mergeCell ref="V623:V625"/>
    <mergeCell ref="W623:W625"/>
    <mergeCell ref="X623:X625"/>
    <mergeCell ref="Y623:Y625"/>
    <mergeCell ref="O620:O622"/>
    <mergeCell ref="V620:V622"/>
    <mergeCell ref="W620:W622"/>
    <mergeCell ref="X620:X622"/>
    <mergeCell ref="Y620:Y622"/>
    <mergeCell ref="Z620:Z622"/>
    <mergeCell ref="Z617:Z619"/>
    <mergeCell ref="O617:O619"/>
    <mergeCell ref="V617:V619"/>
    <mergeCell ref="W617:W619"/>
    <mergeCell ref="X617:X619"/>
    <mergeCell ref="Y617:Y619"/>
    <mergeCell ref="O614:O616"/>
    <mergeCell ref="V614:V616"/>
    <mergeCell ref="W614:W616"/>
    <mergeCell ref="X614:X616"/>
    <mergeCell ref="Y614:Y616"/>
    <mergeCell ref="Z614:Z616"/>
    <mergeCell ref="Z611:Z613"/>
    <mergeCell ref="O611:O613"/>
    <mergeCell ref="V611:V613"/>
    <mergeCell ref="W611:W613"/>
    <mergeCell ref="X611:X613"/>
    <mergeCell ref="Y611:Y613"/>
    <mergeCell ref="O608:O610"/>
    <mergeCell ref="V608:V610"/>
    <mergeCell ref="W608:W610"/>
    <mergeCell ref="X608:X610"/>
    <mergeCell ref="Y608:Y610"/>
    <mergeCell ref="Z608:Z610"/>
    <mergeCell ref="Z605:Z607"/>
    <mergeCell ref="O605:O607"/>
    <mergeCell ref="V605:V607"/>
    <mergeCell ref="W605:W607"/>
    <mergeCell ref="X605:X607"/>
    <mergeCell ref="Y605:Y607"/>
    <mergeCell ref="O602:O604"/>
    <mergeCell ref="V602:V604"/>
    <mergeCell ref="W602:W604"/>
    <mergeCell ref="X602:X604"/>
    <mergeCell ref="Y602:Y604"/>
    <mergeCell ref="Z602:Z604"/>
    <mergeCell ref="Z599:Z601"/>
    <mergeCell ref="O599:O601"/>
    <mergeCell ref="V599:V601"/>
    <mergeCell ref="W599:W601"/>
    <mergeCell ref="X599:X601"/>
    <mergeCell ref="Y599:Y601"/>
    <mergeCell ref="O596:O598"/>
    <mergeCell ref="V596:V598"/>
    <mergeCell ref="W596:W598"/>
    <mergeCell ref="X596:X598"/>
    <mergeCell ref="Y596:Y598"/>
    <mergeCell ref="Z596:Z598"/>
    <mergeCell ref="Z593:Z595"/>
    <mergeCell ref="O593:O595"/>
    <mergeCell ref="V593:V595"/>
    <mergeCell ref="W593:W595"/>
    <mergeCell ref="X593:X595"/>
    <mergeCell ref="Y593:Y595"/>
    <mergeCell ref="O590:O592"/>
    <mergeCell ref="V590:V592"/>
    <mergeCell ref="W590:W592"/>
    <mergeCell ref="X590:X592"/>
    <mergeCell ref="Y590:Y592"/>
    <mergeCell ref="Z590:Z592"/>
    <mergeCell ref="Z587:Z589"/>
    <mergeCell ref="O587:O589"/>
    <mergeCell ref="V587:V589"/>
    <mergeCell ref="W587:W589"/>
    <mergeCell ref="X587:X589"/>
    <mergeCell ref="Y587:Y589"/>
    <mergeCell ref="O584:O586"/>
    <mergeCell ref="V584:V586"/>
    <mergeCell ref="W584:W586"/>
    <mergeCell ref="X584:X586"/>
    <mergeCell ref="Y584:Y586"/>
    <mergeCell ref="Z584:Z586"/>
    <mergeCell ref="Z581:Z583"/>
    <mergeCell ref="O581:O583"/>
    <mergeCell ref="V581:V583"/>
    <mergeCell ref="W581:W583"/>
    <mergeCell ref="X581:X583"/>
    <mergeCell ref="Y581:Y583"/>
    <mergeCell ref="O578:O580"/>
    <mergeCell ref="V578:V580"/>
    <mergeCell ref="W578:W580"/>
    <mergeCell ref="X578:X580"/>
    <mergeCell ref="Y578:Y580"/>
    <mergeCell ref="Z578:Z580"/>
    <mergeCell ref="Z575:Z577"/>
    <mergeCell ref="O575:O577"/>
    <mergeCell ref="V575:V577"/>
    <mergeCell ref="W575:W577"/>
    <mergeCell ref="X575:X577"/>
    <mergeCell ref="Y575:Y577"/>
    <mergeCell ref="O572:O574"/>
    <mergeCell ref="V572:V574"/>
    <mergeCell ref="W572:W574"/>
    <mergeCell ref="X572:X574"/>
    <mergeCell ref="Y572:Y574"/>
    <mergeCell ref="Z572:Z574"/>
    <mergeCell ref="Z569:Z571"/>
    <mergeCell ref="O569:O571"/>
    <mergeCell ref="V569:V571"/>
    <mergeCell ref="W569:W571"/>
    <mergeCell ref="X569:X571"/>
    <mergeCell ref="Y569:Y571"/>
    <mergeCell ref="O566:O568"/>
    <mergeCell ref="V566:V568"/>
    <mergeCell ref="W566:W568"/>
    <mergeCell ref="X566:X568"/>
    <mergeCell ref="Y566:Y568"/>
    <mergeCell ref="Z566:Z568"/>
    <mergeCell ref="Z563:Z565"/>
    <mergeCell ref="O563:O565"/>
    <mergeCell ref="V563:V565"/>
    <mergeCell ref="W563:W565"/>
    <mergeCell ref="X563:X565"/>
    <mergeCell ref="Y563:Y565"/>
    <mergeCell ref="O560:O562"/>
    <mergeCell ref="V560:V562"/>
    <mergeCell ref="W560:W562"/>
    <mergeCell ref="X560:X562"/>
    <mergeCell ref="Y560:Y562"/>
    <mergeCell ref="Z560:Z562"/>
    <mergeCell ref="Z557:Z559"/>
    <mergeCell ref="O557:O559"/>
    <mergeCell ref="V557:V559"/>
    <mergeCell ref="W557:W559"/>
    <mergeCell ref="X557:X559"/>
    <mergeCell ref="Y557:Y559"/>
    <mergeCell ref="O554:O556"/>
    <mergeCell ref="V554:V556"/>
    <mergeCell ref="W554:W556"/>
    <mergeCell ref="X554:X556"/>
    <mergeCell ref="Y554:Y556"/>
    <mergeCell ref="Z554:Z556"/>
    <mergeCell ref="Z551:Z553"/>
    <mergeCell ref="O551:O553"/>
    <mergeCell ref="V551:V553"/>
    <mergeCell ref="W551:W553"/>
    <mergeCell ref="X551:X553"/>
    <mergeCell ref="Y551:Y553"/>
    <mergeCell ref="O548:O550"/>
    <mergeCell ref="V548:V550"/>
    <mergeCell ref="W548:W550"/>
    <mergeCell ref="X548:X550"/>
    <mergeCell ref="Y548:Y550"/>
    <mergeCell ref="Z548:Z550"/>
    <mergeCell ref="Z545:Z547"/>
    <mergeCell ref="O545:O547"/>
    <mergeCell ref="V545:V547"/>
    <mergeCell ref="W545:W547"/>
    <mergeCell ref="X545:X547"/>
    <mergeCell ref="Y545:Y547"/>
    <mergeCell ref="O542:O544"/>
    <mergeCell ref="V542:V544"/>
    <mergeCell ref="W542:W544"/>
    <mergeCell ref="X542:X544"/>
    <mergeCell ref="Y542:Y544"/>
    <mergeCell ref="Z542:Z544"/>
    <mergeCell ref="Z539:Z541"/>
    <mergeCell ref="O539:O541"/>
    <mergeCell ref="V539:V541"/>
    <mergeCell ref="W539:W541"/>
    <mergeCell ref="X539:X541"/>
    <mergeCell ref="Y539:Y541"/>
    <mergeCell ref="O536:O538"/>
    <mergeCell ref="V536:V538"/>
    <mergeCell ref="W536:W538"/>
    <mergeCell ref="X536:X538"/>
    <mergeCell ref="Y536:Y538"/>
    <mergeCell ref="Z536:Z538"/>
    <mergeCell ref="Z533:Z535"/>
    <mergeCell ref="O533:O535"/>
    <mergeCell ref="V533:V535"/>
    <mergeCell ref="W533:W535"/>
    <mergeCell ref="X533:X535"/>
    <mergeCell ref="Y533:Y535"/>
    <mergeCell ref="O530:O532"/>
    <mergeCell ref="V530:V532"/>
    <mergeCell ref="W530:W532"/>
    <mergeCell ref="X530:X532"/>
    <mergeCell ref="Y530:Y532"/>
    <mergeCell ref="Z530:Z532"/>
    <mergeCell ref="Z527:Z529"/>
    <mergeCell ref="O527:O529"/>
    <mergeCell ref="V527:V529"/>
    <mergeCell ref="W527:W529"/>
    <mergeCell ref="X527:X529"/>
    <mergeCell ref="Y527:Y529"/>
    <mergeCell ref="O524:O526"/>
    <mergeCell ref="V524:V526"/>
    <mergeCell ref="W524:W526"/>
    <mergeCell ref="X524:X526"/>
    <mergeCell ref="Y524:Y526"/>
    <mergeCell ref="Z524:Z526"/>
    <mergeCell ref="Z521:Z523"/>
    <mergeCell ref="O521:O523"/>
    <mergeCell ref="V521:V523"/>
    <mergeCell ref="W521:W523"/>
    <mergeCell ref="X521:X523"/>
    <mergeCell ref="Y521:Y523"/>
    <mergeCell ref="O518:O520"/>
    <mergeCell ref="V518:V520"/>
    <mergeCell ref="W518:W520"/>
    <mergeCell ref="X518:X520"/>
    <mergeCell ref="Y518:Y520"/>
    <mergeCell ref="Z518:Z520"/>
    <mergeCell ref="Z515:Z517"/>
    <mergeCell ref="O515:O517"/>
    <mergeCell ref="V515:V517"/>
    <mergeCell ref="W515:W517"/>
    <mergeCell ref="X515:X517"/>
    <mergeCell ref="Y515:Y517"/>
    <mergeCell ref="O512:O514"/>
    <mergeCell ref="V512:V514"/>
    <mergeCell ref="W512:W514"/>
    <mergeCell ref="X512:X514"/>
    <mergeCell ref="Y512:Y514"/>
    <mergeCell ref="Z512:Z514"/>
    <mergeCell ref="Z509:Z511"/>
    <mergeCell ref="O509:O511"/>
    <mergeCell ref="V509:V511"/>
    <mergeCell ref="W509:W511"/>
    <mergeCell ref="X509:X511"/>
    <mergeCell ref="Y509:Y511"/>
    <mergeCell ref="O506:O508"/>
    <mergeCell ref="V506:V508"/>
    <mergeCell ref="W506:W508"/>
    <mergeCell ref="X506:X508"/>
    <mergeCell ref="Y506:Y508"/>
    <mergeCell ref="Z506:Z508"/>
    <mergeCell ref="Z503:Z505"/>
    <mergeCell ref="O503:O505"/>
    <mergeCell ref="V503:V505"/>
    <mergeCell ref="W503:W505"/>
    <mergeCell ref="X503:X505"/>
    <mergeCell ref="Y503:Y505"/>
    <mergeCell ref="O500:O502"/>
    <mergeCell ref="V500:V502"/>
    <mergeCell ref="W500:W502"/>
    <mergeCell ref="X500:X502"/>
    <mergeCell ref="Y500:Y502"/>
    <mergeCell ref="Z500:Z502"/>
    <mergeCell ref="Z497:Z499"/>
    <mergeCell ref="O497:O499"/>
    <mergeCell ref="V497:V499"/>
    <mergeCell ref="W497:W499"/>
    <mergeCell ref="X497:X499"/>
    <mergeCell ref="Y497:Y499"/>
    <mergeCell ref="O494:O496"/>
    <mergeCell ref="V494:V496"/>
    <mergeCell ref="W494:W496"/>
    <mergeCell ref="X494:X496"/>
    <mergeCell ref="Y494:Y496"/>
    <mergeCell ref="Z494:Z496"/>
    <mergeCell ref="Z491:Z493"/>
    <mergeCell ref="O491:O493"/>
    <mergeCell ref="V491:V493"/>
    <mergeCell ref="W491:W493"/>
    <mergeCell ref="X491:X493"/>
    <mergeCell ref="Y491:Y493"/>
    <mergeCell ref="O488:O490"/>
    <mergeCell ref="V488:V490"/>
    <mergeCell ref="W488:W490"/>
    <mergeCell ref="X488:X490"/>
    <mergeCell ref="Y488:Y490"/>
    <mergeCell ref="Z488:Z490"/>
    <mergeCell ref="Z485:Z487"/>
    <mergeCell ref="O485:O487"/>
    <mergeCell ref="V485:V487"/>
    <mergeCell ref="W485:W487"/>
    <mergeCell ref="X485:X487"/>
    <mergeCell ref="Y485:Y487"/>
    <mergeCell ref="O482:O484"/>
    <mergeCell ref="V482:V484"/>
    <mergeCell ref="W482:W484"/>
    <mergeCell ref="X482:X484"/>
    <mergeCell ref="Y482:Y484"/>
    <mergeCell ref="Z482:Z484"/>
    <mergeCell ref="Z479:Z481"/>
    <mergeCell ref="O479:O481"/>
    <mergeCell ref="V479:V481"/>
    <mergeCell ref="W479:W481"/>
    <mergeCell ref="X479:X481"/>
    <mergeCell ref="Y479:Y481"/>
    <mergeCell ref="O476:O478"/>
    <mergeCell ref="V476:V478"/>
    <mergeCell ref="W476:W478"/>
    <mergeCell ref="X476:X478"/>
    <mergeCell ref="Y476:Y478"/>
    <mergeCell ref="Z476:Z478"/>
    <mergeCell ref="Z473:Z475"/>
    <mergeCell ref="O473:O475"/>
    <mergeCell ref="V473:V475"/>
    <mergeCell ref="W473:W475"/>
    <mergeCell ref="X473:X475"/>
    <mergeCell ref="Y473:Y475"/>
    <mergeCell ref="O470:O472"/>
    <mergeCell ref="V470:V472"/>
    <mergeCell ref="W470:W472"/>
    <mergeCell ref="X470:X472"/>
    <mergeCell ref="Y470:Y472"/>
    <mergeCell ref="Z470:Z472"/>
    <mergeCell ref="Z467:Z469"/>
    <mergeCell ref="O467:O469"/>
    <mergeCell ref="V467:V469"/>
    <mergeCell ref="W467:W469"/>
    <mergeCell ref="X467:X469"/>
    <mergeCell ref="Y467:Y469"/>
    <mergeCell ref="O464:O466"/>
    <mergeCell ref="V464:V466"/>
    <mergeCell ref="W464:W466"/>
    <mergeCell ref="X464:X466"/>
    <mergeCell ref="Y464:Y466"/>
    <mergeCell ref="Z464:Z466"/>
    <mergeCell ref="Z461:Z463"/>
    <mergeCell ref="O461:O463"/>
    <mergeCell ref="V461:V463"/>
    <mergeCell ref="W461:W463"/>
    <mergeCell ref="X461:X463"/>
    <mergeCell ref="Y461:Y463"/>
    <mergeCell ref="O458:O460"/>
    <mergeCell ref="V458:V460"/>
    <mergeCell ref="W458:W460"/>
    <mergeCell ref="X458:X460"/>
    <mergeCell ref="Y458:Y460"/>
    <mergeCell ref="Z458:Z460"/>
    <mergeCell ref="Z455:Z457"/>
    <mergeCell ref="O455:O457"/>
    <mergeCell ref="V455:V457"/>
    <mergeCell ref="W455:W457"/>
    <mergeCell ref="X455:X457"/>
    <mergeCell ref="Y455:Y457"/>
    <mergeCell ref="O452:O454"/>
    <mergeCell ref="V452:V454"/>
    <mergeCell ref="W452:W454"/>
    <mergeCell ref="X452:X454"/>
    <mergeCell ref="Y452:Y454"/>
    <mergeCell ref="Z452:Z454"/>
    <mergeCell ref="Z449:Z451"/>
    <mergeCell ref="O449:O451"/>
    <mergeCell ref="V449:V451"/>
    <mergeCell ref="W449:W451"/>
    <mergeCell ref="X449:X451"/>
    <mergeCell ref="Y449:Y451"/>
    <mergeCell ref="O446:O448"/>
    <mergeCell ref="V446:V448"/>
    <mergeCell ref="W446:W448"/>
    <mergeCell ref="X446:X448"/>
    <mergeCell ref="Y446:Y448"/>
    <mergeCell ref="Z446:Z448"/>
    <mergeCell ref="Z443:Z445"/>
    <mergeCell ref="O443:O445"/>
    <mergeCell ref="V443:V445"/>
    <mergeCell ref="W443:W445"/>
    <mergeCell ref="X443:X445"/>
    <mergeCell ref="Y443:Y445"/>
    <mergeCell ref="O440:O442"/>
    <mergeCell ref="V440:V442"/>
    <mergeCell ref="W440:W442"/>
    <mergeCell ref="X440:X442"/>
    <mergeCell ref="Y440:Y442"/>
    <mergeCell ref="Z440:Z442"/>
    <mergeCell ref="Z437:Z439"/>
    <mergeCell ref="O437:O439"/>
    <mergeCell ref="V437:V439"/>
    <mergeCell ref="W437:W439"/>
    <mergeCell ref="X437:X439"/>
    <mergeCell ref="Y437:Y439"/>
    <mergeCell ref="O434:O436"/>
    <mergeCell ref="V434:V436"/>
    <mergeCell ref="W434:W436"/>
    <mergeCell ref="X434:X436"/>
    <mergeCell ref="Y434:Y436"/>
    <mergeCell ref="Z434:Z436"/>
    <mergeCell ref="Z431:Z433"/>
    <mergeCell ref="O431:O433"/>
    <mergeCell ref="V431:V433"/>
    <mergeCell ref="W431:W433"/>
    <mergeCell ref="X431:X433"/>
    <mergeCell ref="Y431:Y433"/>
    <mergeCell ref="O428:O430"/>
    <mergeCell ref="V428:V430"/>
    <mergeCell ref="W428:W430"/>
    <mergeCell ref="X428:X430"/>
    <mergeCell ref="Y428:Y430"/>
    <mergeCell ref="Z428:Z430"/>
    <mergeCell ref="Z425:Z427"/>
    <mergeCell ref="O425:O427"/>
    <mergeCell ref="V425:V427"/>
    <mergeCell ref="W425:W427"/>
    <mergeCell ref="X425:X427"/>
    <mergeCell ref="Y425:Y427"/>
    <mergeCell ref="O422:O424"/>
    <mergeCell ref="V422:V424"/>
    <mergeCell ref="W422:W424"/>
    <mergeCell ref="X422:X424"/>
    <mergeCell ref="Y422:Y424"/>
    <mergeCell ref="Z422:Z424"/>
    <mergeCell ref="Z419:Z421"/>
    <mergeCell ref="O419:O421"/>
    <mergeCell ref="V419:V421"/>
    <mergeCell ref="W419:W421"/>
    <mergeCell ref="X419:X421"/>
    <mergeCell ref="Y419:Y421"/>
    <mergeCell ref="O416:O418"/>
    <mergeCell ref="V416:V418"/>
    <mergeCell ref="W416:W418"/>
    <mergeCell ref="X416:X418"/>
    <mergeCell ref="Y416:Y418"/>
    <mergeCell ref="Z416:Z418"/>
    <mergeCell ref="Z413:Z415"/>
    <mergeCell ref="O413:O415"/>
    <mergeCell ref="V413:V415"/>
    <mergeCell ref="W413:W415"/>
    <mergeCell ref="X413:X415"/>
    <mergeCell ref="Y413:Y415"/>
    <mergeCell ref="O410:O412"/>
    <mergeCell ref="V410:V412"/>
    <mergeCell ref="W410:W412"/>
    <mergeCell ref="X410:X412"/>
    <mergeCell ref="Y410:Y412"/>
    <mergeCell ref="Z410:Z412"/>
    <mergeCell ref="Z407:Z409"/>
    <mergeCell ref="O407:O409"/>
    <mergeCell ref="V407:V409"/>
    <mergeCell ref="W407:W409"/>
    <mergeCell ref="X407:X409"/>
    <mergeCell ref="Y407:Y409"/>
    <mergeCell ref="O404:O406"/>
    <mergeCell ref="V404:V406"/>
    <mergeCell ref="W404:W406"/>
    <mergeCell ref="X404:X406"/>
    <mergeCell ref="Y404:Y406"/>
    <mergeCell ref="Z404:Z406"/>
    <mergeCell ref="Z401:Z403"/>
    <mergeCell ref="O401:O403"/>
    <mergeCell ref="V401:V403"/>
    <mergeCell ref="W401:W403"/>
    <mergeCell ref="X401:X403"/>
    <mergeCell ref="Y401:Y403"/>
    <mergeCell ref="O398:O400"/>
    <mergeCell ref="V398:V400"/>
    <mergeCell ref="W398:W400"/>
    <mergeCell ref="X398:X400"/>
    <mergeCell ref="Y398:Y400"/>
    <mergeCell ref="Z398:Z400"/>
    <mergeCell ref="Z395:Z397"/>
    <mergeCell ref="O395:O397"/>
    <mergeCell ref="V395:V397"/>
    <mergeCell ref="W395:W397"/>
    <mergeCell ref="X395:X397"/>
    <mergeCell ref="Y395:Y397"/>
    <mergeCell ref="O392:O394"/>
    <mergeCell ref="V392:V394"/>
    <mergeCell ref="W392:W394"/>
    <mergeCell ref="X392:X394"/>
    <mergeCell ref="Y392:Y394"/>
    <mergeCell ref="Z392:Z394"/>
    <mergeCell ref="Z389:Z391"/>
    <mergeCell ref="O389:O391"/>
    <mergeCell ref="V389:V391"/>
    <mergeCell ref="W389:W391"/>
    <mergeCell ref="X389:X391"/>
    <mergeCell ref="Y389:Y391"/>
    <mergeCell ref="O386:O388"/>
    <mergeCell ref="V386:V388"/>
    <mergeCell ref="W386:W388"/>
    <mergeCell ref="X386:X388"/>
    <mergeCell ref="Y386:Y388"/>
    <mergeCell ref="Z386:Z388"/>
    <mergeCell ref="Z383:Z385"/>
    <mergeCell ref="O383:O385"/>
    <mergeCell ref="V383:V385"/>
    <mergeCell ref="W383:W385"/>
    <mergeCell ref="X383:X385"/>
    <mergeCell ref="Y383:Y385"/>
    <mergeCell ref="O380:O382"/>
    <mergeCell ref="V380:V382"/>
    <mergeCell ref="W380:W382"/>
    <mergeCell ref="X380:X382"/>
    <mergeCell ref="Y380:Y382"/>
    <mergeCell ref="Z380:Z382"/>
    <mergeCell ref="Z377:Z379"/>
    <mergeCell ref="O377:O379"/>
    <mergeCell ref="V377:V379"/>
    <mergeCell ref="W377:W379"/>
    <mergeCell ref="X377:X379"/>
    <mergeCell ref="Y377:Y379"/>
    <mergeCell ref="O374:O376"/>
    <mergeCell ref="V374:V376"/>
    <mergeCell ref="W374:W376"/>
    <mergeCell ref="X374:X376"/>
    <mergeCell ref="Y374:Y376"/>
    <mergeCell ref="Z374:Z376"/>
    <mergeCell ref="Z371:Z373"/>
    <mergeCell ref="O371:O373"/>
    <mergeCell ref="V371:V373"/>
    <mergeCell ref="W371:W373"/>
    <mergeCell ref="X371:X373"/>
    <mergeCell ref="Y371:Y373"/>
    <mergeCell ref="O368:O370"/>
    <mergeCell ref="V368:V370"/>
    <mergeCell ref="W368:W370"/>
    <mergeCell ref="X368:X370"/>
    <mergeCell ref="Y368:Y370"/>
    <mergeCell ref="Z368:Z370"/>
    <mergeCell ref="Z365:Z367"/>
    <mergeCell ref="O365:O367"/>
    <mergeCell ref="V365:V367"/>
    <mergeCell ref="W365:W367"/>
    <mergeCell ref="X365:X367"/>
    <mergeCell ref="Y365:Y367"/>
    <mergeCell ref="O362:O364"/>
    <mergeCell ref="V362:V364"/>
    <mergeCell ref="W362:W364"/>
    <mergeCell ref="X362:X364"/>
    <mergeCell ref="Y362:Y364"/>
    <mergeCell ref="Z362:Z364"/>
    <mergeCell ref="Z359:Z361"/>
    <mergeCell ref="O359:O361"/>
    <mergeCell ref="V359:V361"/>
    <mergeCell ref="W359:W361"/>
    <mergeCell ref="X359:X361"/>
    <mergeCell ref="Y359:Y361"/>
    <mergeCell ref="O356:O358"/>
    <mergeCell ref="V356:V358"/>
    <mergeCell ref="W356:W358"/>
    <mergeCell ref="X356:X358"/>
    <mergeCell ref="Y356:Y358"/>
    <mergeCell ref="Z356:Z358"/>
    <mergeCell ref="Z353:Z355"/>
    <mergeCell ref="O353:O355"/>
    <mergeCell ref="V353:V355"/>
    <mergeCell ref="W353:W355"/>
    <mergeCell ref="X353:X355"/>
    <mergeCell ref="Y353:Y355"/>
    <mergeCell ref="O350:O352"/>
    <mergeCell ref="V350:V352"/>
    <mergeCell ref="W350:W352"/>
    <mergeCell ref="X350:X352"/>
    <mergeCell ref="Y350:Y352"/>
    <mergeCell ref="Z350:Z352"/>
    <mergeCell ref="Z347:Z349"/>
    <mergeCell ref="O347:O349"/>
    <mergeCell ref="V347:V349"/>
    <mergeCell ref="W347:W349"/>
    <mergeCell ref="X347:X349"/>
    <mergeCell ref="Y347:Y349"/>
    <mergeCell ref="O344:O346"/>
    <mergeCell ref="V344:V346"/>
    <mergeCell ref="W344:W346"/>
    <mergeCell ref="X344:X346"/>
    <mergeCell ref="Y344:Y346"/>
    <mergeCell ref="Z344:Z346"/>
    <mergeCell ref="Z341:Z343"/>
    <mergeCell ref="O341:O343"/>
    <mergeCell ref="V341:V343"/>
    <mergeCell ref="W341:W343"/>
    <mergeCell ref="X341:X343"/>
    <mergeCell ref="Y341:Y343"/>
    <mergeCell ref="O338:O340"/>
    <mergeCell ref="V338:V340"/>
    <mergeCell ref="W338:W340"/>
    <mergeCell ref="X338:X340"/>
    <mergeCell ref="Y338:Y340"/>
    <mergeCell ref="Z338:Z340"/>
    <mergeCell ref="Z335:Z337"/>
    <mergeCell ref="O335:O337"/>
    <mergeCell ref="V335:V337"/>
    <mergeCell ref="W335:W337"/>
    <mergeCell ref="X335:X337"/>
    <mergeCell ref="Y335:Y337"/>
    <mergeCell ref="O332:O334"/>
    <mergeCell ref="V332:V334"/>
    <mergeCell ref="W332:W334"/>
    <mergeCell ref="X332:X334"/>
    <mergeCell ref="Y332:Y334"/>
    <mergeCell ref="Z332:Z334"/>
    <mergeCell ref="Z329:Z331"/>
    <mergeCell ref="O329:O331"/>
    <mergeCell ref="V329:V331"/>
    <mergeCell ref="W329:W331"/>
    <mergeCell ref="X329:X331"/>
    <mergeCell ref="Y329:Y331"/>
    <mergeCell ref="O326:O328"/>
    <mergeCell ref="V326:V328"/>
    <mergeCell ref="W326:W328"/>
    <mergeCell ref="X326:X328"/>
    <mergeCell ref="Y326:Y328"/>
    <mergeCell ref="Z326:Z328"/>
    <mergeCell ref="Z323:Z325"/>
    <mergeCell ref="O323:O325"/>
    <mergeCell ref="V323:V325"/>
    <mergeCell ref="W323:W325"/>
    <mergeCell ref="X323:X325"/>
    <mergeCell ref="Y323:Y325"/>
    <mergeCell ref="O320:O322"/>
    <mergeCell ref="V320:V322"/>
    <mergeCell ref="W320:W322"/>
    <mergeCell ref="X320:X322"/>
    <mergeCell ref="Y320:Y322"/>
    <mergeCell ref="Z320:Z322"/>
    <mergeCell ref="Z317:Z319"/>
    <mergeCell ref="O317:O319"/>
    <mergeCell ref="V317:V319"/>
    <mergeCell ref="W317:W319"/>
    <mergeCell ref="X317:X319"/>
    <mergeCell ref="Y317:Y319"/>
    <mergeCell ref="O314:O316"/>
    <mergeCell ref="V314:V316"/>
    <mergeCell ref="W314:W316"/>
    <mergeCell ref="X314:X316"/>
    <mergeCell ref="Y314:Y316"/>
    <mergeCell ref="Z314:Z316"/>
    <mergeCell ref="Z311:Z313"/>
    <mergeCell ref="O311:O313"/>
    <mergeCell ref="V311:V313"/>
    <mergeCell ref="W311:W313"/>
    <mergeCell ref="X311:X313"/>
    <mergeCell ref="Y311:Y313"/>
    <mergeCell ref="O308:O310"/>
    <mergeCell ref="V308:V310"/>
    <mergeCell ref="W308:W310"/>
    <mergeCell ref="X308:X310"/>
    <mergeCell ref="Y308:Y310"/>
    <mergeCell ref="Z308:Z310"/>
    <mergeCell ref="Z305:Z307"/>
    <mergeCell ref="O305:O307"/>
    <mergeCell ref="V305:V307"/>
    <mergeCell ref="W305:W307"/>
    <mergeCell ref="X305:X307"/>
    <mergeCell ref="Y305:Y307"/>
    <mergeCell ref="O302:O304"/>
    <mergeCell ref="V302:V304"/>
    <mergeCell ref="W302:W304"/>
    <mergeCell ref="X302:X304"/>
    <mergeCell ref="Y302:Y304"/>
    <mergeCell ref="Z302:Z304"/>
    <mergeCell ref="Z299:Z301"/>
    <mergeCell ref="O299:O301"/>
    <mergeCell ref="V299:V301"/>
    <mergeCell ref="W299:W301"/>
    <mergeCell ref="X299:X301"/>
    <mergeCell ref="Y299:Y301"/>
    <mergeCell ref="O296:O298"/>
    <mergeCell ref="V296:V298"/>
    <mergeCell ref="W296:W298"/>
    <mergeCell ref="X296:X298"/>
    <mergeCell ref="Y296:Y298"/>
    <mergeCell ref="Z296:Z298"/>
    <mergeCell ref="Z293:Z295"/>
    <mergeCell ref="O293:O295"/>
    <mergeCell ref="V293:V295"/>
    <mergeCell ref="W293:W295"/>
    <mergeCell ref="X293:X295"/>
    <mergeCell ref="Y293:Y295"/>
    <mergeCell ref="O290:O292"/>
    <mergeCell ref="V290:V292"/>
    <mergeCell ref="W290:W292"/>
    <mergeCell ref="X290:X292"/>
    <mergeCell ref="Y290:Y292"/>
    <mergeCell ref="Z290:Z292"/>
    <mergeCell ref="Z287:Z289"/>
    <mergeCell ref="O287:O289"/>
    <mergeCell ref="V287:V289"/>
    <mergeCell ref="W287:W289"/>
    <mergeCell ref="X287:X289"/>
    <mergeCell ref="Y287:Y289"/>
    <mergeCell ref="O284:O286"/>
    <mergeCell ref="V284:V286"/>
    <mergeCell ref="W284:W286"/>
    <mergeCell ref="X284:X286"/>
    <mergeCell ref="Y284:Y286"/>
    <mergeCell ref="Z284:Z286"/>
    <mergeCell ref="Z281:Z283"/>
    <mergeCell ref="O281:O283"/>
    <mergeCell ref="V281:V283"/>
    <mergeCell ref="W281:W283"/>
    <mergeCell ref="X281:X283"/>
    <mergeCell ref="Y281:Y283"/>
    <mergeCell ref="O278:O280"/>
    <mergeCell ref="V278:V280"/>
    <mergeCell ref="W278:W280"/>
    <mergeCell ref="X278:X280"/>
    <mergeCell ref="Y278:Y280"/>
    <mergeCell ref="Z278:Z280"/>
    <mergeCell ref="Z275:Z277"/>
    <mergeCell ref="O275:O277"/>
    <mergeCell ref="V275:V277"/>
    <mergeCell ref="W275:W277"/>
    <mergeCell ref="X275:X277"/>
    <mergeCell ref="Y275:Y277"/>
    <mergeCell ref="O272:O274"/>
    <mergeCell ref="V272:V274"/>
    <mergeCell ref="W272:W274"/>
    <mergeCell ref="X272:X274"/>
    <mergeCell ref="Y272:Y274"/>
    <mergeCell ref="Z272:Z274"/>
    <mergeCell ref="Z269:Z271"/>
    <mergeCell ref="O269:O271"/>
    <mergeCell ref="V269:V271"/>
    <mergeCell ref="W269:W271"/>
    <mergeCell ref="X269:X271"/>
    <mergeCell ref="Y269:Y271"/>
    <mergeCell ref="O266:O268"/>
    <mergeCell ref="V266:V268"/>
    <mergeCell ref="W266:W268"/>
    <mergeCell ref="X266:X268"/>
    <mergeCell ref="Y266:Y268"/>
    <mergeCell ref="Z266:Z268"/>
    <mergeCell ref="Z263:Z265"/>
    <mergeCell ref="O263:O265"/>
    <mergeCell ref="V263:V265"/>
    <mergeCell ref="W263:W265"/>
    <mergeCell ref="X263:X265"/>
    <mergeCell ref="Y263:Y265"/>
    <mergeCell ref="O260:O262"/>
    <mergeCell ref="V260:V262"/>
    <mergeCell ref="W260:W262"/>
    <mergeCell ref="X260:X262"/>
    <mergeCell ref="Y260:Y262"/>
    <mergeCell ref="Z260:Z262"/>
    <mergeCell ref="Z257:Z259"/>
    <mergeCell ref="O257:O259"/>
    <mergeCell ref="V257:V259"/>
    <mergeCell ref="W257:W259"/>
    <mergeCell ref="X257:X259"/>
    <mergeCell ref="Y257:Y259"/>
    <mergeCell ref="O254:O256"/>
    <mergeCell ref="V254:V256"/>
    <mergeCell ref="W254:W256"/>
    <mergeCell ref="X254:X256"/>
    <mergeCell ref="Y254:Y256"/>
    <mergeCell ref="Z254:Z256"/>
    <mergeCell ref="Z251:Z253"/>
    <mergeCell ref="O251:O253"/>
    <mergeCell ref="V251:V253"/>
    <mergeCell ref="W251:W253"/>
    <mergeCell ref="X251:X253"/>
    <mergeCell ref="Y251:Y253"/>
    <mergeCell ref="O248:O250"/>
    <mergeCell ref="V248:V250"/>
    <mergeCell ref="W248:W250"/>
    <mergeCell ref="X248:X250"/>
    <mergeCell ref="Y248:Y250"/>
    <mergeCell ref="Z248:Z250"/>
    <mergeCell ref="Z245:Z247"/>
    <mergeCell ref="O245:O247"/>
    <mergeCell ref="V245:V247"/>
    <mergeCell ref="W245:W247"/>
    <mergeCell ref="X245:X247"/>
    <mergeCell ref="Y245:Y247"/>
    <mergeCell ref="O242:O244"/>
    <mergeCell ref="V242:V244"/>
    <mergeCell ref="W242:W244"/>
    <mergeCell ref="X242:X244"/>
    <mergeCell ref="Y242:Y244"/>
    <mergeCell ref="Z242:Z244"/>
    <mergeCell ref="Z239:Z241"/>
    <mergeCell ref="O239:O241"/>
    <mergeCell ref="V239:V241"/>
    <mergeCell ref="W239:W241"/>
    <mergeCell ref="X239:X241"/>
    <mergeCell ref="Y239:Y241"/>
    <mergeCell ref="O236:O238"/>
    <mergeCell ref="V236:V238"/>
    <mergeCell ref="W236:W238"/>
    <mergeCell ref="X236:X238"/>
    <mergeCell ref="Y236:Y238"/>
    <mergeCell ref="Z236:Z238"/>
    <mergeCell ref="Z233:Z235"/>
    <mergeCell ref="O233:O235"/>
    <mergeCell ref="V233:V235"/>
    <mergeCell ref="W233:W235"/>
    <mergeCell ref="X233:X235"/>
    <mergeCell ref="Y233:Y235"/>
    <mergeCell ref="O230:O232"/>
    <mergeCell ref="V230:V232"/>
    <mergeCell ref="W230:W232"/>
    <mergeCell ref="X230:X232"/>
    <mergeCell ref="Y230:Y232"/>
    <mergeCell ref="Z230:Z232"/>
    <mergeCell ref="Z227:Z229"/>
    <mergeCell ref="O227:O229"/>
    <mergeCell ref="V227:V229"/>
    <mergeCell ref="W227:W229"/>
    <mergeCell ref="X227:X229"/>
    <mergeCell ref="Y227:Y229"/>
    <mergeCell ref="O224:O226"/>
    <mergeCell ref="V224:V226"/>
    <mergeCell ref="W224:W226"/>
    <mergeCell ref="X224:X226"/>
    <mergeCell ref="Y224:Y226"/>
    <mergeCell ref="Z224:Z226"/>
    <mergeCell ref="Z221:Z223"/>
    <mergeCell ref="O221:O223"/>
    <mergeCell ref="V221:V223"/>
    <mergeCell ref="W221:W223"/>
    <mergeCell ref="X221:X223"/>
    <mergeCell ref="Y221:Y223"/>
    <mergeCell ref="O218:O220"/>
    <mergeCell ref="V218:V220"/>
    <mergeCell ref="W218:W220"/>
    <mergeCell ref="X218:X220"/>
    <mergeCell ref="Y218:Y220"/>
    <mergeCell ref="Z218:Z220"/>
    <mergeCell ref="Z215:Z217"/>
    <mergeCell ref="O215:O217"/>
    <mergeCell ref="V215:V217"/>
    <mergeCell ref="W215:W217"/>
    <mergeCell ref="X215:X217"/>
    <mergeCell ref="Y215:Y217"/>
    <mergeCell ref="O212:O214"/>
    <mergeCell ref="V212:V214"/>
    <mergeCell ref="W212:W214"/>
    <mergeCell ref="X212:X214"/>
    <mergeCell ref="Y212:Y214"/>
    <mergeCell ref="Z212:Z214"/>
    <mergeCell ref="Z209:Z211"/>
    <mergeCell ref="O209:O211"/>
    <mergeCell ref="V209:V211"/>
    <mergeCell ref="W209:W211"/>
    <mergeCell ref="X209:X211"/>
    <mergeCell ref="Y209:Y211"/>
    <mergeCell ref="O206:O208"/>
    <mergeCell ref="V206:V208"/>
    <mergeCell ref="W206:W208"/>
    <mergeCell ref="X206:X208"/>
    <mergeCell ref="Y206:Y208"/>
    <mergeCell ref="Z206:Z208"/>
    <mergeCell ref="Z203:Z205"/>
    <mergeCell ref="O203:O205"/>
    <mergeCell ref="V203:V205"/>
    <mergeCell ref="W203:W205"/>
    <mergeCell ref="X203:X205"/>
    <mergeCell ref="Y203:Y205"/>
    <mergeCell ref="O200:O202"/>
    <mergeCell ref="V200:V202"/>
    <mergeCell ref="W200:W202"/>
    <mergeCell ref="X200:X202"/>
    <mergeCell ref="Y200:Y202"/>
    <mergeCell ref="Z200:Z202"/>
    <mergeCell ref="Z197:Z199"/>
    <mergeCell ref="O197:O199"/>
    <mergeCell ref="V197:V199"/>
    <mergeCell ref="W197:W199"/>
    <mergeCell ref="X197:X199"/>
    <mergeCell ref="Y197:Y199"/>
    <mergeCell ref="O194:O196"/>
    <mergeCell ref="V194:V196"/>
    <mergeCell ref="W194:W196"/>
    <mergeCell ref="X194:X196"/>
    <mergeCell ref="Y194:Y196"/>
    <mergeCell ref="Z194:Z196"/>
    <mergeCell ref="Z191:Z193"/>
    <mergeCell ref="O191:O193"/>
    <mergeCell ref="V191:V193"/>
    <mergeCell ref="W191:W193"/>
    <mergeCell ref="X191:X193"/>
    <mergeCell ref="Y191:Y193"/>
    <mergeCell ref="O188:O190"/>
    <mergeCell ref="V188:V190"/>
    <mergeCell ref="W188:W190"/>
    <mergeCell ref="X188:X190"/>
    <mergeCell ref="Y188:Y190"/>
    <mergeCell ref="Z188:Z190"/>
    <mergeCell ref="Z185:Z187"/>
    <mergeCell ref="O185:O187"/>
    <mergeCell ref="V185:V187"/>
    <mergeCell ref="W185:W187"/>
    <mergeCell ref="X185:X187"/>
    <mergeCell ref="Y185:Y187"/>
    <mergeCell ref="O182:O184"/>
    <mergeCell ref="V182:V184"/>
    <mergeCell ref="W182:W184"/>
    <mergeCell ref="X182:X184"/>
    <mergeCell ref="Y182:Y184"/>
    <mergeCell ref="Z182:Z184"/>
    <mergeCell ref="Z179:Z181"/>
    <mergeCell ref="O179:O181"/>
    <mergeCell ref="V179:V181"/>
    <mergeCell ref="W179:W181"/>
    <mergeCell ref="X179:X181"/>
    <mergeCell ref="Y179:Y181"/>
    <mergeCell ref="O176:O178"/>
    <mergeCell ref="V176:V178"/>
    <mergeCell ref="W176:W178"/>
    <mergeCell ref="X176:X178"/>
    <mergeCell ref="Y176:Y178"/>
    <mergeCell ref="Z176:Z178"/>
    <mergeCell ref="Z173:Z175"/>
    <mergeCell ref="O173:O175"/>
    <mergeCell ref="V173:V175"/>
    <mergeCell ref="W173:W175"/>
    <mergeCell ref="X173:X175"/>
    <mergeCell ref="Y173:Y175"/>
    <mergeCell ref="O170:O172"/>
    <mergeCell ref="V170:V172"/>
    <mergeCell ref="W170:W172"/>
    <mergeCell ref="X170:X172"/>
    <mergeCell ref="Y170:Y172"/>
    <mergeCell ref="Z170:Z172"/>
    <mergeCell ref="Z167:Z169"/>
    <mergeCell ref="O167:O169"/>
    <mergeCell ref="V167:V169"/>
    <mergeCell ref="W167:W169"/>
    <mergeCell ref="X167:X169"/>
    <mergeCell ref="Y167:Y169"/>
    <mergeCell ref="O164:O166"/>
    <mergeCell ref="V164:V166"/>
    <mergeCell ref="W164:W166"/>
    <mergeCell ref="X164:X166"/>
    <mergeCell ref="Y164:Y166"/>
    <mergeCell ref="Z164:Z166"/>
    <mergeCell ref="Z161:Z163"/>
    <mergeCell ref="O161:O163"/>
    <mergeCell ref="V161:V163"/>
    <mergeCell ref="W161:W163"/>
    <mergeCell ref="X161:X163"/>
    <mergeCell ref="Y161:Y163"/>
    <mergeCell ref="O158:O160"/>
    <mergeCell ref="V158:V160"/>
    <mergeCell ref="W158:W160"/>
    <mergeCell ref="X158:X160"/>
    <mergeCell ref="Y158:Y160"/>
    <mergeCell ref="Z158:Z160"/>
    <mergeCell ref="Z155:Z157"/>
    <mergeCell ref="O155:O157"/>
    <mergeCell ref="V155:V157"/>
    <mergeCell ref="W155:W157"/>
    <mergeCell ref="X155:X157"/>
    <mergeCell ref="Y155:Y157"/>
    <mergeCell ref="O152:O154"/>
    <mergeCell ref="V152:V154"/>
    <mergeCell ref="W152:W154"/>
    <mergeCell ref="X152:X154"/>
    <mergeCell ref="Y152:Y154"/>
    <mergeCell ref="Z152:Z154"/>
    <mergeCell ref="Z149:Z151"/>
    <mergeCell ref="O149:O151"/>
    <mergeCell ref="V149:V151"/>
    <mergeCell ref="W149:W151"/>
    <mergeCell ref="X149:X151"/>
    <mergeCell ref="Y149:Y151"/>
    <mergeCell ref="O146:O148"/>
    <mergeCell ref="V146:V148"/>
    <mergeCell ref="W146:W148"/>
    <mergeCell ref="X146:X148"/>
    <mergeCell ref="Y146:Y148"/>
    <mergeCell ref="Z146:Z148"/>
    <mergeCell ref="Z143:Z145"/>
    <mergeCell ref="O143:O145"/>
    <mergeCell ref="V143:V145"/>
    <mergeCell ref="W143:W145"/>
    <mergeCell ref="X143:X145"/>
    <mergeCell ref="Y143:Y145"/>
    <mergeCell ref="O140:O142"/>
    <mergeCell ref="V140:V142"/>
    <mergeCell ref="W140:W142"/>
    <mergeCell ref="X140:X142"/>
    <mergeCell ref="Y140:Y142"/>
    <mergeCell ref="Z140:Z142"/>
    <mergeCell ref="Z137:Z139"/>
    <mergeCell ref="O137:O139"/>
    <mergeCell ref="V137:V139"/>
    <mergeCell ref="W137:W139"/>
    <mergeCell ref="X137:X139"/>
    <mergeCell ref="Y137:Y139"/>
    <mergeCell ref="O134:O136"/>
    <mergeCell ref="V134:V136"/>
    <mergeCell ref="W134:W136"/>
    <mergeCell ref="X134:X136"/>
    <mergeCell ref="Y134:Y136"/>
    <mergeCell ref="Z134:Z136"/>
    <mergeCell ref="Z131:Z133"/>
    <mergeCell ref="O131:O133"/>
    <mergeCell ref="V131:V133"/>
    <mergeCell ref="W131:W133"/>
    <mergeCell ref="X131:X133"/>
    <mergeCell ref="Y131:Y133"/>
    <mergeCell ref="O128:O130"/>
    <mergeCell ref="V128:V130"/>
    <mergeCell ref="W128:W130"/>
    <mergeCell ref="X128:X130"/>
    <mergeCell ref="Y128:Y130"/>
    <mergeCell ref="Z128:Z130"/>
    <mergeCell ref="Z125:Z127"/>
    <mergeCell ref="O125:O127"/>
    <mergeCell ref="V125:V127"/>
    <mergeCell ref="W125:W127"/>
    <mergeCell ref="X125:X127"/>
    <mergeCell ref="Y125:Y127"/>
    <mergeCell ref="O122:O124"/>
    <mergeCell ref="V122:V124"/>
    <mergeCell ref="W122:W124"/>
    <mergeCell ref="X122:X124"/>
    <mergeCell ref="Y122:Y124"/>
    <mergeCell ref="Z122:Z124"/>
    <mergeCell ref="Z119:Z121"/>
    <mergeCell ref="O119:O121"/>
    <mergeCell ref="V119:V121"/>
    <mergeCell ref="W119:W121"/>
    <mergeCell ref="X119:X121"/>
    <mergeCell ref="Y119:Y121"/>
    <mergeCell ref="O116:O118"/>
    <mergeCell ref="V116:V118"/>
    <mergeCell ref="W116:W118"/>
    <mergeCell ref="X116:X118"/>
    <mergeCell ref="Y116:Y118"/>
    <mergeCell ref="Z116:Z118"/>
    <mergeCell ref="Z113:Z115"/>
    <mergeCell ref="O113:O115"/>
    <mergeCell ref="V113:V115"/>
    <mergeCell ref="W113:W115"/>
    <mergeCell ref="X113:X115"/>
    <mergeCell ref="Y113:Y115"/>
    <mergeCell ref="O110:O112"/>
    <mergeCell ref="V110:V112"/>
    <mergeCell ref="W110:W112"/>
    <mergeCell ref="X110:X112"/>
    <mergeCell ref="Y110:Y112"/>
    <mergeCell ref="Z110:Z112"/>
    <mergeCell ref="Z107:Z109"/>
    <mergeCell ref="O107:O109"/>
    <mergeCell ref="V107:V109"/>
    <mergeCell ref="W107:W109"/>
    <mergeCell ref="X107:X109"/>
    <mergeCell ref="Y107:Y109"/>
    <mergeCell ref="O104:O106"/>
    <mergeCell ref="V104:V106"/>
    <mergeCell ref="W104:W106"/>
    <mergeCell ref="X104:X106"/>
    <mergeCell ref="Y104:Y106"/>
    <mergeCell ref="Z104:Z106"/>
    <mergeCell ref="Z101:Z103"/>
    <mergeCell ref="O101:O103"/>
    <mergeCell ref="V101:V103"/>
    <mergeCell ref="W101:W103"/>
    <mergeCell ref="X101:X103"/>
    <mergeCell ref="Y101:Y103"/>
    <mergeCell ref="O98:O100"/>
    <mergeCell ref="V98:V100"/>
    <mergeCell ref="W98:W100"/>
    <mergeCell ref="X98:X100"/>
    <mergeCell ref="Y98:Y100"/>
    <mergeCell ref="Z98:Z100"/>
    <mergeCell ref="Z95:Z97"/>
    <mergeCell ref="O95:O97"/>
    <mergeCell ref="V95:V97"/>
    <mergeCell ref="W95:W97"/>
    <mergeCell ref="X95:X97"/>
    <mergeCell ref="Y95:Y97"/>
    <mergeCell ref="O92:O94"/>
    <mergeCell ref="V92:V94"/>
    <mergeCell ref="W92:W94"/>
    <mergeCell ref="X92:X94"/>
    <mergeCell ref="Y92:Y94"/>
    <mergeCell ref="Z92:Z94"/>
    <mergeCell ref="Z89:Z91"/>
    <mergeCell ref="O89:O91"/>
    <mergeCell ref="V89:V91"/>
    <mergeCell ref="W89:W91"/>
    <mergeCell ref="X89:X91"/>
    <mergeCell ref="Y89:Y91"/>
    <mergeCell ref="O86:O88"/>
    <mergeCell ref="V86:V88"/>
    <mergeCell ref="W86:W88"/>
    <mergeCell ref="X86:X88"/>
    <mergeCell ref="Y86:Y88"/>
    <mergeCell ref="Z86:Z88"/>
    <mergeCell ref="Z83:Z85"/>
    <mergeCell ref="O83:O85"/>
    <mergeCell ref="V83:V85"/>
    <mergeCell ref="W83:W85"/>
    <mergeCell ref="X83:X85"/>
    <mergeCell ref="Y83:Y85"/>
    <mergeCell ref="O80:O82"/>
    <mergeCell ref="V80:V82"/>
    <mergeCell ref="W80:W82"/>
    <mergeCell ref="X80:X82"/>
    <mergeCell ref="Y80:Y82"/>
    <mergeCell ref="Z80:Z82"/>
    <mergeCell ref="Z77:Z79"/>
    <mergeCell ref="O77:O79"/>
    <mergeCell ref="V77:V79"/>
    <mergeCell ref="W77:W79"/>
    <mergeCell ref="X77:X79"/>
    <mergeCell ref="Y77:Y79"/>
    <mergeCell ref="O74:O76"/>
    <mergeCell ref="V74:V76"/>
    <mergeCell ref="W74:W76"/>
    <mergeCell ref="X74:X76"/>
    <mergeCell ref="Y74:Y76"/>
    <mergeCell ref="Z74:Z76"/>
    <mergeCell ref="Z71:Z73"/>
    <mergeCell ref="O71:O73"/>
    <mergeCell ref="V71:V73"/>
    <mergeCell ref="W71:W73"/>
    <mergeCell ref="X71:X73"/>
    <mergeCell ref="Y71:Y73"/>
    <mergeCell ref="O68:O70"/>
    <mergeCell ref="V68:V70"/>
    <mergeCell ref="W68:W70"/>
    <mergeCell ref="X68:X70"/>
    <mergeCell ref="Y68:Y70"/>
    <mergeCell ref="Z68:Z70"/>
    <mergeCell ref="Z65:Z67"/>
    <mergeCell ref="O65:O67"/>
    <mergeCell ref="V65:V67"/>
    <mergeCell ref="W65:W67"/>
    <mergeCell ref="X65:X67"/>
    <mergeCell ref="Y65:Y67"/>
    <mergeCell ref="O62:O64"/>
    <mergeCell ref="V62:V64"/>
    <mergeCell ref="W62:W64"/>
    <mergeCell ref="X62:X64"/>
    <mergeCell ref="Y62:Y64"/>
    <mergeCell ref="Z62:Z64"/>
    <mergeCell ref="Z59:Z61"/>
    <mergeCell ref="O59:O61"/>
    <mergeCell ref="V59:V61"/>
    <mergeCell ref="W59:W61"/>
    <mergeCell ref="X59:X61"/>
    <mergeCell ref="Y59:Y61"/>
    <mergeCell ref="O56:O58"/>
    <mergeCell ref="V56:V58"/>
    <mergeCell ref="W56:W58"/>
    <mergeCell ref="X56:X58"/>
    <mergeCell ref="Y56:Y58"/>
    <mergeCell ref="Z56:Z58"/>
    <mergeCell ref="Z53:Z55"/>
    <mergeCell ref="O53:O55"/>
    <mergeCell ref="V53:V55"/>
    <mergeCell ref="W53:W55"/>
    <mergeCell ref="X53:X55"/>
    <mergeCell ref="Y53:Y55"/>
    <mergeCell ref="O50:O52"/>
    <mergeCell ref="V50:V52"/>
    <mergeCell ref="W50:W52"/>
    <mergeCell ref="X50:X52"/>
    <mergeCell ref="Y50:Y52"/>
    <mergeCell ref="Z50:Z52"/>
    <mergeCell ref="Z47:Z49"/>
    <mergeCell ref="O47:O49"/>
    <mergeCell ref="V47:V49"/>
    <mergeCell ref="W47:W49"/>
    <mergeCell ref="X47:X49"/>
    <mergeCell ref="Y47:Y49"/>
    <mergeCell ref="O44:O46"/>
    <mergeCell ref="V44:V46"/>
    <mergeCell ref="W44:W46"/>
    <mergeCell ref="X44:X46"/>
    <mergeCell ref="Y44:Y46"/>
    <mergeCell ref="Z44:Z46"/>
    <mergeCell ref="Z41:Z43"/>
    <mergeCell ref="O41:O43"/>
    <mergeCell ref="V41:V43"/>
    <mergeCell ref="W41:W43"/>
    <mergeCell ref="X41:X43"/>
    <mergeCell ref="Y41:Y43"/>
    <mergeCell ref="O38:O40"/>
    <mergeCell ref="V38:V40"/>
    <mergeCell ref="W38:W40"/>
    <mergeCell ref="X38:X40"/>
    <mergeCell ref="Y38:Y40"/>
    <mergeCell ref="Z38:Z40"/>
    <mergeCell ref="Z35:Z37"/>
    <mergeCell ref="O35:O37"/>
    <mergeCell ref="V35:V37"/>
    <mergeCell ref="W35:W37"/>
    <mergeCell ref="X35:X37"/>
    <mergeCell ref="Y35:Y37"/>
    <mergeCell ref="O32:O34"/>
    <mergeCell ref="V32:V34"/>
    <mergeCell ref="W32:W34"/>
    <mergeCell ref="X32:X34"/>
    <mergeCell ref="Y32:Y34"/>
    <mergeCell ref="Z32:Z34"/>
    <mergeCell ref="Z29:Z31"/>
    <mergeCell ref="O29:O31"/>
    <mergeCell ref="V29:V31"/>
    <mergeCell ref="W29:W31"/>
    <mergeCell ref="X29:X31"/>
    <mergeCell ref="Y29:Y31"/>
    <mergeCell ref="O26:O28"/>
    <mergeCell ref="V26:V28"/>
    <mergeCell ref="W26:W28"/>
    <mergeCell ref="X26:X28"/>
    <mergeCell ref="Y26:Y28"/>
    <mergeCell ref="Z26:Z28"/>
    <mergeCell ref="Z23:Z25"/>
    <mergeCell ref="O23:O25"/>
    <mergeCell ref="V23:V25"/>
    <mergeCell ref="W23:W25"/>
    <mergeCell ref="X23:X25"/>
    <mergeCell ref="Y23:Y25"/>
    <mergeCell ref="O20:O22"/>
    <mergeCell ref="V20:V22"/>
    <mergeCell ref="W20:W22"/>
    <mergeCell ref="X20:X22"/>
    <mergeCell ref="Y20:Y22"/>
    <mergeCell ref="Z20:Z22"/>
    <mergeCell ref="Z17:Z19"/>
    <mergeCell ref="O17:O19"/>
    <mergeCell ref="V17:V19"/>
    <mergeCell ref="W17:W19"/>
    <mergeCell ref="X17:X19"/>
    <mergeCell ref="Y17:Y19"/>
    <mergeCell ref="O14:O16"/>
    <mergeCell ref="V14:V16"/>
    <mergeCell ref="W14:W16"/>
    <mergeCell ref="X14:X16"/>
    <mergeCell ref="Y14:Y16"/>
    <mergeCell ref="Z14:Z16"/>
    <mergeCell ref="Z11:Z13"/>
    <mergeCell ref="O11:O13"/>
    <mergeCell ref="V11:V13"/>
    <mergeCell ref="W11:W13"/>
    <mergeCell ref="X11:X13"/>
    <mergeCell ref="Y11:Y13"/>
    <mergeCell ref="P7:Z7"/>
    <mergeCell ref="P8:Q9"/>
    <mergeCell ref="R8:R9"/>
    <mergeCell ref="S8:S9"/>
    <mergeCell ref="T8:T9"/>
    <mergeCell ref="V8:V9"/>
    <mergeCell ref="O7:O10"/>
    <mergeCell ref="S10:Z10"/>
    <mergeCell ref="B7:B10"/>
    <mergeCell ref="C7:M7"/>
    <mergeCell ref="C8:D9"/>
    <mergeCell ref="E8:E9"/>
    <mergeCell ref="F8:F9"/>
    <mergeCell ref="G8:G9"/>
    <mergeCell ref="I8:I9"/>
    <mergeCell ref="F10:M10"/>
    <mergeCell ref="B1:M1"/>
    <mergeCell ref="B2:M2"/>
    <mergeCell ref="B3:M3"/>
    <mergeCell ref="B5:M5"/>
    <mergeCell ref="B6:M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44"/>
  <sheetViews>
    <sheetView showGridLines="0" workbookViewId="0">
      <pane xSplit="2" ySplit="10" topLeftCell="C11" activePane="bottomRight" state="frozen"/>
      <selection pane="topRight" activeCell="C1" sqref="C1"/>
      <selection pane="bottomLeft" activeCell="A11" sqref="A11"/>
      <selection pane="bottomRight" activeCell="C11" sqref="C11"/>
    </sheetView>
  </sheetViews>
  <sheetFormatPr baseColWidth="10" defaultRowHeight="15" x14ac:dyDescent="0.25"/>
  <cols>
    <col min="1" max="1" width="2.7109375" style="4" customWidth="1"/>
    <col min="2" max="2" width="14.5703125" bestFit="1" customWidth="1"/>
    <col min="3" max="3" width="14" bestFit="1" customWidth="1"/>
    <col min="4" max="4" width="14.5703125" bestFit="1" customWidth="1"/>
    <col min="5" max="5" width="11.28515625" customWidth="1"/>
    <col min="6" max="6" width="21.28515625" bestFit="1" customWidth="1"/>
    <col min="7" max="7" width="14.140625" bestFit="1" customWidth="1"/>
    <col min="8" max="8" width="17.85546875" bestFit="1" customWidth="1"/>
    <col min="9" max="9" width="17.140625" bestFit="1" customWidth="1"/>
    <col min="10" max="10" width="13" bestFit="1" customWidth="1"/>
    <col min="11" max="11" width="13.28515625" bestFit="1" customWidth="1"/>
    <col min="12" max="13" width="14" bestFit="1" customWidth="1"/>
    <col min="14" max="14" width="2.7109375" customWidth="1"/>
    <col min="15" max="15" width="28.42578125" customWidth="1"/>
    <col min="16" max="16" width="14" customWidth="1"/>
    <col min="17" max="17" width="14.5703125" customWidth="1"/>
    <col min="18" max="18" width="11.28515625" customWidth="1"/>
    <col min="19" max="19" width="21.28515625" customWidth="1"/>
    <col min="20" max="20" width="14.140625" customWidth="1"/>
    <col min="21" max="21" width="17.85546875" customWidth="1"/>
    <col min="22" max="22" width="17.140625" customWidth="1"/>
    <col min="23" max="23" width="13" customWidth="1"/>
    <col min="24" max="24" width="13.28515625" customWidth="1"/>
    <col min="25" max="26" width="14" customWidth="1"/>
  </cols>
  <sheetData>
    <row r="1" spans="2:26" s="13" customFormat="1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93"/>
      <c r="L1" s="93"/>
      <c r="M1" s="93"/>
      <c r="O1" s="93" t="s">
        <v>871</v>
      </c>
      <c r="P1" s="93"/>
      <c r="Q1" s="93"/>
      <c r="R1" s="93"/>
      <c r="S1" s="93"/>
      <c r="T1" s="93"/>
      <c r="U1" s="93"/>
      <c r="V1" s="93"/>
      <c r="W1" s="93"/>
      <c r="X1" s="93"/>
      <c r="Y1" s="93"/>
      <c r="Z1" s="93"/>
    </row>
    <row r="2" spans="2:26" s="13" customFormat="1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O2" s="93" t="s">
        <v>872</v>
      </c>
      <c r="P2" s="93"/>
      <c r="Q2" s="93"/>
      <c r="R2" s="93"/>
      <c r="S2" s="93"/>
      <c r="T2" s="93"/>
      <c r="U2" s="93"/>
      <c r="V2" s="93"/>
      <c r="W2" s="93"/>
      <c r="X2" s="93"/>
      <c r="Y2" s="93"/>
      <c r="Z2" s="93"/>
    </row>
    <row r="3" spans="2:26" s="13" customFormat="1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O3" s="93" t="s">
        <v>873</v>
      </c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</row>
    <row r="4" spans="2:26" s="13" customFormat="1" x14ac:dyDescent="0.25">
      <c r="B4" s="94" t="s">
        <v>890</v>
      </c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O4" s="94" t="s">
        <v>1006</v>
      </c>
      <c r="P4" s="94"/>
      <c r="Q4" s="94"/>
      <c r="R4" s="94"/>
      <c r="S4" s="94"/>
      <c r="T4" s="94"/>
      <c r="U4" s="94"/>
      <c r="V4" s="94"/>
      <c r="W4" s="94"/>
      <c r="X4" s="94"/>
      <c r="Y4" s="94"/>
      <c r="Z4" s="94"/>
    </row>
    <row r="5" spans="2:26" s="13" customFormat="1" ht="15" customHeight="1" x14ac:dyDescent="0.25">
      <c r="B5" s="95" t="s">
        <v>998</v>
      </c>
      <c r="C5" s="95"/>
      <c r="D5" s="95"/>
      <c r="E5" s="95"/>
      <c r="F5" s="95"/>
      <c r="G5" s="95"/>
      <c r="H5" s="95"/>
      <c r="I5" s="95"/>
      <c r="J5" s="95"/>
      <c r="K5" s="95"/>
      <c r="L5" s="95"/>
      <c r="M5" s="95"/>
      <c r="O5" s="95" t="s">
        <v>998</v>
      </c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</row>
    <row r="6" spans="2:26" s="13" customFormat="1" ht="15" customHeight="1" x14ac:dyDescent="0.25">
      <c r="B6" s="5" t="s">
        <v>999</v>
      </c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O6" s="5" t="s">
        <v>999</v>
      </c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2:26" x14ac:dyDescent="0.25">
      <c r="B7" s="114" t="s">
        <v>0</v>
      </c>
      <c r="C7" s="142" t="s">
        <v>16</v>
      </c>
      <c r="D7" s="143"/>
      <c r="E7" s="143"/>
      <c r="F7" s="143"/>
      <c r="G7" s="143"/>
      <c r="H7" s="143"/>
      <c r="I7" s="143"/>
      <c r="J7" s="143"/>
      <c r="K7" s="143"/>
      <c r="L7" s="143"/>
      <c r="M7" s="144"/>
      <c r="O7" s="174" t="s">
        <v>893</v>
      </c>
      <c r="P7" s="174" t="s">
        <v>16</v>
      </c>
      <c r="Q7" s="174"/>
      <c r="R7" s="174"/>
      <c r="S7" s="174"/>
      <c r="T7" s="174"/>
      <c r="U7" s="174"/>
      <c r="V7" s="174"/>
      <c r="W7" s="174"/>
      <c r="X7" s="174"/>
      <c r="Y7" s="174"/>
      <c r="Z7" s="174"/>
    </row>
    <row r="8" spans="2:26" x14ac:dyDescent="0.25">
      <c r="B8" s="115"/>
      <c r="C8" s="113" t="s">
        <v>18</v>
      </c>
      <c r="D8" s="113"/>
      <c r="E8" s="113" t="s">
        <v>29</v>
      </c>
      <c r="F8" s="113" t="s">
        <v>30</v>
      </c>
      <c r="G8" s="113" t="s">
        <v>21</v>
      </c>
      <c r="H8" s="75" t="s">
        <v>22</v>
      </c>
      <c r="I8" s="146" t="s">
        <v>32</v>
      </c>
      <c r="J8" s="75" t="s">
        <v>33</v>
      </c>
      <c r="K8" s="75" t="s">
        <v>23</v>
      </c>
      <c r="L8" s="75" t="s">
        <v>23</v>
      </c>
      <c r="M8" s="75" t="s">
        <v>23</v>
      </c>
      <c r="O8" s="174"/>
      <c r="P8" s="272" t="s">
        <v>18</v>
      </c>
      <c r="Q8" s="272"/>
      <c r="R8" s="272" t="s">
        <v>29</v>
      </c>
      <c r="S8" s="272" t="s">
        <v>30</v>
      </c>
      <c r="T8" s="272" t="s">
        <v>21</v>
      </c>
      <c r="U8" s="172" t="s">
        <v>22</v>
      </c>
      <c r="V8" s="272" t="s">
        <v>32</v>
      </c>
      <c r="W8" s="172" t="s">
        <v>33</v>
      </c>
      <c r="X8" s="172" t="s">
        <v>23</v>
      </c>
      <c r="Y8" s="172" t="s">
        <v>23</v>
      </c>
      <c r="Z8" s="172" t="s">
        <v>23</v>
      </c>
    </row>
    <row r="9" spans="2:26" x14ac:dyDescent="0.25">
      <c r="B9" s="115"/>
      <c r="C9" s="113"/>
      <c r="D9" s="113"/>
      <c r="E9" s="113"/>
      <c r="F9" s="113"/>
      <c r="G9" s="113"/>
      <c r="H9" s="75" t="s">
        <v>31</v>
      </c>
      <c r="I9" s="147"/>
      <c r="J9" s="75" t="s">
        <v>34</v>
      </c>
      <c r="K9" s="75" t="s">
        <v>26</v>
      </c>
      <c r="L9" s="75" t="s">
        <v>27</v>
      </c>
      <c r="M9" s="75" t="s">
        <v>28</v>
      </c>
      <c r="O9" s="174"/>
      <c r="P9" s="272"/>
      <c r="Q9" s="272"/>
      <c r="R9" s="272"/>
      <c r="S9" s="272"/>
      <c r="T9" s="272"/>
      <c r="U9" s="172" t="s">
        <v>31</v>
      </c>
      <c r="V9" s="272"/>
      <c r="W9" s="172" t="s">
        <v>34</v>
      </c>
      <c r="X9" s="172" t="s">
        <v>26</v>
      </c>
      <c r="Y9" s="172" t="s">
        <v>27</v>
      </c>
      <c r="Z9" s="172" t="s">
        <v>28</v>
      </c>
    </row>
    <row r="10" spans="2:26" x14ac:dyDescent="0.25">
      <c r="B10" s="116"/>
      <c r="C10" s="76" t="s">
        <v>1001</v>
      </c>
      <c r="D10" s="76" t="s">
        <v>1000</v>
      </c>
      <c r="E10" s="76" t="s">
        <v>1002</v>
      </c>
      <c r="F10" s="158" t="s">
        <v>1001</v>
      </c>
      <c r="G10" s="159"/>
      <c r="H10" s="159"/>
      <c r="I10" s="159"/>
      <c r="J10" s="159"/>
      <c r="K10" s="159"/>
      <c r="L10" s="159"/>
      <c r="M10" s="160"/>
      <c r="O10" s="174"/>
      <c r="P10" s="177" t="s">
        <v>1001</v>
      </c>
      <c r="Q10" s="177" t="s">
        <v>1000</v>
      </c>
      <c r="R10" s="177" t="s">
        <v>1002</v>
      </c>
      <c r="S10" s="273" t="s">
        <v>1001</v>
      </c>
      <c r="T10" s="274"/>
      <c r="U10" s="274"/>
      <c r="V10" s="274"/>
      <c r="W10" s="274"/>
      <c r="X10" s="274"/>
      <c r="Y10" s="274"/>
      <c r="Z10" s="275"/>
    </row>
    <row r="11" spans="2:26" x14ac:dyDescent="0.25">
      <c r="B11" s="87" t="s">
        <v>1</v>
      </c>
      <c r="C11" s="26">
        <v>3053</v>
      </c>
      <c r="D11" s="26">
        <v>2825</v>
      </c>
      <c r="E11" s="26">
        <v>22293</v>
      </c>
      <c r="F11" s="26">
        <v>15847</v>
      </c>
      <c r="G11" s="26">
        <v>5441</v>
      </c>
      <c r="H11" s="26">
        <v>865</v>
      </c>
      <c r="I11" s="27">
        <v>149</v>
      </c>
      <c r="J11" s="27">
        <v>49</v>
      </c>
      <c r="K11" s="27">
        <v>154</v>
      </c>
      <c r="L11" s="27">
        <v>295</v>
      </c>
      <c r="M11" s="27">
        <v>2706</v>
      </c>
      <c r="O11" s="126" t="s">
        <v>1</v>
      </c>
      <c r="P11" s="26">
        <v>1028</v>
      </c>
      <c r="Q11" s="26">
        <v>853</v>
      </c>
      <c r="R11" s="26">
        <v>7104</v>
      </c>
      <c r="S11" s="26">
        <v>5078</v>
      </c>
      <c r="T11" s="26">
        <v>1900</v>
      </c>
      <c r="U11" s="26">
        <v>269</v>
      </c>
      <c r="V11" s="134">
        <v>98</v>
      </c>
      <c r="W11" s="134">
        <v>35</v>
      </c>
      <c r="X11" s="134">
        <v>98</v>
      </c>
      <c r="Y11" s="134">
        <v>170</v>
      </c>
      <c r="Z11" s="134">
        <v>1499</v>
      </c>
    </row>
    <row r="12" spans="2:26" x14ac:dyDescent="0.25">
      <c r="B12" s="88"/>
      <c r="C12" s="28">
        <v>7084</v>
      </c>
      <c r="D12" s="28">
        <v>7084</v>
      </c>
      <c r="E12" s="28">
        <v>28270</v>
      </c>
      <c r="F12" s="28">
        <v>35733</v>
      </c>
      <c r="G12" s="28">
        <v>7730</v>
      </c>
      <c r="H12" s="28">
        <v>1161</v>
      </c>
      <c r="I12" s="19"/>
      <c r="J12" s="19"/>
      <c r="K12" s="19">
        <v>49082</v>
      </c>
      <c r="L12" s="19">
        <v>52019</v>
      </c>
      <c r="M12" s="19">
        <v>199497</v>
      </c>
      <c r="O12" s="126"/>
      <c r="P12" s="28">
        <v>2425</v>
      </c>
      <c r="Q12" s="28">
        <v>2425</v>
      </c>
      <c r="R12" s="28">
        <v>9426</v>
      </c>
      <c r="S12" s="28">
        <v>13160</v>
      </c>
      <c r="T12" s="28">
        <v>2529</v>
      </c>
      <c r="U12" s="26">
        <v>470</v>
      </c>
      <c r="V12" s="134"/>
      <c r="W12" s="134"/>
      <c r="X12" s="134"/>
      <c r="Y12" s="134"/>
      <c r="Z12" s="134"/>
    </row>
    <row r="13" spans="2:26" x14ac:dyDescent="0.25">
      <c r="B13" s="89"/>
      <c r="C13" s="29">
        <v>0.43</v>
      </c>
      <c r="D13" s="29">
        <v>0.4</v>
      </c>
      <c r="E13" s="29">
        <v>0.79</v>
      </c>
      <c r="F13" s="29">
        <v>0.44</v>
      </c>
      <c r="G13" s="29">
        <v>0.7</v>
      </c>
      <c r="H13" s="29">
        <v>0.75</v>
      </c>
      <c r="I13" s="30"/>
      <c r="J13" s="30"/>
      <c r="K13" s="31">
        <v>3.1376064545047063E-3</v>
      </c>
      <c r="L13" s="31">
        <v>5.6710048251600378E-3</v>
      </c>
      <c r="M13" s="31">
        <v>1.3564113746071369E-2</v>
      </c>
      <c r="O13" s="126"/>
      <c r="P13" s="29">
        <v>0.42</v>
      </c>
      <c r="Q13" s="29">
        <v>0.35</v>
      </c>
      <c r="R13" s="29">
        <v>0.75</v>
      </c>
      <c r="S13" s="29">
        <v>0.39</v>
      </c>
      <c r="T13" s="29">
        <v>0.75</v>
      </c>
      <c r="U13" s="29">
        <v>0.56999999999999995</v>
      </c>
      <c r="V13" s="134"/>
      <c r="W13" s="134"/>
      <c r="X13" s="134"/>
      <c r="Y13" s="134"/>
      <c r="Z13" s="134"/>
    </row>
    <row r="14" spans="2:26" x14ac:dyDescent="0.25">
      <c r="B14" s="87" t="s">
        <v>2</v>
      </c>
      <c r="C14" s="26">
        <v>4274</v>
      </c>
      <c r="D14" s="26">
        <v>3624</v>
      </c>
      <c r="E14" s="26">
        <v>24613</v>
      </c>
      <c r="F14" s="26">
        <v>30108</v>
      </c>
      <c r="G14" s="26">
        <v>6777</v>
      </c>
      <c r="H14" s="26">
        <v>1749</v>
      </c>
      <c r="I14" s="27">
        <v>964</v>
      </c>
      <c r="J14" s="27">
        <v>276</v>
      </c>
      <c r="K14" s="27">
        <v>599</v>
      </c>
      <c r="L14" s="27">
        <v>1117</v>
      </c>
      <c r="M14" s="27">
        <v>8771</v>
      </c>
      <c r="O14" s="126" t="s">
        <v>59</v>
      </c>
      <c r="P14" s="26">
        <v>76</v>
      </c>
      <c r="Q14" s="26">
        <v>80</v>
      </c>
      <c r="R14" s="26">
        <v>586</v>
      </c>
      <c r="S14" s="26">
        <v>376</v>
      </c>
      <c r="T14" s="26">
        <v>138</v>
      </c>
      <c r="U14" s="26">
        <v>29</v>
      </c>
      <c r="V14" s="134">
        <v>20</v>
      </c>
      <c r="W14" s="134">
        <v>0</v>
      </c>
      <c r="X14" s="134">
        <v>1</v>
      </c>
      <c r="Y14" s="134">
        <v>6</v>
      </c>
      <c r="Z14" s="134">
        <v>92</v>
      </c>
    </row>
    <row r="15" spans="2:26" x14ac:dyDescent="0.25">
      <c r="B15" s="88"/>
      <c r="C15" s="28">
        <v>9562</v>
      </c>
      <c r="D15" s="28">
        <v>9562</v>
      </c>
      <c r="E15" s="28">
        <v>38548</v>
      </c>
      <c r="F15" s="28">
        <v>70138</v>
      </c>
      <c r="G15" s="28">
        <v>11461</v>
      </c>
      <c r="H15" s="28">
        <v>2377</v>
      </c>
      <c r="I15" s="19"/>
      <c r="J15" s="19"/>
      <c r="K15" s="19">
        <v>69236</v>
      </c>
      <c r="L15" s="19">
        <v>76801</v>
      </c>
      <c r="M15" s="19">
        <v>333911</v>
      </c>
      <c r="O15" s="126"/>
      <c r="P15" s="26">
        <v>153</v>
      </c>
      <c r="Q15" s="26">
        <v>153</v>
      </c>
      <c r="R15" s="26">
        <v>538</v>
      </c>
      <c r="S15" s="26">
        <v>891</v>
      </c>
      <c r="T15" s="26">
        <v>188</v>
      </c>
      <c r="U15" s="26">
        <v>32</v>
      </c>
      <c r="V15" s="134"/>
      <c r="W15" s="134"/>
      <c r="X15" s="134"/>
      <c r="Y15" s="134"/>
      <c r="Z15" s="134"/>
    </row>
    <row r="16" spans="2:26" x14ac:dyDescent="0.25">
      <c r="B16" s="89"/>
      <c r="C16" s="29">
        <v>0.45</v>
      </c>
      <c r="D16" s="29">
        <v>0.38</v>
      </c>
      <c r="E16" s="29">
        <v>0.64</v>
      </c>
      <c r="F16" s="29">
        <v>0.43</v>
      </c>
      <c r="G16" s="29">
        <v>0.59</v>
      </c>
      <c r="H16" s="29">
        <v>0.74</v>
      </c>
      <c r="I16" s="30"/>
      <c r="J16" s="30"/>
      <c r="K16" s="32">
        <v>8.6515685481541402E-3</v>
      </c>
      <c r="L16" s="32">
        <v>1.4544081457272692E-2</v>
      </c>
      <c r="M16" s="32">
        <v>2.6267478459829116E-2</v>
      </c>
      <c r="O16" s="126"/>
      <c r="P16" s="29">
        <v>0.5</v>
      </c>
      <c r="Q16" s="29">
        <v>0.52</v>
      </c>
      <c r="R16" s="29">
        <v>1.0900000000000001</v>
      </c>
      <c r="S16" s="29">
        <v>0.42</v>
      </c>
      <c r="T16" s="29">
        <v>0.73</v>
      </c>
      <c r="U16" s="29">
        <v>0.91</v>
      </c>
      <c r="V16" s="134"/>
      <c r="W16" s="134"/>
      <c r="X16" s="134"/>
      <c r="Y16" s="134"/>
      <c r="Z16" s="134"/>
    </row>
    <row r="17" spans="2:26" x14ac:dyDescent="0.25">
      <c r="B17" s="87" t="s">
        <v>3</v>
      </c>
      <c r="C17" s="26">
        <v>4165</v>
      </c>
      <c r="D17" s="26">
        <v>3738</v>
      </c>
      <c r="E17" s="26">
        <v>30304</v>
      </c>
      <c r="F17" s="26">
        <v>27056</v>
      </c>
      <c r="G17" s="26">
        <v>6887</v>
      </c>
      <c r="H17" s="26">
        <v>996</v>
      </c>
      <c r="I17" s="27">
        <v>204</v>
      </c>
      <c r="J17" s="27">
        <v>25</v>
      </c>
      <c r="K17" s="27">
        <v>1270</v>
      </c>
      <c r="L17" s="27">
        <v>1078</v>
      </c>
      <c r="M17" s="27">
        <v>4651</v>
      </c>
      <c r="O17" s="126" t="s">
        <v>61</v>
      </c>
      <c r="P17" s="26">
        <v>237</v>
      </c>
      <c r="Q17" s="26">
        <v>220</v>
      </c>
      <c r="R17" s="26">
        <v>1895</v>
      </c>
      <c r="S17" s="26">
        <v>1807</v>
      </c>
      <c r="T17" s="26">
        <v>478</v>
      </c>
      <c r="U17" s="26">
        <v>102</v>
      </c>
      <c r="V17" s="134">
        <v>2</v>
      </c>
      <c r="W17" s="134">
        <v>4</v>
      </c>
      <c r="X17" s="134">
        <v>14</v>
      </c>
      <c r="Y17" s="134">
        <v>28</v>
      </c>
      <c r="Z17" s="134">
        <v>308</v>
      </c>
    </row>
    <row r="18" spans="2:26" x14ac:dyDescent="0.25">
      <c r="B18" s="88"/>
      <c r="C18" s="28">
        <v>9112</v>
      </c>
      <c r="D18" s="28">
        <v>9112</v>
      </c>
      <c r="E18" s="28">
        <v>36701</v>
      </c>
      <c r="F18" s="28">
        <v>50957</v>
      </c>
      <c r="G18" s="28">
        <v>10464</v>
      </c>
      <c r="H18" s="28">
        <v>1602</v>
      </c>
      <c r="I18" s="19"/>
      <c r="J18" s="19"/>
      <c r="K18" s="19">
        <v>65069</v>
      </c>
      <c r="L18" s="19">
        <v>69746</v>
      </c>
      <c r="M18" s="19">
        <v>284484</v>
      </c>
      <c r="O18" s="126"/>
      <c r="P18" s="26">
        <v>575</v>
      </c>
      <c r="Q18" s="26">
        <v>575</v>
      </c>
      <c r="R18" s="28">
        <v>2287</v>
      </c>
      <c r="S18" s="28">
        <v>4125</v>
      </c>
      <c r="T18" s="26">
        <v>666</v>
      </c>
      <c r="U18" s="26">
        <v>108</v>
      </c>
      <c r="V18" s="134"/>
      <c r="W18" s="134"/>
      <c r="X18" s="134"/>
      <c r="Y18" s="134"/>
      <c r="Z18" s="134"/>
    </row>
    <row r="19" spans="2:26" x14ac:dyDescent="0.25">
      <c r="B19" s="89"/>
      <c r="C19" s="29">
        <v>0.46</v>
      </c>
      <c r="D19" s="29">
        <v>0.41</v>
      </c>
      <c r="E19" s="29">
        <v>0.83</v>
      </c>
      <c r="F19" s="29">
        <v>0.53</v>
      </c>
      <c r="G19" s="29">
        <v>0.66</v>
      </c>
      <c r="H19" s="29">
        <v>0.62</v>
      </c>
      <c r="I19" s="30"/>
      <c r="J19" s="30"/>
      <c r="K19" s="32">
        <v>1.9517742703898937E-2</v>
      </c>
      <c r="L19" s="32">
        <v>1.5456083502996588E-2</v>
      </c>
      <c r="M19" s="32">
        <v>1.6348898356322323E-2</v>
      </c>
      <c r="O19" s="126"/>
      <c r="P19" s="29">
        <v>0.41</v>
      </c>
      <c r="Q19" s="29">
        <v>0.38</v>
      </c>
      <c r="R19" s="29">
        <v>0.83</v>
      </c>
      <c r="S19" s="29">
        <v>0.44</v>
      </c>
      <c r="T19" s="29">
        <v>0.72</v>
      </c>
      <c r="U19" s="29">
        <v>0.94</v>
      </c>
      <c r="V19" s="134"/>
      <c r="W19" s="134"/>
      <c r="X19" s="134"/>
      <c r="Y19" s="134"/>
      <c r="Z19" s="134"/>
    </row>
    <row r="20" spans="2:26" x14ac:dyDescent="0.25">
      <c r="B20" s="87" t="s">
        <v>4</v>
      </c>
      <c r="C20" s="26">
        <v>1698</v>
      </c>
      <c r="D20" s="26">
        <v>1569</v>
      </c>
      <c r="E20" s="26">
        <v>11145</v>
      </c>
      <c r="F20" s="26">
        <v>21015</v>
      </c>
      <c r="G20" s="26">
        <v>2013</v>
      </c>
      <c r="H20" s="26">
        <v>1382</v>
      </c>
      <c r="I20" s="27">
        <v>114</v>
      </c>
      <c r="J20" s="27">
        <v>23</v>
      </c>
      <c r="K20" s="27">
        <v>766</v>
      </c>
      <c r="L20" s="27">
        <v>758</v>
      </c>
      <c r="M20" s="27">
        <v>3302</v>
      </c>
      <c r="O20" s="126" t="s">
        <v>910</v>
      </c>
      <c r="P20" s="26">
        <v>135</v>
      </c>
      <c r="Q20" s="26">
        <v>134</v>
      </c>
      <c r="R20" s="26">
        <v>963</v>
      </c>
      <c r="S20" s="26">
        <v>536</v>
      </c>
      <c r="T20" s="26">
        <v>197</v>
      </c>
      <c r="U20" s="26">
        <v>33</v>
      </c>
      <c r="V20" s="134">
        <v>9</v>
      </c>
      <c r="W20" s="134">
        <v>3</v>
      </c>
      <c r="X20" s="134">
        <v>0</v>
      </c>
      <c r="Y20" s="134">
        <v>14</v>
      </c>
      <c r="Z20" s="134">
        <v>131</v>
      </c>
    </row>
    <row r="21" spans="2:26" x14ac:dyDescent="0.25">
      <c r="B21" s="88"/>
      <c r="C21" s="28">
        <v>3928</v>
      </c>
      <c r="D21" s="28">
        <v>3928</v>
      </c>
      <c r="E21" s="28">
        <v>15670</v>
      </c>
      <c r="F21" s="28">
        <v>23128</v>
      </c>
      <c r="G21" s="28">
        <v>4444</v>
      </c>
      <c r="H21" s="28">
        <v>1518</v>
      </c>
      <c r="I21" s="19"/>
      <c r="J21" s="19"/>
      <c r="K21" s="19">
        <v>26764</v>
      </c>
      <c r="L21" s="19">
        <v>28502</v>
      </c>
      <c r="M21" s="19">
        <v>109284</v>
      </c>
      <c r="O21" s="126"/>
      <c r="P21" s="26">
        <v>266</v>
      </c>
      <c r="Q21" s="26">
        <v>266</v>
      </c>
      <c r="R21" s="26">
        <v>958</v>
      </c>
      <c r="S21" s="28">
        <v>1312</v>
      </c>
      <c r="T21" s="26">
        <v>278</v>
      </c>
      <c r="U21" s="26">
        <v>29</v>
      </c>
      <c r="V21" s="134"/>
      <c r="W21" s="134"/>
      <c r="X21" s="134"/>
      <c r="Y21" s="134"/>
      <c r="Z21" s="134"/>
    </row>
    <row r="22" spans="2:26" x14ac:dyDescent="0.25">
      <c r="B22" s="89"/>
      <c r="C22" s="29">
        <v>0.43</v>
      </c>
      <c r="D22" s="29">
        <v>0.4</v>
      </c>
      <c r="E22" s="29">
        <v>0.71</v>
      </c>
      <c r="F22" s="29">
        <v>0.91</v>
      </c>
      <c r="G22" s="29">
        <v>0.45</v>
      </c>
      <c r="H22" s="29">
        <v>0.91</v>
      </c>
      <c r="I22" s="30"/>
      <c r="J22" s="30"/>
      <c r="K22" s="32">
        <v>2.8620535047078163E-2</v>
      </c>
      <c r="L22" s="32">
        <v>2.6594624938600799E-2</v>
      </c>
      <c r="M22" s="32">
        <v>3.0214853043446434E-2</v>
      </c>
      <c r="O22" s="126"/>
      <c r="P22" s="29">
        <v>0.51</v>
      </c>
      <c r="Q22" s="29">
        <v>0.5</v>
      </c>
      <c r="R22" s="29">
        <v>1.01</v>
      </c>
      <c r="S22" s="29">
        <v>0.41</v>
      </c>
      <c r="T22" s="29">
        <v>0.71</v>
      </c>
      <c r="U22" s="29">
        <v>1.1399999999999999</v>
      </c>
      <c r="V22" s="134"/>
      <c r="W22" s="134"/>
      <c r="X22" s="134"/>
      <c r="Y22" s="134"/>
      <c r="Z22" s="134"/>
    </row>
    <row r="23" spans="2:26" x14ac:dyDescent="0.25">
      <c r="B23" s="87" t="s">
        <v>5</v>
      </c>
      <c r="C23" s="26">
        <v>4255</v>
      </c>
      <c r="D23" s="26">
        <v>3441</v>
      </c>
      <c r="E23" s="26">
        <v>28544</v>
      </c>
      <c r="F23" s="26">
        <v>38609</v>
      </c>
      <c r="G23" s="26">
        <v>7484</v>
      </c>
      <c r="H23" s="26">
        <v>1611</v>
      </c>
      <c r="I23" s="27">
        <v>1044</v>
      </c>
      <c r="J23" s="27">
        <v>534</v>
      </c>
      <c r="K23" s="27">
        <v>1547</v>
      </c>
      <c r="L23" s="27">
        <v>954</v>
      </c>
      <c r="M23" s="27">
        <v>8015</v>
      </c>
      <c r="O23" s="126" t="s">
        <v>65</v>
      </c>
      <c r="P23" s="26">
        <v>61</v>
      </c>
      <c r="Q23" s="26">
        <v>61</v>
      </c>
      <c r="R23" s="26">
        <v>458</v>
      </c>
      <c r="S23" s="26">
        <v>419</v>
      </c>
      <c r="T23" s="26">
        <v>111</v>
      </c>
      <c r="U23" s="26">
        <v>49</v>
      </c>
      <c r="V23" s="134">
        <v>2</v>
      </c>
      <c r="W23" s="134">
        <v>0</v>
      </c>
      <c r="X23" s="134">
        <v>0</v>
      </c>
      <c r="Y23" s="134">
        <v>0</v>
      </c>
      <c r="Z23" s="134">
        <v>88</v>
      </c>
    </row>
    <row r="24" spans="2:26" x14ac:dyDescent="0.25">
      <c r="B24" s="88"/>
      <c r="C24" s="28">
        <v>11716</v>
      </c>
      <c r="D24" s="28">
        <v>11716</v>
      </c>
      <c r="E24" s="28">
        <v>47338</v>
      </c>
      <c r="F24" s="28">
        <v>96013</v>
      </c>
      <c r="G24" s="28">
        <v>13739</v>
      </c>
      <c r="H24" s="28">
        <v>2186</v>
      </c>
      <c r="I24" s="19"/>
      <c r="J24" s="19"/>
      <c r="K24" s="19">
        <v>85979</v>
      </c>
      <c r="L24" s="19">
        <v>103219</v>
      </c>
      <c r="M24" s="19">
        <v>477866</v>
      </c>
      <c r="O24" s="126"/>
      <c r="P24" s="26">
        <v>190</v>
      </c>
      <c r="Q24" s="26">
        <v>190</v>
      </c>
      <c r="R24" s="26">
        <v>800</v>
      </c>
      <c r="S24" s="28">
        <v>1263</v>
      </c>
      <c r="T24" s="26">
        <v>221</v>
      </c>
      <c r="U24" s="26">
        <v>37</v>
      </c>
      <c r="V24" s="134"/>
      <c r="W24" s="134"/>
      <c r="X24" s="134"/>
      <c r="Y24" s="134"/>
      <c r="Z24" s="134"/>
    </row>
    <row r="25" spans="2:26" x14ac:dyDescent="0.25">
      <c r="B25" s="89"/>
      <c r="C25" s="29">
        <v>0.36</v>
      </c>
      <c r="D25" s="29">
        <v>0.28999999999999998</v>
      </c>
      <c r="E25" s="29">
        <v>0.6</v>
      </c>
      <c r="F25" s="29">
        <v>0.4</v>
      </c>
      <c r="G25" s="29">
        <v>0.54</v>
      </c>
      <c r="H25" s="29">
        <v>0.74</v>
      </c>
      <c r="I25" s="30"/>
      <c r="J25" s="30"/>
      <c r="K25" s="32">
        <v>1.7992765675339327E-2</v>
      </c>
      <c r="L25" s="32">
        <v>9.2424844263168607E-3</v>
      </c>
      <c r="M25" s="32">
        <v>1.6772484336613193E-2</v>
      </c>
      <c r="O25" s="126"/>
      <c r="P25" s="29">
        <v>0.32</v>
      </c>
      <c r="Q25" s="29">
        <v>0.32</v>
      </c>
      <c r="R25" s="29">
        <v>0.56999999999999995</v>
      </c>
      <c r="S25" s="29">
        <v>0.33</v>
      </c>
      <c r="T25" s="29">
        <v>0.5</v>
      </c>
      <c r="U25" s="29">
        <v>1.32</v>
      </c>
      <c r="V25" s="134"/>
      <c r="W25" s="134"/>
      <c r="X25" s="134"/>
      <c r="Y25" s="134"/>
      <c r="Z25" s="134"/>
    </row>
    <row r="26" spans="2:26" x14ac:dyDescent="0.25">
      <c r="B26" s="87" t="s">
        <v>6</v>
      </c>
      <c r="C26" s="26">
        <v>7302</v>
      </c>
      <c r="D26" s="26">
        <v>3101</v>
      </c>
      <c r="E26" s="26">
        <v>32491</v>
      </c>
      <c r="F26" s="26">
        <v>58679</v>
      </c>
      <c r="G26" s="26">
        <v>9949</v>
      </c>
      <c r="H26" s="26">
        <v>3814</v>
      </c>
      <c r="I26" s="27">
        <v>2303</v>
      </c>
      <c r="J26" s="27">
        <v>681</v>
      </c>
      <c r="K26" s="27">
        <v>590</v>
      </c>
      <c r="L26" s="27">
        <v>294</v>
      </c>
      <c r="M26" s="27">
        <v>10284</v>
      </c>
      <c r="O26" s="126" t="s">
        <v>67</v>
      </c>
      <c r="P26" s="26">
        <v>223</v>
      </c>
      <c r="Q26" s="26">
        <v>207</v>
      </c>
      <c r="R26" s="26">
        <v>1713</v>
      </c>
      <c r="S26" s="26">
        <v>895</v>
      </c>
      <c r="T26" s="26">
        <v>337</v>
      </c>
      <c r="U26" s="26">
        <v>55</v>
      </c>
      <c r="V26" s="134">
        <v>3</v>
      </c>
      <c r="W26" s="134">
        <v>1</v>
      </c>
      <c r="X26" s="134">
        <v>11</v>
      </c>
      <c r="Y26" s="134">
        <v>25</v>
      </c>
      <c r="Z26" s="134">
        <v>188</v>
      </c>
    </row>
    <row r="27" spans="2:26" x14ac:dyDescent="0.25">
      <c r="B27" s="88"/>
      <c r="C27" s="28">
        <v>23193</v>
      </c>
      <c r="D27" s="28">
        <v>23193</v>
      </c>
      <c r="E27" s="28">
        <v>95949</v>
      </c>
      <c r="F27" s="28">
        <v>235770</v>
      </c>
      <c r="G27" s="28">
        <v>30088</v>
      </c>
      <c r="H27" s="28">
        <v>6312</v>
      </c>
      <c r="I27" s="19"/>
      <c r="J27" s="19"/>
      <c r="K27" s="19">
        <v>179594</v>
      </c>
      <c r="L27" s="19">
        <v>211170</v>
      </c>
      <c r="M27" s="19">
        <v>1061862</v>
      </c>
      <c r="O27" s="126"/>
      <c r="P27" s="26">
        <v>427</v>
      </c>
      <c r="Q27" s="26">
        <v>427</v>
      </c>
      <c r="R27" s="28">
        <v>1797</v>
      </c>
      <c r="S27" s="28">
        <v>1732</v>
      </c>
      <c r="T27" s="26">
        <v>462</v>
      </c>
      <c r="U27" s="26">
        <v>80</v>
      </c>
      <c r="V27" s="134"/>
      <c r="W27" s="134"/>
      <c r="X27" s="134"/>
      <c r="Y27" s="134"/>
      <c r="Z27" s="134"/>
    </row>
    <row r="28" spans="2:26" x14ac:dyDescent="0.25">
      <c r="B28" s="89"/>
      <c r="C28" s="29">
        <v>0.31</v>
      </c>
      <c r="D28" s="29">
        <v>0.13</v>
      </c>
      <c r="E28" s="29">
        <v>0.34</v>
      </c>
      <c r="F28" s="29">
        <v>0.25</v>
      </c>
      <c r="G28" s="29">
        <v>0.33</v>
      </c>
      <c r="H28" s="29">
        <v>0.6</v>
      </c>
      <c r="I28" s="30"/>
      <c r="J28" s="30"/>
      <c r="K28" s="31">
        <v>3.2851877011481454E-3</v>
      </c>
      <c r="L28" s="31">
        <v>1.392243216365961E-3</v>
      </c>
      <c r="M28" s="31">
        <v>9.6848743057007403E-3</v>
      </c>
      <c r="O28" s="126"/>
      <c r="P28" s="29">
        <v>0.52</v>
      </c>
      <c r="Q28" s="29">
        <v>0.48</v>
      </c>
      <c r="R28" s="29">
        <v>0.95</v>
      </c>
      <c r="S28" s="29">
        <v>0.52</v>
      </c>
      <c r="T28" s="29">
        <v>0.73</v>
      </c>
      <c r="U28" s="29">
        <v>0.69</v>
      </c>
      <c r="V28" s="134"/>
      <c r="W28" s="134"/>
      <c r="X28" s="134"/>
      <c r="Y28" s="134"/>
      <c r="Z28" s="134"/>
    </row>
    <row r="29" spans="2:26" x14ac:dyDescent="0.25">
      <c r="B29" s="87" t="s">
        <v>7</v>
      </c>
      <c r="C29" s="26">
        <v>2030</v>
      </c>
      <c r="D29" s="26">
        <v>1589</v>
      </c>
      <c r="E29" s="26">
        <v>13179</v>
      </c>
      <c r="F29" s="26">
        <v>14893</v>
      </c>
      <c r="G29" s="26">
        <v>2585</v>
      </c>
      <c r="H29" s="26">
        <v>729</v>
      </c>
      <c r="I29" s="27">
        <v>24</v>
      </c>
      <c r="J29" s="27">
        <v>5</v>
      </c>
      <c r="K29" s="27">
        <v>109</v>
      </c>
      <c r="L29" s="27">
        <v>165</v>
      </c>
      <c r="M29" s="27">
        <v>911</v>
      </c>
      <c r="O29" s="126" t="s">
        <v>70</v>
      </c>
      <c r="P29" s="26">
        <v>299</v>
      </c>
      <c r="Q29" s="26">
        <v>297</v>
      </c>
      <c r="R29" s="26">
        <v>2158</v>
      </c>
      <c r="S29" s="26">
        <v>1505</v>
      </c>
      <c r="T29" s="26">
        <v>451</v>
      </c>
      <c r="U29" s="26">
        <v>95</v>
      </c>
      <c r="V29" s="134">
        <v>1</v>
      </c>
      <c r="W29" s="134">
        <v>4</v>
      </c>
      <c r="X29" s="134">
        <v>2</v>
      </c>
      <c r="Y29" s="134">
        <v>4</v>
      </c>
      <c r="Z29" s="134">
        <v>86</v>
      </c>
    </row>
    <row r="30" spans="2:26" x14ac:dyDescent="0.25">
      <c r="B30" s="88"/>
      <c r="C30" s="28">
        <v>5217</v>
      </c>
      <c r="D30" s="28">
        <v>5217</v>
      </c>
      <c r="E30" s="28">
        <v>20844</v>
      </c>
      <c r="F30" s="28">
        <v>25976</v>
      </c>
      <c r="G30" s="28">
        <v>5472</v>
      </c>
      <c r="H30" s="26">
        <v>783</v>
      </c>
      <c r="I30" s="19"/>
      <c r="J30" s="19"/>
      <c r="K30" s="19">
        <v>36121</v>
      </c>
      <c r="L30" s="19">
        <v>37125</v>
      </c>
      <c r="M30" s="19">
        <v>147482</v>
      </c>
      <c r="O30" s="126"/>
      <c r="P30" s="26">
        <v>622</v>
      </c>
      <c r="Q30" s="26">
        <v>622</v>
      </c>
      <c r="R30" s="28">
        <v>2655</v>
      </c>
      <c r="S30" s="28">
        <v>2881</v>
      </c>
      <c r="T30" s="26">
        <v>674</v>
      </c>
      <c r="U30" s="26">
        <v>101</v>
      </c>
      <c r="V30" s="134"/>
      <c r="W30" s="134"/>
      <c r="X30" s="134"/>
      <c r="Y30" s="134"/>
      <c r="Z30" s="134"/>
    </row>
    <row r="31" spans="2:26" x14ac:dyDescent="0.25">
      <c r="B31" s="89"/>
      <c r="C31" s="29">
        <v>0.39</v>
      </c>
      <c r="D31" s="29">
        <v>0.3</v>
      </c>
      <c r="E31" s="29">
        <v>0.63</v>
      </c>
      <c r="F31" s="29">
        <v>0.56999999999999995</v>
      </c>
      <c r="G31" s="29">
        <v>0.47</v>
      </c>
      <c r="H31" s="29">
        <v>0.93</v>
      </c>
      <c r="I31" s="30"/>
      <c r="J31" s="30"/>
      <c r="K31" s="31">
        <v>3.0176351706763379E-3</v>
      </c>
      <c r="L31" s="31">
        <v>4.4444444444444444E-3</v>
      </c>
      <c r="M31" s="31">
        <v>6.1770249928804867E-3</v>
      </c>
      <c r="O31" s="126"/>
      <c r="P31" s="29">
        <v>0.48</v>
      </c>
      <c r="Q31" s="29">
        <v>0.48</v>
      </c>
      <c r="R31" s="29">
        <v>0.81</v>
      </c>
      <c r="S31" s="29">
        <v>0.52</v>
      </c>
      <c r="T31" s="29">
        <v>0.67</v>
      </c>
      <c r="U31" s="29">
        <v>0.94</v>
      </c>
      <c r="V31" s="134"/>
      <c r="W31" s="134"/>
      <c r="X31" s="134"/>
      <c r="Y31" s="134"/>
      <c r="Z31" s="134"/>
    </row>
    <row r="32" spans="2:26" ht="15" customHeight="1" x14ac:dyDescent="0.25">
      <c r="B32" s="87" t="s">
        <v>8</v>
      </c>
      <c r="C32" s="26">
        <v>2537</v>
      </c>
      <c r="D32" s="26">
        <v>2064</v>
      </c>
      <c r="E32" s="26">
        <v>15748</v>
      </c>
      <c r="F32" s="26">
        <v>15289</v>
      </c>
      <c r="G32" s="26">
        <v>3778</v>
      </c>
      <c r="H32" s="26">
        <v>817</v>
      </c>
      <c r="I32" s="27">
        <v>214</v>
      </c>
      <c r="J32" s="27">
        <v>48</v>
      </c>
      <c r="K32" s="27">
        <v>1319</v>
      </c>
      <c r="L32" s="27">
        <v>611</v>
      </c>
      <c r="M32" s="27">
        <v>4575</v>
      </c>
      <c r="O32" s="126" t="s">
        <v>911</v>
      </c>
      <c r="P32" s="26">
        <v>469</v>
      </c>
      <c r="Q32" s="26">
        <v>443</v>
      </c>
      <c r="R32" s="26">
        <v>3298</v>
      </c>
      <c r="S32" s="26">
        <v>2234</v>
      </c>
      <c r="T32" s="26">
        <v>921</v>
      </c>
      <c r="U32" s="26">
        <v>92</v>
      </c>
      <c r="V32" s="134">
        <v>5</v>
      </c>
      <c r="W32" s="134">
        <v>1</v>
      </c>
      <c r="X32" s="134">
        <v>1</v>
      </c>
      <c r="Y32" s="134">
        <v>13</v>
      </c>
      <c r="Z32" s="134">
        <v>46</v>
      </c>
    </row>
    <row r="33" spans="2:26" x14ac:dyDescent="0.25">
      <c r="B33" s="88"/>
      <c r="C33" s="28">
        <v>6685</v>
      </c>
      <c r="D33" s="28">
        <v>6685</v>
      </c>
      <c r="E33" s="28">
        <v>26684</v>
      </c>
      <c r="F33" s="28">
        <v>36615</v>
      </c>
      <c r="G33" s="28">
        <v>7106</v>
      </c>
      <c r="H33" s="28">
        <v>1041</v>
      </c>
      <c r="I33" s="19"/>
      <c r="J33" s="19"/>
      <c r="K33" s="19">
        <v>46574</v>
      </c>
      <c r="L33" s="19">
        <v>50661</v>
      </c>
      <c r="M33" s="19">
        <v>203972</v>
      </c>
      <c r="O33" s="126"/>
      <c r="P33" s="26">
        <v>999</v>
      </c>
      <c r="Q33" s="26">
        <v>999</v>
      </c>
      <c r="R33" s="28">
        <v>4147</v>
      </c>
      <c r="S33" s="28">
        <v>4438</v>
      </c>
      <c r="T33" s="28">
        <v>1255</v>
      </c>
      <c r="U33" s="26">
        <v>122</v>
      </c>
      <c r="V33" s="134"/>
      <c r="W33" s="134"/>
      <c r="X33" s="134"/>
      <c r="Y33" s="134"/>
      <c r="Z33" s="134"/>
    </row>
    <row r="34" spans="2:26" x14ac:dyDescent="0.25">
      <c r="B34" s="89"/>
      <c r="C34" s="29">
        <v>0.38</v>
      </c>
      <c r="D34" s="29">
        <v>0.31</v>
      </c>
      <c r="E34" s="29">
        <v>0.59</v>
      </c>
      <c r="F34" s="29">
        <v>0.42</v>
      </c>
      <c r="G34" s="29">
        <v>0.53</v>
      </c>
      <c r="H34" s="29">
        <v>0.78</v>
      </c>
      <c r="I34" s="30"/>
      <c r="J34" s="30"/>
      <c r="K34" s="31">
        <v>2.8320522179756946E-2</v>
      </c>
      <c r="L34" s="31">
        <v>1.2060559404670259E-2</v>
      </c>
      <c r="M34" s="31">
        <v>2.2429549153805423E-2</v>
      </c>
      <c r="O34" s="126"/>
      <c r="P34" s="29">
        <v>0.47</v>
      </c>
      <c r="Q34" s="29">
        <v>0.44</v>
      </c>
      <c r="R34" s="29">
        <v>0.8</v>
      </c>
      <c r="S34" s="29">
        <v>0.5</v>
      </c>
      <c r="T34" s="29">
        <v>0.73</v>
      </c>
      <c r="U34" s="29">
        <v>0.75</v>
      </c>
      <c r="V34" s="134"/>
      <c r="W34" s="134"/>
      <c r="X34" s="134"/>
      <c r="Y34" s="134"/>
      <c r="Z34" s="134"/>
    </row>
    <row r="35" spans="2:26" x14ac:dyDescent="0.25">
      <c r="B35" s="87" t="s">
        <v>9</v>
      </c>
      <c r="C35" s="26">
        <v>1393</v>
      </c>
      <c r="D35" s="26">
        <v>1310</v>
      </c>
      <c r="E35" s="26">
        <v>9903</v>
      </c>
      <c r="F35" s="26">
        <v>9945</v>
      </c>
      <c r="G35" s="26">
        <v>1736</v>
      </c>
      <c r="H35" s="26">
        <v>465</v>
      </c>
      <c r="I35" s="27">
        <v>310</v>
      </c>
      <c r="J35" s="27">
        <v>113</v>
      </c>
      <c r="K35" s="27">
        <v>80</v>
      </c>
      <c r="L35" s="27">
        <v>258</v>
      </c>
      <c r="M35" s="27">
        <v>1399</v>
      </c>
      <c r="O35" s="126" t="s">
        <v>83</v>
      </c>
      <c r="P35" s="26">
        <v>87</v>
      </c>
      <c r="Q35" s="26">
        <v>79</v>
      </c>
      <c r="R35" s="26">
        <v>626</v>
      </c>
      <c r="S35" s="26">
        <v>373</v>
      </c>
      <c r="T35" s="26">
        <v>119</v>
      </c>
      <c r="U35" s="26">
        <v>29</v>
      </c>
      <c r="V35" s="134">
        <v>0</v>
      </c>
      <c r="W35" s="134">
        <v>1</v>
      </c>
      <c r="X35" s="134">
        <v>2</v>
      </c>
      <c r="Y35" s="134">
        <v>1</v>
      </c>
      <c r="Z35" s="134">
        <v>49</v>
      </c>
    </row>
    <row r="36" spans="2:26" x14ac:dyDescent="0.25">
      <c r="B36" s="88"/>
      <c r="C36" s="28">
        <v>3909</v>
      </c>
      <c r="D36" s="28">
        <v>3909</v>
      </c>
      <c r="E36" s="28">
        <v>15402</v>
      </c>
      <c r="F36" s="28">
        <v>16778</v>
      </c>
      <c r="G36" s="28">
        <v>4221</v>
      </c>
      <c r="H36" s="26">
        <v>787</v>
      </c>
      <c r="I36" s="19"/>
      <c r="J36" s="19"/>
      <c r="K36" s="19">
        <v>25598</v>
      </c>
      <c r="L36" s="19">
        <v>24665</v>
      </c>
      <c r="M36" s="19">
        <v>85521</v>
      </c>
      <c r="O36" s="126"/>
      <c r="P36" s="26">
        <v>192</v>
      </c>
      <c r="Q36" s="26">
        <v>192</v>
      </c>
      <c r="R36" s="26">
        <v>762</v>
      </c>
      <c r="S36" s="28">
        <v>1180</v>
      </c>
      <c r="T36" s="26">
        <v>203</v>
      </c>
      <c r="U36" s="26">
        <v>26</v>
      </c>
      <c r="V36" s="134"/>
      <c r="W36" s="134"/>
      <c r="X36" s="134"/>
      <c r="Y36" s="134"/>
      <c r="Z36" s="134"/>
    </row>
    <row r="37" spans="2:26" x14ac:dyDescent="0.25">
      <c r="B37" s="89"/>
      <c r="C37" s="29">
        <v>0.36</v>
      </c>
      <c r="D37" s="29">
        <v>0.34</v>
      </c>
      <c r="E37" s="29">
        <v>0.64</v>
      </c>
      <c r="F37" s="29">
        <v>0.59</v>
      </c>
      <c r="G37" s="29">
        <v>0.41</v>
      </c>
      <c r="H37" s="29">
        <v>0.59</v>
      </c>
      <c r="I37" s="30"/>
      <c r="J37" s="30"/>
      <c r="K37" s="31">
        <v>3.1252441596999764E-3</v>
      </c>
      <c r="L37" s="31">
        <v>1.04601662274478E-2</v>
      </c>
      <c r="M37" s="31">
        <v>1.6358555208662199E-2</v>
      </c>
      <c r="O37" s="126"/>
      <c r="P37" s="29">
        <v>0.45</v>
      </c>
      <c r="Q37" s="29">
        <v>0.41</v>
      </c>
      <c r="R37" s="29">
        <v>0.82</v>
      </c>
      <c r="S37" s="29">
        <v>0.32</v>
      </c>
      <c r="T37" s="29">
        <v>0.59</v>
      </c>
      <c r="U37" s="29">
        <v>1.1200000000000001</v>
      </c>
      <c r="V37" s="134"/>
      <c r="W37" s="134"/>
      <c r="X37" s="134"/>
      <c r="Y37" s="134"/>
      <c r="Z37" s="134"/>
    </row>
    <row r="38" spans="2:26" x14ac:dyDescent="0.25">
      <c r="B38" s="87" t="s">
        <v>10</v>
      </c>
      <c r="C38" s="26">
        <v>1615</v>
      </c>
      <c r="D38" s="26">
        <v>1602</v>
      </c>
      <c r="E38" s="26">
        <v>11928</v>
      </c>
      <c r="F38" s="26">
        <v>11012</v>
      </c>
      <c r="G38" s="26">
        <v>2052</v>
      </c>
      <c r="H38" s="26">
        <v>646</v>
      </c>
      <c r="I38" s="27">
        <v>6</v>
      </c>
      <c r="J38" s="27">
        <v>2</v>
      </c>
      <c r="K38" s="27">
        <v>2</v>
      </c>
      <c r="L38" s="27">
        <v>1</v>
      </c>
      <c r="M38" s="27">
        <v>49</v>
      </c>
      <c r="O38" s="126" t="s">
        <v>85</v>
      </c>
      <c r="P38" s="26">
        <v>85</v>
      </c>
      <c r="Q38" s="26">
        <v>87</v>
      </c>
      <c r="R38" s="26">
        <v>543</v>
      </c>
      <c r="S38" s="26">
        <v>454</v>
      </c>
      <c r="T38" s="26">
        <v>125</v>
      </c>
      <c r="U38" s="26">
        <v>29</v>
      </c>
      <c r="V38" s="134">
        <v>0</v>
      </c>
      <c r="W38" s="134">
        <v>0</v>
      </c>
      <c r="X38" s="134">
        <v>0</v>
      </c>
      <c r="Y38" s="134">
        <v>7</v>
      </c>
      <c r="Z38" s="134">
        <v>11</v>
      </c>
    </row>
    <row r="39" spans="2:26" x14ac:dyDescent="0.25">
      <c r="B39" s="88"/>
      <c r="C39" s="28">
        <v>3277</v>
      </c>
      <c r="D39" s="28">
        <v>3277</v>
      </c>
      <c r="E39" s="28">
        <v>13105</v>
      </c>
      <c r="F39" s="28">
        <v>20686</v>
      </c>
      <c r="G39" s="28">
        <v>3876</v>
      </c>
      <c r="H39" s="26">
        <v>759</v>
      </c>
      <c r="I39" s="19"/>
      <c r="J39" s="19"/>
      <c r="K39" s="19">
        <v>22931</v>
      </c>
      <c r="L39" s="19">
        <v>25192</v>
      </c>
      <c r="M39" s="19">
        <v>102913</v>
      </c>
      <c r="O39" s="126"/>
      <c r="P39" s="26">
        <v>179</v>
      </c>
      <c r="Q39" s="26">
        <v>179</v>
      </c>
      <c r="R39" s="26">
        <v>724</v>
      </c>
      <c r="S39" s="26">
        <v>919</v>
      </c>
      <c r="T39" s="26">
        <v>226</v>
      </c>
      <c r="U39" s="26">
        <v>34</v>
      </c>
      <c r="V39" s="134"/>
      <c r="W39" s="134"/>
      <c r="X39" s="134"/>
      <c r="Y39" s="134"/>
      <c r="Z39" s="134"/>
    </row>
    <row r="40" spans="2:26" x14ac:dyDescent="0.25">
      <c r="B40" s="89"/>
      <c r="C40" s="29">
        <v>0.49</v>
      </c>
      <c r="D40" s="29">
        <v>0.49</v>
      </c>
      <c r="E40" s="29">
        <v>0.91</v>
      </c>
      <c r="F40" s="29">
        <v>0.53</v>
      </c>
      <c r="G40" s="29">
        <v>0.53</v>
      </c>
      <c r="H40" s="29">
        <v>0.85</v>
      </c>
      <c r="I40" s="30"/>
      <c r="J40" s="30"/>
      <c r="K40" s="31">
        <v>8.721817626793424E-5</v>
      </c>
      <c r="L40" s="31">
        <v>3.9695141314703082E-5</v>
      </c>
      <c r="M40" s="31">
        <v>4.7613032367145065E-4</v>
      </c>
      <c r="O40" s="126"/>
      <c r="P40" s="29">
        <v>0.47</v>
      </c>
      <c r="Q40" s="29">
        <v>0.49</v>
      </c>
      <c r="R40" s="29">
        <v>0.75</v>
      </c>
      <c r="S40" s="29">
        <v>0.49</v>
      </c>
      <c r="T40" s="29">
        <v>0.55000000000000004</v>
      </c>
      <c r="U40" s="29">
        <v>0.85</v>
      </c>
      <c r="V40" s="134"/>
      <c r="W40" s="134"/>
      <c r="X40" s="134"/>
      <c r="Y40" s="134"/>
      <c r="Z40" s="134"/>
    </row>
    <row r="41" spans="2:26" x14ac:dyDescent="0.25">
      <c r="B41" s="87" t="s">
        <v>11</v>
      </c>
      <c r="C41" s="26">
        <v>2802</v>
      </c>
      <c r="D41" s="26">
        <v>1649</v>
      </c>
      <c r="E41" s="26">
        <v>16925</v>
      </c>
      <c r="F41" s="26">
        <v>22498</v>
      </c>
      <c r="G41" s="26">
        <v>3867</v>
      </c>
      <c r="H41" s="26">
        <v>1244</v>
      </c>
      <c r="I41" s="27">
        <v>637</v>
      </c>
      <c r="J41" s="27">
        <v>341</v>
      </c>
      <c r="K41" s="27">
        <v>747</v>
      </c>
      <c r="L41" s="27">
        <v>322</v>
      </c>
      <c r="M41" s="27">
        <v>2448</v>
      </c>
      <c r="O41" s="126" t="s">
        <v>87</v>
      </c>
      <c r="P41" s="26">
        <v>288</v>
      </c>
      <c r="Q41" s="26">
        <v>275</v>
      </c>
      <c r="R41" s="26">
        <v>2402</v>
      </c>
      <c r="S41" s="26">
        <v>1450</v>
      </c>
      <c r="T41" s="26">
        <v>533</v>
      </c>
      <c r="U41" s="26">
        <v>59</v>
      </c>
      <c r="V41" s="134">
        <v>3</v>
      </c>
      <c r="W41" s="134">
        <v>0</v>
      </c>
      <c r="X41" s="134">
        <v>23</v>
      </c>
      <c r="Y41" s="134">
        <v>27</v>
      </c>
      <c r="Z41" s="134">
        <v>201</v>
      </c>
    </row>
    <row r="42" spans="2:26" x14ac:dyDescent="0.25">
      <c r="B42" s="88"/>
      <c r="C42" s="28">
        <v>7158</v>
      </c>
      <c r="D42" s="28">
        <v>7158</v>
      </c>
      <c r="E42" s="28">
        <v>28617</v>
      </c>
      <c r="F42" s="28">
        <v>42810</v>
      </c>
      <c r="G42" s="28">
        <v>8673</v>
      </c>
      <c r="H42" s="28">
        <v>2033</v>
      </c>
      <c r="I42" s="19"/>
      <c r="J42" s="19"/>
      <c r="K42" s="19">
        <v>49930</v>
      </c>
      <c r="L42" s="19">
        <v>53800</v>
      </c>
      <c r="M42" s="19">
        <v>200173</v>
      </c>
      <c r="O42" s="126"/>
      <c r="P42" s="26">
        <v>866</v>
      </c>
      <c r="Q42" s="26">
        <v>866</v>
      </c>
      <c r="R42" s="28">
        <v>3427</v>
      </c>
      <c r="S42" s="28">
        <v>2594</v>
      </c>
      <c r="T42" s="26">
        <v>821</v>
      </c>
      <c r="U42" s="26">
        <v>102</v>
      </c>
      <c r="V42" s="134"/>
      <c r="W42" s="134"/>
      <c r="X42" s="134"/>
      <c r="Y42" s="134"/>
      <c r="Z42" s="134"/>
    </row>
    <row r="43" spans="2:26" x14ac:dyDescent="0.25">
      <c r="B43" s="89"/>
      <c r="C43" s="29">
        <v>0.39</v>
      </c>
      <c r="D43" s="29">
        <v>0.23</v>
      </c>
      <c r="E43" s="29">
        <v>0.59</v>
      </c>
      <c r="F43" s="29">
        <v>0.53</v>
      </c>
      <c r="G43" s="29">
        <v>0.45</v>
      </c>
      <c r="H43" s="29">
        <v>0.61</v>
      </c>
      <c r="I43" s="30"/>
      <c r="J43" s="30"/>
      <c r="K43" s="31">
        <v>1.4960945323452834E-2</v>
      </c>
      <c r="L43" s="31">
        <v>5.985130111524164E-3</v>
      </c>
      <c r="M43" s="31">
        <v>1.222942155035894E-2</v>
      </c>
      <c r="O43" s="126"/>
      <c r="P43" s="29">
        <v>0.33</v>
      </c>
      <c r="Q43" s="29">
        <v>0.32</v>
      </c>
      <c r="R43" s="29">
        <v>0.7</v>
      </c>
      <c r="S43" s="29">
        <v>0.56000000000000005</v>
      </c>
      <c r="T43" s="29">
        <v>0.65</v>
      </c>
      <c r="U43" s="29">
        <v>0.57999999999999996</v>
      </c>
      <c r="V43" s="134"/>
      <c r="W43" s="134"/>
      <c r="X43" s="134"/>
      <c r="Y43" s="134"/>
      <c r="Z43" s="134"/>
    </row>
    <row r="44" spans="2:26" x14ac:dyDescent="0.25">
      <c r="B44" s="87" t="s">
        <v>12</v>
      </c>
      <c r="C44" s="26">
        <v>3580</v>
      </c>
      <c r="D44" s="26">
        <v>2552</v>
      </c>
      <c r="E44" s="26">
        <v>19812</v>
      </c>
      <c r="F44" s="26">
        <v>27642</v>
      </c>
      <c r="G44" s="26">
        <v>4639</v>
      </c>
      <c r="H44" s="26">
        <v>1680</v>
      </c>
      <c r="I44" s="27">
        <v>468</v>
      </c>
      <c r="J44" s="27">
        <v>170</v>
      </c>
      <c r="K44" s="27">
        <v>1327</v>
      </c>
      <c r="L44" s="27">
        <v>1210</v>
      </c>
      <c r="M44" s="27">
        <v>5369</v>
      </c>
      <c r="O44" s="126" t="s">
        <v>912</v>
      </c>
      <c r="P44" s="26">
        <v>65</v>
      </c>
      <c r="Q44" s="26">
        <v>89</v>
      </c>
      <c r="R44" s="26">
        <v>547</v>
      </c>
      <c r="S44" s="26">
        <v>720</v>
      </c>
      <c r="T44" s="26">
        <v>131</v>
      </c>
      <c r="U44" s="26">
        <v>24</v>
      </c>
      <c r="V44" s="134">
        <v>6</v>
      </c>
      <c r="W44" s="134">
        <v>0</v>
      </c>
      <c r="X44" s="134">
        <v>2</v>
      </c>
      <c r="Y44" s="134">
        <v>0</v>
      </c>
      <c r="Z44" s="134">
        <v>7</v>
      </c>
    </row>
    <row r="45" spans="2:26" x14ac:dyDescent="0.25">
      <c r="B45" s="88"/>
      <c r="C45" s="28">
        <v>9273</v>
      </c>
      <c r="D45" s="28">
        <v>9273</v>
      </c>
      <c r="E45" s="28">
        <v>37074</v>
      </c>
      <c r="F45" s="28">
        <v>56459</v>
      </c>
      <c r="G45" s="28">
        <v>10754</v>
      </c>
      <c r="H45" s="28">
        <v>1931</v>
      </c>
      <c r="I45" s="19"/>
      <c r="J45" s="19"/>
      <c r="K45" s="19">
        <v>65262</v>
      </c>
      <c r="L45" s="19">
        <v>70773</v>
      </c>
      <c r="M45" s="19">
        <v>271925</v>
      </c>
      <c r="O45" s="126"/>
      <c r="P45" s="26">
        <v>190</v>
      </c>
      <c r="Q45" s="26">
        <v>190</v>
      </c>
      <c r="R45" s="26">
        <v>749</v>
      </c>
      <c r="S45" s="28">
        <v>1238</v>
      </c>
      <c r="T45" s="26">
        <v>207</v>
      </c>
      <c r="U45" s="26">
        <v>20</v>
      </c>
      <c r="V45" s="134"/>
      <c r="W45" s="134"/>
      <c r="X45" s="134"/>
      <c r="Y45" s="134"/>
      <c r="Z45" s="134"/>
    </row>
    <row r="46" spans="2:26" x14ac:dyDescent="0.25">
      <c r="B46" s="89"/>
      <c r="C46" s="29">
        <v>0.39</v>
      </c>
      <c r="D46" s="29">
        <v>0.28000000000000003</v>
      </c>
      <c r="E46" s="29">
        <v>0.53</v>
      </c>
      <c r="F46" s="29">
        <v>0.49</v>
      </c>
      <c r="G46" s="29">
        <v>0.43</v>
      </c>
      <c r="H46" s="29">
        <v>0.87</v>
      </c>
      <c r="I46" s="30"/>
      <c r="J46" s="30"/>
      <c r="K46" s="31">
        <v>2.0333425270448346E-2</v>
      </c>
      <c r="L46" s="31">
        <v>1.709691549037062E-2</v>
      </c>
      <c r="M46" s="31">
        <v>1.9744414820262939E-2</v>
      </c>
      <c r="O46" s="126"/>
      <c r="P46" s="29">
        <v>0.34</v>
      </c>
      <c r="Q46" s="29">
        <v>0.47</v>
      </c>
      <c r="R46" s="29">
        <v>0.73</v>
      </c>
      <c r="S46" s="29">
        <v>0.57999999999999996</v>
      </c>
      <c r="T46" s="29">
        <v>0.63</v>
      </c>
      <c r="U46" s="29">
        <v>1.2</v>
      </c>
      <c r="V46" s="134"/>
      <c r="W46" s="134"/>
      <c r="X46" s="134"/>
      <c r="Y46" s="134"/>
      <c r="Z46" s="134"/>
    </row>
    <row r="47" spans="2:26" x14ac:dyDescent="0.25">
      <c r="B47" s="87" t="s">
        <v>13</v>
      </c>
      <c r="C47" s="26">
        <v>1353</v>
      </c>
      <c r="D47" s="26">
        <v>683</v>
      </c>
      <c r="E47" s="26">
        <v>8890</v>
      </c>
      <c r="F47" s="26">
        <v>12179</v>
      </c>
      <c r="G47" s="26">
        <v>1641</v>
      </c>
      <c r="H47" s="26">
        <v>564</v>
      </c>
      <c r="I47" s="27">
        <v>113</v>
      </c>
      <c r="J47" s="27">
        <v>71</v>
      </c>
      <c r="K47" s="27">
        <v>343</v>
      </c>
      <c r="L47" s="27">
        <v>236</v>
      </c>
      <c r="M47" s="27">
        <v>2002</v>
      </c>
      <c r="O47" s="136" t="s">
        <v>894</v>
      </c>
      <c r="P47" s="137">
        <v>3053</v>
      </c>
      <c r="Q47" s="137">
        <v>2825</v>
      </c>
      <c r="R47" s="137">
        <v>22293</v>
      </c>
      <c r="S47" s="137">
        <v>15847</v>
      </c>
      <c r="T47" s="137">
        <v>5441</v>
      </c>
      <c r="U47" s="138">
        <v>865</v>
      </c>
      <c r="V47" s="139">
        <v>149</v>
      </c>
      <c r="W47" s="139">
        <v>49</v>
      </c>
      <c r="X47" s="139">
        <v>154</v>
      </c>
      <c r="Y47" s="139">
        <v>295</v>
      </c>
      <c r="Z47" s="140">
        <v>2706</v>
      </c>
    </row>
    <row r="48" spans="2:26" x14ac:dyDescent="0.25">
      <c r="B48" s="88"/>
      <c r="C48" s="28">
        <v>4225</v>
      </c>
      <c r="D48" s="28">
        <v>4225</v>
      </c>
      <c r="E48" s="28">
        <v>16641</v>
      </c>
      <c r="F48" s="28">
        <v>22604</v>
      </c>
      <c r="G48" s="28">
        <v>4650</v>
      </c>
      <c r="H48" s="26">
        <v>923</v>
      </c>
      <c r="I48" s="19"/>
      <c r="J48" s="19"/>
      <c r="K48" s="19">
        <v>28116</v>
      </c>
      <c r="L48" s="19">
        <v>30693</v>
      </c>
      <c r="M48" s="19">
        <v>106400</v>
      </c>
      <c r="O48" s="136"/>
      <c r="P48" s="137">
        <v>7084</v>
      </c>
      <c r="Q48" s="137">
        <v>7084</v>
      </c>
      <c r="R48" s="137">
        <v>28270</v>
      </c>
      <c r="S48" s="137">
        <v>35733</v>
      </c>
      <c r="T48" s="137">
        <v>7730</v>
      </c>
      <c r="U48" s="137">
        <v>1161</v>
      </c>
      <c r="V48" s="139"/>
      <c r="W48" s="139"/>
      <c r="X48" s="139"/>
      <c r="Y48" s="139"/>
      <c r="Z48" s="140"/>
    </row>
    <row r="49" spans="2:26" x14ac:dyDescent="0.25">
      <c r="B49" s="89"/>
      <c r="C49" s="29">
        <v>0.32</v>
      </c>
      <c r="D49" s="29">
        <v>0.16</v>
      </c>
      <c r="E49" s="29">
        <v>0.53</v>
      </c>
      <c r="F49" s="29">
        <v>0.54</v>
      </c>
      <c r="G49" s="29">
        <v>0.35</v>
      </c>
      <c r="H49" s="29">
        <v>0.61</v>
      </c>
      <c r="I49" s="30"/>
      <c r="J49" s="30"/>
      <c r="K49" s="31">
        <v>1.2199459382557974E-2</v>
      </c>
      <c r="L49" s="31">
        <v>7.6890496204346272E-3</v>
      </c>
      <c r="M49" s="31">
        <v>1.8815789473684209E-2</v>
      </c>
      <c r="O49" s="136"/>
      <c r="P49" s="141">
        <v>0.43</v>
      </c>
      <c r="Q49" s="141">
        <v>0.4</v>
      </c>
      <c r="R49" s="141">
        <v>0.79</v>
      </c>
      <c r="S49" s="141">
        <v>0.44</v>
      </c>
      <c r="T49" s="141">
        <v>0.7</v>
      </c>
      <c r="U49" s="141">
        <v>0.75</v>
      </c>
      <c r="V49" s="139"/>
      <c r="W49" s="139"/>
      <c r="X49" s="139"/>
      <c r="Y49" s="139"/>
      <c r="Z49" s="140"/>
    </row>
    <row r="50" spans="2:26" ht="15" customHeight="1" x14ac:dyDescent="0.25">
      <c r="B50" s="87" t="s">
        <v>14</v>
      </c>
      <c r="C50" s="26">
        <v>2065</v>
      </c>
      <c r="D50" s="26">
        <v>1544</v>
      </c>
      <c r="E50" s="26">
        <v>11878</v>
      </c>
      <c r="F50" s="26">
        <v>15632</v>
      </c>
      <c r="G50" s="26">
        <v>3091</v>
      </c>
      <c r="H50" s="26">
        <v>706</v>
      </c>
      <c r="I50" s="27">
        <v>417</v>
      </c>
      <c r="J50" s="27">
        <v>179</v>
      </c>
      <c r="K50" s="27">
        <v>720</v>
      </c>
      <c r="L50" s="27">
        <v>388</v>
      </c>
      <c r="M50" s="27">
        <v>3029</v>
      </c>
      <c r="O50" s="126" t="s">
        <v>913</v>
      </c>
      <c r="P50" s="26">
        <v>195</v>
      </c>
      <c r="Q50" s="26">
        <v>193</v>
      </c>
      <c r="R50" s="26">
        <v>1230</v>
      </c>
      <c r="S50" s="26">
        <v>1366</v>
      </c>
      <c r="T50" s="26">
        <v>374</v>
      </c>
      <c r="U50" s="26">
        <v>47</v>
      </c>
      <c r="V50" s="134">
        <v>26</v>
      </c>
      <c r="W50" s="134">
        <v>0</v>
      </c>
      <c r="X50" s="134">
        <v>8</v>
      </c>
      <c r="Y50" s="134">
        <v>7</v>
      </c>
      <c r="Z50" s="134">
        <v>168</v>
      </c>
    </row>
    <row r="51" spans="2:26" x14ac:dyDescent="0.25">
      <c r="B51" s="88"/>
      <c r="C51" s="28">
        <v>5736</v>
      </c>
      <c r="D51" s="28">
        <v>5736</v>
      </c>
      <c r="E51" s="28">
        <v>22798</v>
      </c>
      <c r="F51" s="28">
        <v>31020</v>
      </c>
      <c r="G51" s="28">
        <v>6691</v>
      </c>
      <c r="H51" s="28">
        <v>1149</v>
      </c>
      <c r="I51" s="19"/>
      <c r="J51" s="19"/>
      <c r="K51" s="19">
        <v>39574</v>
      </c>
      <c r="L51" s="19">
        <v>40566</v>
      </c>
      <c r="M51" s="19">
        <v>134854</v>
      </c>
      <c r="O51" s="126"/>
      <c r="P51" s="26">
        <v>455</v>
      </c>
      <c r="Q51" s="26">
        <v>455</v>
      </c>
      <c r="R51" s="28">
        <v>1874</v>
      </c>
      <c r="S51" s="28">
        <v>3145</v>
      </c>
      <c r="T51" s="26">
        <v>515</v>
      </c>
      <c r="U51" s="26">
        <v>57</v>
      </c>
      <c r="V51" s="134"/>
      <c r="W51" s="134"/>
      <c r="X51" s="134"/>
      <c r="Y51" s="134"/>
      <c r="Z51" s="134"/>
    </row>
    <row r="52" spans="2:26" x14ac:dyDescent="0.25">
      <c r="B52" s="89"/>
      <c r="C52" s="29">
        <v>0.36</v>
      </c>
      <c r="D52" s="29">
        <v>0.27</v>
      </c>
      <c r="E52" s="29">
        <v>0.52</v>
      </c>
      <c r="F52" s="29">
        <v>0.5</v>
      </c>
      <c r="G52" s="29">
        <v>0.46</v>
      </c>
      <c r="H52" s="29">
        <v>0.61</v>
      </c>
      <c r="I52" s="30"/>
      <c r="J52" s="30"/>
      <c r="K52" s="31">
        <v>1.8193763582149896E-2</v>
      </c>
      <c r="L52" s="31">
        <v>9.5646600601488937E-3</v>
      </c>
      <c r="M52" s="31">
        <v>2.2461328547911073E-2</v>
      </c>
      <c r="O52" s="126"/>
      <c r="P52" s="29">
        <v>0.43</v>
      </c>
      <c r="Q52" s="29">
        <v>0.42</v>
      </c>
      <c r="R52" s="29">
        <v>0.66</v>
      </c>
      <c r="S52" s="29">
        <v>0.43</v>
      </c>
      <c r="T52" s="29">
        <v>0.73</v>
      </c>
      <c r="U52" s="29">
        <v>0.82</v>
      </c>
      <c r="V52" s="134"/>
      <c r="W52" s="134"/>
      <c r="X52" s="134"/>
      <c r="Y52" s="134"/>
      <c r="Z52" s="134"/>
    </row>
    <row r="53" spans="2:26" x14ac:dyDescent="0.25">
      <c r="B53" s="128" t="s">
        <v>15</v>
      </c>
      <c r="C53" s="127">
        <v>42122</v>
      </c>
      <c r="D53" s="127">
        <v>31291</v>
      </c>
      <c r="E53" s="127">
        <v>257653</v>
      </c>
      <c r="F53" s="127">
        <v>320404</v>
      </c>
      <c r="G53" s="127">
        <v>61940</v>
      </c>
      <c r="H53" s="127">
        <v>17268</v>
      </c>
      <c r="I53" s="128">
        <v>6967</v>
      </c>
      <c r="J53" s="128">
        <v>2517</v>
      </c>
      <c r="K53" s="128">
        <v>9573</v>
      </c>
      <c r="L53" s="128">
        <v>7687</v>
      </c>
      <c r="M53" s="128">
        <v>57511</v>
      </c>
      <c r="O53" s="126" t="s">
        <v>100</v>
      </c>
      <c r="P53" s="26">
        <v>454</v>
      </c>
      <c r="Q53" s="26">
        <v>439</v>
      </c>
      <c r="R53" s="26">
        <v>2778</v>
      </c>
      <c r="S53" s="26">
        <v>3291</v>
      </c>
      <c r="T53" s="26">
        <v>837</v>
      </c>
      <c r="U53" s="26">
        <v>342</v>
      </c>
      <c r="V53" s="134">
        <v>188</v>
      </c>
      <c r="W53" s="134">
        <v>43</v>
      </c>
      <c r="X53" s="134">
        <v>43</v>
      </c>
      <c r="Y53" s="134">
        <v>70</v>
      </c>
      <c r="Z53" s="134">
        <v>965</v>
      </c>
    </row>
    <row r="54" spans="2:26" x14ac:dyDescent="0.25">
      <c r="B54" s="129" t="s">
        <v>869</v>
      </c>
      <c r="C54" s="127">
        <v>110075</v>
      </c>
      <c r="D54" s="127">
        <v>110075</v>
      </c>
      <c r="E54" s="127">
        <v>443641</v>
      </c>
      <c r="F54" s="127">
        <v>764687</v>
      </c>
      <c r="G54" s="127">
        <v>129369</v>
      </c>
      <c r="H54" s="127">
        <v>24562</v>
      </c>
      <c r="I54" s="129"/>
      <c r="J54" s="129"/>
      <c r="K54" s="129">
        <v>789830</v>
      </c>
      <c r="L54" s="129">
        <v>874932</v>
      </c>
      <c r="M54" s="129">
        <v>3720144</v>
      </c>
      <c r="O54" s="126"/>
      <c r="P54" s="28">
        <v>1330</v>
      </c>
      <c r="Q54" s="28">
        <v>1330</v>
      </c>
      <c r="R54" s="28">
        <v>5502</v>
      </c>
      <c r="S54" s="28">
        <v>9847</v>
      </c>
      <c r="T54" s="28">
        <v>1529</v>
      </c>
      <c r="U54" s="26">
        <v>341</v>
      </c>
      <c r="V54" s="134"/>
      <c r="W54" s="134"/>
      <c r="X54" s="134"/>
      <c r="Y54" s="134"/>
      <c r="Z54" s="134"/>
    </row>
    <row r="55" spans="2:26" x14ac:dyDescent="0.25">
      <c r="B55" s="131" t="s">
        <v>908</v>
      </c>
      <c r="C55" s="130">
        <v>0.38</v>
      </c>
      <c r="D55" s="130">
        <v>0.28000000000000003</v>
      </c>
      <c r="E55" s="130">
        <v>0.57999999999999996</v>
      </c>
      <c r="F55" s="130">
        <v>0.42</v>
      </c>
      <c r="G55" s="130">
        <v>0.48</v>
      </c>
      <c r="H55" s="130">
        <v>0.7</v>
      </c>
      <c r="I55" s="131"/>
      <c r="J55" s="131"/>
      <c r="K55" s="132">
        <v>1.2120329691199371E-2</v>
      </c>
      <c r="L55" s="132">
        <v>8.7858256413069821E-3</v>
      </c>
      <c r="M55" s="132">
        <v>1.5459347810192293E-2</v>
      </c>
      <c r="O55" s="126"/>
      <c r="P55" s="29">
        <v>0.34</v>
      </c>
      <c r="Q55" s="29">
        <v>0.33</v>
      </c>
      <c r="R55" s="29">
        <v>0.5</v>
      </c>
      <c r="S55" s="29">
        <v>0.33</v>
      </c>
      <c r="T55" s="29">
        <v>0.55000000000000004</v>
      </c>
      <c r="U55" s="29">
        <v>1</v>
      </c>
      <c r="V55" s="134"/>
      <c r="W55" s="134"/>
      <c r="X55" s="134"/>
      <c r="Y55" s="134"/>
      <c r="Z55" s="134"/>
    </row>
    <row r="56" spans="2:26" x14ac:dyDescent="0.25">
      <c r="B56" s="45" t="s">
        <v>42</v>
      </c>
      <c r="C56" s="13"/>
      <c r="D56" s="13"/>
      <c r="E56" s="13"/>
      <c r="F56" s="13"/>
      <c r="G56" s="13"/>
      <c r="H56" s="13"/>
      <c r="I56" s="13"/>
      <c r="J56" s="13"/>
      <c r="K56" s="13"/>
      <c r="L56" s="13"/>
      <c r="M56" s="13"/>
      <c r="O56" s="126" t="s">
        <v>96</v>
      </c>
      <c r="P56" s="26">
        <v>223</v>
      </c>
      <c r="Q56" s="26">
        <v>236</v>
      </c>
      <c r="R56" s="26">
        <v>2026</v>
      </c>
      <c r="S56" s="26">
        <v>2019</v>
      </c>
      <c r="T56" s="26">
        <v>458</v>
      </c>
      <c r="U56" s="26">
        <v>68</v>
      </c>
      <c r="V56" s="134">
        <v>0</v>
      </c>
      <c r="W56" s="134">
        <v>0</v>
      </c>
      <c r="X56" s="134">
        <v>8</v>
      </c>
      <c r="Y56" s="134">
        <v>17</v>
      </c>
      <c r="Z56" s="134">
        <v>305</v>
      </c>
    </row>
    <row r="57" spans="2:26" x14ac:dyDescent="0.25">
      <c r="B57" s="46" t="s">
        <v>880</v>
      </c>
      <c r="C57" s="13"/>
      <c r="D57" s="13"/>
      <c r="E57" s="13"/>
      <c r="F57" s="13"/>
      <c r="G57" s="13"/>
      <c r="H57" s="13"/>
      <c r="I57" s="13"/>
      <c r="J57" s="13"/>
      <c r="K57" s="13"/>
      <c r="L57" s="13"/>
      <c r="M57" s="13"/>
      <c r="O57" s="126"/>
      <c r="P57" s="26">
        <v>622</v>
      </c>
      <c r="Q57" s="26">
        <v>622</v>
      </c>
      <c r="R57" s="28">
        <v>2875</v>
      </c>
      <c r="S57" s="28">
        <v>4340</v>
      </c>
      <c r="T57" s="26">
        <v>720</v>
      </c>
      <c r="U57" s="26">
        <v>108</v>
      </c>
      <c r="V57" s="134"/>
      <c r="W57" s="134"/>
      <c r="X57" s="134"/>
      <c r="Y57" s="134"/>
      <c r="Z57" s="134"/>
    </row>
    <row r="58" spans="2:26" x14ac:dyDescent="0.25">
      <c r="B58" s="46" t="s">
        <v>881</v>
      </c>
      <c r="O58" s="126"/>
      <c r="P58" s="29">
        <v>0.36</v>
      </c>
      <c r="Q58" s="29">
        <v>0.38</v>
      </c>
      <c r="R58" s="29">
        <v>0.7</v>
      </c>
      <c r="S58" s="29">
        <v>0.47</v>
      </c>
      <c r="T58" s="29">
        <v>0.64</v>
      </c>
      <c r="U58" s="29">
        <v>0.63</v>
      </c>
      <c r="V58" s="134"/>
      <c r="W58" s="134"/>
      <c r="X58" s="134"/>
      <c r="Y58" s="134"/>
      <c r="Z58" s="134"/>
    </row>
    <row r="59" spans="2:26" x14ac:dyDescent="0.25">
      <c r="O59" s="126" t="s">
        <v>107</v>
      </c>
      <c r="P59" s="26">
        <v>257</v>
      </c>
      <c r="Q59" s="26">
        <v>175</v>
      </c>
      <c r="R59" s="26">
        <v>1650</v>
      </c>
      <c r="S59" s="26">
        <v>1210</v>
      </c>
      <c r="T59" s="26">
        <v>392</v>
      </c>
      <c r="U59" s="26">
        <v>31</v>
      </c>
      <c r="V59" s="134">
        <v>6</v>
      </c>
      <c r="W59" s="134">
        <v>0</v>
      </c>
      <c r="X59" s="134">
        <v>17</v>
      </c>
      <c r="Y59" s="134">
        <v>43</v>
      </c>
      <c r="Z59" s="134">
        <v>399</v>
      </c>
    </row>
    <row r="60" spans="2:26" x14ac:dyDescent="0.25">
      <c r="O60" s="126"/>
      <c r="P60" s="26">
        <v>498</v>
      </c>
      <c r="Q60" s="26">
        <v>498</v>
      </c>
      <c r="R60" s="28">
        <v>2118</v>
      </c>
      <c r="S60" s="28">
        <v>3016</v>
      </c>
      <c r="T60" s="26">
        <v>644</v>
      </c>
      <c r="U60" s="26">
        <v>42</v>
      </c>
      <c r="V60" s="134"/>
      <c r="W60" s="134"/>
      <c r="X60" s="134"/>
      <c r="Y60" s="134"/>
      <c r="Z60" s="134"/>
    </row>
    <row r="61" spans="2:26" x14ac:dyDescent="0.25">
      <c r="O61" s="126"/>
      <c r="P61" s="29">
        <v>0.52</v>
      </c>
      <c r="Q61" s="29">
        <v>0.35</v>
      </c>
      <c r="R61" s="29">
        <v>0.78</v>
      </c>
      <c r="S61" s="29">
        <v>0.4</v>
      </c>
      <c r="T61" s="29">
        <v>0.61</v>
      </c>
      <c r="U61" s="29">
        <v>0.74</v>
      </c>
      <c r="V61" s="134"/>
      <c r="W61" s="134"/>
      <c r="X61" s="134"/>
      <c r="Y61" s="134"/>
      <c r="Z61" s="134"/>
    </row>
    <row r="62" spans="2:26" x14ac:dyDescent="0.25">
      <c r="O62" s="126" t="s">
        <v>110</v>
      </c>
      <c r="P62" s="26">
        <v>102</v>
      </c>
      <c r="Q62" s="26">
        <v>96</v>
      </c>
      <c r="R62" s="26">
        <v>723</v>
      </c>
      <c r="S62" s="26">
        <v>577</v>
      </c>
      <c r="T62" s="26">
        <v>141</v>
      </c>
      <c r="U62" s="26">
        <v>41</v>
      </c>
      <c r="V62" s="134">
        <v>35</v>
      </c>
      <c r="W62" s="134">
        <v>6</v>
      </c>
      <c r="X62" s="134">
        <v>6</v>
      </c>
      <c r="Y62" s="134">
        <v>5</v>
      </c>
      <c r="Z62" s="134">
        <v>44</v>
      </c>
    </row>
    <row r="63" spans="2:26" x14ac:dyDescent="0.25">
      <c r="O63" s="126"/>
      <c r="P63" s="26">
        <v>187</v>
      </c>
      <c r="Q63" s="26">
        <v>187</v>
      </c>
      <c r="R63" s="26">
        <v>727</v>
      </c>
      <c r="S63" s="26">
        <v>994</v>
      </c>
      <c r="T63" s="26">
        <v>188</v>
      </c>
      <c r="U63" s="26">
        <v>36</v>
      </c>
      <c r="V63" s="134"/>
      <c r="W63" s="134"/>
      <c r="X63" s="134"/>
      <c r="Y63" s="134"/>
      <c r="Z63" s="134"/>
    </row>
    <row r="64" spans="2:26" x14ac:dyDescent="0.25">
      <c r="O64" s="126"/>
      <c r="P64" s="29">
        <v>0.55000000000000004</v>
      </c>
      <c r="Q64" s="29">
        <v>0.51</v>
      </c>
      <c r="R64" s="29">
        <v>0.99</v>
      </c>
      <c r="S64" s="29">
        <v>0.57999999999999996</v>
      </c>
      <c r="T64" s="29">
        <v>0.75</v>
      </c>
      <c r="U64" s="29">
        <v>1.1399999999999999</v>
      </c>
      <c r="V64" s="134"/>
      <c r="W64" s="134"/>
      <c r="X64" s="134"/>
      <c r="Y64" s="134"/>
      <c r="Z64" s="134"/>
    </row>
    <row r="65" spans="15:26" x14ac:dyDescent="0.25">
      <c r="O65" s="126" t="s">
        <v>113</v>
      </c>
      <c r="P65" s="26">
        <v>26</v>
      </c>
      <c r="Q65" s="26">
        <v>26</v>
      </c>
      <c r="R65" s="26">
        <v>222</v>
      </c>
      <c r="S65" s="26">
        <v>279</v>
      </c>
      <c r="T65" s="26">
        <v>39</v>
      </c>
      <c r="U65" s="26">
        <v>28</v>
      </c>
      <c r="V65" s="134">
        <v>1</v>
      </c>
      <c r="W65" s="134">
        <v>0</v>
      </c>
      <c r="X65" s="134">
        <v>0</v>
      </c>
      <c r="Y65" s="134">
        <v>0</v>
      </c>
      <c r="Z65" s="134">
        <v>0</v>
      </c>
    </row>
    <row r="66" spans="15:26" x14ac:dyDescent="0.25">
      <c r="O66" s="126"/>
      <c r="P66" s="26">
        <v>40</v>
      </c>
      <c r="Q66" s="26">
        <v>40</v>
      </c>
      <c r="R66" s="26">
        <v>254</v>
      </c>
      <c r="S66" s="26">
        <v>331</v>
      </c>
      <c r="T66" s="26">
        <v>90</v>
      </c>
      <c r="U66" s="26">
        <v>30</v>
      </c>
      <c r="V66" s="134"/>
      <c r="W66" s="134"/>
      <c r="X66" s="134"/>
      <c r="Y66" s="134"/>
      <c r="Z66" s="134"/>
    </row>
    <row r="67" spans="15:26" x14ac:dyDescent="0.25">
      <c r="O67" s="126"/>
      <c r="P67" s="29">
        <v>0.65</v>
      </c>
      <c r="Q67" s="29">
        <v>0.65</v>
      </c>
      <c r="R67" s="29">
        <v>0.87</v>
      </c>
      <c r="S67" s="29">
        <v>0.84</v>
      </c>
      <c r="T67" s="29">
        <v>0.43</v>
      </c>
      <c r="U67" s="29">
        <v>0.93</v>
      </c>
      <c r="V67" s="134"/>
      <c r="W67" s="134"/>
      <c r="X67" s="134"/>
      <c r="Y67" s="134"/>
      <c r="Z67" s="134"/>
    </row>
    <row r="68" spans="15:26" x14ac:dyDescent="0.25">
      <c r="O68" s="126" t="s">
        <v>914</v>
      </c>
      <c r="P68" s="26">
        <v>481</v>
      </c>
      <c r="Q68" s="26">
        <v>372</v>
      </c>
      <c r="R68" s="26">
        <v>2909</v>
      </c>
      <c r="S68" s="26">
        <v>2899</v>
      </c>
      <c r="T68" s="26">
        <v>827</v>
      </c>
      <c r="U68" s="26">
        <v>186</v>
      </c>
      <c r="V68" s="134">
        <v>63</v>
      </c>
      <c r="W68" s="134">
        <v>20</v>
      </c>
      <c r="X68" s="134">
        <v>277</v>
      </c>
      <c r="Y68" s="134">
        <v>686</v>
      </c>
      <c r="Z68" s="134">
        <v>812</v>
      </c>
    </row>
    <row r="69" spans="15:26" x14ac:dyDescent="0.25">
      <c r="O69" s="126"/>
      <c r="P69" s="28">
        <v>1118</v>
      </c>
      <c r="Q69" s="28">
        <v>1118</v>
      </c>
      <c r="R69" s="28">
        <v>4218</v>
      </c>
      <c r="S69" s="28">
        <v>7835</v>
      </c>
      <c r="T69" s="28">
        <v>1511</v>
      </c>
      <c r="U69" s="26">
        <v>253</v>
      </c>
      <c r="V69" s="134"/>
      <c r="W69" s="134"/>
      <c r="X69" s="134"/>
      <c r="Y69" s="134"/>
      <c r="Z69" s="134"/>
    </row>
    <row r="70" spans="15:26" x14ac:dyDescent="0.25">
      <c r="O70" s="126"/>
      <c r="P70" s="29">
        <v>0.43</v>
      </c>
      <c r="Q70" s="29">
        <v>0.33</v>
      </c>
      <c r="R70" s="29">
        <v>0.69</v>
      </c>
      <c r="S70" s="29">
        <v>0.37</v>
      </c>
      <c r="T70" s="29">
        <v>0.55000000000000004</v>
      </c>
      <c r="U70" s="29">
        <v>0.74</v>
      </c>
      <c r="V70" s="134"/>
      <c r="W70" s="134"/>
      <c r="X70" s="134"/>
      <c r="Y70" s="134"/>
      <c r="Z70" s="134"/>
    </row>
    <row r="71" spans="15:26" ht="15" customHeight="1" x14ac:dyDescent="0.25">
      <c r="O71" s="126" t="s">
        <v>122</v>
      </c>
      <c r="P71" s="26">
        <v>15</v>
      </c>
      <c r="Q71" s="26">
        <v>11</v>
      </c>
      <c r="R71" s="26">
        <v>171</v>
      </c>
      <c r="S71" s="26">
        <v>411</v>
      </c>
      <c r="T71" s="26">
        <v>34</v>
      </c>
      <c r="U71" s="26">
        <v>11</v>
      </c>
      <c r="V71" s="134">
        <v>16</v>
      </c>
      <c r="W71" s="134">
        <v>0</v>
      </c>
      <c r="X71" s="134">
        <v>1</v>
      </c>
      <c r="Y71" s="134">
        <v>2</v>
      </c>
      <c r="Z71" s="134">
        <v>22</v>
      </c>
    </row>
    <row r="72" spans="15:26" x14ac:dyDescent="0.25">
      <c r="O72" s="126"/>
      <c r="P72" s="26">
        <v>45</v>
      </c>
      <c r="Q72" s="26">
        <v>45</v>
      </c>
      <c r="R72" s="26">
        <v>182</v>
      </c>
      <c r="S72" s="26">
        <v>540</v>
      </c>
      <c r="T72" s="26">
        <v>57</v>
      </c>
      <c r="U72" s="26">
        <v>10</v>
      </c>
      <c r="V72" s="134"/>
      <c r="W72" s="134"/>
      <c r="X72" s="134"/>
      <c r="Y72" s="134"/>
      <c r="Z72" s="134"/>
    </row>
    <row r="73" spans="15:26" x14ac:dyDescent="0.25">
      <c r="O73" s="126"/>
      <c r="P73" s="29">
        <v>0.33</v>
      </c>
      <c r="Q73" s="29">
        <v>0.24</v>
      </c>
      <c r="R73" s="29">
        <v>0.94</v>
      </c>
      <c r="S73" s="29">
        <v>0.76</v>
      </c>
      <c r="T73" s="29">
        <v>0.6</v>
      </c>
      <c r="U73" s="29">
        <v>1.1000000000000001</v>
      </c>
      <c r="V73" s="134"/>
      <c r="W73" s="134"/>
      <c r="X73" s="134"/>
      <c r="Y73" s="134"/>
      <c r="Z73" s="134"/>
    </row>
    <row r="74" spans="15:26" ht="15" customHeight="1" x14ac:dyDescent="0.25">
      <c r="O74" s="126" t="s">
        <v>915</v>
      </c>
      <c r="P74" s="26">
        <v>151</v>
      </c>
      <c r="Q74" s="26">
        <v>127</v>
      </c>
      <c r="R74" s="26">
        <v>1076</v>
      </c>
      <c r="S74" s="26">
        <v>886</v>
      </c>
      <c r="T74" s="26">
        <v>220</v>
      </c>
      <c r="U74" s="26">
        <v>28</v>
      </c>
      <c r="V74" s="134">
        <v>18</v>
      </c>
      <c r="W74" s="134">
        <v>7</v>
      </c>
      <c r="X74" s="134">
        <v>79</v>
      </c>
      <c r="Y74" s="134">
        <v>57</v>
      </c>
      <c r="Z74" s="134">
        <v>485</v>
      </c>
    </row>
    <row r="75" spans="15:26" x14ac:dyDescent="0.25">
      <c r="O75" s="126"/>
      <c r="P75" s="26">
        <v>582</v>
      </c>
      <c r="Q75" s="26">
        <v>582</v>
      </c>
      <c r="R75" s="28">
        <v>2275</v>
      </c>
      <c r="S75" s="28">
        <v>2585</v>
      </c>
      <c r="T75" s="26">
        <v>406</v>
      </c>
      <c r="U75" s="26">
        <v>29</v>
      </c>
      <c r="V75" s="134"/>
      <c r="W75" s="134"/>
      <c r="X75" s="134"/>
      <c r="Y75" s="134"/>
      <c r="Z75" s="134"/>
    </row>
    <row r="76" spans="15:26" x14ac:dyDescent="0.25">
      <c r="O76" s="126"/>
      <c r="P76" s="29">
        <v>0.26</v>
      </c>
      <c r="Q76" s="29">
        <v>0.22</v>
      </c>
      <c r="R76" s="29">
        <v>0.47</v>
      </c>
      <c r="S76" s="29">
        <v>0.34</v>
      </c>
      <c r="T76" s="29">
        <v>0.54</v>
      </c>
      <c r="U76" s="29">
        <v>0.97</v>
      </c>
      <c r="V76" s="134"/>
      <c r="W76" s="134"/>
      <c r="X76" s="134"/>
      <c r="Y76" s="134"/>
      <c r="Z76" s="134"/>
    </row>
    <row r="77" spans="15:26" x14ac:dyDescent="0.25">
      <c r="O77" s="126" t="s">
        <v>2</v>
      </c>
      <c r="P77" s="26">
        <v>2151</v>
      </c>
      <c r="Q77" s="26">
        <v>1717</v>
      </c>
      <c r="R77" s="26">
        <v>10049</v>
      </c>
      <c r="S77" s="26">
        <v>15521</v>
      </c>
      <c r="T77" s="26">
        <v>3090</v>
      </c>
      <c r="U77" s="26">
        <v>899</v>
      </c>
      <c r="V77" s="134">
        <v>606</v>
      </c>
      <c r="W77" s="134">
        <v>199</v>
      </c>
      <c r="X77" s="134">
        <v>145</v>
      </c>
      <c r="Y77" s="134">
        <v>224</v>
      </c>
      <c r="Z77" s="134">
        <v>5457</v>
      </c>
    </row>
    <row r="78" spans="15:26" x14ac:dyDescent="0.25">
      <c r="O78" s="126"/>
      <c r="P78" s="28">
        <v>4222</v>
      </c>
      <c r="Q78" s="28">
        <v>4222</v>
      </c>
      <c r="R78" s="28">
        <v>16553</v>
      </c>
      <c r="S78" s="28">
        <v>33750</v>
      </c>
      <c r="T78" s="28">
        <v>5167</v>
      </c>
      <c r="U78" s="28">
        <v>1382</v>
      </c>
      <c r="V78" s="134"/>
      <c r="W78" s="134"/>
      <c r="X78" s="134"/>
      <c r="Y78" s="134"/>
      <c r="Z78" s="134"/>
    </row>
    <row r="79" spans="15:26" x14ac:dyDescent="0.25">
      <c r="O79" s="126"/>
      <c r="P79" s="29">
        <v>0.51</v>
      </c>
      <c r="Q79" s="29">
        <v>0.41</v>
      </c>
      <c r="R79" s="29">
        <v>0.61</v>
      </c>
      <c r="S79" s="29">
        <v>0.46</v>
      </c>
      <c r="T79" s="29">
        <v>0.6</v>
      </c>
      <c r="U79" s="29">
        <v>0.65</v>
      </c>
      <c r="V79" s="134"/>
      <c r="W79" s="134"/>
      <c r="X79" s="134"/>
      <c r="Y79" s="134"/>
      <c r="Z79" s="134"/>
    </row>
    <row r="80" spans="15:26" ht="30" customHeight="1" x14ac:dyDescent="0.25">
      <c r="O80" s="126" t="s">
        <v>916</v>
      </c>
      <c r="P80" s="26">
        <v>37</v>
      </c>
      <c r="Q80" s="26">
        <v>34</v>
      </c>
      <c r="R80" s="26">
        <v>262</v>
      </c>
      <c r="S80" s="26">
        <v>338</v>
      </c>
      <c r="T80" s="26">
        <v>42</v>
      </c>
      <c r="U80" s="26">
        <v>17</v>
      </c>
      <c r="V80" s="134">
        <v>1</v>
      </c>
      <c r="W80" s="134">
        <v>1</v>
      </c>
      <c r="X80" s="134">
        <v>0</v>
      </c>
      <c r="Y80" s="134">
        <v>0</v>
      </c>
      <c r="Z80" s="134">
        <v>0</v>
      </c>
    </row>
    <row r="81" spans="15:26" x14ac:dyDescent="0.25">
      <c r="O81" s="126"/>
      <c r="P81" s="26">
        <v>81</v>
      </c>
      <c r="Q81" s="26">
        <v>81</v>
      </c>
      <c r="R81" s="26">
        <v>332</v>
      </c>
      <c r="S81" s="26">
        <v>618</v>
      </c>
      <c r="T81" s="26">
        <v>86</v>
      </c>
      <c r="U81" s="26">
        <v>20</v>
      </c>
      <c r="V81" s="134"/>
      <c r="W81" s="134"/>
      <c r="X81" s="134"/>
      <c r="Y81" s="134"/>
      <c r="Z81" s="134"/>
    </row>
    <row r="82" spans="15:26" x14ac:dyDescent="0.25">
      <c r="O82" s="126"/>
      <c r="P82" s="29">
        <v>0.46</v>
      </c>
      <c r="Q82" s="29">
        <v>0.42</v>
      </c>
      <c r="R82" s="29">
        <v>0.79</v>
      </c>
      <c r="S82" s="29">
        <v>0.55000000000000004</v>
      </c>
      <c r="T82" s="29">
        <v>0.49</v>
      </c>
      <c r="U82" s="29">
        <v>0.85</v>
      </c>
      <c r="V82" s="134"/>
      <c r="W82" s="134"/>
      <c r="X82" s="134"/>
      <c r="Y82" s="134"/>
      <c r="Z82" s="134"/>
    </row>
    <row r="83" spans="15:26" ht="15" customHeight="1" x14ac:dyDescent="0.25">
      <c r="O83" s="126" t="s">
        <v>917</v>
      </c>
      <c r="P83" s="26">
        <v>31</v>
      </c>
      <c r="Q83" s="26">
        <v>30</v>
      </c>
      <c r="R83" s="26">
        <v>343</v>
      </c>
      <c r="S83" s="26">
        <v>281</v>
      </c>
      <c r="T83" s="26">
        <v>78</v>
      </c>
      <c r="U83" s="26">
        <v>24</v>
      </c>
      <c r="V83" s="134">
        <v>2</v>
      </c>
      <c r="W83" s="134">
        <v>0</v>
      </c>
      <c r="X83" s="134">
        <v>13</v>
      </c>
      <c r="Y83" s="134">
        <v>0</v>
      </c>
      <c r="Z83" s="134">
        <v>62</v>
      </c>
    </row>
    <row r="84" spans="15:26" x14ac:dyDescent="0.25">
      <c r="O84" s="126"/>
      <c r="P84" s="26">
        <v>89</v>
      </c>
      <c r="Q84" s="26">
        <v>89</v>
      </c>
      <c r="R84" s="26">
        <v>341</v>
      </c>
      <c r="S84" s="26">
        <v>781</v>
      </c>
      <c r="T84" s="26">
        <v>108</v>
      </c>
      <c r="U84" s="26">
        <v>25</v>
      </c>
      <c r="V84" s="134"/>
      <c r="W84" s="134"/>
      <c r="X84" s="134"/>
      <c r="Y84" s="134"/>
      <c r="Z84" s="134"/>
    </row>
    <row r="85" spans="15:26" x14ac:dyDescent="0.25">
      <c r="O85" s="126"/>
      <c r="P85" s="29">
        <v>0.35</v>
      </c>
      <c r="Q85" s="29">
        <v>0.34</v>
      </c>
      <c r="R85" s="29">
        <v>1.01</v>
      </c>
      <c r="S85" s="29">
        <v>0.36</v>
      </c>
      <c r="T85" s="29">
        <v>0.72</v>
      </c>
      <c r="U85" s="29">
        <v>0.96</v>
      </c>
      <c r="V85" s="134"/>
      <c r="W85" s="134"/>
      <c r="X85" s="134"/>
      <c r="Y85" s="134"/>
      <c r="Z85" s="134"/>
    </row>
    <row r="86" spans="15:26" x14ac:dyDescent="0.25">
      <c r="O86" s="126" t="s">
        <v>140</v>
      </c>
      <c r="P86" s="26">
        <v>151</v>
      </c>
      <c r="Q86" s="26">
        <v>168</v>
      </c>
      <c r="R86" s="26">
        <v>1174</v>
      </c>
      <c r="S86" s="26">
        <v>1030</v>
      </c>
      <c r="T86" s="26">
        <v>245</v>
      </c>
      <c r="U86" s="26">
        <v>27</v>
      </c>
      <c r="V86" s="134">
        <v>2</v>
      </c>
      <c r="W86" s="134">
        <v>0</v>
      </c>
      <c r="X86" s="134">
        <v>2</v>
      </c>
      <c r="Y86" s="134">
        <v>6</v>
      </c>
      <c r="Z86" s="134">
        <v>52</v>
      </c>
    </row>
    <row r="87" spans="15:26" x14ac:dyDescent="0.25">
      <c r="O87" s="126"/>
      <c r="P87" s="26">
        <v>293</v>
      </c>
      <c r="Q87" s="26">
        <v>293</v>
      </c>
      <c r="R87" s="28">
        <v>1297</v>
      </c>
      <c r="S87" s="28">
        <v>2356</v>
      </c>
      <c r="T87" s="26">
        <v>440</v>
      </c>
      <c r="U87" s="26">
        <v>44</v>
      </c>
      <c r="V87" s="134"/>
      <c r="W87" s="134"/>
      <c r="X87" s="134"/>
      <c r="Y87" s="134"/>
      <c r="Z87" s="134"/>
    </row>
    <row r="88" spans="15:26" x14ac:dyDescent="0.25">
      <c r="O88" s="126"/>
      <c r="P88" s="29">
        <v>0.52</v>
      </c>
      <c r="Q88" s="29">
        <v>0.56999999999999995</v>
      </c>
      <c r="R88" s="29">
        <v>0.91</v>
      </c>
      <c r="S88" s="29">
        <v>0.44</v>
      </c>
      <c r="T88" s="29">
        <v>0.56000000000000005</v>
      </c>
      <c r="U88" s="29">
        <v>0.61</v>
      </c>
      <c r="V88" s="134"/>
      <c r="W88" s="134"/>
      <c r="X88" s="134"/>
      <c r="Y88" s="134"/>
      <c r="Z88" s="134"/>
    </row>
    <row r="89" spans="15:26" x14ac:dyDescent="0.25">
      <c r="O89" s="136" t="s">
        <v>895</v>
      </c>
      <c r="P89" s="137">
        <v>4274</v>
      </c>
      <c r="Q89" s="137">
        <v>3624</v>
      </c>
      <c r="R89" s="137">
        <v>24613</v>
      </c>
      <c r="S89" s="137">
        <v>30108</v>
      </c>
      <c r="T89" s="137">
        <v>6777</v>
      </c>
      <c r="U89" s="137">
        <v>1749</v>
      </c>
      <c r="V89" s="139">
        <v>964</v>
      </c>
      <c r="W89" s="139">
        <v>276</v>
      </c>
      <c r="X89" s="139">
        <v>599</v>
      </c>
      <c r="Y89" s="140">
        <v>1117</v>
      </c>
      <c r="Z89" s="140">
        <v>8771</v>
      </c>
    </row>
    <row r="90" spans="15:26" x14ac:dyDescent="0.25">
      <c r="O90" s="136"/>
      <c r="P90" s="137">
        <v>9562</v>
      </c>
      <c r="Q90" s="137">
        <v>9562</v>
      </c>
      <c r="R90" s="137">
        <v>38548</v>
      </c>
      <c r="S90" s="137">
        <v>70138</v>
      </c>
      <c r="T90" s="137">
        <v>11461</v>
      </c>
      <c r="U90" s="137">
        <v>2377</v>
      </c>
      <c r="V90" s="139"/>
      <c r="W90" s="139"/>
      <c r="X90" s="139"/>
      <c r="Y90" s="140"/>
      <c r="Z90" s="140"/>
    </row>
    <row r="91" spans="15:26" x14ac:dyDescent="0.25">
      <c r="O91" s="136"/>
      <c r="P91" s="141">
        <v>0.45</v>
      </c>
      <c r="Q91" s="141">
        <v>0.38</v>
      </c>
      <c r="R91" s="141">
        <v>0.64</v>
      </c>
      <c r="S91" s="141">
        <v>0.43</v>
      </c>
      <c r="T91" s="141">
        <v>0.59</v>
      </c>
      <c r="U91" s="141">
        <v>0.74</v>
      </c>
      <c r="V91" s="139"/>
      <c r="W91" s="139"/>
      <c r="X91" s="139"/>
      <c r="Y91" s="140"/>
      <c r="Z91" s="140"/>
    </row>
    <row r="92" spans="15:26" x14ac:dyDescent="0.25">
      <c r="O92" s="126" t="s">
        <v>144</v>
      </c>
      <c r="P92" s="26">
        <v>518</v>
      </c>
      <c r="Q92" s="26">
        <v>575</v>
      </c>
      <c r="R92" s="26">
        <v>4112</v>
      </c>
      <c r="S92" s="26">
        <v>3750</v>
      </c>
      <c r="T92" s="26">
        <v>959</v>
      </c>
      <c r="U92" s="26">
        <v>87</v>
      </c>
      <c r="V92" s="134">
        <v>10</v>
      </c>
      <c r="W92" s="134">
        <v>0</v>
      </c>
      <c r="X92" s="134">
        <v>422</v>
      </c>
      <c r="Y92" s="134">
        <v>73</v>
      </c>
      <c r="Z92" s="134">
        <v>677</v>
      </c>
    </row>
    <row r="93" spans="15:26" x14ac:dyDescent="0.25">
      <c r="O93" s="126"/>
      <c r="P93" s="28">
        <v>1034</v>
      </c>
      <c r="Q93" s="28">
        <v>1034</v>
      </c>
      <c r="R93" s="28">
        <v>4102</v>
      </c>
      <c r="S93" s="28">
        <v>5801</v>
      </c>
      <c r="T93" s="28">
        <v>1228</v>
      </c>
      <c r="U93" s="26">
        <v>123</v>
      </c>
      <c r="V93" s="134"/>
      <c r="W93" s="134"/>
      <c r="X93" s="134"/>
      <c r="Y93" s="134"/>
      <c r="Z93" s="134"/>
    </row>
    <row r="94" spans="15:26" x14ac:dyDescent="0.25">
      <c r="O94" s="126"/>
      <c r="P94" s="29">
        <v>0.5</v>
      </c>
      <c r="Q94" s="29">
        <v>0.56000000000000005</v>
      </c>
      <c r="R94" s="29">
        <v>1</v>
      </c>
      <c r="S94" s="29">
        <v>0.65</v>
      </c>
      <c r="T94" s="29">
        <v>0.78</v>
      </c>
      <c r="U94" s="29">
        <v>0.71</v>
      </c>
      <c r="V94" s="134"/>
      <c r="W94" s="134"/>
      <c r="X94" s="134"/>
      <c r="Y94" s="134"/>
      <c r="Z94" s="134"/>
    </row>
    <row r="95" spans="15:26" x14ac:dyDescent="0.25">
      <c r="O95" s="126" t="s">
        <v>147</v>
      </c>
      <c r="P95" s="26">
        <v>295</v>
      </c>
      <c r="Q95" s="26">
        <v>261</v>
      </c>
      <c r="R95" s="26">
        <v>2379</v>
      </c>
      <c r="S95" s="26">
        <v>1912</v>
      </c>
      <c r="T95" s="26">
        <v>432</v>
      </c>
      <c r="U95" s="26">
        <v>44</v>
      </c>
      <c r="V95" s="134">
        <v>7</v>
      </c>
      <c r="W95" s="134">
        <v>1</v>
      </c>
      <c r="X95" s="134">
        <v>2</v>
      </c>
      <c r="Y95" s="134">
        <v>0</v>
      </c>
      <c r="Z95" s="134">
        <v>44</v>
      </c>
    </row>
    <row r="96" spans="15:26" x14ac:dyDescent="0.25">
      <c r="O96" s="126"/>
      <c r="P96" s="26">
        <v>723</v>
      </c>
      <c r="Q96" s="26">
        <v>723</v>
      </c>
      <c r="R96" s="28">
        <v>2823</v>
      </c>
      <c r="S96" s="28">
        <v>4276</v>
      </c>
      <c r="T96" s="26">
        <v>849</v>
      </c>
      <c r="U96" s="26">
        <v>73</v>
      </c>
      <c r="V96" s="134"/>
      <c r="W96" s="134"/>
      <c r="X96" s="134"/>
      <c r="Y96" s="134"/>
      <c r="Z96" s="134"/>
    </row>
    <row r="97" spans="15:26" x14ac:dyDescent="0.25">
      <c r="O97" s="126"/>
      <c r="P97" s="29">
        <v>0.41</v>
      </c>
      <c r="Q97" s="29">
        <v>0.36</v>
      </c>
      <c r="R97" s="29">
        <v>0.84</v>
      </c>
      <c r="S97" s="29">
        <v>0.45</v>
      </c>
      <c r="T97" s="29">
        <v>0.51</v>
      </c>
      <c r="U97" s="29">
        <v>0.6</v>
      </c>
      <c r="V97" s="134"/>
      <c r="W97" s="134"/>
      <c r="X97" s="134"/>
      <c r="Y97" s="134"/>
      <c r="Z97" s="134"/>
    </row>
    <row r="98" spans="15:26" x14ac:dyDescent="0.25">
      <c r="O98" s="126" t="s">
        <v>150</v>
      </c>
      <c r="P98" s="26">
        <v>98</v>
      </c>
      <c r="Q98" s="26">
        <v>96</v>
      </c>
      <c r="R98" s="26">
        <v>697</v>
      </c>
      <c r="S98" s="26">
        <v>420</v>
      </c>
      <c r="T98" s="26">
        <v>142</v>
      </c>
      <c r="U98" s="26">
        <v>27</v>
      </c>
      <c r="V98" s="134">
        <v>45</v>
      </c>
      <c r="W98" s="134">
        <v>0</v>
      </c>
      <c r="X98" s="134">
        <v>7</v>
      </c>
      <c r="Y98" s="134">
        <v>4</v>
      </c>
      <c r="Z98" s="134">
        <v>84</v>
      </c>
    </row>
    <row r="99" spans="15:26" x14ac:dyDescent="0.25">
      <c r="O99" s="126"/>
      <c r="P99" s="26">
        <v>225</v>
      </c>
      <c r="Q99" s="26">
        <v>225</v>
      </c>
      <c r="R99" s="26">
        <v>942</v>
      </c>
      <c r="S99" s="26">
        <v>958</v>
      </c>
      <c r="T99" s="26">
        <v>241</v>
      </c>
      <c r="U99" s="26">
        <v>37</v>
      </c>
      <c r="V99" s="134"/>
      <c r="W99" s="134"/>
      <c r="X99" s="134"/>
      <c r="Y99" s="134"/>
      <c r="Z99" s="134"/>
    </row>
    <row r="100" spans="15:26" x14ac:dyDescent="0.25">
      <c r="O100" s="126"/>
      <c r="P100" s="29">
        <v>0.44</v>
      </c>
      <c r="Q100" s="29">
        <v>0.43</v>
      </c>
      <c r="R100" s="29">
        <v>0.74</v>
      </c>
      <c r="S100" s="29">
        <v>0.44</v>
      </c>
      <c r="T100" s="29">
        <v>0.59</v>
      </c>
      <c r="U100" s="29">
        <v>0.73</v>
      </c>
      <c r="V100" s="134"/>
      <c r="W100" s="134"/>
      <c r="X100" s="134"/>
      <c r="Y100" s="134"/>
      <c r="Z100" s="134"/>
    </row>
    <row r="101" spans="15:26" x14ac:dyDescent="0.25">
      <c r="O101" s="126" t="s">
        <v>152</v>
      </c>
      <c r="P101" s="26">
        <v>116</v>
      </c>
      <c r="Q101" s="26">
        <v>108</v>
      </c>
      <c r="R101" s="26">
        <v>788</v>
      </c>
      <c r="S101" s="26">
        <v>488</v>
      </c>
      <c r="T101" s="26">
        <v>151</v>
      </c>
      <c r="U101" s="26">
        <v>25</v>
      </c>
      <c r="V101" s="134">
        <v>0</v>
      </c>
      <c r="W101" s="134">
        <v>0</v>
      </c>
      <c r="X101" s="134">
        <v>1</v>
      </c>
      <c r="Y101" s="134">
        <v>2</v>
      </c>
      <c r="Z101" s="134">
        <v>30</v>
      </c>
    </row>
    <row r="102" spans="15:26" x14ac:dyDescent="0.25">
      <c r="O102" s="126"/>
      <c r="P102" s="26">
        <v>306</v>
      </c>
      <c r="Q102" s="26">
        <v>306</v>
      </c>
      <c r="R102" s="28">
        <v>1252</v>
      </c>
      <c r="S102" s="28">
        <v>1390</v>
      </c>
      <c r="T102" s="26">
        <v>308</v>
      </c>
      <c r="U102" s="26">
        <v>42</v>
      </c>
      <c r="V102" s="134"/>
      <c r="W102" s="134"/>
      <c r="X102" s="134"/>
      <c r="Y102" s="134"/>
      <c r="Z102" s="134"/>
    </row>
    <row r="103" spans="15:26" x14ac:dyDescent="0.25">
      <c r="O103" s="126"/>
      <c r="P103" s="29">
        <v>0.38</v>
      </c>
      <c r="Q103" s="29">
        <v>0.35</v>
      </c>
      <c r="R103" s="29">
        <v>0.63</v>
      </c>
      <c r="S103" s="29">
        <v>0.35</v>
      </c>
      <c r="T103" s="29">
        <v>0.49</v>
      </c>
      <c r="U103" s="29">
        <v>0.6</v>
      </c>
      <c r="V103" s="134"/>
      <c r="W103" s="134"/>
      <c r="X103" s="134"/>
      <c r="Y103" s="134"/>
      <c r="Z103" s="134"/>
    </row>
    <row r="104" spans="15:26" x14ac:dyDescent="0.25">
      <c r="O104" s="126" t="s">
        <v>156</v>
      </c>
      <c r="P104" s="26">
        <v>664</v>
      </c>
      <c r="Q104" s="26">
        <v>648</v>
      </c>
      <c r="R104" s="26">
        <v>4950</v>
      </c>
      <c r="S104" s="26">
        <v>3620</v>
      </c>
      <c r="T104" s="26">
        <v>972</v>
      </c>
      <c r="U104" s="26">
        <v>162</v>
      </c>
      <c r="V104" s="134">
        <v>27</v>
      </c>
      <c r="W104" s="134">
        <v>0</v>
      </c>
      <c r="X104" s="134">
        <v>121</v>
      </c>
      <c r="Y104" s="134">
        <v>442</v>
      </c>
      <c r="Z104" s="134">
        <v>1038</v>
      </c>
    </row>
    <row r="105" spans="15:26" x14ac:dyDescent="0.25">
      <c r="O105" s="126"/>
      <c r="P105" s="28">
        <v>1404</v>
      </c>
      <c r="Q105" s="28">
        <v>1404</v>
      </c>
      <c r="R105" s="28">
        <v>5701</v>
      </c>
      <c r="S105" s="28">
        <v>8095</v>
      </c>
      <c r="T105" s="28">
        <v>1664</v>
      </c>
      <c r="U105" s="26">
        <v>176</v>
      </c>
      <c r="V105" s="134"/>
      <c r="W105" s="134"/>
      <c r="X105" s="134"/>
      <c r="Y105" s="134"/>
      <c r="Z105" s="134"/>
    </row>
    <row r="106" spans="15:26" x14ac:dyDescent="0.25">
      <c r="O106" s="126"/>
      <c r="P106" s="29">
        <v>0.47</v>
      </c>
      <c r="Q106" s="29">
        <v>0.46</v>
      </c>
      <c r="R106" s="29">
        <v>0.87</v>
      </c>
      <c r="S106" s="29">
        <v>0.45</v>
      </c>
      <c r="T106" s="29">
        <v>0.57999999999999996</v>
      </c>
      <c r="U106" s="29">
        <v>0.92</v>
      </c>
      <c r="V106" s="134"/>
      <c r="W106" s="134"/>
      <c r="X106" s="134"/>
      <c r="Y106" s="134"/>
      <c r="Z106" s="134"/>
    </row>
    <row r="107" spans="15:26" x14ac:dyDescent="0.25">
      <c r="O107" s="126" t="s">
        <v>918</v>
      </c>
      <c r="P107" s="26">
        <v>185</v>
      </c>
      <c r="Q107" s="26">
        <v>194</v>
      </c>
      <c r="R107" s="26">
        <v>1344</v>
      </c>
      <c r="S107" s="26">
        <v>1598</v>
      </c>
      <c r="T107" s="26">
        <v>362</v>
      </c>
      <c r="U107" s="26">
        <v>37</v>
      </c>
      <c r="V107" s="134">
        <v>4</v>
      </c>
      <c r="W107" s="134">
        <v>0</v>
      </c>
      <c r="X107" s="134">
        <v>18</v>
      </c>
      <c r="Y107" s="134">
        <v>14</v>
      </c>
      <c r="Z107" s="134">
        <v>345</v>
      </c>
    </row>
    <row r="108" spans="15:26" x14ac:dyDescent="0.25">
      <c r="O108" s="126"/>
      <c r="P108" s="26">
        <v>451</v>
      </c>
      <c r="Q108" s="26">
        <v>451</v>
      </c>
      <c r="R108" s="28">
        <v>1583</v>
      </c>
      <c r="S108" s="28">
        <v>2935</v>
      </c>
      <c r="T108" s="26">
        <v>518</v>
      </c>
      <c r="U108" s="26">
        <v>79</v>
      </c>
      <c r="V108" s="134"/>
      <c r="W108" s="134"/>
      <c r="X108" s="134"/>
      <c r="Y108" s="134"/>
      <c r="Z108" s="134"/>
    </row>
    <row r="109" spans="15:26" x14ac:dyDescent="0.25">
      <c r="O109" s="126"/>
      <c r="P109" s="29">
        <v>0.41</v>
      </c>
      <c r="Q109" s="29">
        <v>0.43</v>
      </c>
      <c r="R109" s="29">
        <v>0.85</v>
      </c>
      <c r="S109" s="29">
        <v>0.54</v>
      </c>
      <c r="T109" s="29">
        <v>0.7</v>
      </c>
      <c r="U109" s="29">
        <v>0.47</v>
      </c>
      <c r="V109" s="134"/>
      <c r="W109" s="134"/>
      <c r="X109" s="134"/>
      <c r="Y109" s="134"/>
      <c r="Z109" s="134"/>
    </row>
    <row r="110" spans="15:26" x14ac:dyDescent="0.25">
      <c r="O110" s="126" t="s">
        <v>167</v>
      </c>
      <c r="P110" s="26">
        <v>680</v>
      </c>
      <c r="Q110" s="26">
        <v>525</v>
      </c>
      <c r="R110" s="26">
        <v>3695</v>
      </c>
      <c r="S110" s="26">
        <v>3026</v>
      </c>
      <c r="T110" s="26">
        <v>892</v>
      </c>
      <c r="U110" s="26">
        <v>88</v>
      </c>
      <c r="V110" s="134">
        <v>3</v>
      </c>
      <c r="W110" s="134">
        <v>3</v>
      </c>
      <c r="X110" s="134">
        <v>1</v>
      </c>
      <c r="Y110" s="134">
        <v>5</v>
      </c>
      <c r="Z110" s="134">
        <v>44</v>
      </c>
    </row>
    <row r="111" spans="15:26" x14ac:dyDescent="0.25">
      <c r="O111" s="126"/>
      <c r="P111" s="28">
        <v>1179</v>
      </c>
      <c r="Q111" s="28">
        <v>1179</v>
      </c>
      <c r="R111" s="28">
        <v>4603</v>
      </c>
      <c r="S111" s="28">
        <v>4709</v>
      </c>
      <c r="T111" s="28">
        <v>1191</v>
      </c>
      <c r="U111" s="26">
        <v>106</v>
      </c>
      <c r="V111" s="134"/>
      <c r="W111" s="134"/>
      <c r="X111" s="134"/>
      <c r="Y111" s="134"/>
      <c r="Z111" s="134"/>
    </row>
    <row r="112" spans="15:26" x14ac:dyDescent="0.25">
      <c r="O112" s="126"/>
      <c r="P112" s="29">
        <v>0.57999999999999996</v>
      </c>
      <c r="Q112" s="29">
        <v>0.45</v>
      </c>
      <c r="R112" s="29">
        <v>0.8</v>
      </c>
      <c r="S112" s="29">
        <v>0.64</v>
      </c>
      <c r="T112" s="29">
        <v>0.75</v>
      </c>
      <c r="U112" s="29">
        <v>0.83</v>
      </c>
      <c r="V112" s="134"/>
      <c r="W112" s="134"/>
      <c r="X112" s="134"/>
      <c r="Y112" s="134"/>
      <c r="Z112" s="134"/>
    </row>
    <row r="113" spans="15:26" x14ac:dyDescent="0.25">
      <c r="O113" s="126" t="s">
        <v>919</v>
      </c>
      <c r="P113" s="26">
        <v>80</v>
      </c>
      <c r="Q113" s="26">
        <v>80</v>
      </c>
      <c r="R113" s="26">
        <v>675</v>
      </c>
      <c r="S113" s="26">
        <v>398</v>
      </c>
      <c r="T113" s="26">
        <v>204</v>
      </c>
      <c r="U113" s="26">
        <v>22</v>
      </c>
      <c r="V113" s="134">
        <v>3</v>
      </c>
      <c r="W113" s="134">
        <v>2</v>
      </c>
      <c r="X113" s="134">
        <v>0</v>
      </c>
      <c r="Y113" s="134">
        <v>1</v>
      </c>
      <c r="Z113" s="134">
        <v>30</v>
      </c>
    </row>
    <row r="114" spans="15:26" x14ac:dyDescent="0.25">
      <c r="O114" s="126"/>
      <c r="P114" s="26">
        <v>204</v>
      </c>
      <c r="Q114" s="26">
        <v>204</v>
      </c>
      <c r="R114" s="26">
        <v>899</v>
      </c>
      <c r="S114" s="28">
        <v>1225</v>
      </c>
      <c r="T114" s="26">
        <v>238</v>
      </c>
      <c r="U114" s="26">
        <v>21</v>
      </c>
      <c r="V114" s="134"/>
      <c r="W114" s="134"/>
      <c r="X114" s="134"/>
      <c r="Y114" s="134"/>
      <c r="Z114" s="134"/>
    </row>
    <row r="115" spans="15:26" x14ac:dyDescent="0.25">
      <c r="O115" s="126"/>
      <c r="P115" s="29">
        <v>0.39</v>
      </c>
      <c r="Q115" s="29">
        <v>0.39</v>
      </c>
      <c r="R115" s="29">
        <v>0.75</v>
      </c>
      <c r="S115" s="29">
        <v>0.32</v>
      </c>
      <c r="T115" s="29">
        <v>0.86</v>
      </c>
      <c r="U115" s="29">
        <v>1.05</v>
      </c>
      <c r="V115" s="134"/>
      <c r="W115" s="134"/>
      <c r="X115" s="134"/>
      <c r="Y115" s="134"/>
      <c r="Z115" s="134"/>
    </row>
    <row r="116" spans="15:26" x14ac:dyDescent="0.25">
      <c r="O116" s="126" t="s">
        <v>920</v>
      </c>
      <c r="P116" s="26">
        <v>57</v>
      </c>
      <c r="Q116" s="26">
        <v>55</v>
      </c>
      <c r="R116" s="26">
        <v>354</v>
      </c>
      <c r="S116" s="26">
        <v>277</v>
      </c>
      <c r="T116" s="26">
        <v>73</v>
      </c>
      <c r="U116" s="26">
        <v>13</v>
      </c>
      <c r="V116" s="134">
        <v>16</v>
      </c>
      <c r="W116" s="134">
        <v>6</v>
      </c>
      <c r="X116" s="134">
        <v>42</v>
      </c>
      <c r="Y116" s="134">
        <v>22</v>
      </c>
      <c r="Z116" s="134">
        <v>133</v>
      </c>
    </row>
    <row r="117" spans="15:26" x14ac:dyDescent="0.25">
      <c r="O117" s="126"/>
      <c r="P117" s="26">
        <v>110</v>
      </c>
      <c r="Q117" s="26">
        <v>110</v>
      </c>
      <c r="R117" s="26">
        <v>447</v>
      </c>
      <c r="S117" s="26">
        <v>744</v>
      </c>
      <c r="T117" s="26">
        <v>141</v>
      </c>
      <c r="U117" s="26">
        <v>14</v>
      </c>
      <c r="V117" s="134"/>
      <c r="W117" s="134"/>
      <c r="X117" s="134"/>
      <c r="Y117" s="134"/>
      <c r="Z117" s="134"/>
    </row>
    <row r="118" spans="15:26" x14ac:dyDescent="0.25">
      <c r="O118" s="126"/>
      <c r="P118" s="29">
        <v>0.52</v>
      </c>
      <c r="Q118" s="29">
        <v>0.5</v>
      </c>
      <c r="R118" s="29">
        <v>0.79</v>
      </c>
      <c r="S118" s="29">
        <v>0.37</v>
      </c>
      <c r="T118" s="29">
        <v>0.52</v>
      </c>
      <c r="U118" s="29">
        <v>0.93</v>
      </c>
      <c r="V118" s="134"/>
      <c r="W118" s="134"/>
      <c r="X118" s="134"/>
      <c r="Y118" s="134"/>
      <c r="Z118" s="134"/>
    </row>
    <row r="119" spans="15:26" ht="15" customHeight="1" x14ac:dyDescent="0.25">
      <c r="O119" s="126" t="s">
        <v>921</v>
      </c>
      <c r="P119" s="26">
        <v>270</v>
      </c>
      <c r="Q119" s="26">
        <v>346</v>
      </c>
      <c r="R119" s="26">
        <v>2164</v>
      </c>
      <c r="S119" s="26">
        <v>2157</v>
      </c>
      <c r="T119" s="26">
        <v>475</v>
      </c>
      <c r="U119" s="26">
        <v>24</v>
      </c>
      <c r="V119" s="134">
        <v>7</v>
      </c>
      <c r="W119" s="134">
        <v>0</v>
      </c>
      <c r="X119" s="134">
        <v>1</v>
      </c>
      <c r="Y119" s="134">
        <v>18</v>
      </c>
      <c r="Z119" s="134">
        <v>39</v>
      </c>
    </row>
    <row r="120" spans="15:26" x14ac:dyDescent="0.25">
      <c r="O120" s="126"/>
      <c r="P120" s="26">
        <v>733</v>
      </c>
      <c r="Q120" s="26">
        <v>733</v>
      </c>
      <c r="R120" s="28">
        <v>3016</v>
      </c>
      <c r="S120" s="28">
        <v>3559</v>
      </c>
      <c r="T120" s="26">
        <v>493</v>
      </c>
      <c r="U120" s="26">
        <v>34</v>
      </c>
      <c r="V120" s="134"/>
      <c r="W120" s="134"/>
      <c r="X120" s="134"/>
      <c r="Y120" s="134"/>
      <c r="Z120" s="134"/>
    </row>
    <row r="121" spans="15:26" x14ac:dyDescent="0.25">
      <c r="O121" s="126"/>
      <c r="P121" s="29">
        <v>0.37</v>
      </c>
      <c r="Q121" s="29">
        <v>0.47</v>
      </c>
      <c r="R121" s="29">
        <v>0.72</v>
      </c>
      <c r="S121" s="29">
        <v>0.61</v>
      </c>
      <c r="T121" s="29">
        <v>0.96</v>
      </c>
      <c r="U121" s="29">
        <v>0.71</v>
      </c>
      <c r="V121" s="134"/>
      <c r="W121" s="134"/>
      <c r="X121" s="134"/>
      <c r="Y121" s="134"/>
      <c r="Z121" s="134"/>
    </row>
    <row r="122" spans="15:26" x14ac:dyDescent="0.25">
      <c r="O122" s="126" t="s">
        <v>922</v>
      </c>
      <c r="P122" s="26">
        <v>186</v>
      </c>
      <c r="Q122" s="26">
        <v>135</v>
      </c>
      <c r="R122" s="26">
        <v>1306</v>
      </c>
      <c r="S122" s="26">
        <v>1067</v>
      </c>
      <c r="T122" s="26">
        <v>316</v>
      </c>
      <c r="U122" s="26">
        <v>38</v>
      </c>
      <c r="V122" s="134">
        <v>10</v>
      </c>
      <c r="W122" s="134">
        <v>0</v>
      </c>
      <c r="X122" s="134">
        <v>1</v>
      </c>
      <c r="Y122" s="134">
        <v>4</v>
      </c>
      <c r="Z122" s="134">
        <v>44</v>
      </c>
    </row>
    <row r="123" spans="15:26" x14ac:dyDescent="0.25">
      <c r="O123" s="126"/>
      <c r="P123" s="26">
        <v>388</v>
      </c>
      <c r="Q123" s="26">
        <v>388</v>
      </c>
      <c r="R123" s="28">
        <v>1531</v>
      </c>
      <c r="S123" s="28">
        <v>2091</v>
      </c>
      <c r="T123" s="26">
        <v>503</v>
      </c>
      <c r="U123" s="26">
        <v>81</v>
      </c>
      <c r="V123" s="134"/>
      <c r="W123" s="134"/>
      <c r="X123" s="134"/>
      <c r="Y123" s="134"/>
      <c r="Z123" s="134"/>
    </row>
    <row r="124" spans="15:26" x14ac:dyDescent="0.25">
      <c r="O124" s="126"/>
      <c r="P124" s="29">
        <v>0.48</v>
      </c>
      <c r="Q124" s="29">
        <v>0.35</v>
      </c>
      <c r="R124" s="29">
        <v>0.85</v>
      </c>
      <c r="S124" s="29">
        <v>0.51</v>
      </c>
      <c r="T124" s="29">
        <v>0.63</v>
      </c>
      <c r="U124" s="29">
        <v>0.47</v>
      </c>
      <c r="V124" s="134"/>
      <c r="W124" s="134"/>
      <c r="X124" s="134"/>
      <c r="Y124" s="134"/>
      <c r="Z124" s="134"/>
    </row>
    <row r="125" spans="15:26" ht="15" customHeight="1" x14ac:dyDescent="0.25">
      <c r="O125" s="126" t="s">
        <v>179</v>
      </c>
      <c r="P125" s="26">
        <v>102</v>
      </c>
      <c r="Q125" s="26">
        <v>69</v>
      </c>
      <c r="R125" s="26">
        <v>821</v>
      </c>
      <c r="S125" s="26">
        <v>515</v>
      </c>
      <c r="T125" s="26">
        <v>174</v>
      </c>
      <c r="U125" s="26">
        <v>17</v>
      </c>
      <c r="V125" s="134">
        <v>3</v>
      </c>
      <c r="W125" s="134">
        <v>1</v>
      </c>
      <c r="X125" s="134">
        <v>14</v>
      </c>
      <c r="Y125" s="134">
        <v>12</v>
      </c>
      <c r="Z125" s="134">
        <v>114</v>
      </c>
    </row>
    <row r="126" spans="15:26" x14ac:dyDescent="0.25">
      <c r="O126" s="126"/>
      <c r="P126" s="26">
        <v>230</v>
      </c>
      <c r="Q126" s="26">
        <v>230</v>
      </c>
      <c r="R126" s="26">
        <v>912</v>
      </c>
      <c r="S126" s="28">
        <v>1003</v>
      </c>
      <c r="T126" s="26">
        <v>256</v>
      </c>
      <c r="U126" s="26">
        <v>30</v>
      </c>
      <c r="V126" s="134"/>
      <c r="W126" s="134"/>
      <c r="X126" s="134"/>
      <c r="Y126" s="134"/>
      <c r="Z126" s="134"/>
    </row>
    <row r="127" spans="15:26" x14ac:dyDescent="0.25">
      <c r="O127" s="126"/>
      <c r="P127" s="29">
        <v>0.44</v>
      </c>
      <c r="Q127" s="29">
        <v>0.3</v>
      </c>
      <c r="R127" s="29">
        <v>0.9</v>
      </c>
      <c r="S127" s="29">
        <v>0.51</v>
      </c>
      <c r="T127" s="29">
        <v>0.68</v>
      </c>
      <c r="U127" s="29">
        <v>0.56999999999999995</v>
      </c>
      <c r="V127" s="134"/>
      <c r="W127" s="134"/>
      <c r="X127" s="134"/>
      <c r="Y127" s="134"/>
      <c r="Z127" s="134"/>
    </row>
    <row r="128" spans="15:26" ht="15" customHeight="1" x14ac:dyDescent="0.25">
      <c r="O128" s="126" t="s">
        <v>923</v>
      </c>
      <c r="P128" s="26">
        <v>93</v>
      </c>
      <c r="Q128" s="26">
        <v>89</v>
      </c>
      <c r="R128" s="26">
        <v>743</v>
      </c>
      <c r="S128" s="26">
        <v>746</v>
      </c>
      <c r="T128" s="26">
        <v>193</v>
      </c>
      <c r="U128" s="26">
        <v>33</v>
      </c>
      <c r="V128" s="134">
        <v>0</v>
      </c>
      <c r="W128" s="134">
        <v>0</v>
      </c>
      <c r="X128" s="134">
        <v>2</v>
      </c>
      <c r="Y128" s="134">
        <v>7</v>
      </c>
      <c r="Z128" s="134">
        <v>257</v>
      </c>
    </row>
    <row r="129" spans="15:26" x14ac:dyDescent="0.25">
      <c r="O129" s="126"/>
      <c r="P129" s="26">
        <v>194</v>
      </c>
      <c r="Q129" s="26">
        <v>194</v>
      </c>
      <c r="R129" s="26">
        <v>844</v>
      </c>
      <c r="S129" s="28">
        <v>1144</v>
      </c>
      <c r="T129" s="26">
        <v>244</v>
      </c>
      <c r="U129" s="26">
        <v>36</v>
      </c>
      <c r="V129" s="134"/>
      <c r="W129" s="134"/>
      <c r="X129" s="134"/>
      <c r="Y129" s="134"/>
      <c r="Z129" s="134"/>
    </row>
    <row r="130" spans="15:26" x14ac:dyDescent="0.25">
      <c r="O130" s="126"/>
      <c r="P130" s="29">
        <v>0.48</v>
      </c>
      <c r="Q130" s="29">
        <v>0.46</v>
      </c>
      <c r="R130" s="29">
        <v>0.88</v>
      </c>
      <c r="S130" s="29">
        <v>0.65</v>
      </c>
      <c r="T130" s="29">
        <v>0.79</v>
      </c>
      <c r="U130" s="29">
        <v>0.92</v>
      </c>
      <c r="V130" s="134"/>
      <c r="W130" s="134"/>
      <c r="X130" s="134"/>
      <c r="Y130" s="134"/>
      <c r="Z130" s="134"/>
    </row>
    <row r="131" spans="15:26" ht="15" customHeight="1" x14ac:dyDescent="0.25">
      <c r="O131" s="126" t="s">
        <v>924</v>
      </c>
      <c r="P131" s="26">
        <v>84</v>
      </c>
      <c r="Q131" s="26">
        <v>84</v>
      </c>
      <c r="R131" s="26">
        <v>527</v>
      </c>
      <c r="S131" s="26">
        <v>434</v>
      </c>
      <c r="T131" s="26">
        <v>113</v>
      </c>
      <c r="U131" s="26">
        <v>26</v>
      </c>
      <c r="V131" s="134">
        <v>9</v>
      </c>
      <c r="W131" s="134">
        <v>0</v>
      </c>
      <c r="X131" s="134">
        <v>8</v>
      </c>
      <c r="Y131" s="134">
        <v>37</v>
      </c>
      <c r="Z131" s="134">
        <v>37</v>
      </c>
    </row>
    <row r="132" spans="15:26" x14ac:dyDescent="0.25">
      <c r="O132" s="126"/>
      <c r="P132" s="26">
        <v>170</v>
      </c>
      <c r="Q132" s="26">
        <v>170</v>
      </c>
      <c r="R132" s="26">
        <v>639</v>
      </c>
      <c r="S132" s="26">
        <v>635</v>
      </c>
      <c r="T132" s="26">
        <v>184</v>
      </c>
      <c r="U132" s="26">
        <v>26</v>
      </c>
      <c r="V132" s="134"/>
      <c r="W132" s="134"/>
      <c r="X132" s="134"/>
      <c r="Y132" s="134"/>
      <c r="Z132" s="134"/>
    </row>
    <row r="133" spans="15:26" x14ac:dyDescent="0.25">
      <c r="O133" s="126"/>
      <c r="P133" s="29">
        <v>0.49</v>
      </c>
      <c r="Q133" s="29">
        <v>0.49</v>
      </c>
      <c r="R133" s="29">
        <v>0.82</v>
      </c>
      <c r="S133" s="29">
        <v>0.68</v>
      </c>
      <c r="T133" s="29">
        <v>0.61</v>
      </c>
      <c r="U133" s="29">
        <v>1</v>
      </c>
      <c r="V133" s="134"/>
      <c r="W133" s="134"/>
      <c r="X133" s="134"/>
      <c r="Y133" s="134"/>
      <c r="Z133" s="134"/>
    </row>
    <row r="134" spans="15:26" x14ac:dyDescent="0.25">
      <c r="O134" s="126" t="s">
        <v>3</v>
      </c>
      <c r="P134" s="26">
        <v>499</v>
      </c>
      <c r="Q134" s="26">
        <v>276</v>
      </c>
      <c r="R134" s="26">
        <v>3896</v>
      </c>
      <c r="S134" s="26">
        <v>4941</v>
      </c>
      <c r="T134" s="26">
        <v>1070</v>
      </c>
      <c r="U134" s="26">
        <v>281</v>
      </c>
      <c r="V134" s="134">
        <v>26</v>
      </c>
      <c r="W134" s="134">
        <v>12</v>
      </c>
      <c r="X134" s="134">
        <v>625</v>
      </c>
      <c r="Y134" s="134">
        <v>432</v>
      </c>
      <c r="Z134" s="134">
        <v>1626</v>
      </c>
    </row>
    <row r="135" spans="15:26" x14ac:dyDescent="0.25">
      <c r="O135" s="126"/>
      <c r="P135" s="28">
        <v>1133</v>
      </c>
      <c r="Q135" s="28">
        <v>1133</v>
      </c>
      <c r="R135" s="28">
        <v>4570</v>
      </c>
      <c r="S135" s="28">
        <v>8614</v>
      </c>
      <c r="T135" s="28">
        <v>1997</v>
      </c>
      <c r="U135" s="26">
        <v>670</v>
      </c>
      <c r="V135" s="134"/>
      <c r="W135" s="134"/>
      <c r="X135" s="134"/>
      <c r="Y135" s="134"/>
      <c r="Z135" s="134"/>
    </row>
    <row r="136" spans="15:26" x14ac:dyDescent="0.25">
      <c r="O136" s="126"/>
      <c r="P136" s="29">
        <v>0.44</v>
      </c>
      <c r="Q136" s="29">
        <v>0.24</v>
      </c>
      <c r="R136" s="29">
        <v>0.85</v>
      </c>
      <c r="S136" s="29">
        <v>0.56999999999999995</v>
      </c>
      <c r="T136" s="29">
        <v>0.54</v>
      </c>
      <c r="U136" s="29">
        <v>0.42</v>
      </c>
      <c r="V136" s="134"/>
      <c r="W136" s="134"/>
      <c r="X136" s="134"/>
      <c r="Y136" s="134"/>
      <c r="Z136" s="134"/>
    </row>
    <row r="137" spans="15:26" x14ac:dyDescent="0.25">
      <c r="O137" s="126" t="s">
        <v>186</v>
      </c>
      <c r="P137" s="26">
        <v>238</v>
      </c>
      <c r="Q137" s="26">
        <v>197</v>
      </c>
      <c r="R137" s="26">
        <v>1853</v>
      </c>
      <c r="S137" s="26">
        <v>1707</v>
      </c>
      <c r="T137" s="26">
        <v>359</v>
      </c>
      <c r="U137" s="26">
        <v>72</v>
      </c>
      <c r="V137" s="134">
        <v>34</v>
      </c>
      <c r="W137" s="134">
        <v>0</v>
      </c>
      <c r="X137" s="134">
        <v>5</v>
      </c>
      <c r="Y137" s="134">
        <v>5</v>
      </c>
      <c r="Z137" s="134">
        <v>109</v>
      </c>
    </row>
    <row r="138" spans="15:26" x14ac:dyDescent="0.25">
      <c r="O138" s="126"/>
      <c r="P138" s="26">
        <v>628</v>
      </c>
      <c r="Q138" s="26">
        <v>628</v>
      </c>
      <c r="R138" s="28">
        <v>2837</v>
      </c>
      <c r="S138" s="28">
        <v>3778</v>
      </c>
      <c r="T138" s="26">
        <v>409</v>
      </c>
      <c r="U138" s="26">
        <v>54</v>
      </c>
      <c r="V138" s="134"/>
      <c r="W138" s="134"/>
      <c r="X138" s="134"/>
      <c r="Y138" s="134"/>
      <c r="Z138" s="134"/>
    </row>
    <row r="139" spans="15:26" x14ac:dyDescent="0.25">
      <c r="O139" s="126"/>
      <c r="P139" s="29">
        <v>0.38</v>
      </c>
      <c r="Q139" s="29">
        <v>0.31</v>
      </c>
      <c r="R139" s="29">
        <v>0.65</v>
      </c>
      <c r="S139" s="29">
        <v>0.45</v>
      </c>
      <c r="T139" s="29">
        <v>0.88</v>
      </c>
      <c r="U139" s="29">
        <v>1.33</v>
      </c>
      <c r="V139" s="134"/>
      <c r="W139" s="134"/>
      <c r="X139" s="134"/>
      <c r="Y139" s="134"/>
      <c r="Z139" s="134"/>
    </row>
    <row r="140" spans="15:26" x14ac:dyDescent="0.25">
      <c r="O140" s="136" t="s">
        <v>896</v>
      </c>
      <c r="P140" s="137">
        <v>4165</v>
      </c>
      <c r="Q140" s="137">
        <v>3738</v>
      </c>
      <c r="R140" s="137">
        <v>30304</v>
      </c>
      <c r="S140" s="137">
        <v>27056</v>
      </c>
      <c r="T140" s="137">
        <v>6887</v>
      </c>
      <c r="U140" s="138">
        <v>996</v>
      </c>
      <c r="V140" s="139">
        <v>204</v>
      </c>
      <c r="W140" s="139">
        <v>25</v>
      </c>
      <c r="X140" s="140">
        <v>1270</v>
      </c>
      <c r="Y140" s="140">
        <v>1078</v>
      </c>
      <c r="Z140" s="140">
        <v>4651</v>
      </c>
    </row>
    <row r="141" spans="15:26" x14ac:dyDescent="0.25">
      <c r="O141" s="136"/>
      <c r="P141" s="137">
        <v>9112</v>
      </c>
      <c r="Q141" s="137">
        <v>9112</v>
      </c>
      <c r="R141" s="137">
        <v>36701</v>
      </c>
      <c r="S141" s="137">
        <v>50957</v>
      </c>
      <c r="T141" s="137">
        <v>10464</v>
      </c>
      <c r="U141" s="137">
        <v>1602</v>
      </c>
      <c r="V141" s="139"/>
      <c r="W141" s="139"/>
      <c r="X141" s="140"/>
      <c r="Y141" s="140"/>
      <c r="Z141" s="140"/>
    </row>
    <row r="142" spans="15:26" x14ac:dyDescent="0.25">
      <c r="O142" s="136"/>
      <c r="P142" s="141">
        <v>0.46</v>
      </c>
      <c r="Q142" s="141">
        <v>0.41</v>
      </c>
      <c r="R142" s="141">
        <v>0.83</v>
      </c>
      <c r="S142" s="141">
        <v>0.53</v>
      </c>
      <c r="T142" s="141">
        <v>0.66</v>
      </c>
      <c r="U142" s="141">
        <v>0.62</v>
      </c>
      <c r="V142" s="139"/>
      <c r="W142" s="139"/>
      <c r="X142" s="140"/>
      <c r="Y142" s="140"/>
      <c r="Z142" s="140"/>
    </row>
    <row r="143" spans="15:26" x14ac:dyDescent="0.25">
      <c r="O143" s="126" t="s">
        <v>459</v>
      </c>
      <c r="P143" s="26">
        <v>78</v>
      </c>
      <c r="Q143" s="26">
        <v>75</v>
      </c>
      <c r="R143" s="26">
        <v>488</v>
      </c>
      <c r="S143" s="26">
        <v>826</v>
      </c>
      <c r="T143" s="26">
        <v>78</v>
      </c>
      <c r="U143" s="26">
        <v>32</v>
      </c>
      <c r="V143" s="134">
        <v>0</v>
      </c>
      <c r="W143" s="134">
        <v>0</v>
      </c>
      <c r="X143" s="134">
        <v>12</v>
      </c>
      <c r="Y143" s="134">
        <v>25</v>
      </c>
      <c r="Z143" s="134">
        <v>171</v>
      </c>
    </row>
    <row r="144" spans="15:26" x14ac:dyDescent="0.25">
      <c r="O144" s="126"/>
      <c r="P144" s="26">
        <v>187</v>
      </c>
      <c r="Q144" s="26">
        <v>187</v>
      </c>
      <c r="R144" s="26">
        <v>653</v>
      </c>
      <c r="S144" s="26">
        <v>940</v>
      </c>
      <c r="T144" s="26">
        <v>185</v>
      </c>
      <c r="U144" s="26">
        <v>36</v>
      </c>
      <c r="V144" s="134"/>
      <c r="W144" s="134"/>
      <c r="X144" s="134"/>
      <c r="Y144" s="134"/>
      <c r="Z144" s="134"/>
    </row>
    <row r="145" spans="15:26" x14ac:dyDescent="0.25">
      <c r="O145" s="126"/>
      <c r="P145" s="29">
        <v>0.42</v>
      </c>
      <c r="Q145" s="29">
        <v>0.4</v>
      </c>
      <c r="R145" s="29">
        <v>0.75</v>
      </c>
      <c r="S145" s="29">
        <v>0.88</v>
      </c>
      <c r="T145" s="29">
        <v>0.42</v>
      </c>
      <c r="U145" s="29">
        <v>0.89</v>
      </c>
      <c r="V145" s="134"/>
      <c r="W145" s="134"/>
      <c r="X145" s="134"/>
      <c r="Y145" s="134"/>
      <c r="Z145" s="134"/>
    </row>
    <row r="146" spans="15:26" x14ac:dyDescent="0.25">
      <c r="O146" s="126" t="s">
        <v>464</v>
      </c>
      <c r="P146" s="26">
        <v>22</v>
      </c>
      <c r="Q146" s="26">
        <v>22</v>
      </c>
      <c r="R146" s="26">
        <v>177</v>
      </c>
      <c r="S146" s="26">
        <v>393</v>
      </c>
      <c r="T146" s="26">
        <v>20</v>
      </c>
      <c r="U146" s="26">
        <v>20</v>
      </c>
      <c r="V146" s="134">
        <v>2</v>
      </c>
      <c r="W146" s="134">
        <v>0</v>
      </c>
      <c r="X146" s="134">
        <v>5</v>
      </c>
      <c r="Y146" s="134">
        <v>7</v>
      </c>
      <c r="Z146" s="134">
        <v>35</v>
      </c>
    </row>
    <row r="147" spans="15:26" x14ac:dyDescent="0.25">
      <c r="O147" s="126"/>
      <c r="P147" s="26">
        <v>39</v>
      </c>
      <c r="Q147" s="26">
        <v>39</v>
      </c>
      <c r="R147" s="26">
        <v>153</v>
      </c>
      <c r="S147" s="26">
        <v>263</v>
      </c>
      <c r="T147" s="26">
        <v>55</v>
      </c>
      <c r="U147" s="26">
        <v>19</v>
      </c>
      <c r="V147" s="134"/>
      <c r="W147" s="134"/>
      <c r="X147" s="134"/>
      <c r="Y147" s="134"/>
      <c r="Z147" s="134"/>
    </row>
    <row r="148" spans="15:26" x14ac:dyDescent="0.25">
      <c r="O148" s="126"/>
      <c r="P148" s="29">
        <v>0.56000000000000005</v>
      </c>
      <c r="Q148" s="29">
        <v>0.56000000000000005</v>
      </c>
      <c r="R148" s="29">
        <v>1.1599999999999999</v>
      </c>
      <c r="S148" s="29">
        <v>1.49</v>
      </c>
      <c r="T148" s="29">
        <v>0.36</v>
      </c>
      <c r="U148" s="29">
        <v>1.05</v>
      </c>
      <c r="V148" s="134"/>
      <c r="W148" s="134"/>
      <c r="X148" s="134"/>
      <c r="Y148" s="134"/>
      <c r="Z148" s="134"/>
    </row>
    <row r="149" spans="15:26" x14ac:dyDescent="0.25">
      <c r="O149" s="126" t="s">
        <v>466</v>
      </c>
      <c r="P149" s="26">
        <v>9</v>
      </c>
      <c r="Q149" s="26">
        <v>9</v>
      </c>
      <c r="R149" s="26">
        <v>42</v>
      </c>
      <c r="S149" s="26">
        <v>177</v>
      </c>
      <c r="T149" s="26">
        <v>4</v>
      </c>
      <c r="U149" s="26">
        <v>12</v>
      </c>
      <c r="V149" s="134">
        <v>0</v>
      </c>
      <c r="W149" s="134">
        <v>0</v>
      </c>
      <c r="X149" s="134">
        <v>6</v>
      </c>
      <c r="Y149" s="134">
        <v>22</v>
      </c>
      <c r="Z149" s="134">
        <v>48</v>
      </c>
    </row>
    <row r="150" spans="15:26" x14ac:dyDescent="0.25">
      <c r="O150" s="126"/>
      <c r="P150" s="26">
        <v>14</v>
      </c>
      <c r="Q150" s="26">
        <v>14</v>
      </c>
      <c r="R150" s="26">
        <v>59</v>
      </c>
      <c r="S150" s="26">
        <v>194</v>
      </c>
      <c r="T150" s="26">
        <v>30</v>
      </c>
      <c r="U150" s="26">
        <v>18</v>
      </c>
      <c r="V150" s="134"/>
      <c r="W150" s="134"/>
      <c r="X150" s="134"/>
      <c r="Y150" s="134"/>
      <c r="Z150" s="134"/>
    </row>
    <row r="151" spans="15:26" x14ac:dyDescent="0.25">
      <c r="O151" s="126"/>
      <c r="P151" s="29">
        <v>0.64</v>
      </c>
      <c r="Q151" s="29">
        <v>0.64</v>
      </c>
      <c r="R151" s="29">
        <v>0.71</v>
      </c>
      <c r="S151" s="29">
        <v>0.91</v>
      </c>
      <c r="T151" s="29">
        <v>0.13</v>
      </c>
      <c r="U151" s="29">
        <v>0.67</v>
      </c>
      <c r="V151" s="134"/>
      <c r="W151" s="134"/>
      <c r="X151" s="134"/>
      <c r="Y151" s="134"/>
      <c r="Z151" s="134"/>
    </row>
    <row r="152" spans="15:26" x14ac:dyDescent="0.25">
      <c r="O152" s="126" t="s">
        <v>925</v>
      </c>
      <c r="P152" s="26">
        <v>23</v>
      </c>
      <c r="Q152" s="26">
        <v>23</v>
      </c>
      <c r="R152" s="26">
        <v>128</v>
      </c>
      <c r="S152" s="26">
        <v>218</v>
      </c>
      <c r="T152" s="26">
        <v>18</v>
      </c>
      <c r="U152" s="26">
        <v>6</v>
      </c>
      <c r="V152" s="134">
        <v>0</v>
      </c>
      <c r="W152" s="134">
        <v>0</v>
      </c>
      <c r="X152" s="134">
        <v>6</v>
      </c>
      <c r="Y152" s="134">
        <v>7</v>
      </c>
      <c r="Z152" s="134">
        <v>25</v>
      </c>
    </row>
    <row r="153" spans="15:26" x14ac:dyDescent="0.25">
      <c r="O153" s="126"/>
      <c r="P153" s="26">
        <v>26</v>
      </c>
      <c r="Q153" s="26">
        <v>26</v>
      </c>
      <c r="R153" s="26">
        <v>128</v>
      </c>
      <c r="S153" s="26">
        <v>166</v>
      </c>
      <c r="T153" s="26">
        <v>13</v>
      </c>
      <c r="U153" s="26">
        <v>12</v>
      </c>
      <c r="V153" s="134"/>
      <c r="W153" s="134"/>
      <c r="X153" s="134"/>
      <c r="Y153" s="134"/>
      <c r="Z153" s="134"/>
    </row>
    <row r="154" spans="15:26" x14ac:dyDescent="0.25">
      <c r="O154" s="126"/>
      <c r="P154" s="29">
        <v>0.88</v>
      </c>
      <c r="Q154" s="29">
        <v>0.88</v>
      </c>
      <c r="R154" s="29">
        <v>1</v>
      </c>
      <c r="S154" s="29">
        <v>1.31</v>
      </c>
      <c r="T154" s="29">
        <v>1.38</v>
      </c>
      <c r="U154" s="29">
        <v>0.5</v>
      </c>
      <c r="V154" s="134"/>
      <c r="W154" s="134"/>
      <c r="X154" s="134"/>
      <c r="Y154" s="134"/>
      <c r="Z154" s="134"/>
    </row>
    <row r="155" spans="15:26" x14ac:dyDescent="0.25">
      <c r="O155" s="126" t="s">
        <v>4</v>
      </c>
      <c r="P155" s="26">
        <v>277</v>
      </c>
      <c r="Q155" s="26">
        <v>250</v>
      </c>
      <c r="R155" s="26">
        <v>1576</v>
      </c>
      <c r="S155" s="26">
        <v>3453</v>
      </c>
      <c r="T155" s="26">
        <v>317</v>
      </c>
      <c r="U155" s="26">
        <v>392</v>
      </c>
      <c r="V155" s="134">
        <v>41</v>
      </c>
      <c r="W155" s="134">
        <v>4</v>
      </c>
      <c r="X155" s="134">
        <v>59</v>
      </c>
      <c r="Y155" s="134">
        <v>42</v>
      </c>
      <c r="Z155" s="134">
        <v>558</v>
      </c>
    </row>
    <row r="156" spans="15:26" x14ac:dyDescent="0.25">
      <c r="O156" s="126"/>
      <c r="P156" s="26">
        <v>544</v>
      </c>
      <c r="Q156" s="26">
        <v>544</v>
      </c>
      <c r="R156" s="28">
        <v>2060</v>
      </c>
      <c r="S156" s="28">
        <v>3735</v>
      </c>
      <c r="T156" s="26">
        <v>589</v>
      </c>
      <c r="U156" s="26">
        <v>408</v>
      </c>
      <c r="V156" s="134"/>
      <c r="W156" s="134"/>
      <c r="X156" s="134"/>
      <c r="Y156" s="134"/>
      <c r="Z156" s="134"/>
    </row>
    <row r="157" spans="15:26" x14ac:dyDescent="0.25">
      <c r="O157" s="126"/>
      <c r="P157" s="29">
        <v>0.51</v>
      </c>
      <c r="Q157" s="29">
        <v>0.46</v>
      </c>
      <c r="R157" s="29">
        <v>0.77</v>
      </c>
      <c r="S157" s="29">
        <v>0.92</v>
      </c>
      <c r="T157" s="29">
        <v>0.54</v>
      </c>
      <c r="U157" s="29">
        <v>0.96</v>
      </c>
      <c r="V157" s="134"/>
      <c r="W157" s="134"/>
      <c r="X157" s="134"/>
      <c r="Y157" s="134"/>
      <c r="Z157" s="134"/>
    </row>
    <row r="158" spans="15:26" x14ac:dyDescent="0.25">
      <c r="O158" s="126" t="s">
        <v>926</v>
      </c>
      <c r="P158" s="26">
        <v>43</v>
      </c>
      <c r="Q158" s="26">
        <v>46</v>
      </c>
      <c r="R158" s="26">
        <v>323</v>
      </c>
      <c r="S158" s="26">
        <v>599</v>
      </c>
      <c r="T158" s="26">
        <v>37</v>
      </c>
      <c r="U158" s="26">
        <v>20</v>
      </c>
      <c r="V158" s="134">
        <v>1</v>
      </c>
      <c r="W158" s="134">
        <v>0</v>
      </c>
      <c r="X158" s="134">
        <v>13</v>
      </c>
      <c r="Y158" s="134">
        <v>26</v>
      </c>
      <c r="Z158" s="134">
        <v>94</v>
      </c>
    </row>
    <row r="159" spans="15:26" x14ac:dyDescent="0.25">
      <c r="O159" s="126"/>
      <c r="P159" s="26">
        <v>68</v>
      </c>
      <c r="Q159" s="26">
        <v>68</v>
      </c>
      <c r="R159" s="26">
        <v>318</v>
      </c>
      <c r="S159" s="26">
        <v>435</v>
      </c>
      <c r="T159" s="26">
        <v>119</v>
      </c>
      <c r="U159" s="26">
        <v>23</v>
      </c>
      <c r="V159" s="134"/>
      <c r="W159" s="134"/>
      <c r="X159" s="134"/>
      <c r="Y159" s="134"/>
      <c r="Z159" s="134"/>
    </row>
    <row r="160" spans="15:26" x14ac:dyDescent="0.25">
      <c r="O160" s="126"/>
      <c r="P160" s="29">
        <v>0.63</v>
      </c>
      <c r="Q160" s="29">
        <v>0.68</v>
      </c>
      <c r="R160" s="29">
        <v>1.02</v>
      </c>
      <c r="S160" s="29">
        <v>1.38</v>
      </c>
      <c r="T160" s="29">
        <v>0.31</v>
      </c>
      <c r="U160" s="29">
        <v>0.87</v>
      </c>
      <c r="V160" s="134"/>
      <c r="W160" s="134"/>
      <c r="X160" s="134"/>
      <c r="Y160" s="134"/>
      <c r="Z160" s="134"/>
    </row>
    <row r="161" spans="15:26" x14ac:dyDescent="0.25">
      <c r="O161" s="126" t="s">
        <v>470</v>
      </c>
      <c r="P161" s="26">
        <v>31</v>
      </c>
      <c r="Q161" s="26">
        <v>29</v>
      </c>
      <c r="R161" s="26">
        <v>226</v>
      </c>
      <c r="S161" s="26">
        <v>530</v>
      </c>
      <c r="T161" s="26">
        <v>37</v>
      </c>
      <c r="U161" s="26">
        <v>20</v>
      </c>
      <c r="V161" s="134">
        <v>0</v>
      </c>
      <c r="W161" s="134">
        <v>0</v>
      </c>
      <c r="X161" s="134">
        <v>37</v>
      </c>
      <c r="Y161" s="134">
        <v>16</v>
      </c>
      <c r="Z161" s="134">
        <v>157</v>
      </c>
    </row>
    <row r="162" spans="15:26" x14ac:dyDescent="0.25">
      <c r="O162" s="126"/>
      <c r="P162" s="26">
        <v>47</v>
      </c>
      <c r="Q162" s="26">
        <v>47</v>
      </c>
      <c r="R162" s="26">
        <v>207</v>
      </c>
      <c r="S162" s="26">
        <v>335</v>
      </c>
      <c r="T162" s="26">
        <v>90</v>
      </c>
      <c r="U162" s="26">
        <v>29</v>
      </c>
      <c r="V162" s="134"/>
      <c r="W162" s="134"/>
      <c r="X162" s="134"/>
      <c r="Y162" s="134"/>
      <c r="Z162" s="134"/>
    </row>
    <row r="163" spans="15:26" x14ac:dyDescent="0.25">
      <c r="O163" s="126"/>
      <c r="P163" s="29">
        <v>0.66</v>
      </c>
      <c r="Q163" s="29">
        <v>0.62</v>
      </c>
      <c r="R163" s="29">
        <v>1.0900000000000001</v>
      </c>
      <c r="S163" s="29">
        <v>1.58</v>
      </c>
      <c r="T163" s="29">
        <v>0.41</v>
      </c>
      <c r="U163" s="29">
        <v>0.69</v>
      </c>
      <c r="V163" s="134"/>
      <c r="W163" s="134"/>
      <c r="X163" s="134"/>
      <c r="Y163" s="134"/>
      <c r="Z163" s="134"/>
    </row>
    <row r="164" spans="15:26" ht="30" customHeight="1" x14ac:dyDescent="0.25">
      <c r="O164" s="126" t="s">
        <v>927</v>
      </c>
      <c r="P164" s="26">
        <v>63</v>
      </c>
      <c r="Q164" s="26">
        <v>61</v>
      </c>
      <c r="R164" s="26">
        <v>324</v>
      </c>
      <c r="S164" s="26">
        <v>933</v>
      </c>
      <c r="T164" s="26">
        <v>58</v>
      </c>
      <c r="U164" s="26">
        <v>57</v>
      </c>
      <c r="V164" s="134">
        <v>0</v>
      </c>
      <c r="W164" s="134">
        <v>0</v>
      </c>
      <c r="X164" s="134">
        <v>12</v>
      </c>
      <c r="Y164" s="134">
        <v>3</v>
      </c>
      <c r="Z164" s="134">
        <v>29</v>
      </c>
    </row>
    <row r="165" spans="15:26" x14ac:dyDescent="0.25">
      <c r="O165" s="126"/>
      <c r="P165" s="26">
        <v>133</v>
      </c>
      <c r="Q165" s="26">
        <v>133</v>
      </c>
      <c r="R165" s="26">
        <v>513</v>
      </c>
      <c r="S165" s="26">
        <v>838</v>
      </c>
      <c r="T165" s="26">
        <v>135</v>
      </c>
      <c r="U165" s="26">
        <v>70</v>
      </c>
      <c r="V165" s="134"/>
      <c r="W165" s="134"/>
      <c r="X165" s="134"/>
      <c r="Y165" s="134"/>
      <c r="Z165" s="134"/>
    </row>
    <row r="166" spans="15:26" x14ac:dyDescent="0.25">
      <c r="O166" s="126"/>
      <c r="P166" s="29">
        <v>0.47</v>
      </c>
      <c r="Q166" s="29">
        <v>0.46</v>
      </c>
      <c r="R166" s="29">
        <v>0.63</v>
      </c>
      <c r="S166" s="29">
        <v>1.1100000000000001</v>
      </c>
      <c r="T166" s="29">
        <v>0.43</v>
      </c>
      <c r="U166" s="29">
        <v>0.81</v>
      </c>
      <c r="V166" s="134"/>
      <c r="W166" s="134"/>
      <c r="X166" s="134"/>
      <c r="Y166" s="134"/>
      <c r="Z166" s="134"/>
    </row>
    <row r="167" spans="15:26" ht="15" customHeight="1" x14ac:dyDescent="0.25">
      <c r="O167" s="126" t="s">
        <v>928</v>
      </c>
      <c r="P167" s="26">
        <v>62</v>
      </c>
      <c r="Q167" s="26">
        <v>58</v>
      </c>
      <c r="R167" s="26">
        <v>329</v>
      </c>
      <c r="S167" s="26">
        <v>699</v>
      </c>
      <c r="T167" s="26">
        <v>53</v>
      </c>
      <c r="U167" s="26">
        <v>54</v>
      </c>
      <c r="V167" s="134">
        <v>0</v>
      </c>
      <c r="W167" s="134">
        <v>0</v>
      </c>
      <c r="X167" s="134">
        <v>1</v>
      </c>
      <c r="Y167" s="134">
        <v>1</v>
      </c>
      <c r="Z167" s="134">
        <v>7</v>
      </c>
    </row>
    <row r="168" spans="15:26" x14ac:dyDescent="0.25">
      <c r="O168" s="126"/>
      <c r="P168" s="26">
        <v>88</v>
      </c>
      <c r="Q168" s="26">
        <v>88</v>
      </c>
      <c r="R168" s="26">
        <v>407</v>
      </c>
      <c r="S168" s="26">
        <v>587</v>
      </c>
      <c r="T168" s="26">
        <v>112</v>
      </c>
      <c r="U168" s="26">
        <v>77</v>
      </c>
      <c r="V168" s="134"/>
      <c r="W168" s="134"/>
      <c r="X168" s="134"/>
      <c r="Y168" s="134"/>
      <c r="Z168" s="134"/>
    </row>
    <row r="169" spans="15:26" x14ac:dyDescent="0.25">
      <c r="O169" s="126"/>
      <c r="P169" s="29">
        <v>0.7</v>
      </c>
      <c r="Q169" s="29">
        <v>0.66</v>
      </c>
      <c r="R169" s="29">
        <v>0.81</v>
      </c>
      <c r="S169" s="29">
        <v>1.19</v>
      </c>
      <c r="T169" s="29">
        <v>0.47</v>
      </c>
      <c r="U169" s="29">
        <v>0.7</v>
      </c>
      <c r="V169" s="134"/>
      <c r="W169" s="134"/>
      <c r="X169" s="134"/>
      <c r="Y169" s="134"/>
      <c r="Z169" s="134"/>
    </row>
    <row r="170" spans="15:26" x14ac:dyDescent="0.25">
      <c r="O170" s="126" t="s">
        <v>484</v>
      </c>
      <c r="P170" s="26">
        <v>19</v>
      </c>
      <c r="Q170" s="26">
        <v>18</v>
      </c>
      <c r="R170" s="26">
        <v>126</v>
      </c>
      <c r="S170" s="26">
        <v>310</v>
      </c>
      <c r="T170" s="26">
        <v>31</v>
      </c>
      <c r="U170" s="26">
        <v>13</v>
      </c>
      <c r="V170" s="134">
        <v>0</v>
      </c>
      <c r="W170" s="134">
        <v>0</v>
      </c>
      <c r="X170" s="134">
        <v>2</v>
      </c>
      <c r="Y170" s="134">
        <v>0</v>
      </c>
      <c r="Z170" s="134">
        <v>33</v>
      </c>
    </row>
    <row r="171" spans="15:26" x14ac:dyDescent="0.25">
      <c r="O171" s="126"/>
      <c r="P171" s="26">
        <v>44</v>
      </c>
      <c r="Q171" s="26">
        <v>44</v>
      </c>
      <c r="R171" s="26">
        <v>189</v>
      </c>
      <c r="S171" s="26">
        <v>321</v>
      </c>
      <c r="T171" s="26">
        <v>46</v>
      </c>
      <c r="U171" s="26">
        <v>15</v>
      </c>
      <c r="V171" s="134"/>
      <c r="W171" s="134"/>
      <c r="X171" s="134"/>
      <c r="Y171" s="134"/>
      <c r="Z171" s="134"/>
    </row>
    <row r="172" spans="15:26" x14ac:dyDescent="0.25">
      <c r="O172" s="126"/>
      <c r="P172" s="29">
        <v>0.43</v>
      </c>
      <c r="Q172" s="29">
        <v>0.41</v>
      </c>
      <c r="R172" s="29">
        <v>0.67</v>
      </c>
      <c r="S172" s="29">
        <v>0.97</v>
      </c>
      <c r="T172" s="29">
        <v>0.67</v>
      </c>
      <c r="U172" s="29">
        <v>0.87</v>
      </c>
      <c r="V172" s="134"/>
      <c r="W172" s="134"/>
      <c r="X172" s="134"/>
      <c r="Y172" s="134"/>
      <c r="Z172" s="134"/>
    </row>
    <row r="173" spans="15:26" x14ac:dyDescent="0.25">
      <c r="O173" s="126" t="s">
        <v>929</v>
      </c>
      <c r="P173" s="26">
        <v>93</v>
      </c>
      <c r="Q173" s="26">
        <v>40</v>
      </c>
      <c r="R173" s="26">
        <v>719</v>
      </c>
      <c r="S173" s="26">
        <v>955</v>
      </c>
      <c r="T173" s="26">
        <v>117</v>
      </c>
      <c r="U173" s="26">
        <v>35</v>
      </c>
      <c r="V173" s="134">
        <v>4</v>
      </c>
      <c r="W173" s="134">
        <v>0</v>
      </c>
      <c r="X173" s="134">
        <v>56</v>
      </c>
      <c r="Y173" s="134">
        <v>23</v>
      </c>
      <c r="Z173" s="134">
        <v>185</v>
      </c>
    </row>
    <row r="174" spans="15:26" x14ac:dyDescent="0.25">
      <c r="O174" s="126"/>
      <c r="P174" s="26">
        <v>264</v>
      </c>
      <c r="Q174" s="26">
        <v>264</v>
      </c>
      <c r="R174" s="28">
        <v>1045</v>
      </c>
      <c r="S174" s="28">
        <v>1441</v>
      </c>
      <c r="T174" s="26">
        <v>244</v>
      </c>
      <c r="U174" s="26">
        <v>42</v>
      </c>
      <c r="V174" s="134"/>
      <c r="W174" s="134"/>
      <c r="X174" s="134"/>
      <c r="Y174" s="134"/>
      <c r="Z174" s="134"/>
    </row>
    <row r="175" spans="15:26" x14ac:dyDescent="0.25">
      <c r="O175" s="126"/>
      <c r="P175" s="29">
        <v>0.35</v>
      </c>
      <c r="Q175" s="29">
        <v>0.15</v>
      </c>
      <c r="R175" s="29">
        <v>0.69</v>
      </c>
      <c r="S175" s="29">
        <v>0.66</v>
      </c>
      <c r="T175" s="29">
        <v>0.48</v>
      </c>
      <c r="U175" s="29">
        <v>0.83</v>
      </c>
      <c r="V175" s="134"/>
      <c r="W175" s="134"/>
      <c r="X175" s="134"/>
      <c r="Y175" s="134"/>
      <c r="Z175" s="134"/>
    </row>
    <row r="176" spans="15:26" x14ac:dyDescent="0.25">
      <c r="O176" s="126" t="s">
        <v>489</v>
      </c>
      <c r="P176" s="26">
        <v>30</v>
      </c>
      <c r="Q176" s="26">
        <v>30</v>
      </c>
      <c r="R176" s="26">
        <v>246</v>
      </c>
      <c r="S176" s="26">
        <v>551</v>
      </c>
      <c r="T176" s="26">
        <v>38</v>
      </c>
      <c r="U176" s="26">
        <v>24</v>
      </c>
      <c r="V176" s="134">
        <v>1</v>
      </c>
      <c r="W176" s="134">
        <v>0</v>
      </c>
      <c r="X176" s="134">
        <v>21</v>
      </c>
      <c r="Y176" s="134">
        <v>6</v>
      </c>
      <c r="Z176" s="134">
        <v>104</v>
      </c>
    </row>
    <row r="177" spans="15:26" x14ac:dyDescent="0.25">
      <c r="O177" s="126"/>
      <c r="P177" s="26">
        <v>57</v>
      </c>
      <c r="Q177" s="26">
        <v>57</v>
      </c>
      <c r="R177" s="26">
        <v>316</v>
      </c>
      <c r="S177" s="26">
        <v>478</v>
      </c>
      <c r="T177" s="26">
        <v>84</v>
      </c>
      <c r="U177" s="26">
        <v>29</v>
      </c>
      <c r="V177" s="134"/>
      <c r="W177" s="134"/>
      <c r="X177" s="134"/>
      <c r="Y177" s="134"/>
      <c r="Z177" s="134"/>
    </row>
    <row r="178" spans="15:26" x14ac:dyDescent="0.25">
      <c r="O178" s="126"/>
      <c r="P178" s="29">
        <v>0.53</v>
      </c>
      <c r="Q178" s="29">
        <v>0.53</v>
      </c>
      <c r="R178" s="29">
        <v>0.78</v>
      </c>
      <c r="S178" s="29">
        <v>1.1499999999999999</v>
      </c>
      <c r="T178" s="29">
        <v>0.45</v>
      </c>
      <c r="U178" s="29">
        <v>0.83</v>
      </c>
      <c r="V178" s="134"/>
      <c r="W178" s="134"/>
      <c r="X178" s="134"/>
      <c r="Y178" s="134"/>
      <c r="Z178" s="134"/>
    </row>
    <row r="179" spans="15:26" x14ac:dyDescent="0.25">
      <c r="O179" s="126" t="s">
        <v>493</v>
      </c>
      <c r="P179" s="26">
        <v>139</v>
      </c>
      <c r="Q179" s="26">
        <v>132</v>
      </c>
      <c r="R179" s="26">
        <v>902</v>
      </c>
      <c r="S179" s="26">
        <v>1211</v>
      </c>
      <c r="T179" s="26">
        <v>156</v>
      </c>
      <c r="U179" s="26">
        <v>67</v>
      </c>
      <c r="V179" s="134">
        <v>15</v>
      </c>
      <c r="W179" s="134">
        <v>0</v>
      </c>
      <c r="X179" s="134">
        <v>11</v>
      </c>
      <c r="Y179" s="134">
        <v>10</v>
      </c>
      <c r="Z179" s="134">
        <v>121</v>
      </c>
    </row>
    <row r="180" spans="15:26" x14ac:dyDescent="0.25">
      <c r="O180" s="126"/>
      <c r="P180" s="26">
        <v>326</v>
      </c>
      <c r="Q180" s="26">
        <v>326</v>
      </c>
      <c r="R180" s="28">
        <v>1211</v>
      </c>
      <c r="S180" s="28">
        <v>1288</v>
      </c>
      <c r="T180" s="26">
        <v>333</v>
      </c>
      <c r="U180" s="26">
        <v>104</v>
      </c>
      <c r="V180" s="134"/>
      <c r="W180" s="134"/>
      <c r="X180" s="134"/>
      <c r="Y180" s="134"/>
      <c r="Z180" s="134"/>
    </row>
    <row r="181" spans="15:26" x14ac:dyDescent="0.25">
      <c r="O181" s="126"/>
      <c r="P181" s="29">
        <v>0.43</v>
      </c>
      <c r="Q181" s="29">
        <v>0.4</v>
      </c>
      <c r="R181" s="29">
        <v>0.74</v>
      </c>
      <c r="S181" s="29">
        <v>0.94</v>
      </c>
      <c r="T181" s="29">
        <v>0.47</v>
      </c>
      <c r="U181" s="29">
        <v>0.64</v>
      </c>
      <c r="V181" s="134"/>
      <c r="W181" s="134"/>
      <c r="X181" s="134"/>
      <c r="Y181" s="134"/>
      <c r="Z181" s="134"/>
    </row>
    <row r="182" spans="15:26" x14ac:dyDescent="0.25">
      <c r="O182" s="126" t="s">
        <v>497</v>
      </c>
      <c r="P182" s="26">
        <v>54</v>
      </c>
      <c r="Q182" s="26">
        <v>54</v>
      </c>
      <c r="R182" s="26">
        <v>503</v>
      </c>
      <c r="S182" s="26">
        <v>1073</v>
      </c>
      <c r="T182" s="26">
        <v>101</v>
      </c>
      <c r="U182" s="26">
        <v>33</v>
      </c>
      <c r="V182" s="134">
        <v>5</v>
      </c>
      <c r="W182" s="134">
        <v>0</v>
      </c>
      <c r="X182" s="134">
        <v>1</v>
      </c>
      <c r="Y182" s="134">
        <v>3</v>
      </c>
      <c r="Z182" s="134">
        <v>112</v>
      </c>
    </row>
    <row r="183" spans="15:26" x14ac:dyDescent="0.25">
      <c r="O183" s="126"/>
      <c r="P183" s="26">
        <v>210</v>
      </c>
      <c r="Q183" s="26">
        <v>210</v>
      </c>
      <c r="R183" s="26">
        <v>814</v>
      </c>
      <c r="S183" s="28">
        <v>1211</v>
      </c>
      <c r="T183" s="26">
        <v>207</v>
      </c>
      <c r="U183" s="26">
        <v>32</v>
      </c>
      <c r="V183" s="134"/>
      <c r="W183" s="134"/>
      <c r="X183" s="134"/>
      <c r="Y183" s="134"/>
      <c r="Z183" s="134"/>
    </row>
    <row r="184" spans="15:26" x14ac:dyDescent="0.25">
      <c r="O184" s="126"/>
      <c r="P184" s="29">
        <v>0.26</v>
      </c>
      <c r="Q184" s="29">
        <v>0.26</v>
      </c>
      <c r="R184" s="29">
        <v>0.62</v>
      </c>
      <c r="S184" s="29">
        <v>0.89</v>
      </c>
      <c r="T184" s="29">
        <v>0.49</v>
      </c>
      <c r="U184" s="29">
        <v>1.03</v>
      </c>
      <c r="V184" s="134"/>
      <c r="W184" s="134"/>
      <c r="X184" s="134"/>
      <c r="Y184" s="134"/>
      <c r="Z184" s="134"/>
    </row>
    <row r="185" spans="15:26" x14ac:dyDescent="0.25">
      <c r="O185" s="126" t="s">
        <v>540</v>
      </c>
      <c r="P185" s="26">
        <v>12</v>
      </c>
      <c r="Q185" s="26">
        <v>12</v>
      </c>
      <c r="R185" s="26">
        <v>68</v>
      </c>
      <c r="S185" s="26">
        <v>84</v>
      </c>
      <c r="T185" s="26">
        <v>3</v>
      </c>
      <c r="U185" s="26">
        <v>10</v>
      </c>
      <c r="V185" s="134">
        <v>0</v>
      </c>
      <c r="W185" s="134">
        <v>0</v>
      </c>
      <c r="X185" s="134">
        <v>2</v>
      </c>
      <c r="Y185" s="134">
        <v>3</v>
      </c>
      <c r="Z185" s="134">
        <v>46</v>
      </c>
    </row>
    <row r="186" spans="15:26" x14ac:dyDescent="0.25">
      <c r="O186" s="126"/>
      <c r="P186" s="26">
        <v>22</v>
      </c>
      <c r="Q186" s="26">
        <v>22</v>
      </c>
      <c r="R186" s="26">
        <v>81</v>
      </c>
      <c r="S186" s="26">
        <v>167</v>
      </c>
      <c r="T186" s="26">
        <v>51</v>
      </c>
      <c r="U186" s="26">
        <v>12</v>
      </c>
      <c r="V186" s="134"/>
      <c r="W186" s="134"/>
      <c r="X186" s="134"/>
      <c r="Y186" s="134"/>
      <c r="Z186" s="134"/>
    </row>
    <row r="187" spans="15:26" x14ac:dyDescent="0.25">
      <c r="O187" s="126"/>
      <c r="P187" s="29">
        <v>0.55000000000000004</v>
      </c>
      <c r="Q187" s="29">
        <v>0.55000000000000004</v>
      </c>
      <c r="R187" s="29">
        <v>0.84</v>
      </c>
      <c r="S187" s="29">
        <v>0.5</v>
      </c>
      <c r="T187" s="29">
        <v>0.06</v>
      </c>
      <c r="U187" s="29">
        <v>0.83</v>
      </c>
      <c r="V187" s="134"/>
      <c r="W187" s="134"/>
      <c r="X187" s="134"/>
      <c r="Y187" s="134"/>
      <c r="Z187" s="134"/>
    </row>
    <row r="188" spans="15:26" x14ac:dyDescent="0.25">
      <c r="O188" s="126" t="s">
        <v>502</v>
      </c>
      <c r="P188" s="26">
        <v>14</v>
      </c>
      <c r="Q188" s="26">
        <v>14</v>
      </c>
      <c r="R188" s="26">
        <v>89</v>
      </c>
      <c r="S188" s="26">
        <v>109</v>
      </c>
      <c r="T188" s="26">
        <v>15</v>
      </c>
      <c r="U188" s="26">
        <v>14</v>
      </c>
      <c r="V188" s="134">
        <v>0</v>
      </c>
      <c r="W188" s="134">
        <v>0</v>
      </c>
      <c r="X188" s="134">
        <v>1</v>
      </c>
      <c r="Y188" s="134">
        <v>0</v>
      </c>
      <c r="Z188" s="134">
        <v>32</v>
      </c>
    </row>
    <row r="189" spans="15:26" x14ac:dyDescent="0.25">
      <c r="O189" s="126"/>
      <c r="P189" s="26">
        <v>12</v>
      </c>
      <c r="Q189" s="26">
        <v>12</v>
      </c>
      <c r="R189" s="26">
        <v>48</v>
      </c>
      <c r="S189" s="26">
        <v>91</v>
      </c>
      <c r="T189" s="26">
        <v>27</v>
      </c>
      <c r="U189" s="26">
        <v>17</v>
      </c>
      <c r="V189" s="134"/>
      <c r="W189" s="134"/>
      <c r="X189" s="134"/>
      <c r="Y189" s="134"/>
      <c r="Z189" s="134"/>
    </row>
    <row r="190" spans="15:26" x14ac:dyDescent="0.25">
      <c r="O190" s="126"/>
      <c r="P190" s="29">
        <v>1.17</v>
      </c>
      <c r="Q190" s="29">
        <v>1.17</v>
      </c>
      <c r="R190" s="29">
        <v>1.85</v>
      </c>
      <c r="S190" s="29">
        <v>1.2</v>
      </c>
      <c r="T190" s="29">
        <v>0.56000000000000005</v>
      </c>
      <c r="U190" s="29">
        <v>0.82</v>
      </c>
      <c r="V190" s="134"/>
      <c r="W190" s="134"/>
      <c r="X190" s="134"/>
      <c r="Y190" s="134"/>
      <c r="Z190" s="134"/>
    </row>
    <row r="191" spans="15:26" x14ac:dyDescent="0.25">
      <c r="O191" s="126" t="s">
        <v>930</v>
      </c>
      <c r="P191" s="26">
        <v>36</v>
      </c>
      <c r="Q191" s="26">
        <v>31</v>
      </c>
      <c r="R191" s="26">
        <v>263</v>
      </c>
      <c r="S191" s="26">
        <v>444</v>
      </c>
      <c r="T191" s="26">
        <v>40</v>
      </c>
      <c r="U191" s="26">
        <v>38</v>
      </c>
      <c r="V191" s="134">
        <v>1</v>
      </c>
      <c r="W191" s="134">
        <v>0</v>
      </c>
      <c r="X191" s="134">
        <v>1</v>
      </c>
      <c r="Y191" s="134">
        <v>3</v>
      </c>
      <c r="Z191" s="134">
        <v>63</v>
      </c>
    </row>
    <row r="192" spans="15:26" x14ac:dyDescent="0.25">
      <c r="O192" s="126"/>
      <c r="P192" s="26">
        <v>82</v>
      </c>
      <c r="Q192" s="26">
        <v>82</v>
      </c>
      <c r="R192" s="26">
        <v>367</v>
      </c>
      <c r="S192" s="26">
        <v>512</v>
      </c>
      <c r="T192" s="26">
        <v>106</v>
      </c>
      <c r="U192" s="26">
        <v>32</v>
      </c>
      <c r="V192" s="134"/>
      <c r="W192" s="134"/>
      <c r="X192" s="134"/>
      <c r="Y192" s="134"/>
      <c r="Z192" s="134"/>
    </row>
    <row r="193" spans="15:26" x14ac:dyDescent="0.25">
      <c r="O193" s="126"/>
      <c r="P193" s="29">
        <v>0.44</v>
      </c>
      <c r="Q193" s="29">
        <v>0.38</v>
      </c>
      <c r="R193" s="29">
        <v>0.72</v>
      </c>
      <c r="S193" s="29">
        <v>0.87</v>
      </c>
      <c r="T193" s="29">
        <v>0.38</v>
      </c>
      <c r="U193" s="29">
        <v>1.19</v>
      </c>
      <c r="V193" s="134"/>
      <c r="W193" s="134"/>
      <c r="X193" s="134"/>
      <c r="Y193" s="134"/>
      <c r="Z193" s="134"/>
    </row>
    <row r="194" spans="15:26" ht="15" customHeight="1" x14ac:dyDescent="0.25">
      <c r="O194" s="126" t="s">
        <v>931</v>
      </c>
      <c r="P194" s="26">
        <v>253</v>
      </c>
      <c r="Q194" s="26">
        <v>232</v>
      </c>
      <c r="R194" s="26">
        <v>1622</v>
      </c>
      <c r="S194" s="26">
        <v>2382</v>
      </c>
      <c r="T194" s="26">
        <v>346</v>
      </c>
      <c r="U194" s="26">
        <v>226</v>
      </c>
      <c r="V194" s="134">
        <v>28</v>
      </c>
      <c r="W194" s="134">
        <v>9</v>
      </c>
      <c r="X194" s="134">
        <v>416</v>
      </c>
      <c r="Y194" s="134">
        <v>459</v>
      </c>
      <c r="Z194" s="134">
        <v>779</v>
      </c>
    </row>
    <row r="195" spans="15:26" x14ac:dyDescent="0.25">
      <c r="O195" s="126"/>
      <c r="P195" s="26">
        <v>626</v>
      </c>
      <c r="Q195" s="26">
        <v>626</v>
      </c>
      <c r="R195" s="28">
        <v>2505</v>
      </c>
      <c r="S195" s="28">
        <v>3192</v>
      </c>
      <c r="T195" s="26">
        <v>733</v>
      </c>
      <c r="U195" s="26">
        <v>239</v>
      </c>
      <c r="V195" s="134"/>
      <c r="W195" s="134"/>
      <c r="X195" s="134"/>
      <c r="Y195" s="134"/>
      <c r="Z195" s="134"/>
    </row>
    <row r="196" spans="15:26" x14ac:dyDescent="0.25">
      <c r="O196" s="126"/>
      <c r="P196" s="29">
        <v>0.4</v>
      </c>
      <c r="Q196" s="29">
        <v>0.37</v>
      </c>
      <c r="R196" s="29">
        <v>0.65</v>
      </c>
      <c r="S196" s="29">
        <v>0.75</v>
      </c>
      <c r="T196" s="29">
        <v>0.47</v>
      </c>
      <c r="U196" s="29">
        <v>0.95</v>
      </c>
      <c r="V196" s="134"/>
      <c r="W196" s="134"/>
      <c r="X196" s="134"/>
      <c r="Y196" s="134"/>
      <c r="Z196" s="134"/>
    </row>
    <row r="197" spans="15:26" x14ac:dyDescent="0.25">
      <c r="O197" s="126" t="s">
        <v>514</v>
      </c>
      <c r="P197" s="26">
        <v>15</v>
      </c>
      <c r="Q197" s="26">
        <v>14</v>
      </c>
      <c r="R197" s="26">
        <v>102</v>
      </c>
      <c r="S197" s="26">
        <v>211</v>
      </c>
      <c r="T197" s="26">
        <v>9</v>
      </c>
      <c r="U197" s="26">
        <v>22</v>
      </c>
      <c r="V197" s="134">
        <v>1</v>
      </c>
      <c r="W197" s="134">
        <v>0</v>
      </c>
      <c r="X197" s="134">
        <v>5</v>
      </c>
      <c r="Y197" s="134">
        <v>2</v>
      </c>
      <c r="Z197" s="134">
        <v>28</v>
      </c>
    </row>
    <row r="198" spans="15:26" x14ac:dyDescent="0.25">
      <c r="O198" s="126"/>
      <c r="P198" s="26">
        <v>20</v>
      </c>
      <c r="Q198" s="26">
        <v>20</v>
      </c>
      <c r="R198" s="26">
        <v>81</v>
      </c>
      <c r="S198" s="26">
        <v>138</v>
      </c>
      <c r="T198" s="26">
        <v>50</v>
      </c>
      <c r="U198" s="26">
        <v>18</v>
      </c>
      <c r="V198" s="134"/>
      <c r="W198" s="134"/>
      <c r="X198" s="134"/>
      <c r="Y198" s="134"/>
      <c r="Z198" s="134"/>
    </row>
    <row r="199" spans="15:26" x14ac:dyDescent="0.25">
      <c r="O199" s="126"/>
      <c r="P199" s="29">
        <v>0.75</v>
      </c>
      <c r="Q199" s="29">
        <v>0.7</v>
      </c>
      <c r="R199" s="29">
        <v>1.26</v>
      </c>
      <c r="S199" s="29">
        <v>1.53</v>
      </c>
      <c r="T199" s="29">
        <v>0.18</v>
      </c>
      <c r="U199" s="29">
        <v>1.22</v>
      </c>
      <c r="V199" s="134"/>
      <c r="W199" s="134"/>
      <c r="X199" s="134"/>
      <c r="Y199" s="134"/>
      <c r="Z199" s="134"/>
    </row>
    <row r="200" spans="15:26" x14ac:dyDescent="0.25">
      <c r="O200" s="126" t="s">
        <v>932</v>
      </c>
      <c r="P200" s="26">
        <v>26</v>
      </c>
      <c r="Q200" s="26">
        <v>25</v>
      </c>
      <c r="R200" s="26">
        <v>176</v>
      </c>
      <c r="S200" s="26">
        <v>379</v>
      </c>
      <c r="T200" s="26">
        <v>28</v>
      </c>
      <c r="U200" s="26">
        <v>23</v>
      </c>
      <c r="V200" s="134">
        <v>2</v>
      </c>
      <c r="W200" s="134">
        <v>0</v>
      </c>
      <c r="X200" s="134">
        <v>1</v>
      </c>
      <c r="Y200" s="134">
        <v>1</v>
      </c>
      <c r="Z200" s="134">
        <v>8</v>
      </c>
    </row>
    <row r="201" spans="15:26" x14ac:dyDescent="0.25">
      <c r="O201" s="126"/>
      <c r="P201" s="26">
        <v>80</v>
      </c>
      <c r="Q201" s="26">
        <v>80</v>
      </c>
      <c r="R201" s="26">
        <v>246</v>
      </c>
      <c r="S201" s="26">
        <v>428</v>
      </c>
      <c r="T201" s="26">
        <v>62</v>
      </c>
      <c r="U201" s="26">
        <v>24</v>
      </c>
      <c r="V201" s="134"/>
      <c r="W201" s="134"/>
      <c r="X201" s="134"/>
      <c r="Y201" s="134"/>
      <c r="Z201" s="134"/>
    </row>
    <row r="202" spans="15:26" x14ac:dyDescent="0.25">
      <c r="O202" s="126"/>
      <c r="P202" s="29">
        <v>0.33</v>
      </c>
      <c r="Q202" s="29">
        <v>0.31</v>
      </c>
      <c r="R202" s="29">
        <v>0.72</v>
      </c>
      <c r="S202" s="29">
        <v>0.89</v>
      </c>
      <c r="T202" s="29">
        <v>0.45</v>
      </c>
      <c r="U202" s="29">
        <v>0.96</v>
      </c>
      <c r="V202" s="134"/>
      <c r="W202" s="134"/>
      <c r="X202" s="134"/>
      <c r="Y202" s="134"/>
      <c r="Z202" s="134"/>
    </row>
    <row r="203" spans="15:26" x14ac:dyDescent="0.25">
      <c r="O203" s="126" t="s">
        <v>518</v>
      </c>
      <c r="P203" s="26">
        <v>16</v>
      </c>
      <c r="Q203" s="26">
        <v>15</v>
      </c>
      <c r="R203" s="26">
        <v>75</v>
      </c>
      <c r="S203" s="26">
        <v>243</v>
      </c>
      <c r="T203" s="26">
        <v>11</v>
      </c>
      <c r="U203" s="26">
        <v>13</v>
      </c>
      <c r="V203" s="134">
        <v>0</v>
      </c>
      <c r="W203" s="134">
        <v>0</v>
      </c>
      <c r="X203" s="134">
        <v>2</v>
      </c>
      <c r="Y203" s="134">
        <v>3</v>
      </c>
      <c r="Z203" s="134">
        <v>38</v>
      </c>
    </row>
    <row r="204" spans="15:26" x14ac:dyDescent="0.25">
      <c r="O204" s="126"/>
      <c r="P204" s="26">
        <v>23</v>
      </c>
      <c r="Q204" s="26">
        <v>23</v>
      </c>
      <c r="R204" s="26">
        <v>65</v>
      </c>
      <c r="S204" s="26">
        <v>206</v>
      </c>
      <c r="T204" s="26">
        <v>48</v>
      </c>
      <c r="U204" s="26">
        <v>8</v>
      </c>
      <c r="V204" s="134"/>
      <c r="W204" s="134"/>
      <c r="X204" s="134"/>
      <c r="Y204" s="134"/>
      <c r="Z204" s="134"/>
    </row>
    <row r="205" spans="15:26" x14ac:dyDescent="0.25">
      <c r="O205" s="126"/>
      <c r="P205" s="29">
        <v>0.7</v>
      </c>
      <c r="Q205" s="29">
        <v>0.65</v>
      </c>
      <c r="R205" s="29">
        <v>1.1499999999999999</v>
      </c>
      <c r="S205" s="29">
        <v>1.18</v>
      </c>
      <c r="T205" s="29">
        <v>0.23</v>
      </c>
      <c r="U205" s="29">
        <v>1.63</v>
      </c>
      <c r="V205" s="134"/>
      <c r="W205" s="134"/>
      <c r="X205" s="134"/>
      <c r="Y205" s="134"/>
      <c r="Z205" s="134"/>
    </row>
    <row r="206" spans="15:26" ht="15" customHeight="1" x14ac:dyDescent="0.25">
      <c r="O206" s="126" t="s">
        <v>933</v>
      </c>
      <c r="P206" s="26">
        <v>24</v>
      </c>
      <c r="Q206" s="26">
        <v>25</v>
      </c>
      <c r="R206" s="26">
        <v>139</v>
      </c>
      <c r="S206" s="26">
        <v>167</v>
      </c>
      <c r="T206" s="26">
        <v>34</v>
      </c>
      <c r="U206" s="26">
        <v>13</v>
      </c>
      <c r="V206" s="134">
        <v>4</v>
      </c>
      <c r="W206" s="134">
        <v>0</v>
      </c>
      <c r="X206" s="134">
        <v>7</v>
      </c>
      <c r="Y206" s="134">
        <v>2</v>
      </c>
      <c r="Z206" s="134">
        <v>26</v>
      </c>
    </row>
    <row r="207" spans="15:26" x14ac:dyDescent="0.25">
      <c r="O207" s="126"/>
      <c r="P207" s="26">
        <v>27</v>
      </c>
      <c r="Q207" s="26">
        <v>27</v>
      </c>
      <c r="R207" s="26">
        <v>133</v>
      </c>
      <c r="S207" s="26">
        <v>150</v>
      </c>
      <c r="T207" s="26">
        <v>79</v>
      </c>
      <c r="U207" s="26">
        <v>11</v>
      </c>
      <c r="V207" s="134"/>
      <c r="W207" s="134"/>
      <c r="X207" s="134"/>
      <c r="Y207" s="134"/>
      <c r="Z207" s="134"/>
    </row>
    <row r="208" spans="15:26" x14ac:dyDescent="0.25">
      <c r="O208" s="126"/>
      <c r="P208" s="29">
        <v>0.89</v>
      </c>
      <c r="Q208" s="29">
        <v>0.93</v>
      </c>
      <c r="R208" s="29">
        <v>1.05</v>
      </c>
      <c r="S208" s="29">
        <v>1.1100000000000001</v>
      </c>
      <c r="T208" s="29">
        <v>0.43</v>
      </c>
      <c r="U208" s="29">
        <v>1.18</v>
      </c>
      <c r="V208" s="134"/>
      <c r="W208" s="134"/>
      <c r="X208" s="134"/>
      <c r="Y208" s="134"/>
      <c r="Z208" s="134"/>
    </row>
    <row r="209" spans="15:26" ht="30" customHeight="1" x14ac:dyDescent="0.25">
      <c r="O209" s="126" t="s">
        <v>523</v>
      </c>
      <c r="P209" s="26">
        <v>7</v>
      </c>
      <c r="Q209" s="26">
        <v>6</v>
      </c>
      <c r="R209" s="26">
        <v>50</v>
      </c>
      <c r="S209" s="26">
        <v>57</v>
      </c>
      <c r="T209" s="26">
        <v>9</v>
      </c>
      <c r="U209" s="26">
        <v>14</v>
      </c>
      <c r="V209" s="134">
        <v>0</v>
      </c>
      <c r="W209" s="134">
        <v>7</v>
      </c>
      <c r="X209" s="134">
        <v>3</v>
      </c>
      <c r="Y209" s="134">
        <v>1</v>
      </c>
      <c r="Z209" s="134">
        <v>18</v>
      </c>
    </row>
    <row r="210" spans="15:26" x14ac:dyDescent="0.25">
      <c r="O210" s="126"/>
      <c r="P210" s="26">
        <v>26</v>
      </c>
      <c r="Q210" s="26">
        <v>26</v>
      </c>
      <c r="R210" s="26">
        <v>102</v>
      </c>
      <c r="S210" s="26">
        <v>216</v>
      </c>
      <c r="T210" s="26">
        <v>30</v>
      </c>
      <c r="U210" s="26">
        <v>9</v>
      </c>
      <c r="V210" s="134"/>
      <c r="W210" s="134"/>
      <c r="X210" s="134"/>
      <c r="Y210" s="134"/>
      <c r="Z210" s="134"/>
    </row>
    <row r="211" spans="15:26" x14ac:dyDescent="0.25">
      <c r="O211" s="126"/>
      <c r="P211" s="29">
        <v>0.27</v>
      </c>
      <c r="Q211" s="29">
        <v>0.23</v>
      </c>
      <c r="R211" s="29">
        <v>0.49</v>
      </c>
      <c r="S211" s="29">
        <v>0.26</v>
      </c>
      <c r="T211" s="29">
        <v>0.3</v>
      </c>
      <c r="U211" s="29">
        <v>1.56</v>
      </c>
      <c r="V211" s="134"/>
      <c r="W211" s="134"/>
      <c r="X211" s="134"/>
      <c r="Y211" s="134"/>
      <c r="Z211" s="134"/>
    </row>
    <row r="212" spans="15:26" x14ac:dyDescent="0.25">
      <c r="O212" s="126" t="s">
        <v>376</v>
      </c>
      <c r="P212" s="26">
        <v>26</v>
      </c>
      <c r="Q212" s="26">
        <v>26</v>
      </c>
      <c r="R212" s="26">
        <v>133</v>
      </c>
      <c r="S212" s="26">
        <v>205</v>
      </c>
      <c r="T212" s="26">
        <v>38</v>
      </c>
      <c r="U212" s="26">
        <v>15</v>
      </c>
      <c r="V212" s="134">
        <v>0</v>
      </c>
      <c r="W212" s="134">
        <v>0</v>
      </c>
      <c r="X212" s="134">
        <v>5</v>
      </c>
      <c r="Y212" s="134">
        <v>10</v>
      </c>
      <c r="Z212" s="134">
        <v>75</v>
      </c>
    </row>
    <row r="213" spans="15:26" x14ac:dyDescent="0.25">
      <c r="O213" s="126"/>
      <c r="P213" s="26">
        <v>70</v>
      </c>
      <c r="Q213" s="26">
        <v>70</v>
      </c>
      <c r="R213" s="26">
        <v>279</v>
      </c>
      <c r="S213" s="26">
        <v>275</v>
      </c>
      <c r="T213" s="26">
        <v>74</v>
      </c>
      <c r="U213" s="26">
        <v>18</v>
      </c>
      <c r="V213" s="134"/>
      <c r="W213" s="134"/>
      <c r="X213" s="134"/>
      <c r="Y213" s="134"/>
      <c r="Z213" s="134"/>
    </row>
    <row r="214" spans="15:26" x14ac:dyDescent="0.25">
      <c r="O214" s="126"/>
      <c r="P214" s="29">
        <v>0.37</v>
      </c>
      <c r="Q214" s="29">
        <v>0.37</v>
      </c>
      <c r="R214" s="29">
        <v>0.48</v>
      </c>
      <c r="S214" s="29">
        <v>0.75</v>
      </c>
      <c r="T214" s="29">
        <v>0.51</v>
      </c>
      <c r="U214" s="29">
        <v>0.83</v>
      </c>
      <c r="V214" s="134"/>
      <c r="W214" s="134"/>
      <c r="X214" s="134"/>
      <c r="Y214" s="134"/>
      <c r="Z214" s="134"/>
    </row>
    <row r="215" spans="15:26" ht="15" customHeight="1" x14ac:dyDescent="0.25">
      <c r="O215" s="126" t="s">
        <v>528</v>
      </c>
      <c r="P215" s="26">
        <v>5</v>
      </c>
      <c r="Q215" s="26">
        <v>5</v>
      </c>
      <c r="R215" s="26">
        <v>44</v>
      </c>
      <c r="S215" s="26">
        <v>124</v>
      </c>
      <c r="T215" s="26">
        <v>4</v>
      </c>
      <c r="U215" s="26">
        <v>7</v>
      </c>
      <c r="V215" s="134">
        <v>0</v>
      </c>
      <c r="W215" s="134">
        <v>0</v>
      </c>
      <c r="X215" s="134">
        <v>3</v>
      </c>
      <c r="Y215" s="134">
        <v>3</v>
      </c>
      <c r="Z215" s="134">
        <v>13</v>
      </c>
    </row>
    <row r="216" spans="15:26" x14ac:dyDescent="0.25">
      <c r="O216" s="126"/>
      <c r="P216" s="26">
        <v>4</v>
      </c>
      <c r="Q216" s="26">
        <v>4</v>
      </c>
      <c r="R216" s="26">
        <v>39</v>
      </c>
      <c r="S216" s="26">
        <v>153</v>
      </c>
      <c r="T216" s="26">
        <v>12</v>
      </c>
      <c r="U216" s="26">
        <v>7</v>
      </c>
      <c r="V216" s="134"/>
      <c r="W216" s="134"/>
      <c r="X216" s="134"/>
      <c r="Y216" s="134"/>
      <c r="Z216" s="134"/>
    </row>
    <row r="217" spans="15:26" x14ac:dyDescent="0.25">
      <c r="O217" s="126"/>
      <c r="P217" s="29">
        <v>1.25</v>
      </c>
      <c r="Q217" s="29">
        <v>1.25</v>
      </c>
      <c r="R217" s="29">
        <v>1.1299999999999999</v>
      </c>
      <c r="S217" s="29">
        <v>0.81</v>
      </c>
      <c r="T217" s="29">
        <v>0.33</v>
      </c>
      <c r="U217" s="29">
        <v>1</v>
      </c>
      <c r="V217" s="134"/>
      <c r="W217" s="134"/>
      <c r="X217" s="134"/>
      <c r="Y217" s="134"/>
      <c r="Z217" s="134"/>
    </row>
    <row r="218" spans="15:26" ht="15" customHeight="1" x14ac:dyDescent="0.25">
      <c r="O218" s="126" t="s">
        <v>934</v>
      </c>
      <c r="P218" s="26">
        <v>30</v>
      </c>
      <c r="Q218" s="26">
        <v>28</v>
      </c>
      <c r="R218" s="26">
        <v>218</v>
      </c>
      <c r="S218" s="26">
        <v>235</v>
      </c>
      <c r="T218" s="26">
        <v>35</v>
      </c>
      <c r="U218" s="26">
        <v>21</v>
      </c>
      <c r="V218" s="134">
        <v>0</v>
      </c>
      <c r="W218" s="134">
        <v>0</v>
      </c>
      <c r="X218" s="134">
        <v>5</v>
      </c>
      <c r="Y218" s="134">
        <v>3</v>
      </c>
      <c r="Z218" s="134">
        <v>57</v>
      </c>
    </row>
    <row r="219" spans="15:26" x14ac:dyDescent="0.25">
      <c r="O219" s="126"/>
      <c r="P219" s="26">
        <v>85</v>
      </c>
      <c r="Q219" s="26">
        <v>85</v>
      </c>
      <c r="R219" s="26">
        <v>392</v>
      </c>
      <c r="S219" s="26">
        <v>412</v>
      </c>
      <c r="T219" s="26">
        <v>71</v>
      </c>
      <c r="U219" s="26">
        <v>19</v>
      </c>
      <c r="V219" s="134"/>
      <c r="W219" s="134"/>
      <c r="X219" s="134"/>
      <c r="Y219" s="134"/>
      <c r="Z219" s="134"/>
    </row>
    <row r="220" spans="15:26" x14ac:dyDescent="0.25">
      <c r="O220" s="126"/>
      <c r="P220" s="29">
        <v>0.35</v>
      </c>
      <c r="Q220" s="29">
        <v>0.33</v>
      </c>
      <c r="R220" s="29">
        <v>0.56000000000000005</v>
      </c>
      <c r="S220" s="29">
        <v>0.56999999999999995</v>
      </c>
      <c r="T220" s="29">
        <v>0.49</v>
      </c>
      <c r="U220" s="29">
        <v>1.1100000000000001</v>
      </c>
      <c r="V220" s="134"/>
      <c r="W220" s="134"/>
      <c r="X220" s="134"/>
      <c r="Y220" s="134"/>
      <c r="Z220" s="134"/>
    </row>
    <row r="221" spans="15:26" x14ac:dyDescent="0.25">
      <c r="O221" s="126" t="s">
        <v>533</v>
      </c>
      <c r="P221" s="26">
        <v>96</v>
      </c>
      <c r="Q221" s="26">
        <v>96</v>
      </c>
      <c r="R221" s="26">
        <v>650</v>
      </c>
      <c r="S221" s="26">
        <v>990</v>
      </c>
      <c r="T221" s="26">
        <v>112</v>
      </c>
      <c r="U221" s="26">
        <v>30</v>
      </c>
      <c r="V221" s="134">
        <v>0</v>
      </c>
      <c r="W221" s="134">
        <v>0</v>
      </c>
      <c r="X221" s="134">
        <v>0</v>
      </c>
      <c r="Y221" s="134">
        <v>0</v>
      </c>
      <c r="Z221" s="134">
        <v>54</v>
      </c>
    </row>
    <row r="222" spans="15:26" x14ac:dyDescent="0.25">
      <c r="O222" s="126"/>
      <c r="P222" s="26">
        <v>225</v>
      </c>
      <c r="Q222" s="26">
        <v>225</v>
      </c>
      <c r="R222" s="26">
        <v>830</v>
      </c>
      <c r="S222" s="26">
        <v>927</v>
      </c>
      <c r="T222" s="26">
        <v>259</v>
      </c>
      <c r="U222" s="26">
        <v>35</v>
      </c>
      <c r="V222" s="134"/>
      <c r="W222" s="134"/>
      <c r="X222" s="134"/>
      <c r="Y222" s="134"/>
      <c r="Z222" s="134"/>
    </row>
    <row r="223" spans="15:26" x14ac:dyDescent="0.25">
      <c r="O223" s="126"/>
      <c r="P223" s="29">
        <v>0.43</v>
      </c>
      <c r="Q223" s="29">
        <v>0.43</v>
      </c>
      <c r="R223" s="29">
        <v>0.78</v>
      </c>
      <c r="S223" s="29">
        <v>1.07</v>
      </c>
      <c r="T223" s="29">
        <v>0.43</v>
      </c>
      <c r="U223" s="29">
        <v>0.86</v>
      </c>
      <c r="V223" s="134"/>
      <c r="W223" s="134"/>
      <c r="X223" s="134"/>
      <c r="Y223" s="134"/>
      <c r="Z223" s="134"/>
    </row>
    <row r="224" spans="15:26" x14ac:dyDescent="0.25">
      <c r="O224" s="126" t="s">
        <v>536</v>
      </c>
      <c r="P224" s="26">
        <v>9</v>
      </c>
      <c r="Q224" s="26">
        <v>9</v>
      </c>
      <c r="R224" s="26">
        <v>29</v>
      </c>
      <c r="S224" s="26">
        <v>12</v>
      </c>
      <c r="T224" s="26">
        <v>12</v>
      </c>
      <c r="U224" s="26">
        <v>11</v>
      </c>
      <c r="V224" s="134">
        <v>0</v>
      </c>
      <c r="W224" s="134">
        <v>0</v>
      </c>
      <c r="X224" s="134">
        <v>2</v>
      </c>
      <c r="Y224" s="134">
        <v>6</v>
      </c>
      <c r="Z224" s="134">
        <v>33</v>
      </c>
    </row>
    <row r="225" spans="15:26" x14ac:dyDescent="0.25">
      <c r="O225" s="126"/>
      <c r="P225" s="26">
        <v>44</v>
      </c>
      <c r="Q225" s="26">
        <v>44</v>
      </c>
      <c r="R225" s="26">
        <v>172</v>
      </c>
      <c r="S225" s="26">
        <v>271</v>
      </c>
      <c r="T225" s="26">
        <v>10</v>
      </c>
      <c r="U225" s="26">
        <v>10</v>
      </c>
      <c r="V225" s="134"/>
      <c r="W225" s="134"/>
      <c r="X225" s="134"/>
      <c r="Y225" s="134"/>
      <c r="Z225" s="134"/>
    </row>
    <row r="226" spans="15:26" x14ac:dyDescent="0.25">
      <c r="O226" s="126"/>
      <c r="P226" s="29">
        <v>0.2</v>
      </c>
      <c r="Q226" s="29">
        <v>0.2</v>
      </c>
      <c r="R226" s="29">
        <v>0.17</v>
      </c>
      <c r="S226" s="29">
        <v>0.04</v>
      </c>
      <c r="T226" s="29">
        <v>1.2</v>
      </c>
      <c r="U226" s="29">
        <v>1.1000000000000001</v>
      </c>
      <c r="V226" s="134"/>
      <c r="W226" s="134"/>
      <c r="X226" s="134"/>
      <c r="Y226" s="134"/>
      <c r="Z226" s="134"/>
    </row>
    <row r="227" spans="15:26" ht="15" customHeight="1" x14ac:dyDescent="0.25">
      <c r="O227" s="126" t="s">
        <v>935</v>
      </c>
      <c r="P227" s="26">
        <v>3</v>
      </c>
      <c r="Q227" s="26">
        <v>3</v>
      </c>
      <c r="R227" s="26">
        <v>39</v>
      </c>
      <c r="S227" s="26">
        <v>211</v>
      </c>
      <c r="T227" s="26">
        <v>8</v>
      </c>
      <c r="U227" s="26">
        <v>7</v>
      </c>
      <c r="V227" s="134">
        <v>0</v>
      </c>
      <c r="W227" s="134">
        <v>0</v>
      </c>
      <c r="X227" s="134">
        <v>4</v>
      </c>
      <c r="Y227" s="134">
        <v>1</v>
      </c>
      <c r="Z227" s="134">
        <v>9</v>
      </c>
    </row>
    <row r="228" spans="15:26" x14ac:dyDescent="0.25">
      <c r="O228" s="126"/>
      <c r="P228" s="26">
        <v>18</v>
      </c>
      <c r="Q228" s="26">
        <v>18</v>
      </c>
      <c r="R228" s="26">
        <v>57</v>
      </c>
      <c r="S228" s="26">
        <v>196</v>
      </c>
      <c r="T228" s="26">
        <v>13</v>
      </c>
      <c r="U228" s="26">
        <v>7</v>
      </c>
      <c r="V228" s="134"/>
      <c r="W228" s="134"/>
      <c r="X228" s="134"/>
      <c r="Y228" s="134"/>
      <c r="Z228" s="134"/>
    </row>
    <row r="229" spans="15:26" x14ac:dyDescent="0.25">
      <c r="O229" s="126"/>
      <c r="P229" s="29">
        <v>0.17</v>
      </c>
      <c r="Q229" s="29">
        <v>0.17</v>
      </c>
      <c r="R229" s="29">
        <v>0.68</v>
      </c>
      <c r="S229" s="29">
        <v>1.08</v>
      </c>
      <c r="T229" s="29">
        <v>0.62</v>
      </c>
      <c r="U229" s="29">
        <v>1</v>
      </c>
      <c r="V229" s="134"/>
      <c r="W229" s="134"/>
      <c r="X229" s="134"/>
      <c r="Y229" s="134"/>
      <c r="Z229" s="134"/>
    </row>
    <row r="230" spans="15:26" ht="15" customHeight="1" x14ac:dyDescent="0.25">
      <c r="O230" s="126" t="s">
        <v>936</v>
      </c>
      <c r="P230" s="26">
        <v>22</v>
      </c>
      <c r="Q230" s="26">
        <v>23</v>
      </c>
      <c r="R230" s="26">
        <v>128</v>
      </c>
      <c r="S230" s="26">
        <v>294</v>
      </c>
      <c r="T230" s="26">
        <v>24</v>
      </c>
      <c r="U230" s="26">
        <v>12</v>
      </c>
      <c r="V230" s="134">
        <v>8</v>
      </c>
      <c r="W230" s="134">
        <v>3</v>
      </c>
      <c r="X230" s="134">
        <v>6</v>
      </c>
      <c r="Y230" s="134">
        <v>2</v>
      </c>
      <c r="Z230" s="134">
        <v>43</v>
      </c>
    </row>
    <row r="231" spans="15:26" x14ac:dyDescent="0.25">
      <c r="O231" s="126"/>
      <c r="P231" s="26">
        <v>55</v>
      </c>
      <c r="Q231" s="26">
        <v>55</v>
      </c>
      <c r="R231" s="26">
        <v>192</v>
      </c>
      <c r="S231" s="26">
        <v>355</v>
      </c>
      <c r="T231" s="26">
        <v>56</v>
      </c>
      <c r="U231" s="26">
        <v>12</v>
      </c>
      <c r="V231" s="134"/>
      <c r="W231" s="134"/>
      <c r="X231" s="134"/>
      <c r="Y231" s="134"/>
      <c r="Z231" s="134"/>
    </row>
    <row r="232" spans="15:26" x14ac:dyDescent="0.25">
      <c r="O232" s="126"/>
      <c r="P232" s="29">
        <v>0.4</v>
      </c>
      <c r="Q232" s="29">
        <v>0.42</v>
      </c>
      <c r="R232" s="29">
        <v>0.67</v>
      </c>
      <c r="S232" s="29">
        <v>0.83</v>
      </c>
      <c r="T232" s="29">
        <v>0.43</v>
      </c>
      <c r="U232" s="29">
        <v>1</v>
      </c>
      <c r="V232" s="134"/>
      <c r="W232" s="134"/>
      <c r="X232" s="134"/>
      <c r="Y232" s="134"/>
      <c r="Z232" s="134"/>
    </row>
    <row r="233" spans="15:26" x14ac:dyDescent="0.25">
      <c r="O233" s="126" t="s">
        <v>547</v>
      </c>
      <c r="P233" s="26">
        <v>32</v>
      </c>
      <c r="Q233" s="26">
        <v>31</v>
      </c>
      <c r="R233" s="26">
        <v>192</v>
      </c>
      <c r="S233" s="26">
        <v>399</v>
      </c>
      <c r="T233" s="26">
        <v>38</v>
      </c>
      <c r="U233" s="26">
        <v>17</v>
      </c>
      <c r="V233" s="134">
        <v>0</v>
      </c>
      <c r="W233" s="134">
        <v>0</v>
      </c>
      <c r="X233" s="134">
        <v>16</v>
      </c>
      <c r="Y233" s="134">
        <v>9</v>
      </c>
      <c r="Z233" s="134">
        <v>69</v>
      </c>
    </row>
    <row r="234" spans="15:26" x14ac:dyDescent="0.25">
      <c r="O234" s="126"/>
      <c r="P234" s="26">
        <v>86</v>
      </c>
      <c r="Q234" s="26">
        <v>86</v>
      </c>
      <c r="R234" s="26">
        <v>345</v>
      </c>
      <c r="S234" s="26">
        <v>652</v>
      </c>
      <c r="T234" s="26">
        <v>87</v>
      </c>
      <c r="U234" s="26">
        <v>19</v>
      </c>
      <c r="V234" s="134"/>
      <c r="W234" s="134"/>
      <c r="X234" s="134"/>
      <c r="Y234" s="134"/>
      <c r="Z234" s="134"/>
    </row>
    <row r="235" spans="15:26" x14ac:dyDescent="0.25">
      <c r="O235" s="126"/>
      <c r="P235" s="29">
        <v>0.37</v>
      </c>
      <c r="Q235" s="29">
        <v>0.36</v>
      </c>
      <c r="R235" s="29">
        <v>0.56000000000000005</v>
      </c>
      <c r="S235" s="29">
        <v>0.61</v>
      </c>
      <c r="T235" s="29">
        <v>0.44</v>
      </c>
      <c r="U235" s="29">
        <v>0.89</v>
      </c>
      <c r="V235" s="134"/>
      <c r="W235" s="134"/>
      <c r="X235" s="134"/>
      <c r="Y235" s="134"/>
      <c r="Z235" s="134"/>
    </row>
    <row r="236" spans="15:26" x14ac:dyDescent="0.25">
      <c r="O236" s="126" t="s">
        <v>550</v>
      </c>
      <c r="P236" s="26">
        <v>27</v>
      </c>
      <c r="Q236" s="26">
        <v>26</v>
      </c>
      <c r="R236" s="26">
        <v>220</v>
      </c>
      <c r="S236" s="26">
        <v>736</v>
      </c>
      <c r="T236" s="26">
        <v>38</v>
      </c>
      <c r="U236" s="26">
        <v>22</v>
      </c>
      <c r="V236" s="134">
        <v>1</v>
      </c>
      <c r="W236" s="134">
        <v>0</v>
      </c>
      <c r="X236" s="134">
        <v>3</v>
      </c>
      <c r="Y236" s="134">
        <v>19</v>
      </c>
      <c r="Z236" s="134">
        <v>72</v>
      </c>
    </row>
    <row r="237" spans="15:26" x14ac:dyDescent="0.25">
      <c r="O237" s="126"/>
      <c r="P237" s="26">
        <v>104</v>
      </c>
      <c r="Q237" s="26">
        <v>104</v>
      </c>
      <c r="R237" s="26">
        <v>517</v>
      </c>
      <c r="S237" s="26">
        <v>927</v>
      </c>
      <c r="T237" s="26">
        <v>90</v>
      </c>
      <c r="U237" s="26">
        <v>28</v>
      </c>
      <c r="V237" s="134"/>
      <c r="W237" s="134"/>
      <c r="X237" s="134"/>
      <c r="Y237" s="134"/>
      <c r="Z237" s="134"/>
    </row>
    <row r="238" spans="15:26" x14ac:dyDescent="0.25">
      <c r="O238" s="126"/>
      <c r="P238" s="29">
        <v>0.26</v>
      </c>
      <c r="Q238" s="29">
        <v>0.25</v>
      </c>
      <c r="R238" s="29">
        <v>0.43</v>
      </c>
      <c r="S238" s="29">
        <v>0.79</v>
      </c>
      <c r="T238" s="29">
        <v>0.42</v>
      </c>
      <c r="U238" s="29">
        <v>0.79</v>
      </c>
      <c r="V238" s="134"/>
      <c r="W238" s="134"/>
      <c r="X238" s="134"/>
      <c r="Y238" s="134"/>
      <c r="Z238" s="134"/>
    </row>
    <row r="239" spans="15:26" x14ac:dyDescent="0.25">
      <c r="O239" s="126" t="s">
        <v>554</v>
      </c>
      <c r="P239" s="26">
        <v>102</v>
      </c>
      <c r="Q239" s="26">
        <v>101</v>
      </c>
      <c r="R239" s="26">
        <v>799</v>
      </c>
      <c r="S239" s="26">
        <v>1805</v>
      </c>
      <c r="T239" s="26">
        <v>144</v>
      </c>
      <c r="U239" s="26">
        <v>82</v>
      </c>
      <c r="V239" s="134">
        <v>0</v>
      </c>
      <c r="W239" s="134">
        <v>0</v>
      </c>
      <c r="X239" s="134">
        <v>42</v>
      </c>
      <c r="Y239" s="134">
        <v>40</v>
      </c>
      <c r="Z239" s="134">
        <v>160</v>
      </c>
    </row>
    <row r="240" spans="15:26" x14ac:dyDescent="0.25">
      <c r="O240" s="126"/>
      <c r="P240" s="26">
        <v>272</v>
      </c>
      <c r="Q240" s="26">
        <v>272</v>
      </c>
      <c r="R240" s="28">
        <v>1146</v>
      </c>
      <c r="S240" s="28">
        <v>1628</v>
      </c>
      <c r="T240" s="26">
        <v>344</v>
      </c>
      <c r="U240" s="26">
        <v>79</v>
      </c>
      <c r="V240" s="134"/>
      <c r="W240" s="134"/>
      <c r="X240" s="134"/>
      <c r="Y240" s="134"/>
      <c r="Z240" s="134"/>
    </row>
    <row r="241" spans="15:26" x14ac:dyDescent="0.25">
      <c r="O241" s="126"/>
      <c r="P241" s="29">
        <v>0.38</v>
      </c>
      <c r="Q241" s="29">
        <v>0.37</v>
      </c>
      <c r="R241" s="29">
        <v>0.7</v>
      </c>
      <c r="S241" s="29">
        <v>1.1100000000000001</v>
      </c>
      <c r="T241" s="29">
        <v>0.42</v>
      </c>
      <c r="U241" s="29">
        <v>1.04</v>
      </c>
      <c r="V241" s="134"/>
      <c r="W241" s="134"/>
      <c r="X241" s="134"/>
      <c r="Y241" s="134"/>
      <c r="Z241" s="134"/>
    </row>
    <row r="242" spans="15:26" x14ac:dyDescent="0.25">
      <c r="O242" s="136" t="s">
        <v>897</v>
      </c>
      <c r="P242" s="137">
        <v>1698</v>
      </c>
      <c r="Q242" s="137">
        <v>1569</v>
      </c>
      <c r="R242" s="137">
        <v>11145</v>
      </c>
      <c r="S242" s="137">
        <v>21015</v>
      </c>
      <c r="T242" s="137">
        <v>2013</v>
      </c>
      <c r="U242" s="137">
        <v>1382</v>
      </c>
      <c r="V242" s="139">
        <v>114</v>
      </c>
      <c r="W242" s="139">
        <v>23</v>
      </c>
      <c r="X242" s="139">
        <v>766</v>
      </c>
      <c r="Y242" s="139">
        <v>758</v>
      </c>
      <c r="Z242" s="140">
        <v>3302</v>
      </c>
    </row>
    <row r="243" spans="15:26" x14ac:dyDescent="0.25">
      <c r="O243" s="136"/>
      <c r="P243" s="137">
        <v>3928</v>
      </c>
      <c r="Q243" s="137">
        <v>3928</v>
      </c>
      <c r="R243" s="137">
        <v>15670</v>
      </c>
      <c r="S243" s="137">
        <v>23128</v>
      </c>
      <c r="T243" s="137">
        <v>4444</v>
      </c>
      <c r="U243" s="137">
        <v>1518</v>
      </c>
      <c r="V243" s="139"/>
      <c r="W243" s="139"/>
      <c r="X243" s="139"/>
      <c r="Y243" s="139"/>
      <c r="Z243" s="140"/>
    </row>
    <row r="244" spans="15:26" x14ac:dyDescent="0.25">
      <c r="O244" s="136"/>
      <c r="P244" s="141">
        <v>0.43</v>
      </c>
      <c r="Q244" s="141">
        <v>0.4</v>
      </c>
      <c r="R244" s="141">
        <v>0.71</v>
      </c>
      <c r="S244" s="141">
        <v>0.91</v>
      </c>
      <c r="T244" s="141">
        <v>0.45</v>
      </c>
      <c r="U244" s="141">
        <v>0.91</v>
      </c>
      <c r="V244" s="139"/>
      <c r="W244" s="139"/>
      <c r="X244" s="139"/>
      <c r="Y244" s="139"/>
      <c r="Z244" s="140"/>
    </row>
    <row r="245" spans="15:26" x14ac:dyDescent="0.25">
      <c r="O245" s="126" t="s">
        <v>937</v>
      </c>
      <c r="P245" s="26">
        <v>63</v>
      </c>
      <c r="Q245" s="26">
        <v>33</v>
      </c>
      <c r="R245" s="26">
        <v>268</v>
      </c>
      <c r="S245" s="26">
        <v>1232</v>
      </c>
      <c r="T245" s="26">
        <v>93</v>
      </c>
      <c r="U245" s="26">
        <v>56</v>
      </c>
      <c r="V245" s="134">
        <v>30</v>
      </c>
      <c r="W245" s="134">
        <v>12</v>
      </c>
      <c r="X245" s="134">
        <v>16</v>
      </c>
      <c r="Y245" s="134">
        <v>3</v>
      </c>
      <c r="Z245" s="134">
        <v>842</v>
      </c>
    </row>
    <row r="246" spans="15:26" x14ac:dyDescent="0.25">
      <c r="O246" s="126"/>
      <c r="P246" s="26">
        <v>421</v>
      </c>
      <c r="Q246" s="26">
        <v>421</v>
      </c>
      <c r="R246" s="28">
        <v>1666</v>
      </c>
      <c r="S246" s="28">
        <v>7166</v>
      </c>
      <c r="T246" s="26">
        <v>397</v>
      </c>
      <c r="U246" s="26">
        <v>30</v>
      </c>
      <c r="V246" s="134"/>
      <c r="W246" s="134"/>
      <c r="X246" s="134"/>
      <c r="Y246" s="134"/>
      <c r="Z246" s="134"/>
    </row>
    <row r="247" spans="15:26" x14ac:dyDescent="0.25">
      <c r="O247" s="126"/>
      <c r="P247" s="29">
        <v>0.15</v>
      </c>
      <c r="Q247" s="29">
        <v>0.08</v>
      </c>
      <c r="R247" s="29">
        <v>0.16</v>
      </c>
      <c r="S247" s="29">
        <v>0.17</v>
      </c>
      <c r="T247" s="29">
        <v>0.23</v>
      </c>
      <c r="U247" s="29">
        <v>1.87</v>
      </c>
      <c r="V247" s="134"/>
      <c r="W247" s="134"/>
      <c r="X247" s="134"/>
      <c r="Y247" s="134"/>
      <c r="Z247" s="134"/>
    </row>
    <row r="248" spans="15:26" x14ac:dyDescent="0.25">
      <c r="O248" s="126" t="s">
        <v>938</v>
      </c>
      <c r="P248" s="26">
        <v>117</v>
      </c>
      <c r="Q248" s="26">
        <v>107</v>
      </c>
      <c r="R248" s="26">
        <v>833</v>
      </c>
      <c r="S248" s="26">
        <v>894</v>
      </c>
      <c r="T248" s="26">
        <v>171</v>
      </c>
      <c r="U248" s="26">
        <v>38</v>
      </c>
      <c r="V248" s="134">
        <v>69</v>
      </c>
      <c r="W248" s="134">
        <v>0</v>
      </c>
      <c r="X248" s="134">
        <v>2</v>
      </c>
      <c r="Y248" s="134">
        <v>1</v>
      </c>
      <c r="Z248" s="134">
        <v>92</v>
      </c>
    </row>
    <row r="249" spans="15:26" x14ac:dyDescent="0.25">
      <c r="O249" s="126"/>
      <c r="P249" s="26">
        <v>211</v>
      </c>
      <c r="Q249" s="26">
        <v>211</v>
      </c>
      <c r="R249" s="26">
        <v>831</v>
      </c>
      <c r="S249" s="28">
        <v>1312</v>
      </c>
      <c r="T249" s="26">
        <v>305</v>
      </c>
      <c r="U249" s="26">
        <v>44</v>
      </c>
      <c r="V249" s="134"/>
      <c r="W249" s="134"/>
      <c r="X249" s="134"/>
      <c r="Y249" s="134"/>
      <c r="Z249" s="134"/>
    </row>
    <row r="250" spans="15:26" x14ac:dyDescent="0.25">
      <c r="O250" s="126"/>
      <c r="P250" s="29">
        <v>0.55000000000000004</v>
      </c>
      <c r="Q250" s="29">
        <v>0.51</v>
      </c>
      <c r="R250" s="29">
        <v>1</v>
      </c>
      <c r="S250" s="29">
        <v>0.68</v>
      </c>
      <c r="T250" s="29">
        <v>0.56000000000000005</v>
      </c>
      <c r="U250" s="29">
        <v>0.86</v>
      </c>
      <c r="V250" s="134"/>
      <c r="W250" s="134"/>
      <c r="X250" s="134"/>
      <c r="Y250" s="134"/>
      <c r="Z250" s="134"/>
    </row>
    <row r="251" spans="15:26" x14ac:dyDescent="0.25">
      <c r="O251" s="126" t="s">
        <v>558</v>
      </c>
      <c r="P251" s="26">
        <v>254</v>
      </c>
      <c r="Q251" s="26">
        <v>252</v>
      </c>
      <c r="R251" s="26">
        <v>2652</v>
      </c>
      <c r="S251" s="26">
        <v>2795</v>
      </c>
      <c r="T251" s="26">
        <v>613</v>
      </c>
      <c r="U251" s="26">
        <v>61</v>
      </c>
      <c r="V251" s="134">
        <v>114</v>
      </c>
      <c r="W251" s="134">
        <v>42</v>
      </c>
      <c r="X251" s="134">
        <v>17</v>
      </c>
      <c r="Y251" s="134">
        <v>4</v>
      </c>
      <c r="Z251" s="134">
        <v>176</v>
      </c>
    </row>
    <row r="252" spans="15:26" x14ac:dyDescent="0.25">
      <c r="O252" s="126"/>
      <c r="P252" s="28">
        <v>1104</v>
      </c>
      <c r="Q252" s="28">
        <v>1104</v>
      </c>
      <c r="R252" s="28">
        <v>4624</v>
      </c>
      <c r="S252" s="28">
        <v>8740</v>
      </c>
      <c r="T252" s="28">
        <v>1280</v>
      </c>
      <c r="U252" s="26">
        <v>61</v>
      </c>
      <c r="V252" s="134"/>
      <c r="W252" s="134"/>
      <c r="X252" s="134"/>
      <c r="Y252" s="134"/>
      <c r="Z252" s="134"/>
    </row>
    <row r="253" spans="15:26" x14ac:dyDescent="0.25">
      <c r="O253" s="126"/>
      <c r="P253" s="29">
        <v>0.23</v>
      </c>
      <c r="Q253" s="29">
        <v>0.23</v>
      </c>
      <c r="R253" s="29">
        <v>0.56999999999999995</v>
      </c>
      <c r="S253" s="29">
        <v>0.32</v>
      </c>
      <c r="T253" s="29">
        <v>0.48</v>
      </c>
      <c r="U253" s="29">
        <v>1</v>
      </c>
      <c r="V253" s="134"/>
      <c r="W253" s="134"/>
      <c r="X253" s="134"/>
      <c r="Y253" s="134"/>
      <c r="Z253" s="134"/>
    </row>
    <row r="254" spans="15:26" x14ac:dyDescent="0.25">
      <c r="O254" s="126" t="s">
        <v>939</v>
      </c>
      <c r="P254" s="26">
        <v>495</v>
      </c>
      <c r="Q254" s="26">
        <v>372</v>
      </c>
      <c r="R254" s="26">
        <v>3239</v>
      </c>
      <c r="S254" s="26">
        <v>4887</v>
      </c>
      <c r="T254" s="26">
        <v>804</v>
      </c>
      <c r="U254" s="26">
        <v>148</v>
      </c>
      <c r="V254" s="134">
        <v>72</v>
      </c>
      <c r="W254" s="134">
        <v>45</v>
      </c>
      <c r="X254" s="134">
        <v>30</v>
      </c>
      <c r="Y254" s="134">
        <v>11</v>
      </c>
      <c r="Z254" s="134">
        <v>234</v>
      </c>
    </row>
    <row r="255" spans="15:26" x14ac:dyDescent="0.25">
      <c r="O255" s="126"/>
      <c r="P255" s="28">
        <v>2202</v>
      </c>
      <c r="Q255" s="28">
        <v>2202</v>
      </c>
      <c r="R255" s="28">
        <v>9119</v>
      </c>
      <c r="S255" s="28">
        <v>14311</v>
      </c>
      <c r="T255" s="28">
        <v>1901</v>
      </c>
      <c r="U255" s="26">
        <v>159</v>
      </c>
      <c r="V255" s="134"/>
      <c r="W255" s="134"/>
      <c r="X255" s="134"/>
      <c r="Y255" s="134"/>
      <c r="Z255" s="134"/>
    </row>
    <row r="256" spans="15:26" x14ac:dyDescent="0.25">
      <c r="O256" s="126"/>
      <c r="P256" s="29">
        <v>0.22</v>
      </c>
      <c r="Q256" s="29">
        <v>0.17</v>
      </c>
      <c r="R256" s="29">
        <v>0.36</v>
      </c>
      <c r="S256" s="29">
        <v>0.34</v>
      </c>
      <c r="T256" s="29">
        <v>0.42</v>
      </c>
      <c r="U256" s="29">
        <v>0.93</v>
      </c>
      <c r="V256" s="134"/>
      <c r="W256" s="134"/>
      <c r="X256" s="134"/>
      <c r="Y256" s="134"/>
      <c r="Z256" s="134"/>
    </row>
    <row r="257" spans="15:26" x14ac:dyDescent="0.25">
      <c r="O257" s="126" t="s">
        <v>563</v>
      </c>
      <c r="P257" s="26">
        <v>87</v>
      </c>
      <c r="Q257" s="26">
        <v>79</v>
      </c>
      <c r="R257" s="26">
        <v>770</v>
      </c>
      <c r="S257" s="26">
        <v>505</v>
      </c>
      <c r="T257" s="26">
        <v>149</v>
      </c>
      <c r="U257" s="26">
        <v>23</v>
      </c>
      <c r="V257" s="134">
        <v>7</v>
      </c>
      <c r="W257" s="134">
        <v>5</v>
      </c>
      <c r="X257" s="134">
        <v>18</v>
      </c>
      <c r="Y257" s="134">
        <v>45</v>
      </c>
      <c r="Z257" s="134">
        <v>195</v>
      </c>
    </row>
    <row r="258" spans="15:26" x14ac:dyDescent="0.25">
      <c r="O258" s="126"/>
      <c r="P258" s="26">
        <v>181</v>
      </c>
      <c r="Q258" s="26">
        <v>181</v>
      </c>
      <c r="R258" s="26">
        <v>821</v>
      </c>
      <c r="S258" s="28">
        <v>1390</v>
      </c>
      <c r="T258" s="26">
        <v>338</v>
      </c>
      <c r="U258" s="26">
        <v>41</v>
      </c>
      <c r="V258" s="134"/>
      <c r="W258" s="134"/>
      <c r="X258" s="134"/>
      <c r="Y258" s="134"/>
      <c r="Z258" s="134"/>
    </row>
    <row r="259" spans="15:26" x14ac:dyDescent="0.25">
      <c r="O259" s="126"/>
      <c r="P259" s="29">
        <v>0.48</v>
      </c>
      <c r="Q259" s="29">
        <v>0.44</v>
      </c>
      <c r="R259" s="29">
        <v>0.94</v>
      </c>
      <c r="S259" s="29">
        <v>0.36</v>
      </c>
      <c r="T259" s="29">
        <v>0.44</v>
      </c>
      <c r="U259" s="29">
        <v>0.56000000000000005</v>
      </c>
      <c r="V259" s="134"/>
      <c r="W259" s="134"/>
      <c r="X259" s="134"/>
      <c r="Y259" s="134"/>
      <c r="Z259" s="134"/>
    </row>
    <row r="260" spans="15:26" x14ac:dyDescent="0.25">
      <c r="O260" s="126" t="s">
        <v>940</v>
      </c>
      <c r="P260" s="26">
        <v>88</v>
      </c>
      <c r="Q260" s="26">
        <v>90</v>
      </c>
      <c r="R260" s="26">
        <v>764</v>
      </c>
      <c r="S260" s="26">
        <v>911</v>
      </c>
      <c r="T260" s="26">
        <v>118</v>
      </c>
      <c r="U260" s="26">
        <v>19</v>
      </c>
      <c r="V260" s="134">
        <v>2</v>
      </c>
      <c r="W260" s="134">
        <v>1</v>
      </c>
      <c r="X260" s="134">
        <v>3</v>
      </c>
      <c r="Y260" s="134">
        <v>214</v>
      </c>
      <c r="Z260" s="134">
        <v>61</v>
      </c>
    </row>
    <row r="261" spans="15:26" x14ac:dyDescent="0.25">
      <c r="O261" s="126"/>
      <c r="P261" s="26">
        <v>294</v>
      </c>
      <c r="Q261" s="26">
        <v>294</v>
      </c>
      <c r="R261" s="28">
        <v>1184</v>
      </c>
      <c r="S261" s="28">
        <v>1918</v>
      </c>
      <c r="T261" s="26">
        <v>234</v>
      </c>
      <c r="U261" s="26">
        <v>25</v>
      </c>
      <c r="V261" s="134"/>
      <c r="W261" s="134"/>
      <c r="X261" s="134"/>
      <c r="Y261" s="134"/>
      <c r="Z261" s="134"/>
    </row>
    <row r="262" spans="15:26" x14ac:dyDescent="0.25">
      <c r="O262" s="126"/>
      <c r="P262" s="29">
        <v>0.3</v>
      </c>
      <c r="Q262" s="29">
        <v>0.31</v>
      </c>
      <c r="R262" s="29">
        <v>0.65</v>
      </c>
      <c r="S262" s="29">
        <v>0.47</v>
      </c>
      <c r="T262" s="29">
        <v>0.5</v>
      </c>
      <c r="U262" s="29">
        <v>0.76</v>
      </c>
      <c r="V262" s="134"/>
      <c r="W262" s="134"/>
      <c r="X262" s="134"/>
      <c r="Y262" s="134"/>
      <c r="Z262" s="134"/>
    </row>
    <row r="263" spans="15:26" x14ac:dyDescent="0.25">
      <c r="O263" s="126" t="s">
        <v>570</v>
      </c>
      <c r="P263" s="26">
        <v>93</v>
      </c>
      <c r="Q263" s="26">
        <v>91</v>
      </c>
      <c r="R263" s="26">
        <v>781</v>
      </c>
      <c r="S263" s="26">
        <v>957</v>
      </c>
      <c r="T263" s="26">
        <v>154</v>
      </c>
      <c r="U263" s="26">
        <v>16</v>
      </c>
      <c r="V263" s="134">
        <v>1</v>
      </c>
      <c r="W263" s="134">
        <v>2</v>
      </c>
      <c r="X263" s="134">
        <v>0</v>
      </c>
      <c r="Y263" s="134">
        <v>131</v>
      </c>
      <c r="Z263" s="134">
        <v>351</v>
      </c>
    </row>
    <row r="264" spans="15:26" x14ac:dyDescent="0.25">
      <c r="O264" s="126"/>
      <c r="P264" s="26">
        <v>187</v>
      </c>
      <c r="Q264" s="26">
        <v>187</v>
      </c>
      <c r="R264" s="26">
        <v>713</v>
      </c>
      <c r="S264" s="28">
        <v>1488</v>
      </c>
      <c r="T264" s="26">
        <v>276</v>
      </c>
      <c r="U264" s="26">
        <v>29</v>
      </c>
      <c r="V264" s="134"/>
      <c r="W264" s="134"/>
      <c r="X264" s="134"/>
      <c r="Y264" s="134"/>
      <c r="Z264" s="134"/>
    </row>
    <row r="265" spans="15:26" x14ac:dyDescent="0.25">
      <c r="O265" s="126"/>
      <c r="P265" s="29">
        <v>0.5</v>
      </c>
      <c r="Q265" s="29">
        <v>0.49</v>
      </c>
      <c r="R265" s="29">
        <v>1.1000000000000001</v>
      </c>
      <c r="S265" s="29">
        <v>0.64</v>
      </c>
      <c r="T265" s="29">
        <v>0.56000000000000005</v>
      </c>
      <c r="U265" s="29">
        <v>0.55000000000000004</v>
      </c>
      <c r="V265" s="134"/>
      <c r="W265" s="134"/>
      <c r="X265" s="134"/>
      <c r="Y265" s="134"/>
      <c r="Z265" s="134"/>
    </row>
    <row r="266" spans="15:26" x14ac:dyDescent="0.25">
      <c r="O266" s="126" t="s">
        <v>572</v>
      </c>
      <c r="P266" s="26">
        <v>45</v>
      </c>
      <c r="Q266" s="26">
        <v>39</v>
      </c>
      <c r="R266" s="26">
        <v>396</v>
      </c>
      <c r="S266" s="26">
        <v>378</v>
      </c>
      <c r="T266" s="26">
        <v>71</v>
      </c>
      <c r="U266" s="26">
        <v>21</v>
      </c>
      <c r="V266" s="134">
        <v>7</v>
      </c>
      <c r="W266" s="134">
        <v>0</v>
      </c>
      <c r="X266" s="134">
        <v>58</v>
      </c>
      <c r="Y266" s="134">
        <v>35</v>
      </c>
      <c r="Z266" s="134">
        <v>103</v>
      </c>
    </row>
    <row r="267" spans="15:26" x14ac:dyDescent="0.25">
      <c r="O267" s="126"/>
      <c r="P267" s="26">
        <v>118</v>
      </c>
      <c r="Q267" s="26">
        <v>118</v>
      </c>
      <c r="R267" s="26">
        <v>437</v>
      </c>
      <c r="S267" s="26">
        <v>632</v>
      </c>
      <c r="T267" s="26">
        <v>186</v>
      </c>
      <c r="U267" s="26">
        <v>14</v>
      </c>
      <c r="V267" s="134"/>
      <c r="W267" s="134"/>
      <c r="X267" s="134"/>
      <c r="Y267" s="134"/>
      <c r="Z267" s="134"/>
    </row>
    <row r="268" spans="15:26" x14ac:dyDescent="0.25">
      <c r="O268" s="126"/>
      <c r="P268" s="29">
        <v>0.38</v>
      </c>
      <c r="Q268" s="29">
        <v>0.33</v>
      </c>
      <c r="R268" s="29">
        <v>0.91</v>
      </c>
      <c r="S268" s="29">
        <v>0.6</v>
      </c>
      <c r="T268" s="29">
        <v>0.38</v>
      </c>
      <c r="U268" s="29">
        <v>1.5</v>
      </c>
      <c r="V268" s="134"/>
      <c r="W268" s="134"/>
      <c r="X268" s="134"/>
      <c r="Y268" s="134"/>
      <c r="Z268" s="134"/>
    </row>
    <row r="269" spans="15:26" x14ac:dyDescent="0.25">
      <c r="O269" s="126" t="s">
        <v>5</v>
      </c>
      <c r="P269" s="26">
        <v>337</v>
      </c>
      <c r="Q269" s="26">
        <v>272</v>
      </c>
      <c r="R269" s="26">
        <v>2010</v>
      </c>
      <c r="S269" s="26">
        <v>1957</v>
      </c>
      <c r="T269" s="26">
        <v>647</v>
      </c>
      <c r="U269" s="26">
        <v>67</v>
      </c>
      <c r="V269" s="134">
        <v>96</v>
      </c>
      <c r="W269" s="134">
        <v>22</v>
      </c>
      <c r="X269" s="134">
        <v>111</v>
      </c>
      <c r="Y269" s="134">
        <v>27</v>
      </c>
      <c r="Z269" s="134">
        <v>844</v>
      </c>
    </row>
    <row r="270" spans="15:26" x14ac:dyDescent="0.25">
      <c r="O270" s="126"/>
      <c r="P270" s="26">
        <v>719</v>
      </c>
      <c r="Q270" s="26">
        <v>719</v>
      </c>
      <c r="R270" s="28">
        <v>2703</v>
      </c>
      <c r="S270" s="28">
        <v>4550</v>
      </c>
      <c r="T270" s="28">
        <v>1117</v>
      </c>
      <c r="U270" s="26">
        <v>92</v>
      </c>
      <c r="V270" s="134"/>
      <c r="W270" s="134"/>
      <c r="X270" s="134"/>
      <c r="Y270" s="134"/>
      <c r="Z270" s="134"/>
    </row>
    <row r="271" spans="15:26" x14ac:dyDescent="0.25">
      <c r="O271" s="126"/>
      <c r="P271" s="29">
        <v>0.47</v>
      </c>
      <c r="Q271" s="29">
        <v>0.38</v>
      </c>
      <c r="R271" s="29">
        <v>0.74</v>
      </c>
      <c r="S271" s="29">
        <v>0.43</v>
      </c>
      <c r="T271" s="29">
        <v>0.57999999999999996</v>
      </c>
      <c r="U271" s="29">
        <v>0.73</v>
      </c>
      <c r="V271" s="134"/>
      <c r="W271" s="134"/>
      <c r="X271" s="134"/>
      <c r="Y271" s="134"/>
      <c r="Z271" s="134"/>
    </row>
    <row r="272" spans="15:26" x14ac:dyDescent="0.25">
      <c r="O272" s="126" t="s">
        <v>941</v>
      </c>
      <c r="P272" s="26">
        <v>70</v>
      </c>
      <c r="Q272" s="26">
        <v>66</v>
      </c>
      <c r="R272" s="26">
        <v>447</v>
      </c>
      <c r="S272" s="26">
        <v>610</v>
      </c>
      <c r="T272" s="26">
        <v>114</v>
      </c>
      <c r="U272" s="26">
        <v>29</v>
      </c>
      <c r="V272" s="134">
        <v>17</v>
      </c>
      <c r="W272" s="134">
        <v>5</v>
      </c>
      <c r="X272" s="134">
        <v>10</v>
      </c>
      <c r="Y272" s="134">
        <v>6</v>
      </c>
      <c r="Z272" s="134">
        <v>69</v>
      </c>
    </row>
    <row r="273" spans="15:26" x14ac:dyDescent="0.25">
      <c r="O273" s="126"/>
      <c r="P273" s="26">
        <v>78</v>
      </c>
      <c r="Q273" s="26">
        <v>78</v>
      </c>
      <c r="R273" s="26">
        <v>494</v>
      </c>
      <c r="S273" s="28">
        <v>1030</v>
      </c>
      <c r="T273" s="26">
        <v>146</v>
      </c>
      <c r="U273" s="26">
        <v>27</v>
      </c>
      <c r="V273" s="134"/>
      <c r="W273" s="134"/>
      <c r="X273" s="134"/>
      <c r="Y273" s="134"/>
      <c r="Z273" s="134"/>
    </row>
    <row r="274" spans="15:26" x14ac:dyDescent="0.25">
      <c r="O274" s="126"/>
      <c r="P274" s="29">
        <v>0.9</v>
      </c>
      <c r="Q274" s="29">
        <v>0.85</v>
      </c>
      <c r="R274" s="29">
        <v>0.9</v>
      </c>
      <c r="S274" s="29">
        <v>0.59</v>
      </c>
      <c r="T274" s="29">
        <v>0.78</v>
      </c>
      <c r="U274" s="29">
        <v>1.07</v>
      </c>
      <c r="V274" s="134"/>
      <c r="W274" s="134"/>
      <c r="X274" s="134"/>
      <c r="Y274" s="134"/>
      <c r="Z274" s="134"/>
    </row>
    <row r="275" spans="15:26" x14ac:dyDescent="0.25">
      <c r="O275" s="126" t="s">
        <v>583</v>
      </c>
      <c r="P275" s="26">
        <v>429</v>
      </c>
      <c r="Q275" s="26">
        <v>306</v>
      </c>
      <c r="R275" s="26">
        <v>3150</v>
      </c>
      <c r="S275" s="26">
        <v>5461</v>
      </c>
      <c r="T275" s="26">
        <v>951</v>
      </c>
      <c r="U275" s="26">
        <v>176</v>
      </c>
      <c r="V275" s="134">
        <v>79</v>
      </c>
      <c r="W275" s="134">
        <v>202</v>
      </c>
      <c r="X275" s="134">
        <v>968</v>
      </c>
      <c r="Y275" s="134">
        <v>5</v>
      </c>
      <c r="Z275" s="134">
        <v>1170</v>
      </c>
    </row>
    <row r="276" spans="15:26" x14ac:dyDescent="0.25">
      <c r="O276" s="126"/>
      <c r="P276" s="26">
        <v>785</v>
      </c>
      <c r="Q276" s="26">
        <v>785</v>
      </c>
      <c r="R276" s="28">
        <v>3130</v>
      </c>
      <c r="S276" s="28">
        <v>7366</v>
      </c>
      <c r="T276" s="28">
        <v>1133</v>
      </c>
      <c r="U276" s="26">
        <v>72</v>
      </c>
      <c r="V276" s="134"/>
      <c r="W276" s="134"/>
      <c r="X276" s="134"/>
      <c r="Y276" s="134"/>
      <c r="Z276" s="134"/>
    </row>
    <row r="277" spans="15:26" x14ac:dyDescent="0.25">
      <c r="O277" s="126"/>
      <c r="P277" s="29">
        <v>0.55000000000000004</v>
      </c>
      <c r="Q277" s="29">
        <v>0.39</v>
      </c>
      <c r="R277" s="29">
        <v>1.01</v>
      </c>
      <c r="S277" s="29">
        <v>0.74</v>
      </c>
      <c r="T277" s="29">
        <v>0.84</v>
      </c>
      <c r="U277" s="29">
        <v>2.44</v>
      </c>
      <c r="V277" s="134"/>
      <c r="W277" s="134"/>
      <c r="X277" s="134"/>
      <c r="Y277" s="134"/>
      <c r="Z277" s="134"/>
    </row>
    <row r="278" spans="15:26" x14ac:dyDescent="0.25">
      <c r="O278" s="126" t="s">
        <v>585</v>
      </c>
      <c r="P278" s="26">
        <v>138</v>
      </c>
      <c r="Q278" s="26">
        <v>122</v>
      </c>
      <c r="R278" s="26">
        <v>826</v>
      </c>
      <c r="S278" s="26">
        <v>1080</v>
      </c>
      <c r="T278" s="26">
        <v>192</v>
      </c>
      <c r="U278" s="26">
        <v>23</v>
      </c>
      <c r="V278" s="134">
        <v>27</v>
      </c>
      <c r="W278" s="134">
        <v>8</v>
      </c>
      <c r="X278" s="134">
        <v>81</v>
      </c>
      <c r="Y278" s="134">
        <v>232</v>
      </c>
      <c r="Z278" s="134">
        <v>612</v>
      </c>
    </row>
    <row r="279" spans="15:26" x14ac:dyDescent="0.25">
      <c r="O279" s="126"/>
      <c r="P279" s="26">
        <v>246</v>
      </c>
      <c r="Q279" s="26">
        <v>246</v>
      </c>
      <c r="R279" s="26">
        <v>942</v>
      </c>
      <c r="S279" s="28">
        <v>1804</v>
      </c>
      <c r="T279" s="26">
        <v>304</v>
      </c>
      <c r="U279" s="26">
        <v>30</v>
      </c>
      <c r="V279" s="134"/>
      <c r="W279" s="134"/>
      <c r="X279" s="134"/>
      <c r="Y279" s="134"/>
      <c r="Z279" s="134"/>
    </row>
    <row r="280" spans="15:26" x14ac:dyDescent="0.25">
      <c r="O280" s="126"/>
      <c r="P280" s="29">
        <v>0.56000000000000005</v>
      </c>
      <c r="Q280" s="29">
        <v>0.5</v>
      </c>
      <c r="R280" s="29">
        <v>0.88</v>
      </c>
      <c r="S280" s="29">
        <v>0.6</v>
      </c>
      <c r="T280" s="29">
        <v>0.63</v>
      </c>
      <c r="U280" s="29">
        <v>0.77</v>
      </c>
      <c r="V280" s="134"/>
      <c r="W280" s="134"/>
      <c r="X280" s="134"/>
      <c r="Y280" s="134"/>
      <c r="Z280" s="134"/>
    </row>
    <row r="281" spans="15:26" ht="15" customHeight="1" x14ac:dyDescent="0.25">
      <c r="O281" s="126" t="s">
        <v>942</v>
      </c>
      <c r="P281" s="26">
        <v>70</v>
      </c>
      <c r="Q281" s="26">
        <v>52</v>
      </c>
      <c r="R281" s="26">
        <v>899</v>
      </c>
      <c r="S281" s="26">
        <v>933</v>
      </c>
      <c r="T281" s="26">
        <v>165</v>
      </c>
      <c r="U281" s="26">
        <v>22</v>
      </c>
      <c r="V281" s="134">
        <v>18</v>
      </c>
      <c r="W281" s="134">
        <v>3</v>
      </c>
      <c r="X281" s="134">
        <v>12</v>
      </c>
      <c r="Y281" s="134">
        <v>5</v>
      </c>
      <c r="Z281" s="134">
        <v>4</v>
      </c>
    </row>
    <row r="282" spans="15:26" x14ac:dyDescent="0.25">
      <c r="O282" s="126"/>
      <c r="P282" s="26">
        <v>325</v>
      </c>
      <c r="Q282" s="26">
        <v>325</v>
      </c>
      <c r="R282" s="28">
        <v>1273</v>
      </c>
      <c r="S282" s="28">
        <v>2091</v>
      </c>
      <c r="T282" s="26">
        <v>332</v>
      </c>
      <c r="U282" s="26">
        <v>25</v>
      </c>
      <c r="V282" s="134"/>
      <c r="W282" s="134"/>
      <c r="X282" s="134"/>
      <c r="Y282" s="134"/>
      <c r="Z282" s="134"/>
    </row>
    <row r="283" spans="15:26" x14ac:dyDescent="0.25">
      <c r="O283" s="126"/>
      <c r="P283" s="29">
        <v>0.22</v>
      </c>
      <c r="Q283" s="29">
        <v>0.16</v>
      </c>
      <c r="R283" s="29">
        <v>0.71</v>
      </c>
      <c r="S283" s="29">
        <v>0.45</v>
      </c>
      <c r="T283" s="29">
        <v>0.5</v>
      </c>
      <c r="U283" s="29">
        <v>0.88</v>
      </c>
      <c r="V283" s="134"/>
      <c r="W283" s="134"/>
      <c r="X283" s="134"/>
      <c r="Y283" s="134"/>
      <c r="Z283" s="134"/>
    </row>
    <row r="284" spans="15:26" x14ac:dyDescent="0.25">
      <c r="O284" s="126" t="s">
        <v>943</v>
      </c>
      <c r="P284" s="26">
        <v>535</v>
      </c>
      <c r="Q284" s="26">
        <v>416</v>
      </c>
      <c r="R284" s="26">
        <v>3565</v>
      </c>
      <c r="S284" s="26">
        <v>3816</v>
      </c>
      <c r="T284" s="26">
        <v>1001</v>
      </c>
      <c r="U284" s="26">
        <v>94</v>
      </c>
      <c r="V284" s="134">
        <v>42</v>
      </c>
      <c r="W284" s="134">
        <v>60</v>
      </c>
      <c r="X284" s="134">
        <v>2</v>
      </c>
      <c r="Y284" s="134">
        <v>3</v>
      </c>
      <c r="Z284" s="134">
        <v>999</v>
      </c>
    </row>
    <row r="285" spans="15:26" x14ac:dyDescent="0.25">
      <c r="O285" s="126"/>
      <c r="P285" s="28">
        <v>1330</v>
      </c>
      <c r="Q285" s="28">
        <v>1330</v>
      </c>
      <c r="R285" s="28">
        <v>5651</v>
      </c>
      <c r="S285" s="28">
        <v>9977</v>
      </c>
      <c r="T285" s="28">
        <v>1586</v>
      </c>
      <c r="U285" s="26">
        <v>122</v>
      </c>
      <c r="V285" s="134"/>
      <c r="W285" s="134"/>
      <c r="X285" s="134"/>
      <c r="Y285" s="134"/>
      <c r="Z285" s="134"/>
    </row>
    <row r="286" spans="15:26" x14ac:dyDescent="0.25">
      <c r="O286" s="126"/>
      <c r="P286" s="29">
        <v>0.4</v>
      </c>
      <c r="Q286" s="29">
        <v>0.31</v>
      </c>
      <c r="R286" s="29">
        <v>0.63</v>
      </c>
      <c r="S286" s="29">
        <v>0.38</v>
      </c>
      <c r="T286" s="29">
        <v>0.63</v>
      </c>
      <c r="U286" s="29">
        <v>0.77</v>
      </c>
      <c r="V286" s="134"/>
      <c r="W286" s="134"/>
      <c r="X286" s="134"/>
      <c r="Y286" s="134"/>
      <c r="Z286" s="134"/>
    </row>
    <row r="287" spans="15:26" x14ac:dyDescent="0.25">
      <c r="O287" s="126" t="s">
        <v>944</v>
      </c>
      <c r="P287" s="26">
        <v>25</v>
      </c>
      <c r="Q287" s="26">
        <v>25</v>
      </c>
      <c r="R287" s="26">
        <v>288</v>
      </c>
      <c r="S287" s="26">
        <v>511</v>
      </c>
      <c r="T287" s="26">
        <v>83</v>
      </c>
      <c r="U287" s="26">
        <v>19</v>
      </c>
      <c r="V287" s="134">
        <v>0</v>
      </c>
      <c r="W287" s="134">
        <v>0</v>
      </c>
      <c r="X287" s="134">
        <v>9</v>
      </c>
      <c r="Y287" s="134">
        <v>4</v>
      </c>
      <c r="Z287" s="134">
        <v>18</v>
      </c>
    </row>
    <row r="288" spans="15:26" x14ac:dyDescent="0.25">
      <c r="O288" s="126"/>
      <c r="P288" s="26">
        <v>105</v>
      </c>
      <c r="Q288" s="26">
        <v>105</v>
      </c>
      <c r="R288" s="26">
        <v>489</v>
      </c>
      <c r="S288" s="28">
        <v>1062</v>
      </c>
      <c r="T288" s="26">
        <v>148</v>
      </c>
      <c r="U288" s="26">
        <v>21</v>
      </c>
      <c r="V288" s="134"/>
      <c r="W288" s="134"/>
      <c r="X288" s="134"/>
      <c r="Y288" s="134"/>
      <c r="Z288" s="134"/>
    </row>
    <row r="289" spans="15:26" x14ac:dyDescent="0.25">
      <c r="O289" s="126"/>
      <c r="P289" s="29">
        <v>0.24</v>
      </c>
      <c r="Q289" s="29">
        <v>0.24</v>
      </c>
      <c r="R289" s="29">
        <v>0.59</v>
      </c>
      <c r="S289" s="29">
        <v>0.48</v>
      </c>
      <c r="T289" s="29">
        <v>0.56000000000000005</v>
      </c>
      <c r="U289" s="29">
        <v>0.9</v>
      </c>
      <c r="V289" s="134"/>
      <c r="W289" s="134"/>
      <c r="X289" s="134"/>
      <c r="Y289" s="134"/>
      <c r="Z289" s="134"/>
    </row>
    <row r="290" spans="15:26" x14ac:dyDescent="0.25">
      <c r="O290" s="126" t="s">
        <v>596</v>
      </c>
      <c r="P290" s="26">
        <v>169</v>
      </c>
      <c r="Q290" s="26">
        <v>125</v>
      </c>
      <c r="R290" s="26">
        <v>1054</v>
      </c>
      <c r="S290" s="26">
        <v>1214</v>
      </c>
      <c r="T290" s="26">
        <v>284</v>
      </c>
      <c r="U290" s="26">
        <v>25</v>
      </c>
      <c r="V290" s="134">
        <v>34</v>
      </c>
      <c r="W290" s="134">
        <v>5</v>
      </c>
      <c r="X290" s="134">
        <v>12</v>
      </c>
      <c r="Y290" s="134">
        <v>54</v>
      </c>
      <c r="Z290" s="134">
        <v>192</v>
      </c>
    </row>
    <row r="291" spans="15:26" x14ac:dyDescent="0.25">
      <c r="O291" s="126"/>
      <c r="P291" s="26">
        <v>348</v>
      </c>
      <c r="Q291" s="26">
        <v>348</v>
      </c>
      <c r="R291" s="28">
        <v>1521</v>
      </c>
      <c r="S291" s="28">
        <v>2647</v>
      </c>
      <c r="T291" s="26">
        <v>533</v>
      </c>
      <c r="U291" s="26">
        <v>44</v>
      </c>
      <c r="V291" s="134"/>
      <c r="W291" s="134"/>
      <c r="X291" s="134"/>
      <c r="Y291" s="134"/>
      <c r="Z291" s="134"/>
    </row>
    <row r="292" spans="15:26" x14ac:dyDescent="0.25">
      <c r="O292" s="126"/>
      <c r="P292" s="29">
        <v>0.49</v>
      </c>
      <c r="Q292" s="29">
        <v>0.36</v>
      </c>
      <c r="R292" s="29">
        <v>0.69</v>
      </c>
      <c r="S292" s="29">
        <v>0.46</v>
      </c>
      <c r="T292" s="29">
        <v>0.53</v>
      </c>
      <c r="U292" s="29">
        <v>0.56999999999999995</v>
      </c>
      <c r="V292" s="134"/>
      <c r="W292" s="134"/>
      <c r="X292" s="134"/>
      <c r="Y292" s="134"/>
      <c r="Z292" s="134"/>
    </row>
    <row r="293" spans="15:26" x14ac:dyDescent="0.25">
      <c r="O293" s="126" t="s">
        <v>577</v>
      </c>
      <c r="P293" s="26">
        <v>567</v>
      </c>
      <c r="Q293" s="26">
        <v>434</v>
      </c>
      <c r="R293" s="26">
        <v>2313</v>
      </c>
      <c r="S293" s="26">
        <v>6118</v>
      </c>
      <c r="T293" s="26">
        <v>1050</v>
      </c>
      <c r="U293" s="26">
        <v>604</v>
      </c>
      <c r="V293" s="134">
        <v>334</v>
      </c>
      <c r="W293" s="134">
        <v>113</v>
      </c>
      <c r="X293" s="134">
        <v>40</v>
      </c>
      <c r="Y293" s="134">
        <v>36</v>
      </c>
      <c r="Z293" s="134">
        <v>1261</v>
      </c>
    </row>
    <row r="294" spans="15:26" x14ac:dyDescent="0.25">
      <c r="O294" s="126"/>
      <c r="P294" s="28">
        <v>1561</v>
      </c>
      <c r="Q294" s="28">
        <v>1561</v>
      </c>
      <c r="R294" s="28">
        <v>5892</v>
      </c>
      <c r="S294" s="28">
        <v>18689</v>
      </c>
      <c r="T294" s="28">
        <v>1999</v>
      </c>
      <c r="U294" s="28">
        <v>1196</v>
      </c>
      <c r="V294" s="134"/>
      <c r="W294" s="134"/>
      <c r="X294" s="134"/>
      <c r="Y294" s="134"/>
      <c r="Z294" s="134"/>
    </row>
    <row r="295" spans="15:26" x14ac:dyDescent="0.25">
      <c r="O295" s="126"/>
      <c r="P295" s="29">
        <v>0.36</v>
      </c>
      <c r="Q295" s="29">
        <v>0.28000000000000003</v>
      </c>
      <c r="R295" s="29">
        <v>0.39</v>
      </c>
      <c r="S295" s="29">
        <v>0.33</v>
      </c>
      <c r="T295" s="29">
        <v>0.53</v>
      </c>
      <c r="U295" s="29">
        <v>0.51</v>
      </c>
      <c r="V295" s="134"/>
      <c r="W295" s="134"/>
      <c r="X295" s="134"/>
      <c r="Y295" s="134"/>
      <c r="Z295" s="134"/>
    </row>
    <row r="296" spans="15:26" x14ac:dyDescent="0.25">
      <c r="O296" s="126" t="s">
        <v>600</v>
      </c>
      <c r="P296" s="26">
        <v>124</v>
      </c>
      <c r="Q296" s="26">
        <v>77</v>
      </c>
      <c r="R296" s="26">
        <v>839</v>
      </c>
      <c r="S296" s="26">
        <v>527</v>
      </c>
      <c r="T296" s="26">
        <v>136</v>
      </c>
      <c r="U296" s="26">
        <v>35</v>
      </c>
      <c r="V296" s="134">
        <v>5</v>
      </c>
      <c r="W296" s="134">
        <v>3</v>
      </c>
      <c r="X296" s="134">
        <v>1</v>
      </c>
      <c r="Y296" s="134">
        <v>2</v>
      </c>
      <c r="Z296" s="134">
        <v>15</v>
      </c>
    </row>
    <row r="297" spans="15:26" x14ac:dyDescent="0.25">
      <c r="O297" s="126"/>
      <c r="P297" s="26">
        <v>158</v>
      </c>
      <c r="Q297" s="26">
        <v>158</v>
      </c>
      <c r="R297" s="26">
        <v>603</v>
      </c>
      <c r="S297" s="28">
        <v>1018</v>
      </c>
      <c r="T297" s="26">
        <v>187</v>
      </c>
      <c r="U297" s="26">
        <v>25</v>
      </c>
      <c r="V297" s="134"/>
      <c r="W297" s="134"/>
      <c r="X297" s="134"/>
      <c r="Y297" s="134"/>
      <c r="Z297" s="134"/>
    </row>
    <row r="298" spans="15:26" x14ac:dyDescent="0.25">
      <c r="O298" s="126"/>
      <c r="P298" s="29">
        <v>0.78</v>
      </c>
      <c r="Q298" s="29">
        <v>0.49</v>
      </c>
      <c r="R298" s="29">
        <v>1.39</v>
      </c>
      <c r="S298" s="29">
        <v>0.52</v>
      </c>
      <c r="T298" s="29">
        <v>0.73</v>
      </c>
      <c r="U298" s="29">
        <v>1.4</v>
      </c>
      <c r="V298" s="134"/>
      <c r="W298" s="134"/>
      <c r="X298" s="134"/>
      <c r="Y298" s="134"/>
      <c r="Z298" s="134"/>
    </row>
    <row r="299" spans="15:26" x14ac:dyDescent="0.25">
      <c r="O299" s="126" t="s">
        <v>598</v>
      </c>
      <c r="P299" s="26">
        <v>126</v>
      </c>
      <c r="Q299" s="26">
        <v>122</v>
      </c>
      <c r="R299" s="26">
        <v>797</v>
      </c>
      <c r="S299" s="26">
        <v>843</v>
      </c>
      <c r="T299" s="26">
        <v>179</v>
      </c>
      <c r="U299" s="26">
        <v>38</v>
      </c>
      <c r="V299" s="134">
        <v>42</v>
      </c>
      <c r="W299" s="134">
        <v>0</v>
      </c>
      <c r="X299" s="134">
        <v>55</v>
      </c>
      <c r="Y299" s="134">
        <v>68</v>
      </c>
      <c r="Z299" s="134">
        <v>360</v>
      </c>
    </row>
    <row r="300" spans="15:26" x14ac:dyDescent="0.25">
      <c r="O300" s="126"/>
      <c r="P300" s="26">
        <v>273</v>
      </c>
      <c r="Q300" s="26">
        <v>273</v>
      </c>
      <c r="R300" s="28">
        <v>1120</v>
      </c>
      <c r="S300" s="28">
        <v>1754</v>
      </c>
      <c r="T300" s="26">
        <v>348</v>
      </c>
      <c r="U300" s="26">
        <v>38</v>
      </c>
      <c r="V300" s="134"/>
      <c r="W300" s="134"/>
      <c r="X300" s="134"/>
      <c r="Y300" s="134"/>
      <c r="Z300" s="134"/>
    </row>
    <row r="301" spans="15:26" x14ac:dyDescent="0.25">
      <c r="O301" s="126"/>
      <c r="P301" s="29">
        <v>0.46</v>
      </c>
      <c r="Q301" s="29">
        <v>0.45</v>
      </c>
      <c r="R301" s="29">
        <v>0.71</v>
      </c>
      <c r="S301" s="29">
        <v>0.48</v>
      </c>
      <c r="T301" s="29">
        <v>0.51</v>
      </c>
      <c r="U301" s="29">
        <v>1</v>
      </c>
      <c r="V301" s="134"/>
      <c r="W301" s="134"/>
      <c r="X301" s="134"/>
      <c r="Y301" s="134"/>
      <c r="Z301" s="134"/>
    </row>
    <row r="302" spans="15:26" x14ac:dyDescent="0.25">
      <c r="O302" s="126" t="s">
        <v>603</v>
      </c>
      <c r="P302" s="26">
        <v>98</v>
      </c>
      <c r="Q302" s="26">
        <v>102</v>
      </c>
      <c r="R302" s="26">
        <v>800</v>
      </c>
      <c r="S302" s="26">
        <v>949</v>
      </c>
      <c r="T302" s="26">
        <v>132</v>
      </c>
      <c r="U302" s="26">
        <v>34</v>
      </c>
      <c r="V302" s="134">
        <v>1</v>
      </c>
      <c r="W302" s="134">
        <v>0</v>
      </c>
      <c r="X302" s="134">
        <v>92</v>
      </c>
      <c r="Y302" s="134">
        <v>61</v>
      </c>
      <c r="Z302" s="134">
        <v>62</v>
      </c>
    </row>
    <row r="303" spans="15:26" x14ac:dyDescent="0.25">
      <c r="O303" s="126"/>
      <c r="P303" s="26">
        <v>238</v>
      </c>
      <c r="Q303" s="26">
        <v>238</v>
      </c>
      <c r="R303" s="26">
        <v>952</v>
      </c>
      <c r="S303" s="28">
        <v>1543</v>
      </c>
      <c r="T303" s="26">
        <v>259</v>
      </c>
      <c r="U303" s="26">
        <v>38</v>
      </c>
      <c r="V303" s="134"/>
      <c r="W303" s="134"/>
      <c r="X303" s="134"/>
      <c r="Y303" s="134"/>
      <c r="Z303" s="134"/>
    </row>
    <row r="304" spans="15:26" x14ac:dyDescent="0.25">
      <c r="O304" s="126"/>
      <c r="P304" s="29">
        <v>0.41</v>
      </c>
      <c r="Q304" s="29">
        <v>0.43</v>
      </c>
      <c r="R304" s="29">
        <v>0.84</v>
      </c>
      <c r="S304" s="29">
        <v>0.62</v>
      </c>
      <c r="T304" s="29">
        <v>0.51</v>
      </c>
      <c r="U304" s="29">
        <v>0.89</v>
      </c>
      <c r="V304" s="134"/>
      <c r="W304" s="134"/>
      <c r="X304" s="134"/>
      <c r="Y304" s="134"/>
      <c r="Z304" s="134"/>
    </row>
    <row r="305" spans="15:26" x14ac:dyDescent="0.25">
      <c r="O305" s="126" t="s">
        <v>606</v>
      </c>
      <c r="P305" s="26">
        <v>112</v>
      </c>
      <c r="Q305" s="26">
        <v>102</v>
      </c>
      <c r="R305" s="26">
        <v>827</v>
      </c>
      <c r="S305" s="26">
        <v>710</v>
      </c>
      <c r="T305" s="26">
        <v>169</v>
      </c>
      <c r="U305" s="26">
        <v>20</v>
      </c>
      <c r="V305" s="134">
        <v>39</v>
      </c>
      <c r="W305" s="134">
        <v>0</v>
      </c>
      <c r="X305" s="134">
        <v>10</v>
      </c>
      <c r="Y305" s="134">
        <v>7</v>
      </c>
      <c r="Z305" s="134">
        <v>196</v>
      </c>
    </row>
    <row r="306" spans="15:26" x14ac:dyDescent="0.25">
      <c r="O306" s="126"/>
      <c r="P306" s="26">
        <v>297</v>
      </c>
      <c r="Q306" s="26">
        <v>297</v>
      </c>
      <c r="R306" s="28">
        <v>1007</v>
      </c>
      <c r="S306" s="28">
        <v>1698</v>
      </c>
      <c r="T306" s="26">
        <v>293</v>
      </c>
      <c r="U306" s="26">
        <v>23</v>
      </c>
      <c r="V306" s="134"/>
      <c r="W306" s="134"/>
      <c r="X306" s="134"/>
      <c r="Y306" s="134"/>
      <c r="Z306" s="134"/>
    </row>
    <row r="307" spans="15:26" x14ac:dyDescent="0.25">
      <c r="O307" s="126"/>
      <c r="P307" s="29">
        <v>0.38</v>
      </c>
      <c r="Q307" s="29">
        <v>0.34</v>
      </c>
      <c r="R307" s="29">
        <v>0.82</v>
      </c>
      <c r="S307" s="29">
        <v>0.42</v>
      </c>
      <c r="T307" s="29">
        <v>0.57999999999999996</v>
      </c>
      <c r="U307" s="29">
        <v>0.87</v>
      </c>
      <c r="V307" s="134"/>
      <c r="W307" s="134"/>
      <c r="X307" s="134"/>
      <c r="Y307" s="134"/>
      <c r="Z307" s="134"/>
    </row>
    <row r="308" spans="15:26" x14ac:dyDescent="0.25">
      <c r="O308" s="126" t="s">
        <v>608</v>
      </c>
      <c r="P308" s="26">
        <v>213</v>
      </c>
      <c r="Q308" s="26">
        <v>157</v>
      </c>
      <c r="R308" s="26">
        <v>1026</v>
      </c>
      <c r="S308" s="26">
        <v>1321</v>
      </c>
      <c r="T308" s="26">
        <v>208</v>
      </c>
      <c r="U308" s="26">
        <v>43</v>
      </c>
      <c r="V308" s="134">
        <v>8</v>
      </c>
      <c r="W308" s="134">
        <v>6</v>
      </c>
      <c r="X308" s="134">
        <v>0</v>
      </c>
      <c r="Y308" s="134">
        <v>0</v>
      </c>
      <c r="Z308" s="134">
        <v>159</v>
      </c>
    </row>
    <row r="309" spans="15:26" x14ac:dyDescent="0.25">
      <c r="O309" s="126"/>
      <c r="P309" s="26">
        <v>535</v>
      </c>
      <c r="Q309" s="26">
        <v>535</v>
      </c>
      <c r="R309" s="28">
        <v>2166</v>
      </c>
      <c r="S309" s="28">
        <v>3827</v>
      </c>
      <c r="T309" s="26">
        <v>437</v>
      </c>
      <c r="U309" s="26">
        <v>30</v>
      </c>
      <c r="V309" s="134"/>
      <c r="W309" s="134"/>
      <c r="X309" s="134"/>
      <c r="Y309" s="134"/>
      <c r="Z309" s="134"/>
    </row>
    <row r="310" spans="15:26" x14ac:dyDescent="0.25">
      <c r="O310" s="126"/>
      <c r="P310" s="29">
        <v>0.4</v>
      </c>
      <c r="Q310" s="29">
        <v>0.28999999999999998</v>
      </c>
      <c r="R310" s="29">
        <v>0.47</v>
      </c>
      <c r="S310" s="29">
        <v>0.35</v>
      </c>
      <c r="T310" s="29">
        <v>0.48</v>
      </c>
      <c r="U310" s="29">
        <v>1.43</v>
      </c>
      <c r="V310" s="134"/>
      <c r="W310" s="134"/>
      <c r="X310" s="134"/>
      <c r="Y310" s="134"/>
      <c r="Z310" s="134"/>
    </row>
    <row r="311" spans="15:26" x14ac:dyDescent="0.25">
      <c r="O311" s="136" t="s">
        <v>898</v>
      </c>
      <c r="P311" s="137">
        <v>4255</v>
      </c>
      <c r="Q311" s="137">
        <v>3441</v>
      </c>
      <c r="R311" s="137">
        <v>28544</v>
      </c>
      <c r="S311" s="137">
        <v>38609</v>
      </c>
      <c r="T311" s="137">
        <v>7484</v>
      </c>
      <c r="U311" s="137">
        <v>1611</v>
      </c>
      <c r="V311" s="140">
        <v>1044</v>
      </c>
      <c r="W311" s="139">
        <v>534</v>
      </c>
      <c r="X311" s="140">
        <v>1547</v>
      </c>
      <c r="Y311" s="139">
        <v>954</v>
      </c>
      <c r="Z311" s="140">
        <v>8015</v>
      </c>
    </row>
    <row r="312" spans="15:26" x14ac:dyDescent="0.25">
      <c r="O312" s="136"/>
      <c r="P312" s="137">
        <v>11716</v>
      </c>
      <c r="Q312" s="137">
        <v>11716</v>
      </c>
      <c r="R312" s="137">
        <v>47338</v>
      </c>
      <c r="S312" s="137">
        <v>96013</v>
      </c>
      <c r="T312" s="137">
        <v>13739</v>
      </c>
      <c r="U312" s="137">
        <v>2186</v>
      </c>
      <c r="V312" s="140"/>
      <c r="W312" s="139"/>
      <c r="X312" s="140"/>
      <c r="Y312" s="139"/>
      <c r="Z312" s="140"/>
    </row>
    <row r="313" spans="15:26" x14ac:dyDescent="0.25">
      <c r="O313" s="136"/>
      <c r="P313" s="141">
        <v>0.36</v>
      </c>
      <c r="Q313" s="141">
        <v>0.28999999999999998</v>
      </c>
      <c r="R313" s="141">
        <v>0.6</v>
      </c>
      <c r="S313" s="141">
        <v>0.4</v>
      </c>
      <c r="T313" s="141">
        <v>0.54</v>
      </c>
      <c r="U313" s="141">
        <v>0.74</v>
      </c>
      <c r="V313" s="140"/>
      <c r="W313" s="139"/>
      <c r="X313" s="140"/>
      <c r="Y313" s="139"/>
      <c r="Z313" s="140"/>
    </row>
    <row r="314" spans="15:26" x14ac:dyDescent="0.25">
      <c r="O314" s="126" t="s">
        <v>767</v>
      </c>
      <c r="P314" s="26">
        <v>222</v>
      </c>
      <c r="Q314" s="26">
        <v>132</v>
      </c>
      <c r="R314" s="26">
        <v>936</v>
      </c>
      <c r="S314" s="26">
        <v>1378</v>
      </c>
      <c r="T314" s="26">
        <v>293</v>
      </c>
      <c r="U314" s="26">
        <v>67</v>
      </c>
      <c r="V314" s="134">
        <v>1</v>
      </c>
      <c r="W314" s="134">
        <v>0</v>
      </c>
      <c r="X314" s="134">
        <v>39</v>
      </c>
      <c r="Y314" s="134">
        <v>21</v>
      </c>
      <c r="Z314" s="134">
        <v>314</v>
      </c>
    </row>
    <row r="315" spans="15:26" x14ac:dyDescent="0.25">
      <c r="O315" s="126"/>
      <c r="P315" s="26">
        <v>335</v>
      </c>
      <c r="Q315" s="26">
        <v>335</v>
      </c>
      <c r="R315" s="28">
        <v>1433</v>
      </c>
      <c r="S315" s="28">
        <v>3458</v>
      </c>
      <c r="T315" s="26">
        <v>467</v>
      </c>
      <c r="U315" s="26">
        <v>82</v>
      </c>
      <c r="V315" s="134"/>
      <c r="W315" s="134"/>
      <c r="X315" s="134"/>
      <c r="Y315" s="134"/>
      <c r="Z315" s="134"/>
    </row>
    <row r="316" spans="15:26" x14ac:dyDescent="0.25">
      <c r="O316" s="126"/>
      <c r="P316" s="29">
        <v>0.66</v>
      </c>
      <c r="Q316" s="29">
        <v>0.39</v>
      </c>
      <c r="R316" s="29">
        <v>0.65</v>
      </c>
      <c r="S316" s="29">
        <v>0.4</v>
      </c>
      <c r="T316" s="29">
        <v>0.63</v>
      </c>
      <c r="U316" s="29">
        <v>0.82</v>
      </c>
      <c r="V316" s="134"/>
      <c r="W316" s="134"/>
      <c r="X316" s="134"/>
      <c r="Y316" s="134"/>
      <c r="Z316" s="134"/>
    </row>
    <row r="317" spans="15:26" x14ac:dyDescent="0.25">
      <c r="O317" s="126" t="s">
        <v>769</v>
      </c>
      <c r="P317" s="26">
        <v>735</v>
      </c>
      <c r="Q317" s="26">
        <v>315</v>
      </c>
      <c r="R317" s="26">
        <v>3415</v>
      </c>
      <c r="S317" s="26">
        <v>4445</v>
      </c>
      <c r="T317" s="26">
        <v>823</v>
      </c>
      <c r="U317" s="26">
        <v>242</v>
      </c>
      <c r="V317" s="134">
        <v>358</v>
      </c>
      <c r="W317" s="134">
        <v>21</v>
      </c>
      <c r="X317" s="134">
        <v>8</v>
      </c>
      <c r="Y317" s="134">
        <v>0</v>
      </c>
      <c r="Z317" s="134">
        <v>716</v>
      </c>
    </row>
    <row r="318" spans="15:26" x14ac:dyDescent="0.25">
      <c r="O318" s="126"/>
      <c r="P318" s="28">
        <v>2560</v>
      </c>
      <c r="Q318" s="28">
        <v>2560</v>
      </c>
      <c r="R318" s="28">
        <v>10918</v>
      </c>
      <c r="S318" s="28">
        <v>20715</v>
      </c>
      <c r="T318" s="28">
        <v>2657</v>
      </c>
      <c r="U318" s="26">
        <v>169</v>
      </c>
      <c r="V318" s="134"/>
      <c r="W318" s="134"/>
      <c r="X318" s="134"/>
      <c r="Y318" s="134"/>
      <c r="Z318" s="134"/>
    </row>
    <row r="319" spans="15:26" x14ac:dyDescent="0.25">
      <c r="O319" s="126"/>
      <c r="P319" s="29">
        <v>0.28999999999999998</v>
      </c>
      <c r="Q319" s="29">
        <v>0.12</v>
      </c>
      <c r="R319" s="29">
        <v>0.31</v>
      </c>
      <c r="S319" s="29">
        <v>0.21</v>
      </c>
      <c r="T319" s="29">
        <v>0.31</v>
      </c>
      <c r="U319" s="29">
        <v>1.43</v>
      </c>
      <c r="V319" s="134"/>
      <c r="W319" s="134"/>
      <c r="X319" s="134"/>
      <c r="Y319" s="134"/>
      <c r="Z319" s="134"/>
    </row>
    <row r="320" spans="15:26" x14ac:dyDescent="0.25">
      <c r="O320" s="126" t="s">
        <v>813</v>
      </c>
      <c r="P320" s="26">
        <v>153</v>
      </c>
      <c r="Q320" s="26">
        <v>87</v>
      </c>
      <c r="R320" s="26">
        <v>612</v>
      </c>
      <c r="S320" s="26">
        <v>659</v>
      </c>
      <c r="T320" s="26">
        <v>104</v>
      </c>
      <c r="U320" s="26">
        <v>45</v>
      </c>
      <c r="V320" s="134">
        <v>2</v>
      </c>
      <c r="W320" s="134">
        <v>18</v>
      </c>
      <c r="X320" s="134">
        <v>15</v>
      </c>
      <c r="Y320" s="134">
        <v>4</v>
      </c>
      <c r="Z320" s="134">
        <v>128</v>
      </c>
    </row>
    <row r="321" spans="15:26" x14ac:dyDescent="0.25">
      <c r="O321" s="126"/>
      <c r="P321" s="26">
        <v>620</v>
      </c>
      <c r="Q321" s="26">
        <v>620</v>
      </c>
      <c r="R321" s="28">
        <v>2491</v>
      </c>
      <c r="S321" s="28">
        <v>6334</v>
      </c>
      <c r="T321" s="26">
        <v>569</v>
      </c>
      <c r="U321" s="26">
        <v>35</v>
      </c>
      <c r="V321" s="134"/>
      <c r="W321" s="134"/>
      <c r="X321" s="134"/>
      <c r="Y321" s="134"/>
      <c r="Z321" s="134"/>
    </row>
    <row r="322" spans="15:26" x14ac:dyDescent="0.25">
      <c r="O322" s="126"/>
      <c r="P322" s="29">
        <v>0.25</v>
      </c>
      <c r="Q322" s="29">
        <v>0.14000000000000001</v>
      </c>
      <c r="R322" s="29">
        <v>0.25</v>
      </c>
      <c r="S322" s="29">
        <v>0.1</v>
      </c>
      <c r="T322" s="29">
        <v>0.18</v>
      </c>
      <c r="U322" s="29">
        <v>1.29</v>
      </c>
      <c r="V322" s="134"/>
      <c r="W322" s="134"/>
      <c r="X322" s="134"/>
      <c r="Y322" s="134"/>
      <c r="Z322" s="134"/>
    </row>
    <row r="323" spans="15:26" x14ac:dyDescent="0.25">
      <c r="O323" s="126" t="s">
        <v>816</v>
      </c>
      <c r="P323" s="26">
        <v>385</v>
      </c>
      <c r="Q323" s="26">
        <v>187</v>
      </c>
      <c r="R323" s="26">
        <v>1288</v>
      </c>
      <c r="S323" s="26">
        <v>1555</v>
      </c>
      <c r="T323" s="26">
        <v>361</v>
      </c>
      <c r="U323" s="26">
        <v>93</v>
      </c>
      <c r="V323" s="134">
        <v>5</v>
      </c>
      <c r="W323" s="134">
        <v>9</v>
      </c>
      <c r="X323" s="134">
        <v>157</v>
      </c>
      <c r="Y323" s="134">
        <v>16</v>
      </c>
      <c r="Z323" s="134">
        <v>234</v>
      </c>
    </row>
    <row r="324" spans="15:26" x14ac:dyDescent="0.25">
      <c r="O324" s="126"/>
      <c r="P324" s="28">
        <v>1102</v>
      </c>
      <c r="Q324" s="28">
        <v>1102</v>
      </c>
      <c r="R324" s="28">
        <v>4813</v>
      </c>
      <c r="S324" s="28">
        <v>9904</v>
      </c>
      <c r="T324" s="28">
        <v>1282</v>
      </c>
      <c r="U324" s="26">
        <v>71</v>
      </c>
      <c r="V324" s="134"/>
      <c r="W324" s="134"/>
      <c r="X324" s="134"/>
      <c r="Y324" s="134"/>
      <c r="Z324" s="134"/>
    </row>
    <row r="325" spans="15:26" x14ac:dyDescent="0.25">
      <c r="O325" s="126"/>
      <c r="P325" s="29">
        <v>0.35</v>
      </c>
      <c r="Q325" s="29">
        <v>0.17</v>
      </c>
      <c r="R325" s="29">
        <v>0.27</v>
      </c>
      <c r="S325" s="29">
        <v>0.16</v>
      </c>
      <c r="T325" s="29">
        <v>0.28000000000000003</v>
      </c>
      <c r="U325" s="29">
        <v>1.31</v>
      </c>
      <c r="V325" s="134"/>
      <c r="W325" s="134"/>
      <c r="X325" s="134"/>
      <c r="Y325" s="134"/>
      <c r="Z325" s="134"/>
    </row>
    <row r="326" spans="15:26" x14ac:dyDescent="0.25">
      <c r="O326" s="126" t="s">
        <v>831</v>
      </c>
      <c r="P326" s="26">
        <v>272</v>
      </c>
      <c r="Q326" s="26">
        <v>184</v>
      </c>
      <c r="R326" s="26">
        <v>1985</v>
      </c>
      <c r="S326" s="26">
        <v>3111</v>
      </c>
      <c r="T326" s="26">
        <v>465</v>
      </c>
      <c r="U326" s="26">
        <v>40</v>
      </c>
      <c r="V326" s="134">
        <v>0</v>
      </c>
      <c r="W326" s="134">
        <v>2</v>
      </c>
      <c r="X326" s="134">
        <v>9</v>
      </c>
      <c r="Y326" s="134">
        <v>4</v>
      </c>
      <c r="Z326" s="134">
        <v>195</v>
      </c>
    </row>
    <row r="327" spans="15:26" x14ac:dyDescent="0.25">
      <c r="O327" s="126"/>
      <c r="P327" s="28">
        <v>1598</v>
      </c>
      <c r="Q327" s="28">
        <v>1598</v>
      </c>
      <c r="R327" s="28">
        <v>6491</v>
      </c>
      <c r="S327" s="28">
        <v>18167</v>
      </c>
      <c r="T327" s="28">
        <v>1739</v>
      </c>
      <c r="U327" s="26">
        <v>92</v>
      </c>
      <c r="V327" s="134"/>
      <c r="W327" s="134"/>
      <c r="X327" s="134"/>
      <c r="Y327" s="134"/>
      <c r="Z327" s="134"/>
    </row>
    <row r="328" spans="15:26" x14ac:dyDescent="0.25">
      <c r="O328" s="126"/>
      <c r="P328" s="29">
        <v>0.17</v>
      </c>
      <c r="Q328" s="29">
        <v>0.12</v>
      </c>
      <c r="R328" s="29">
        <v>0.31</v>
      </c>
      <c r="S328" s="29">
        <v>0.17</v>
      </c>
      <c r="T328" s="29">
        <v>0.27</v>
      </c>
      <c r="U328" s="29">
        <v>0.43</v>
      </c>
      <c r="V328" s="134"/>
      <c r="W328" s="134"/>
      <c r="X328" s="134"/>
      <c r="Y328" s="134"/>
      <c r="Z328" s="134"/>
    </row>
    <row r="329" spans="15:26" x14ac:dyDescent="0.25">
      <c r="O329" s="126" t="s">
        <v>773</v>
      </c>
      <c r="P329" s="26">
        <v>146</v>
      </c>
      <c r="Q329" s="26">
        <v>93</v>
      </c>
      <c r="R329" s="26">
        <v>795</v>
      </c>
      <c r="S329" s="26">
        <v>575</v>
      </c>
      <c r="T329" s="26">
        <v>173</v>
      </c>
      <c r="U329" s="26">
        <v>49</v>
      </c>
      <c r="V329" s="134">
        <v>1</v>
      </c>
      <c r="W329" s="134">
        <v>0</v>
      </c>
      <c r="X329" s="134">
        <v>2</v>
      </c>
      <c r="Y329" s="134">
        <v>5</v>
      </c>
      <c r="Z329" s="134">
        <v>174</v>
      </c>
    </row>
    <row r="330" spans="15:26" x14ac:dyDescent="0.25">
      <c r="O330" s="126"/>
      <c r="P330" s="26">
        <v>196</v>
      </c>
      <c r="Q330" s="26">
        <v>196</v>
      </c>
      <c r="R330" s="26">
        <v>893</v>
      </c>
      <c r="S330" s="28">
        <v>1884</v>
      </c>
      <c r="T330" s="26">
        <v>299</v>
      </c>
      <c r="U330" s="26">
        <v>45</v>
      </c>
      <c r="V330" s="134"/>
      <c r="W330" s="134"/>
      <c r="X330" s="134"/>
      <c r="Y330" s="134"/>
      <c r="Z330" s="134"/>
    </row>
    <row r="331" spans="15:26" x14ac:dyDescent="0.25">
      <c r="O331" s="126"/>
      <c r="P331" s="29">
        <v>0.74</v>
      </c>
      <c r="Q331" s="29">
        <v>0.47</v>
      </c>
      <c r="R331" s="29">
        <v>0.89</v>
      </c>
      <c r="S331" s="29">
        <v>0.31</v>
      </c>
      <c r="T331" s="29">
        <v>0.57999999999999996</v>
      </c>
      <c r="U331" s="29">
        <v>1.0900000000000001</v>
      </c>
      <c r="V331" s="134"/>
      <c r="W331" s="134"/>
      <c r="X331" s="134"/>
      <c r="Y331" s="134"/>
      <c r="Z331" s="134"/>
    </row>
    <row r="332" spans="15:26" x14ac:dyDescent="0.25">
      <c r="O332" s="126" t="s">
        <v>776</v>
      </c>
      <c r="P332" s="26">
        <v>168</v>
      </c>
      <c r="Q332" s="26">
        <v>34</v>
      </c>
      <c r="R332" s="26">
        <v>926</v>
      </c>
      <c r="S332" s="26">
        <v>996</v>
      </c>
      <c r="T332" s="26">
        <v>169</v>
      </c>
      <c r="U332" s="26">
        <v>41</v>
      </c>
      <c r="V332" s="134">
        <v>1</v>
      </c>
      <c r="W332" s="134">
        <v>0</v>
      </c>
      <c r="X332" s="134">
        <v>0</v>
      </c>
      <c r="Y332" s="134">
        <v>0</v>
      </c>
      <c r="Z332" s="134">
        <v>29</v>
      </c>
    </row>
    <row r="333" spans="15:26" x14ac:dyDescent="0.25">
      <c r="O333" s="126"/>
      <c r="P333" s="26">
        <v>354</v>
      </c>
      <c r="Q333" s="26">
        <v>354</v>
      </c>
      <c r="R333" s="28">
        <v>1659</v>
      </c>
      <c r="S333" s="28">
        <v>3562</v>
      </c>
      <c r="T333" s="26">
        <v>479</v>
      </c>
      <c r="U333" s="26">
        <v>45</v>
      </c>
      <c r="V333" s="134"/>
      <c r="W333" s="134"/>
      <c r="X333" s="134"/>
      <c r="Y333" s="134"/>
      <c r="Z333" s="134"/>
    </row>
    <row r="334" spans="15:26" x14ac:dyDescent="0.25">
      <c r="O334" s="126"/>
      <c r="P334" s="29">
        <v>0.47</v>
      </c>
      <c r="Q334" s="29">
        <v>0.1</v>
      </c>
      <c r="R334" s="29">
        <v>0.56000000000000005</v>
      </c>
      <c r="S334" s="29">
        <v>0.28000000000000003</v>
      </c>
      <c r="T334" s="29">
        <v>0.35</v>
      </c>
      <c r="U334" s="29">
        <v>0.91</v>
      </c>
      <c r="V334" s="134"/>
      <c r="W334" s="134"/>
      <c r="X334" s="134"/>
      <c r="Y334" s="134"/>
      <c r="Z334" s="134"/>
    </row>
    <row r="335" spans="15:26" x14ac:dyDescent="0.25">
      <c r="O335" s="126" t="s">
        <v>799</v>
      </c>
      <c r="P335" s="26">
        <v>821</v>
      </c>
      <c r="Q335" s="26">
        <v>247</v>
      </c>
      <c r="R335" s="26">
        <v>1888</v>
      </c>
      <c r="S335" s="26">
        <v>4098</v>
      </c>
      <c r="T335" s="26">
        <v>702</v>
      </c>
      <c r="U335" s="26">
        <v>247</v>
      </c>
      <c r="V335" s="134">
        <v>127</v>
      </c>
      <c r="W335" s="134">
        <v>20</v>
      </c>
      <c r="X335" s="134">
        <v>78</v>
      </c>
      <c r="Y335" s="134">
        <v>12</v>
      </c>
      <c r="Z335" s="134">
        <v>470</v>
      </c>
    </row>
    <row r="336" spans="15:26" x14ac:dyDescent="0.25">
      <c r="O336" s="126"/>
      <c r="P336" s="28">
        <v>1782</v>
      </c>
      <c r="Q336" s="28">
        <v>1782</v>
      </c>
      <c r="R336" s="28">
        <v>7340</v>
      </c>
      <c r="S336" s="28">
        <v>16579</v>
      </c>
      <c r="T336" s="28">
        <v>2030</v>
      </c>
      <c r="U336" s="26">
        <v>986</v>
      </c>
      <c r="V336" s="134"/>
      <c r="W336" s="134"/>
      <c r="X336" s="134"/>
      <c r="Y336" s="134"/>
      <c r="Z336" s="134"/>
    </row>
    <row r="337" spans="15:26" x14ac:dyDescent="0.25">
      <c r="O337" s="126"/>
      <c r="P337" s="29">
        <v>0.46</v>
      </c>
      <c r="Q337" s="29">
        <v>0.14000000000000001</v>
      </c>
      <c r="R337" s="29">
        <v>0.26</v>
      </c>
      <c r="S337" s="29">
        <v>0.25</v>
      </c>
      <c r="T337" s="29">
        <v>0.35</v>
      </c>
      <c r="U337" s="29">
        <v>0.25</v>
      </c>
      <c r="V337" s="134"/>
      <c r="W337" s="134"/>
      <c r="X337" s="134"/>
      <c r="Y337" s="134"/>
      <c r="Z337" s="134"/>
    </row>
    <row r="338" spans="15:26" x14ac:dyDescent="0.25">
      <c r="O338" s="126" t="s">
        <v>819</v>
      </c>
      <c r="P338" s="26">
        <v>702</v>
      </c>
      <c r="Q338" s="26">
        <v>315</v>
      </c>
      <c r="R338" s="26">
        <v>2082</v>
      </c>
      <c r="S338" s="26">
        <v>4025</v>
      </c>
      <c r="T338" s="26">
        <v>705</v>
      </c>
      <c r="U338" s="26">
        <v>175</v>
      </c>
      <c r="V338" s="134">
        <v>48</v>
      </c>
      <c r="W338" s="134">
        <v>214</v>
      </c>
      <c r="X338" s="134">
        <v>17</v>
      </c>
      <c r="Y338" s="134">
        <v>2</v>
      </c>
      <c r="Z338" s="134">
        <v>352</v>
      </c>
    </row>
    <row r="339" spans="15:26" x14ac:dyDescent="0.25">
      <c r="O339" s="126"/>
      <c r="P339" s="28">
        <v>1605</v>
      </c>
      <c r="Q339" s="28">
        <v>1605</v>
      </c>
      <c r="R339" s="28">
        <v>6607</v>
      </c>
      <c r="S339" s="28">
        <v>22076</v>
      </c>
      <c r="T339" s="28">
        <v>2268</v>
      </c>
      <c r="U339" s="26">
        <v>452</v>
      </c>
      <c r="V339" s="134"/>
      <c r="W339" s="134"/>
      <c r="X339" s="134"/>
      <c r="Y339" s="134"/>
      <c r="Z339" s="134"/>
    </row>
    <row r="340" spans="15:26" x14ac:dyDescent="0.25">
      <c r="O340" s="126"/>
      <c r="P340" s="29">
        <v>0.44</v>
      </c>
      <c r="Q340" s="29">
        <v>0.2</v>
      </c>
      <c r="R340" s="29">
        <v>0.32</v>
      </c>
      <c r="S340" s="29">
        <v>0.18</v>
      </c>
      <c r="T340" s="29">
        <v>0.31</v>
      </c>
      <c r="U340" s="29">
        <v>0.39</v>
      </c>
      <c r="V340" s="134"/>
      <c r="W340" s="134"/>
      <c r="X340" s="134"/>
      <c r="Y340" s="134"/>
      <c r="Z340" s="134"/>
    </row>
    <row r="341" spans="15:26" x14ac:dyDescent="0.25">
      <c r="O341" s="126" t="s">
        <v>778</v>
      </c>
      <c r="P341" s="26">
        <v>199</v>
      </c>
      <c r="Q341" s="26">
        <v>102</v>
      </c>
      <c r="R341" s="26">
        <v>969</v>
      </c>
      <c r="S341" s="26">
        <v>1111</v>
      </c>
      <c r="T341" s="26">
        <v>343</v>
      </c>
      <c r="U341" s="26">
        <v>49</v>
      </c>
      <c r="V341" s="134">
        <v>32</v>
      </c>
      <c r="W341" s="134">
        <v>1</v>
      </c>
      <c r="X341" s="134">
        <v>72</v>
      </c>
      <c r="Y341" s="134">
        <v>1</v>
      </c>
      <c r="Z341" s="134">
        <v>234</v>
      </c>
    </row>
    <row r="342" spans="15:26" x14ac:dyDescent="0.25">
      <c r="O342" s="126"/>
      <c r="P342" s="26">
        <v>558</v>
      </c>
      <c r="Q342" s="26">
        <v>558</v>
      </c>
      <c r="R342" s="28">
        <v>1939</v>
      </c>
      <c r="S342" s="28">
        <v>4121</v>
      </c>
      <c r="T342" s="26">
        <v>660</v>
      </c>
      <c r="U342" s="26">
        <v>50</v>
      </c>
      <c r="V342" s="134"/>
      <c r="W342" s="134"/>
      <c r="X342" s="134"/>
      <c r="Y342" s="134"/>
      <c r="Z342" s="134"/>
    </row>
    <row r="343" spans="15:26" x14ac:dyDescent="0.25">
      <c r="O343" s="126"/>
      <c r="P343" s="29">
        <v>0.36</v>
      </c>
      <c r="Q343" s="29">
        <v>0.18</v>
      </c>
      <c r="R343" s="29">
        <v>0.5</v>
      </c>
      <c r="S343" s="29">
        <v>0.27</v>
      </c>
      <c r="T343" s="29">
        <v>0.52</v>
      </c>
      <c r="U343" s="29">
        <v>0.98</v>
      </c>
      <c r="V343" s="134"/>
      <c r="W343" s="134"/>
      <c r="X343" s="134"/>
      <c r="Y343" s="134"/>
      <c r="Z343" s="134"/>
    </row>
    <row r="344" spans="15:26" x14ac:dyDescent="0.25">
      <c r="O344" s="126" t="s">
        <v>784</v>
      </c>
      <c r="P344" s="26">
        <v>238</v>
      </c>
      <c r="Q344" s="26">
        <v>111</v>
      </c>
      <c r="R344" s="26">
        <v>1805</v>
      </c>
      <c r="S344" s="26">
        <v>1650</v>
      </c>
      <c r="T344" s="26">
        <v>388</v>
      </c>
      <c r="U344" s="26">
        <v>109</v>
      </c>
      <c r="V344" s="134">
        <v>7</v>
      </c>
      <c r="W344" s="134">
        <v>0</v>
      </c>
      <c r="X344" s="134">
        <v>0</v>
      </c>
      <c r="Y344" s="134">
        <v>0</v>
      </c>
      <c r="Z344" s="134">
        <v>21</v>
      </c>
    </row>
    <row r="345" spans="15:26" x14ac:dyDescent="0.25">
      <c r="O345" s="126"/>
      <c r="P345" s="26">
        <v>859</v>
      </c>
      <c r="Q345" s="26">
        <v>859</v>
      </c>
      <c r="R345" s="28">
        <v>3557</v>
      </c>
      <c r="S345" s="28">
        <v>5272</v>
      </c>
      <c r="T345" s="28">
        <v>1119</v>
      </c>
      <c r="U345" s="26">
        <v>596</v>
      </c>
      <c r="V345" s="134"/>
      <c r="W345" s="134"/>
      <c r="X345" s="134"/>
      <c r="Y345" s="134"/>
      <c r="Z345" s="134"/>
    </row>
    <row r="346" spans="15:26" x14ac:dyDescent="0.25">
      <c r="O346" s="126"/>
      <c r="P346" s="29">
        <v>0.28000000000000003</v>
      </c>
      <c r="Q346" s="29">
        <v>0.13</v>
      </c>
      <c r="R346" s="29">
        <v>0.51</v>
      </c>
      <c r="S346" s="29">
        <v>0.31</v>
      </c>
      <c r="T346" s="29">
        <v>0.35</v>
      </c>
      <c r="U346" s="29">
        <v>0.18</v>
      </c>
      <c r="V346" s="134"/>
      <c r="W346" s="134"/>
      <c r="X346" s="134"/>
      <c r="Y346" s="134"/>
      <c r="Z346" s="134"/>
    </row>
    <row r="347" spans="15:26" x14ac:dyDescent="0.25">
      <c r="O347" s="126" t="s">
        <v>945</v>
      </c>
      <c r="P347" s="26">
        <v>78</v>
      </c>
      <c r="Q347" s="26">
        <v>55</v>
      </c>
      <c r="R347" s="26">
        <v>578</v>
      </c>
      <c r="S347" s="26">
        <v>379</v>
      </c>
      <c r="T347" s="26">
        <v>89</v>
      </c>
      <c r="U347" s="26">
        <v>23</v>
      </c>
      <c r="V347" s="134">
        <v>1</v>
      </c>
      <c r="W347" s="134">
        <v>0</v>
      </c>
      <c r="X347" s="134">
        <v>0</v>
      </c>
      <c r="Y347" s="134">
        <v>0</v>
      </c>
      <c r="Z347" s="134">
        <v>14</v>
      </c>
    </row>
    <row r="348" spans="15:26" x14ac:dyDescent="0.25">
      <c r="O348" s="126"/>
      <c r="P348" s="26">
        <v>289</v>
      </c>
      <c r="Q348" s="26">
        <v>289</v>
      </c>
      <c r="R348" s="28">
        <v>1068</v>
      </c>
      <c r="S348" s="28">
        <v>1628</v>
      </c>
      <c r="T348" s="26">
        <v>322</v>
      </c>
      <c r="U348" s="26">
        <v>29</v>
      </c>
      <c r="V348" s="134"/>
      <c r="W348" s="134"/>
      <c r="X348" s="134"/>
      <c r="Y348" s="134"/>
      <c r="Z348" s="134"/>
    </row>
    <row r="349" spans="15:26" x14ac:dyDescent="0.25">
      <c r="O349" s="126"/>
      <c r="P349" s="29">
        <v>0.27</v>
      </c>
      <c r="Q349" s="29">
        <v>0.19</v>
      </c>
      <c r="R349" s="29">
        <v>0.54</v>
      </c>
      <c r="S349" s="29">
        <v>0.23</v>
      </c>
      <c r="T349" s="29">
        <v>0.28000000000000003</v>
      </c>
      <c r="U349" s="29">
        <v>0.79</v>
      </c>
      <c r="V349" s="134"/>
      <c r="W349" s="134"/>
      <c r="X349" s="134"/>
      <c r="Y349" s="134"/>
      <c r="Z349" s="134"/>
    </row>
    <row r="350" spans="15:26" x14ac:dyDescent="0.25">
      <c r="O350" s="126" t="s">
        <v>789</v>
      </c>
      <c r="P350" s="26">
        <v>221</v>
      </c>
      <c r="Q350" s="26">
        <v>174</v>
      </c>
      <c r="R350" s="26">
        <v>746</v>
      </c>
      <c r="S350" s="26">
        <v>2312</v>
      </c>
      <c r="T350" s="26">
        <v>502</v>
      </c>
      <c r="U350" s="26">
        <v>97</v>
      </c>
      <c r="V350" s="134">
        <v>27</v>
      </c>
      <c r="W350" s="134">
        <v>0</v>
      </c>
      <c r="X350" s="134">
        <v>10</v>
      </c>
      <c r="Y350" s="134">
        <v>9</v>
      </c>
      <c r="Z350" s="134">
        <v>349</v>
      </c>
    </row>
    <row r="351" spans="15:26" x14ac:dyDescent="0.25">
      <c r="O351" s="126"/>
      <c r="P351" s="26">
        <v>863</v>
      </c>
      <c r="Q351" s="26">
        <v>863</v>
      </c>
      <c r="R351" s="28">
        <v>3722</v>
      </c>
      <c r="S351" s="28">
        <v>10790</v>
      </c>
      <c r="T351" s="28">
        <v>1068</v>
      </c>
      <c r="U351" s="26">
        <v>103</v>
      </c>
      <c r="V351" s="134"/>
      <c r="W351" s="134"/>
      <c r="X351" s="134"/>
      <c r="Y351" s="134"/>
      <c r="Z351" s="134"/>
    </row>
    <row r="352" spans="15:26" x14ac:dyDescent="0.25">
      <c r="O352" s="126"/>
      <c r="P352" s="29">
        <v>0.26</v>
      </c>
      <c r="Q352" s="29">
        <v>0.2</v>
      </c>
      <c r="R352" s="29">
        <v>0.2</v>
      </c>
      <c r="S352" s="29">
        <v>0.21</v>
      </c>
      <c r="T352" s="29">
        <v>0.47</v>
      </c>
      <c r="U352" s="29">
        <v>0.94</v>
      </c>
      <c r="V352" s="134"/>
      <c r="W352" s="134"/>
      <c r="X352" s="134"/>
      <c r="Y352" s="134"/>
      <c r="Z352" s="134"/>
    </row>
    <row r="353" spans="15:26" x14ac:dyDescent="0.25">
      <c r="O353" s="126" t="s">
        <v>946</v>
      </c>
      <c r="P353" s="26">
        <v>282</v>
      </c>
      <c r="Q353" s="26">
        <v>129</v>
      </c>
      <c r="R353" s="26">
        <v>1661</v>
      </c>
      <c r="S353" s="26">
        <v>2779</v>
      </c>
      <c r="T353" s="26">
        <v>729</v>
      </c>
      <c r="U353" s="26">
        <v>122</v>
      </c>
      <c r="V353" s="134">
        <v>15</v>
      </c>
      <c r="W353" s="134">
        <v>1</v>
      </c>
      <c r="X353" s="134">
        <v>16</v>
      </c>
      <c r="Y353" s="134">
        <v>4</v>
      </c>
      <c r="Z353" s="134">
        <v>45</v>
      </c>
    </row>
    <row r="354" spans="15:26" x14ac:dyDescent="0.25">
      <c r="O354" s="126"/>
      <c r="P354" s="28">
        <v>1556</v>
      </c>
      <c r="Q354" s="28">
        <v>1556</v>
      </c>
      <c r="R354" s="28">
        <v>6409</v>
      </c>
      <c r="S354" s="28">
        <v>12709</v>
      </c>
      <c r="T354" s="28">
        <v>1612</v>
      </c>
      <c r="U354" s="26">
        <v>234</v>
      </c>
      <c r="V354" s="134"/>
      <c r="W354" s="134"/>
      <c r="X354" s="134"/>
      <c r="Y354" s="134"/>
      <c r="Z354" s="134"/>
    </row>
    <row r="355" spans="15:26" x14ac:dyDescent="0.25">
      <c r="O355" s="126"/>
      <c r="P355" s="29">
        <v>0.18</v>
      </c>
      <c r="Q355" s="29">
        <v>0.08</v>
      </c>
      <c r="R355" s="29">
        <v>0.26</v>
      </c>
      <c r="S355" s="29">
        <v>0.22</v>
      </c>
      <c r="T355" s="29">
        <v>0.45</v>
      </c>
      <c r="U355" s="29">
        <v>0.52</v>
      </c>
      <c r="V355" s="134"/>
      <c r="W355" s="134"/>
      <c r="X355" s="134"/>
      <c r="Y355" s="134"/>
      <c r="Z355" s="134"/>
    </row>
    <row r="356" spans="15:26" x14ac:dyDescent="0.25">
      <c r="O356" s="126" t="s">
        <v>6</v>
      </c>
      <c r="P356" s="26">
        <v>1585</v>
      </c>
      <c r="Q356" s="26">
        <v>646</v>
      </c>
      <c r="R356" s="26">
        <v>6645</v>
      </c>
      <c r="S356" s="26">
        <v>17422</v>
      </c>
      <c r="T356" s="26">
        <v>2516</v>
      </c>
      <c r="U356" s="26">
        <v>1725</v>
      </c>
      <c r="V356" s="134">
        <v>1401</v>
      </c>
      <c r="W356" s="134">
        <v>362</v>
      </c>
      <c r="X356" s="134">
        <v>101</v>
      </c>
      <c r="Y356" s="134">
        <v>152</v>
      </c>
      <c r="Z356" s="134">
        <v>5994</v>
      </c>
    </row>
    <row r="357" spans="15:26" x14ac:dyDescent="0.25">
      <c r="O357" s="126"/>
      <c r="P357" s="28">
        <v>2154</v>
      </c>
      <c r="Q357" s="28">
        <v>2154</v>
      </c>
      <c r="R357" s="28">
        <v>8964</v>
      </c>
      <c r="S357" s="28">
        <v>40990</v>
      </c>
      <c r="T357" s="28">
        <v>6752</v>
      </c>
      <c r="U357" s="28">
        <v>1705</v>
      </c>
      <c r="V357" s="134"/>
      <c r="W357" s="134"/>
      <c r="X357" s="134"/>
      <c r="Y357" s="134"/>
      <c r="Z357" s="134"/>
    </row>
    <row r="358" spans="15:26" x14ac:dyDescent="0.25">
      <c r="O358" s="126"/>
      <c r="P358" s="29">
        <v>0.74</v>
      </c>
      <c r="Q358" s="29">
        <v>0.3</v>
      </c>
      <c r="R358" s="29">
        <v>0.74</v>
      </c>
      <c r="S358" s="29">
        <v>0.43</v>
      </c>
      <c r="T358" s="29">
        <v>0.37</v>
      </c>
      <c r="U358" s="29">
        <v>1.01</v>
      </c>
      <c r="V358" s="134"/>
      <c r="W358" s="134"/>
      <c r="X358" s="134"/>
      <c r="Y358" s="134"/>
      <c r="Z358" s="134"/>
    </row>
    <row r="359" spans="15:26" ht="15" customHeight="1" x14ac:dyDescent="0.25">
      <c r="O359" s="126" t="s">
        <v>793</v>
      </c>
      <c r="P359" s="26">
        <v>72</v>
      </c>
      <c r="Q359" s="26">
        <v>39</v>
      </c>
      <c r="R359" s="26">
        <v>592</v>
      </c>
      <c r="S359" s="26">
        <v>1189</v>
      </c>
      <c r="T359" s="26">
        <v>83</v>
      </c>
      <c r="U359" s="26">
        <v>31</v>
      </c>
      <c r="V359" s="134">
        <v>4</v>
      </c>
      <c r="W359" s="134">
        <v>0</v>
      </c>
      <c r="X359" s="134">
        <v>1</v>
      </c>
      <c r="Y359" s="134">
        <v>0</v>
      </c>
      <c r="Z359" s="134">
        <v>104</v>
      </c>
    </row>
    <row r="360" spans="15:26" x14ac:dyDescent="0.25">
      <c r="O360" s="126"/>
      <c r="P360" s="26">
        <v>291</v>
      </c>
      <c r="Q360" s="26">
        <v>291</v>
      </c>
      <c r="R360" s="28">
        <v>1160</v>
      </c>
      <c r="S360" s="28">
        <v>3348</v>
      </c>
      <c r="T360" s="26">
        <v>349</v>
      </c>
      <c r="U360" s="26">
        <v>33</v>
      </c>
      <c r="V360" s="134"/>
      <c r="W360" s="134"/>
      <c r="X360" s="134"/>
      <c r="Y360" s="134"/>
      <c r="Z360" s="134"/>
    </row>
    <row r="361" spans="15:26" x14ac:dyDescent="0.25">
      <c r="O361" s="126"/>
      <c r="P361" s="29">
        <v>0.25</v>
      </c>
      <c r="Q361" s="29">
        <v>0.13</v>
      </c>
      <c r="R361" s="29">
        <v>0.51</v>
      </c>
      <c r="S361" s="29">
        <v>0.36</v>
      </c>
      <c r="T361" s="29">
        <v>0.24</v>
      </c>
      <c r="U361" s="29">
        <v>0.94</v>
      </c>
      <c r="V361" s="134"/>
      <c r="W361" s="134"/>
      <c r="X361" s="134"/>
      <c r="Y361" s="134"/>
      <c r="Z361" s="134"/>
    </row>
    <row r="362" spans="15:26" x14ac:dyDescent="0.25">
      <c r="O362" s="126" t="s">
        <v>947</v>
      </c>
      <c r="P362" s="26">
        <v>84</v>
      </c>
      <c r="Q362" s="26">
        <v>23</v>
      </c>
      <c r="R362" s="26">
        <v>700</v>
      </c>
      <c r="S362" s="26">
        <v>1073</v>
      </c>
      <c r="T362" s="26">
        <v>123</v>
      </c>
      <c r="U362" s="26">
        <v>60</v>
      </c>
      <c r="V362" s="134">
        <v>15</v>
      </c>
      <c r="W362" s="134">
        <v>0</v>
      </c>
      <c r="X362" s="134">
        <v>3</v>
      </c>
      <c r="Y362" s="134">
        <v>4</v>
      </c>
      <c r="Z362" s="134">
        <v>145</v>
      </c>
    </row>
    <row r="363" spans="15:26" x14ac:dyDescent="0.25">
      <c r="O363" s="126"/>
      <c r="P363" s="26">
        <v>378</v>
      </c>
      <c r="Q363" s="26">
        <v>378</v>
      </c>
      <c r="R363" s="28">
        <v>1654</v>
      </c>
      <c r="S363" s="28">
        <v>4040</v>
      </c>
      <c r="T363" s="26">
        <v>543</v>
      </c>
      <c r="U363" s="26">
        <v>50</v>
      </c>
      <c r="V363" s="134"/>
      <c r="W363" s="134"/>
      <c r="X363" s="134"/>
      <c r="Y363" s="134"/>
      <c r="Z363" s="134"/>
    </row>
    <row r="364" spans="15:26" x14ac:dyDescent="0.25">
      <c r="O364" s="126"/>
      <c r="P364" s="29">
        <v>0.22</v>
      </c>
      <c r="Q364" s="29">
        <v>0.06</v>
      </c>
      <c r="R364" s="29">
        <v>0.42</v>
      </c>
      <c r="S364" s="29">
        <v>0.27</v>
      </c>
      <c r="T364" s="29">
        <v>0.23</v>
      </c>
      <c r="U364" s="29">
        <v>1.2</v>
      </c>
      <c r="V364" s="134"/>
      <c r="W364" s="134"/>
      <c r="X364" s="134"/>
      <c r="Y364" s="134"/>
      <c r="Z364" s="134"/>
    </row>
    <row r="365" spans="15:26" x14ac:dyDescent="0.25">
      <c r="O365" s="126" t="s">
        <v>807</v>
      </c>
      <c r="P365" s="26">
        <v>657</v>
      </c>
      <c r="Q365" s="26">
        <v>116</v>
      </c>
      <c r="R365" s="26">
        <v>2982</v>
      </c>
      <c r="S365" s="26">
        <v>7560</v>
      </c>
      <c r="T365" s="26">
        <v>888</v>
      </c>
      <c r="U365" s="26">
        <v>503</v>
      </c>
      <c r="V365" s="134">
        <v>206</v>
      </c>
      <c r="W365" s="134">
        <v>32</v>
      </c>
      <c r="X365" s="134">
        <v>2</v>
      </c>
      <c r="Y365" s="134">
        <v>6</v>
      </c>
      <c r="Z365" s="134">
        <v>574</v>
      </c>
    </row>
    <row r="366" spans="15:26" x14ac:dyDescent="0.25">
      <c r="O366" s="126"/>
      <c r="P366" s="28">
        <v>3299</v>
      </c>
      <c r="Q366" s="28">
        <v>3299</v>
      </c>
      <c r="R366" s="28">
        <v>13637</v>
      </c>
      <c r="S366" s="28">
        <v>36267</v>
      </c>
      <c r="T366" s="28">
        <v>4559</v>
      </c>
      <c r="U366" s="28">
        <v>1414</v>
      </c>
      <c r="V366" s="134"/>
      <c r="W366" s="134"/>
      <c r="X366" s="134"/>
      <c r="Y366" s="134"/>
      <c r="Z366" s="134"/>
    </row>
    <row r="367" spans="15:26" x14ac:dyDescent="0.25">
      <c r="O367" s="126"/>
      <c r="P367" s="29">
        <v>0.2</v>
      </c>
      <c r="Q367" s="29">
        <v>0.04</v>
      </c>
      <c r="R367" s="29">
        <v>0.22</v>
      </c>
      <c r="S367" s="29">
        <v>0.21</v>
      </c>
      <c r="T367" s="29">
        <v>0.19</v>
      </c>
      <c r="U367" s="29">
        <v>0.36</v>
      </c>
      <c r="V367" s="134"/>
      <c r="W367" s="134"/>
      <c r="X367" s="134"/>
      <c r="Y367" s="134"/>
      <c r="Z367" s="134"/>
    </row>
    <row r="368" spans="15:26" x14ac:dyDescent="0.25">
      <c r="O368" s="126" t="s">
        <v>781</v>
      </c>
      <c r="P368" s="26">
        <v>282</v>
      </c>
      <c r="Q368" s="26">
        <v>112</v>
      </c>
      <c r="R368" s="26">
        <v>1886</v>
      </c>
      <c r="S368" s="26">
        <v>2362</v>
      </c>
      <c r="T368" s="26">
        <v>493</v>
      </c>
      <c r="U368" s="26">
        <v>96</v>
      </c>
      <c r="V368" s="134">
        <v>52</v>
      </c>
      <c r="W368" s="134">
        <v>1</v>
      </c>
      <c r="X368" s="134">
        <v>60</v>
      </c>
      <c r="Y368" s="134">
        <v>54</v>
      </c>
      <c r="Z368" s="134">
        <v>192</v>
      </c>
    </row>
    <row r="369" spans="15:26" x14ac:dyDescent="0.25">
      <c r="O369" s="126"/>
      <c r="P369" s="28">
        <v>2794</v>
      </c>
      <c r="Q369" s="28">
        <v>2794</v>
      </c>
      <c r="R369" s="28">
        <v>11194</v>
      </c>
      <c r="S369" s="28">
        <v>13926</v>
      </c>
      <c r="T369" s="28">
        <v>1314</v>
      </c>
      <c r="U369" s="26">
        <v>121</v>
      </c>
      <c r="V369" s="134"/>
      <c r="W369" s="134"/>
      <c r="X369" s="134"/>
      <c r="Y369" s="134"/>
      <c r="Z369" s="134"/>
    </row>
    <row r="370" spans="15:26" x14ac:dyDescent="0.25">
      <c r="O370" s="126"/>
      <c r="P370" s="29">
        <v>0.1</v>
      </c>
      <c r="Q370" s="29">
        <v>0.04</v>
      </c>
      <c r="R370" s="29">
        <v>0.17</v>
      </c>
      <c r="S370" s="29">
        <v>0.17</v>
      </c>
      <c r="T370" s="29">
        <v>0.38</v>
      </c>
      <c r="U370" s="29">
        <v>0.79</v>
      </c>
      <c r="V370" s="134"/>
      <c r="W370" s="134"/>
      <c r="X370" s="134"/>
      <c r="Y370" s="134"/>
      <c r="Z370" s="134"/>
    </row>
    <row r="371" spans="15:26" x14ac:dyDescent="0.25">
      <c r="O371" s="136" t="s">
        <v>899</v>
      </c>
      <c r="P371" s="137">
        <v>7302</v>
      </c>
      <c r="Q371" s="137">
        <v>3101</v>
      </c>
      <c r="R371" s="137">
        <v>32491</v>
      </c>
      <c r="S371" s="137">
        <v>58679</v>
      </c>
      <c r="T371" s="137">
        <v>9949</v>
      </c>
      <c r="U371" s="137">
        <v>3814</v>
      </c>
      <c r="V371" s="140">
        <v>2303</v>
      </c>
      <c r="W371" s="139">
        <v>681</v>
      </c>
      <c r="X371" s="139">
        <v>590</v>
      </c>
      <c r="Y371" s="139">
        <v>294</v>
      </c>
      <c r="Z371" s="140">
        <v>10284</v>
      </c>
    </row>
    <row r="372" spans="15:26" x14ac:dyDescent="0.25">
      <c r="O372" s="136"/>
      <c r="P372" s="137">
        <v>23193</v>
      </c>
      <c r="Q372" s="137">
        <v>23193</v>
      </c>
      <c r="R372" s="137">
        <v>95949</v>
      </c>
      <c r="S372" s="137">
        <v>235770</v>
      </c>
      <c r="T372" s="137">
        <v>30088</v>
      </c>
      <c r="U372" s="137">
        <v>6312</v>
      </c>
      <c r="V372" s="140"/>
      <c r="W372" s="139"/>
      <c r="X372" s="139"/>
      <c r="Y372" s="139"/>
      <c r="Z372" s="140"/>
    </row>
    <row r="373" spans="15:26" x14ac:dyDescent="0.25">
      <c r="O373" s="136"/>
      <c r="P373" s="141">
        <v>0.31</v>
      </c>
      <c r="Q373" s="141">
        <v>0.13</v>
      </c>
      <c r="R373" s="141">
        <v>0.34</v>
      </c>
      <c r="S373" s="141">
        <v>0.25</v>
      </c>
      <c r="T373" s="141">
        <v>0.33</v>
      </c>
      <c r="U373" s="141">
        <v>0.6</v>
      </c>
      <c r="V373" s="140"/>
      <c r="W373" s="139"/>
      <c r="X373" s="139"/>
      <c r="Y373" s="139"/>
      <c r="Z373" s="140"/>
    </row>
    <row r="374" spans="15:26" x14ac:dyDescent="0.25">
      <c r="O374" s="126" t="s">
        <v>610</v>
      </c>
      <c r="P374" s="26">
        <v>99</v>
      </c>
      <c r="Q374" s="26">
        <v>92</v>
      </c>
      <c r="R374" s="26">
        <v>627</v>
      </c>
      <c r="S374" s="26">
        <v>635</v>
      </c>
      <c r="T374" s="26">
        <v>153</v>
      </c>
      <c r="U374" s="26">
        <v>40</v>
      </c>
      <c r="V374" s="134">
        <v>1</v>
      </c>
      <c r="W374" s="134">
        <v>1</v>
      </c>
      <c r="X374" s="134">
        <v>0</v>
      </c>
      <c r="Y374" s="134">
        <v>0</v>
      </c>
      <c r="Z374" s="134">
        <v>25</v>
      </c>
    </row>
    <row r="375" spans="15:26" x14ac:dyDescent="0.25">
      <c r="O375" s="126"/>
      <c r="P375" s="26">
        <v>213</v>
      </c>
      <c r="Q375" s="26">
        <v>213</v>
      </c>
      <c r="R375" s="26">
        <v>812</v>
      </c>
      <c r="S375" s="28">
        <v>1163</v>
      </c>
      <c r="T375" s="26">
        <v>234</v>
      </c>
      <c r="U375" s="26">
        <v>32</v>
      </c>
      <c r="V375" s="134"/>
      <c r="W375" s="134"/>
      <c r="X375" s="134"/>
      <c r="Y375" s="134"/>
      <c r="Z375" s="134"/>
    </row>
    <row r="376" spans="15:26" x14ac:dyDescent="0.25">
      <c r="O376" s="126"/>
      <c r="P376" s="29">
        <v>0.46</v>
      </c>
      <c r="Q376" s="29">
        <v>0.43</v>
      </c>
      <c r="R376" s="29">
        <v>0.77</v>
      </c>
      <c r="S376" s="29">
        <v>0.55000000000000004</v>
      </c>
      <c r="T376" s="29">
        <v>0.65</v>
      </c>
      <c r="U376" s="29">
        <v>1.25</v>
      </c>
      <c r="V376" s="134"/>
      <c r="W376" s="134"/>
      <c r="X376" s="134"/>
      <c r="Y376" s="134"/>
      <c r="Z376" s="134"/>
    </row>
    <row r="377" spans="15:26" x14ac:dyDescent="0.25">
      <c r="O377" s="126" t="s">
        <v>612</v>
      </c>
      <c r="P377" s="26">
        <v>341</v>
      </c>
      <c r="Q377" s="26">
        <v>174</v>
      </c>
      <c r="R377" s="26">
        <v>1514</v>
      </c>
      <c r="S377" s="26">
        <v>4042</v>
      </c>
      <c r="T377" s="26">
        <v>524</v>
      </c>
      <c r="U377" s="26">
        <v>246</v>
      </c>
      <c r="V377" s="134">
        <v>10</v>
      </c>
      <c r="W377" s="134">
        <v>4</v>
      </c>
      <c r="X377" s="134">
        <v>37</v>
      </c>
      <c r="Y377" s="134">
        <v>9</v>
      </c>
      <c r="Z377" s="134">
        <v>361</v>
      </c>
    </row>
    <row r="378" spans="15:26" x14ac:dyDescent="0.25">
      <c r="O378" s="126"/>
      <c r="P378" s="26">
        <v>997</v>
      </c>
      <c r="Q378" s="26">
        <v>997</v>
      </c>
      <c r="R378" s="28">
        <v>3984</v>
      </c>
      <c r="S378" s="28">
        <v>6235</v>
      </c>
      <c r="T378" s="28">
        <v>1319</v>
      </c>
      <c r="U378" s="26">
        <v>198</v>
      </c>
      <c r="V378" s="134"/>
      <c r="W378" s="134"/>
      <c r="X378" s="134"/>
      <c r="Y378" s="134"/>
      <c r="Z378" s="134"/>
    </row>
    <row r="379" spans="15:26" x14ac:dyDescent="0.25">
      <c r="O379" s="126"/>
      <c r="P379" s="29">
        <v>0.34</v>
      </c>
      <c r="Q379" s="29">
        <v>0.17</v>
      </c>
      <c r="R379" s="29">
        <v>0.38</v>
      </c>
      <c r="S379" s="29">
        <v>0.65</v>
      </c>
      <c r="T379" s="29">
        <v>0.4</v>
      </c>
      <c r="U379" s="29">
        <v>1.24</v>
      </c>
      <c r="V379" s="134"/>
      <c r="W379" s="134"/>
      <c r="X379" s="134"/>
      <c r="Y379" s="134"/>
      <c r="Z379" s="134"/>
    </row>
    <row r="380" spans="15:26" x14ac:dyDescent="0.25">
      <c r="O380" s="126" t="s">
        <v>412</v>
      </c>
      <c r="P380" s="26">
        <v>200</v>
      </c>
      <c r="Q380" s="26">
        <v>127</v>
      </c>
      <c r="R380" s="26">
        <v>1149</v>
      </c>
      <c r="S380" s="26">
        <v>1311</v>
      </c>
      <c r="T380" s="26">
        <v>193</v>
      </c>
      <c r="U380" s="26">
        <v>18</v>
      </c>
      <c r="V380" s="134">
        <v>0</v>
      </c>
      <c r="W380" s="134">
        <v>0</v>
      </c>
      <c r="X380" s="134">
        <v>2</v>
      </c>
      <c r="Y380" s="134">
        <v>0</v>
      </c>
      <c r="Z380" s="134">
        <v>9</v>
      </c>
    </row>
    <row r="381" spans="15:26" x14ac:dyDescent="0.25">
      <c r="O381" s="126"/>
      <c r="P381" s="26">
        <v>390</v>
      </c>
      <c r="Q381" s="26">
        <v>390</v>
      </c>
      <c r="R381" s="28">
        <v>1482</v>
      </c>
      <c r="S381" s="28">
        <v>1336</v>
      </c>
      <c r="T381" s="26">
        <v>315</v>
      </c>
      <c r="U381" s="26">
        <v>29</v>
      </c>
      <c r="V381" s="134"/>
      <c r="W381" s="134"/>
      <c r="X381" s="134"/>
      <c r="Y381" s="134"/>
      <c r="Z381" s="134"/>
    </row>
    <row r="382" spans="15:26" x14ac:dyDescent="0.25">
      <c r="O382" s="126"/>
      <c r="P382" s="29">
        <v>0.51</v>
      </c>
      <c r="Q382" s="29">
        <v>0.33</v>
      </c>
      <c r="R382" s="29">
        <v>0.78</v>
      </c>
      <c r="S382" s="29">
        <v>0.98</v>
      </c>
      <c r="T382" s="29">
        <v>0.61</v>
      </c>
      <c r="U382" s="29">
        <v>0.62</v>
      </c>
      <c r="V382" s="134"/>
      <c r="W382" s="134"/>
      <c r="X382" s="134"/>
      <c r="Y382" s="134"/>
      <c r="Z382" s="134"/>
    </row>
    <row r="383" spans="15:26" x14ac:dyDescent="0.25">
      <c r="O383" s="126" t="s">
        <v>350</v>
      </c>
      <c r="P383" s="26">
        <v>30</v>
      </c>
      <c r="Q383" s="26">
        <v>31</v>
      </c>
      <c r="R383" s="26">
        <v>271</v>
      </c>
      <c r="S383" s="26">
        <v>264</v>
      </c>
      <c r="T383" s="26">
        <v>33</v>
      </c>
      <c r="U383" s="26">
        <v>15</v>
      </c>
      <c r="V383" s="134">
        <v>0</v>
      </c>
      <c r="W383" s="134">
        <v>0</v>
      </c>
      <c r="X383" s="134">
        <v>0</v>
      </c>
      <c r="Y383" s="134">
        <v>0</v>
      </c>
      <c r="Z383" s="134">
        <v>2</v>
      </c>
    </row>
    <row r="384" spans="15:26" x14ac:dyDescent="0.25">
      <c r="O384" s="126"/>
      <c r="P384" s="26">
        <v>87</v>
      </c>
      <c r="Q384" s="26">
        <v>87</v>
      </c>
      <c r="R384" s="26">
        <v>405</v>
      </c>
      <c r="S384" s="26">
        <v>505</v>
      </c>
      <c r="T384" s="26">
        <v>105</v>
      </c>
      <c r="U384" s="26">
        <v>14</v>
      </c>
      <c r="V384" s="134"/>
      <c r="W384" s="134"/>
      <c r="X384" s="134"/>
      <c r="Y384" s="134"/>
      <c r="Z384" s="134"/>
    </row>
    <row r="385" spans="15:26" x14ac:dyDescent="0.25">
      <c r="O385" s="126"/>
      <c r="P385" s="29">
        <v>0.34</v>
      </c>
      <c r="Q385" s="29">
        <v>0.36</v>
      </c>
      <c r="R385" s="29">
        <v>0.67</v>
      </c>
      <c r="S385" s="29">
        <v>0.52</v>
      </c>
      <c r="T385" s="29">
        <v>0.31</v>
      </c>
      <c r="U385" s="29">
        <v>1.07</v>
      </c>
      <c r="V385" s="134"/>
      <c r="W385" s="134"/>
      <c r="X385" s="134"/>
      <c r="Y385" s="134"/>
      <c r="Z385" s="134"/>
    </row>
    <row r="386" spans="15:26" x14ac:dyDescent="0.25">
      <c r="O386" s="126" t="s">
        <v>948</v>
      </c>
      <c r="P386" s="26">
        <v>125</v>
      </c>
      <c r="Q386" s="26">
        <v>77</v>
      </c>
      <c r="R386" s="26">
        <v>797</v>
      </c>
      <c r="S386" s="26">
        <v>502</v>
      </c>
      <c r="T386" s="26">
        <v>106</v>
      </c>
      <c r="U386" s="26">
        <v>21</v>
      </c>
      <c r="V386" s="134">
        <v>1</v>
      </c>
      <c r="W386" s="134">
        <v>0</v>
      </c>
      <c r="X386" s="134">
        <v>0</v>
      </c>
      <c r="Y386" s="134">
        <v>0</v>
      </c>
      <c r="Z386" s="134">
        <v>4</v>
      </c>
    </row>
    <row r="387" spans="15:26" x14ac:dyDescent="0.25">
      <c r="O387" s="126"/>
      <c r="P387" s="26">
        <v>265</v>
      </c>
      <c r="Q387" s="26">
        <v>265</v>
      </c>
      <c r="R387" s="28">
        <v>1004</v>
      </c>
      <c r="S387" s="28">
        <v>1022</v>
      </c>
      <c r="T387" s="26">
        <v>233</v>
      </c>
      <c r="U387" s="26">
        <v>29</v>
      </c>
      <c r="V387" s="134"/>
      <c r="W387" s="134"/>
      <c r="X387" s="134"/>
      <c r="Y387" s="134"/>
      <c r="Z387" s="134"/>
    </row>
    <row r="388" spans="15:26" x14ac:dyDescent="0.25">
      <c r="O388" s="126"/>
      <c r="P388" s="29">
        <v>0.47</v>
      </c>
      <c r="Q388" s="29">
        <v>0.28999999999999998</v>
      </c>
      <c r="R388" s="29">
        <v>0.79</v>
      </c>
      <c r="S388" s="29">
        <v>0.49</v>
      </c>
      <c r="T388" s="29">
        <v>0.45</v>
      </c>
      <c r="U388" s="29">
        <v>0.72</v>
      </c>
      <c r="V388" s="134"/>
      <c r="W388" s="134"/>
      <c r="X388" s="134"/>
      <c r="Y388" s="134"/>
      <c r="Z388" s="134"/>
    </row>
    <row r="389" spans="15:26" ht="30" customHeight="1" x14ac:dyDescent="0.25">
      <c r="O389" s="126" t="s">
        <v>949</v>
      </c>
      <c r="P389" s="26">
        <v>26</v>
      </c>
      <c r="Q389" s="26">
        <v>28</v>
      </c>
      <c r="R389" s="26">
        <v>251</v>
      </c>
      <c r="S389" s="26">
        <v>164</v>
      </c>
      <c r="T389" s="26">
        <v>35</v>
      </c>
      <c r="U389" s="26">
        <v>12</v>
      </c>
      <c r="V389" s="134">
        <v>6</v>
      </c>
      <c r="W389" s="134">
        <v>0</v>
      </c>
      <c r="X389" s="134">
        <v>0</v>
      </c>
      <c r="Y389" s="134">
        <v>0</v>
      </c>
      <c r="Z389" s="134">
        <v>0</v>
      </c>
    </row>
    <row r="390" spans="15:26" x14ac:dyDescent="0.25">
      <c r="O390" s="126"/>
      <c r="P390" s="26">
        <v>75</v>
      </c>
      <c r="Q390" s="26">
        <v>75</v>
      </c>
      <c r="R390" s="26">
        <v>291</v>
      </c>
      <c r="S390" s="26">
        <v>433</v>
      </c>
      <c r="T390" s="26">
        <v>73</v>
      </c>
      <c r="U390" s="26">
        <v>10</v>
      </c>
      <c r="V390" s="134"/>
      <c r="W390" s="134"/>
      <c r="X390" s="134"/>
      <c r="Y390" s="134"/>
      <c r="Z390" s="134"/>
    </row>
    <row r="391" spans="15:26" x14ac:dyDescent="0.25">
      <c r="O391" s="126"/>
      <c r="P391" s="29">
        <v>0.35</v>
      </c>
      <c r="Q391" s="29">
        <v>0.37</v>
      </c>
      <c r="R391" s="29">
        <v>0.86</v>
      </c>
      <c r="S391" s="29">
        <v>0.38</v>
      </c>
      <c r="T391" s="29">
        <v>0.48</v>
      </c>
      <c r="U391" s="29">
        <v>1.2</v>
      </c>
      <c r="V391" s="134"/>
      <c r="W391" s="134"/>
      <c r="X391" s="134"/>
      <c r="Y391" s="134"/>
      <c r="Z391" s="134"/>
    </row>
    <row r="392" spans="15:26" ht="30" customHeight="1" x14ac:dyDescent="0.25">
      <c r="O392" s="126" t="s">
        <v>950</v>
      </c>
      <c r="P392" s="26">
        <v>35</v>
      </c>
      <c r="Q392" s="26">
        <v>14</v>
      </c>
      <c r="R392" s="26">
        <v>364</v>
      </c>
      <c r="S392" s="26">
        <v>497</v>
      </c>
      <c r="T392" s="26">
        <v>40</v>
      </c>
      <c r="U392" s="26">
        <v>14</v>
      </c>
      <c r="V392" s="134">
        <v>0</v>
      </c>
      <c r="W392" s="134">
        <v>0</v>
      </c>
      <c r="X392" s="134">
        <v>0</v>
      </c>
      <c r="Y392" s="134">
        <v>3</v>
      </c>
      <c r="Z392" s="134">
        <v>2</v>
      </c>
    </row>
    <row r="393" spans="15:26" x14ac:dyDescent="0.25">
      <c r="O393" s="126"/>
      <c r="P393" s="26">
        <v>200</v>
      </c>
      <c r="Q393" s="26">
        <v>200</v>
      </c>
      <c r="R393" s="26">
        <v>762</v>
      </c>
      <c r="S393" s="26">
        <v>972</v>
      </c>
      <c r="T393" s="26">
        <v>174</v>
      </c>
      <c r="U393" s="26">
        <v>12</v>
      </c>
      <c r="V393" s="134"/>
      <c r="W393" s="134"/>
      <c r="X393" s="134"/>
      <c r="Y393" s="134"/>
      <c r="Z393" s="134"/>
    </row>
    <row r="394" spans="15:26" x14ac:dyDescent="0.25">
      <c r="O394" s="126"/>
      <c r="P394" s="29">
        <v>0.18</v>
      </c>
      <c r="Q394" s="29">
        <v>7.0000000000000007E-2</v>
      </c>
      <c r="R394" s="29">
        <v>0.48</v>
      </c>
      <c r="S394" s="29">
        <v>0.51</v>
      </c>
      <c r="T394" s="29">
        <v>0.23</v>
      </c>
      <c r="U394" s="29">
        <v>1.17</v>
      </c>
      <c r="V394" s="134"/>
      <c r="W394" s="134"/>
      <c r="X394" s="134"/>
      <c r="Y394" s="134"/>
      <c r="Z394" s="134"/>
    </row>
    <row r="395" spans="15:26" x14ac:dyDescent="0.25">
      <c r="O395" s="126" t="s">
        <v>951</v>
      </c>
      <c r="P395" s="26">
        <v>92</v>
      </c>
      <c r="Q395" s="26">
        <v>76</v>
      </c>
      <c r="R395" s="26">
        <v>605</v>
      </c>
      <c r="S395" s="26">
        <v>358</v>
      </c>
      <c r="T395" s="26">
        <v>95</v>
      </c>
      <c r="U395" s="26">
        <v>22</v>
      </c>
      <c r="V395" s="134">
        <v>0</v>
      </c>
      <c r="W395" s="134">
        <v>0</v>
      </c>
      <c r="X395" s="134">
        <v>2</v>
      </c>
      <c r="Y395" s="134">
        <v>0</v>
      </c>
      <c r="Z395" s="134">
        <v>36</v>
      </c>
    </row>
    <row r="396" spans="15:26" x14ac:dyDescent="0.25">
      <c r="O396" s="126"/>
      <c r="P396" s="26">
        <v>222</v>
      </c>
      <c r="Q396" s="26">
        <v>222</v>
      </c>
      <c r="R396" s="26">
        <v>820</v>
      </c>
      <c r="S396" s="26">
        <v>900</v>
      </c>
      <c r="T396" s="26">
        <v>195</v>
      </c>
      <c r="U396" s="26">
        <v>23</v>
      </c>
      <c r="V396" s="134"/>
      <c r="W396" s="134"/>
      <c r="X396" s="134"/>
      <c r="Y396" s="134"/>
      <c r="Z396" s="134"/>
    </row>
    <row r="397" spans="15:26" x14ac:dyDescent="0.25">
      <c r="O397" s="126"/>
      <c r="P397" s="29">
        <v>0.41</v>
      </c>
      <c r="Q397" s="29">
        <v>0.34</v>
      </c>
      <c r="R397" s="29">
        <v>0.74</v>
      </c>
      <c r="S397" s="29">
        <v>0.4</v>
      </c>
      <c r="T397" s="29">
        <v>0.49</v>
      </c>
      <c r="U397" s="29">
        <v>0.96</v>
      </c>
      <c r="V397" s="134"/>
      <c r="W397" s="134"/>
      <c r="X397" s="134"/>
      <c r="Y397" s="134"/>
      <c r="Z397" s="134"/>
    </row>
    <row r="398" spans="15:26" x14ac:dyDescent="0.25">
      <c r="O398" s="126" t="s">
        <v>952</v>
      </c>
      <c r="P398" s="26">
        <v>75</v>
      </c>
      <c r="Q398" s="26">
        <v>39</v>
      </c>
      <c r="R398" s="26">
        <v>650</v>
      </c>
      <c r="S398" s="26">
        <v>575</v>
      </c>
      <c r="T398" s="26">
        <v>103</v>
      </c>
      <c r="U398" s="26">
        <v>36</v>
      </c>
      <c r="V398" s="134">
        <v>0</v>
      </c>
      <c r="W398" s="134">
        <v>0</v>
      </c>
      <c r="X398" s="134">
        <v>0</v>
      </c>
      <c r="Y398" s="134">
        <v>0</v>
      </c>
      <c r="Z398" s="134">
        <v>4</v>
      </c>
    </row>
    <row r="399" spans="15:26" x14ac:dyDescent="0.25">
      <c r="O399" s="126"/>
      <c r="P399" s="26">
        <v>204</v>
      </c>
      <c r="Q399" s="26">
        <v>204</v>
      </c>
      <c r="R399" s="26">
        <v>719</v>
      </c>
      <c r="S399" s="26">
        <v>968</v>
      </c>
      <c r="T399" s="26">
        <v>252</v>
      </c>
      <c r="U399" s="26">
        <v>31</v>
      </c>
      <c r="V399" s="134"/>
      <c r="W399" s="134"/>
      <c r="X399" s="134"/>
      <c r="Y399" s="134"/>
      <c r="Z399" s="134"/>
    </row>
    <row r="400" spans="15:26" x14ac:dyDescent="0.25">
      <c r="O400" s="126"/>
      <c r="P400" s="29">
        <v>0.37</v>
      </c>
      <c r="Q400" s="29">
        <v>0.19</v>
      </c>
      <c r="R400" s="29">
        <v>0.9</v>
      </c>
      <c r="S400" s="29">
        <v>0.59</v>
      </c>
      <c r="T400" s="29">
        <v>0.41</v>
      </c>
      <c r="U400" s="29">
        <v>1.1599999999999999</v>
      </c>
      <c r="V400" s="134"/>
      <c r="W400" s="134"/>
      <c r="X400" s="134"/>
      <c r="Y400" s="134"/>
      <c r="Z400" s="134"/>
    </row>
    <row r="401" spans="15:26" x14ac:dyDescent="0.25">
      <c r="O401" s="126" t="s">
        <v>953</v>
      </c>
      <c r="P401" s="26">
        <v>361</v>
      </c>
      <c r="Q401" s="26">
        <v>332</v>
      </c>
      <c r="R401" s="26">
        <v>2938</v>
      </c>
      <c r="S401" s="26">
        <v>2936</v>
      </c>
      <c r="T401" s="26">
        <v>468</v>
      </c>
      <c r="U401" s="26">
        <v>92</v>
      </c>
      <c r="V401" s="134">
        <v>1</v>
      </c>
      <c r="W401" s="134">
        <v>0</v>
      </c>
      <c r="X401" s="134">
        <v>43</v>
      </c>
      <c r="Y401" s="134">
        <v>135</v>
      </c>
      <c r="Z401" s="134">
        <v>354</v>
      </c>
    </row>
    <row r="402" spans="15:26" x14ac:dyDescent="0.25">
      <c r="O402" s="126"/>
      <c r="P402" s="28">
        <v>1085</v>
      </c>
      <c r="Q402" s="28">
        <v>1085</v>
      </c>
      <c r="R402" s="28">
        <v>4365</v>
      </c>
      <c r="S402" s="28">
        <v>4816</v>
      </c>
      <c r="T402" s="28">
        <v>1031</v>
      </c>
      <c r="U402" s="26">
        <v>86</v>
      </c>
      <c r="V402" s="134"/>
      <c r="W402" s="134"/>
      <c r="X402" s="134"/>
      <c r="Y402" s="134"/>
      <c r="Z402" s="134"/>
    </row>
    <row r="403" spans="15:26" x14ac:dyDescent="0.25">
      <c r="O403" s="126"/>
      <c r="P403" s="29">
        <v>0.33</v>
      </c>
      <c r="Q403" s="29">
        <v>0.31</v>
      </c>
      <c r="R403" s="29">
        <v>0.67</v>
      </c>
      <c r="S403" s="29">
        <v>0.61</v>
      </c>
      <c r="T403" s="29">
        <v>0.45</v>
      </c>
      <c r="U403" s="29">
        <v>1.07</v>
      </c>
      <c r="V403" s="134"/>
      <c r="W403" s="134"/>
      <c r="X403" s="134"/>
      <c r="Y403" s="134"/>
      <c r="Z403" s="134"/>
    </row>
    <row r="404" spans="15:26" x14ac:dyDescent="0.25">
      <c r="O404" s="126" t="s">
        <v>627</v>
      </c>
      <c r="P404" s="26">
        <v>203</v>
      </c>
      <c r="Q404" s="26">
        <v>195</v>
      </c>
      <c r="R404" s="26">
        <v>1052</v>
      </c>
      <c r="S404" s="26">
        <v>618</v>
      </c>
      <c r="T404" s="26">
        <v>196</v>
      </c>
      <c r="U404" s="26">
        <v>60</v>
      </c>
      <c r="V404" s="134">
        <v>0</v>
      </c>
      <c r="W404" s="134">
        <v>0</v>
      </c>
      <c r="X404" s="134">
        <v>3</v>
      </c>
      <c r="Y404" s="134">
        <v>3</v>
      </c>
      <c r="Z404" s="134">
        <v>20</v>
      </c>
    </row>
    <row r="405" spans="15:26" x14ac:dyDescent="0.25">
      <c r="O405" s="126"/>
      <c r="P405" s="26">
        <v>430</v>
      </c>
      <c r="Q405" s="26">
        <v>430</v>
      </c>
      <c r="R405" s="28">
        <v>1898</v>
      </c>
      <c r="S405" s="28">
        <v>2076</v>
      </c>
      <c r="T405" s="26">
        <v>384</v>
      </c>
      <c r="U405" s="26">
        <v>61</v>
      </c>
      <c r="V405" s="134"/>
      <c r="W405" s="134"/>
      <c r="X405" s="134"/>
      <c r="Y405" s="134"/>
      <c r="Z405" s="134"/>
    </row>
    <row r="406" spans="15:26" x14ac:dyDescent="0.25">
      <c r="O406" s="126"/>
      <c r="P406" s="29">
        <v>0.47</v>
      </c>
      <c r="Q406" s="29">
        <v>0.45</v>
      </c>
      <c r="R406" s="29">
        <v>0.55000000000000004</v>
      </c>
      <c r="S406" s="29">
        <v>0.3</v>
      </c>
      <c r="T406" s="29">
        <v>0.51</v>
      </c>
      <c r="U406" s="29">
        <v>0.98</v>
      </c>
      <c r="V406" s="134"/>
      <c r="W406" s="134"/>
      <c r="X406" s="134"/>
      <c r="Y406" s="134"/>
      <c r="Z406" s="134"/>
    </row>
    <row r="407" spans="15:26" x14ac:dyDescent="0.25">
      <c r="O407" s="126" t="s">
        <v>954</v>
      </c>
      <c r="P407" s="26">
        <v>47</v>
      </c>
      <c r="Q407" s="26">
        <v>51</v>
      </c>
      <c r="R407" s="26">
        <v>396</v>
      </c>
      <c r="S407" s="26">
        <v>536</v>
      </c>
      <c r="T407" s="26">
        <v>56</v>
      </c>
      <c r="U407" s="26">
        <v>17</v>
      </c>
      <c r="V407" s="134">
        <v>1</v>
      </c>
      <c r="W407" s="134">
        <v>0</v>
      </c>
      <c r="X407" s="134">
        <v>3</v>
      </c>
      <c r="Y407" s="134">
        <v>0</v>
      </c>
      <c r="Z407" s="134">
        <v>9</v>
      </c>
    </row>
    <row r="408" spans="15:26" x14ac:dyDescent="0.25">
      <c r="O408" s="126"/>
      <c r="P408" s="26">
        <v>151</v>
      </c>
      <c r="Q408" s="26">
        <v>151</v>
      </c>
      <c r="R408" s="26">
        <v>624</v>
      </c>
      <c r="S408" s="26">
        <v>826</v>
      </c>
      <c r="T408" s="26">
        <v>132</v>
      </c>
      <c r="U408" s="26">
        <v>17</v>
      </c>
      <c r="V408" s="134"/>
      <c r="W408" s="134"/>
      <c r="X408" s="134"/>
      <c r="Y408" s="134"/>
      <c r="Z408" s="134"/>
    </row>
    <row r="409" spans="15:26" x14ac:dyDescent="0.25">
      <c r="O409" s="126"/>
      <c r="P409" s="29">
        <v>0.31</v>
      </c>
      <c r="Q409" s="29">
        <v>0.34</v>
      </c>
      <c r="R409" s="29">
        <v>0.63</v>
      </c>
      <c r="S409" s="29">
        <v>0.65</v>
      </c>
      <c r="T409" s="29">
        <v>0.42</v>
      </c>
      <c r="U409" s="29">
        <v>1</v>
      </c>
      <c r="V409" s="134"/>
      <c r="W409" s="134"/>
      <c r="X409" s="134"/>
      <c r="Y409" s="134"/>
      <c r="Z409" s="134"/>
    </row>
    <row r="410" spans="15:26" ht="15" customHeight="1" x14ac:dyDescent="0.25">
      <c r="O410" s="126" t="s">
        <v>631</v>
      </c>
      <c r="P410" s="26">
        <v>22</v>
      </c>
      <c r="Q410" s="26">
        <v>20</v>
      </c>
      <c r="R410" s="26">
        <v>140</v>
      </c>
      <c r="S410" s="26">
        <v>172</v>
      </c>
      <c r="T410" s="26">
        <v>29</v>
      </c>
      <c r="U410" s="26">
        <v>6</v>
      </c>
      <c r="V410" s="134">
        <v>0</v>
      </c>
      <c r="W410" s="134">
        <v>0</v>
      </c>
      <c r="X410" s="134">
        <v>0</v>
      </c>
      <c r="Y410" s="134">
        <v>0</v>
      </c>
      <c r="Z410" s="134">
        <v>0</v>
      </c>
    </row>
    <row r="411" spans="15:26" x14ac:dyDescent="0.25">
      <c r="O411" s="126"/>
      <c r="P411" s="26">
        <v>56</v>
      </c>
      <c r="Q411" s="26">
        <v>56</v>
      </c>
      <c r="R411" s="26">
        <v>232</v>
      </c>
      <c r="S411" s="26">
        <v>319</v>
      </c>
      <c r="T411" s="26">
        <v>62</v>
      </c>
      <c r="U411" s="26">
        <v>12</v>
      </c>
      <c r="V411" s="134"/>
      <c r="W411" s="134"/>
      <c r="X411" s="134"/>
      <c r="Y411" s="134"/>
      <c r="Z411" s="134"/>
    </row>
    <row r="412" spans="15:26" x14ac:dyDescent="0.25">
      <c r="O412" s="126"/>
      <c r="P412" s="29">
        <v>0.39</v>
      </c>
      <c r="Q412" s="29">
        <v>0.36</v>
      </c>
      <c r="R412" s="29">
        <v>0.6</v>
      </c>
      <c r="S412" s="29">
        <v>0.54</v>
      </c>
      <c r="T412" s="29">
        <v>0.47</v>
      </c>
      <c r="U412" s="29">
        <v>0.5</v>
      </c>
      <c r="V412" s="134"/>
      <c r="W412" s="134"/>
      <c r="X412" s="134"/>
      <c r="Y412" s="134"/>
      <c r="Z412" s="134"/>
    </row>
    <row r="413" spans="15:26" ht="15" customHeight="1" x14ac:dyDescent="0.25">
      <c r="O413" s="126" t="s">
        <v>633</v>
      </c>
      <c r="P413" s="26">
        <v>125</v>
      </c>
      <c r="Q413" s="26">
        <v>74</v>
      </c>
      <c r="R413" s="26">
        <v>562</v>
      </c>
      <c r="S413" s="26">
        <v>766</v>
      </c>
      <c r="T413" s="26">
        <v>100</v>
      </c>
      <c r="U413" s="26">
        <v>27</v>
      </c>
      <c r="V413" s="134">
        <v>3</v>
      </c>
      <c r="W413" s="134">
        <v>0</v>
      </c>
      <c r="X413" s="134">
        <v>12</v>
      </c>
      <c r="Y413" s="134">
        <v>9</v>
      </c>
      <c r="Z413" s="134">
        <v>55</v>
      </c>
    </row>
    <row r="414" spans="15:26" x14ac:dyDescent="0.25">
      <c r="O414" s="126"/>
      <c r="P414" s="26">
        <v>279</v>
      </c>
      <c r="Q414" s="26">
        <v>279</v>
      </c>
      <c r="R414" s="28">
        <v>1158</v>
      </c>
      <c r="S414" s="28">
        <v>1387</v>
      </c>
      <c r="T414" s="26">
        <v>242</v>
      </c>
      <c r="U414" s="26">
        <v>27</v>
      </c>
      <c r="V414" s="134"/>
      <c r="W414" s="134"/>
      <c r="X414" s="134"/>
      <c r="Y414" s="134"/>
      <c r="Z414" s="134"/>
    </row>
    <row r="415" spans="15:26" x14ac:dyDescent="0.25">
      <c r="O415" s="126"/>
      <c r="P415" s="29">
        <v>0.45</v>
      </c>
      <c r="Q415" s="29">
        <v>0.27</v>
      </c>
      <c r="R415" s="29">
        <v>0.49</v>
      </c>
      <c r="S415" s="29">
        <v>0.55000000000000004</v>
      </c>
      <c r="T415" s="29">
        <v>0.41</v>
      </c>
      <c r="U415" s="29">
        <v>1</v>
      </c>
      <c r="V415" s="134"/>
      <c r="W415" s="134"/>
      <c r="X415" s="134"/>
      <c r="Y415" s="134"/>
      <c r="Z415" s="134"/>
    </row>
    <row r="416" spans="15:26" x14ac:dyDescent="0.25">
      <c r="O416" s="126" t="s">
        <v>635</v>
      </c>
      <c r="P416" s="26">
        <v>200</v>
      </c>
      <c r="Q416" s="26">
        <v>206</v>
      </c>
      <c r="R416" s="26">
        <v>1493</v>
      </c>
      <c r="S416" s="26">
        <v>1344</v>
      </c>
      <c r="T416" s="26">
        <v>378</v>
      </c>
      <c r="U416" s="26">
        <v>77</v>
      </c>
      <c r="V416" s="134">
        <v>1</v>
      </c>
      <c r="W416" s="134">
        <v>0</v>
      </c>
      <c r="X416" s="134">
        <v>2</v>
      </c>
      <c r="Y416" s="134">
        <v>0</v>
      </c>
      <c r="Z416" s="134">
        <v>10</v>
      </c>
    </row>
    <row r="417" spans="15:26" x14ac:dyDescent="0.25">
      <c r="O417" s="126"/>
      <c r="P417" s="26">
        <v>434</v>
      </c>
      <c r="Q417" s="26">
        <v>434</v>
      </c>
      <c r="R417" s="28">
        <v>1771</v>
      </c>
      <c r="S417" s="28">
        <v>2350</v>
      </c>
      <c r="T417" s="26">
        <v>579</v>
      </c>
      <c r="U417" s="26">
        <v>173</v>
      </c>
      <c r="V417" s="134"/>
      <c r="W417" s="134"/>
      <c r="X417" s="134"/>
      <c r="Y417" s="134"/>
      <c r="Z417" s="134"/>
    </row>
    <row r="418" spans="15:26" x14ac:dyDescent="0.25">
      <c r="O418" s="126"/>
      <c r="P418" s="29">
        <v>0.46</v>
      </c>
      <c r="Q418" s="29">
        <v>0.47</v>
      </c>
      <c r="R418" s="29">
        <v>0.84</v>
      </c>
      <c r="S418" s="29">
        <v>0.56999999999999995</v>
      </c>
      <c r="T418" s="29">
        <v>0.65</v>
      </c>
      <c r="U418" s="29">
        <v>0.45</v>
      </c>
      <c r="V418" s="134"/>
      <c r="W418" s="134"/>
      <c r="X418" s="134"/>
      <c r="Y418" s="134"/>
      <c r="Z418" s="134"/>
    </row>
    <row r="419" spans="15:26" x14ac:dyDescent="0.25">
      <c r="O419" s="126" t="s">
        <v>637</v>
      </c>
      <c r="P419" s="26">
        <v>49</v>
      </c>
      <c r="Q419" s="26">
        <v>53</v>
      </c>
      <c r="R419" s="26">
        <v>370</v>
      </c>
      <c r="S419" s="26">
        <v>173</v>
      </c>
      <c r="T419" s="26">
        <v>76</v>
      </c>
      <c r="U419" s="26">
        <v>26</v>
      </c>
      <c r="V419" s="134">
        <v>0</v>
      </c>
      <c r="W419" s="134">
        <v>0</v>
      </c>
      <c r="X419" s="134">
        <v>5</v>
      </c>
      <c r="Y419" s="134">
        <v>6</v>
      </c>
      <c r="Z419" s="134">
        <v>20</v>
      </c>
    </row>
    <row r="420" spans="15:26" x14ac:dyDescent="0.25">
      <c r="O420" s="126"/>
      <c r="P420" s="26">
        <v>129</v>
      </c>
      <c r="Q420" s="26">
        <v>129</v>
      </c>
      <c r="R420" s="26">
        <v>517</v>
      </c>
      <c r="S420" s="26">
        <v>668</v>
      </c>
      <c r="T420" s="26">
        <v>142</v>
      </c>
      <c r="U420" s="26">
        <v>29</v>
      </c>
      <c r="V420" s="134"/>
      <c r="W420" s="134"/>
      <c r="X420" s="134"/>
      <c r="Y420" s="134"/>
      <c r="Z420" s="134"/>
    </row>
    <row r="421" spans="15:26" x14ac:dyDescent="0.25">
      <c r="O421" s="126"/>
      <c r="P421" s="29">
        <v>0.38</v>
      </c>
      <c r="Q421" s="29">
        <v>0.41</v>
      </c>
      <c r="R421" s="29">
        <v>0.72</v>
      </c>
      <c r="S421" s="29">
        <v>0.26</v>
      </c>
      <c r="T421" s="29">
        <v>0.54</v>
      </c>
      <c r="U421" s="29">
        <v>0.9</v>
      </c>
      <c r="V421" s="134"/>
      <c r="W421" s="134"/>
      <c r="X421" s="134"/>
      <c r="Y421" s="134"/>
      <c r="Z421" s="134"/>
    </row>
    <row r="422" spans="15:26" x14ac:dyDescent="0.25">
      <c r="O422" s="136" t="s">
        <v>900</v>
      </c>
      <c r="P422" s="137">
        <v>2030</v>
      </c>
      <c r="Q422" s="137">
        <v>1589</v>
      </c>
      <c r="R422" s="137">
        <v>13179</v>
      </c>
      <c r="S422" s="137">
        <v>14893</v>
      </c>
      <c r="T422" s="137">
        <v>2585</v>
      </c>
      <c r="U422" s="138">
        <v>729</v>
      </c>
      <c r="V422" s="139">
        <v>24</v>
      </c>
      <c r="W422" s="139">
        <v>5</v>
      </c>
      <c r="X422" s="139">
        <v>109</v>
      </c>
      <c r="Y422" s="139">
        <v>165</v>
      </c>
      <c r="Z422" s="139">
        <v>911</v>
      </c>
    </row>
    <row r="423" spans="15:26" x14ac:dyDescent="0.25">
      <c r="O423" s="136"/>
      <c r="P423" s="137">
        <v>5217</v>
      </c>
      <c r="Q423" s="137">
        <v>5217</v>
      </c>
      <c r="R423" s="137">
        <v>20844</v>
      </c>
      <c r="S423" s="137">
        <v>25976</v>
      </c>
      <c r="T423" s="137">
        <v>5472</v>
      </c>
      <c r="U423" s="138">
        <v>783</v>
      </c>
      <c r="V423" s="139"/>
      <c r="W423" s="139"/>
      <c r="X423" s="139"/>
      <c r="Y423" s="139"/>
      <c r="Z423" s="139"/>
    </row>
    <row r="424" spans="15:26" x14ac:dyDescent="0.25">
      <c r="O424" s="136"/>
      <c r="P424" s="141">
        <v>0.39</v>
      </c>
      <c r="Q424" s="141">
        <v>0.3</v>
      </c>
      <c r="R424" s="141">
        <v>0.63</v>
      </c>
      <c r="S424" s="141">
        <v>0.56999999999999995</v>
      </c>
      <c r="T424" s="141">
        <v>0.47</v>
      </c>
      <c r="U424" s="141">
        <v>0.93</v>
      </c>
      <c r="V424" s="139"/>
      <c r="W424" s="139"/>
      <c r="X424" s="139"/>
      <c r="Y424" s="139"/>
      <c r="Z424" s="139"/>
    </row>
    <row r="425" spans="15:26" x14ac:dyDescent="0.25">
      <c r="O425" s="126" t="s">
        <v>955</v>
      </c>
      <c r="P425" s="26">
        <v>47</v>
      </c>
      <c r="Q425" s="26">
        <v>56</v>
      </c>
      <c r="R425" s="26">
        <v>299</v>
      </c>
      <c r="S425" s="26">
        <v>393</v>
      </c>
      <c r="T425" s="26">
        <v>59</v>
      </c>
      <c r="U425" s="26">
        <v>14</v>
      </c>
      <c r="V425" s="134">
        <v>0</v>
      </c>
      <c r="W425" s="134">
        <v>2</v>
      </c>
      <c r="X425" s="134">
        <v>32</v>
      </c>
      <c r="Y425" s="134">
        <v>3</v>
      </c>
      <c r="Z425" s="134">
        <v>62</v>
      </c>
    </row>
    <row r="426" spans="15:26" x14ac:dyDescent="0.25">
      <c r="O426" s="126"/>
      <c r="P426" s="26">
        <v>115</v>
      </c>
      <c r="Q426" s="26">
        <v>115</v>
      </c>
      <c r="R426" s="26">
        <v>457</v>
      </c>
      <c r="S426" s="26">
        <v>777</v>
      </c>
      <c r="T426" s="26">
        <v>96</v>
      </c>
      <c r="U426" s="26">
        <v>11</v>
      </c>
      <c r="V426" s="134"/>
      <c r="W426" s="134"/>
      <c r="X426" s="134"/>
      <c r="Y426" s="134"/>
      <c r="Z426" s="134"/>
    </row>
    <row r="427" spans="15:26" x14ac:dyDescent="0.25">
      <c r="O427" s="126"/>
      <c r="P427" s="29">
        <v>0.41</v>
      </c>
      <c r="Q427" s="29">
        <v>0.49</v>
      </c>
      <c r="R427" s="29">
        <v>0.65</v>
      </c>
      <c r="S427" s="29">
        <v>0.51</v>
      </c>
      <c r="T427" s="29">
        <v>0.61</v>
      </c>
      <c r="U427" s="29">
        <v>1.27</v>
      </c>
      <c r="V427" s="134"/>
      <c r="W427" s="134"/>
      <c r="X427" s="134"/>
      <c r="Y427" s="134"/>
      <c r="Z427" s="134"/>
    </row>
    <row r="428" spans="15:26" x14ac:dyDescent="0.25">
      <c r="O428" s="126" t="s">
        <v>350</v>
      </c>
      <c r="P428" s="26">
        <v>136</v>
      </c>
      <c r="Q428" s="26">
        <v>101</v>
      </c>
      <c r="R428" s="26">
        <v>855</v>
      </c>
      <c r="S428" s="26">
        <v>889</v>
      </c>
      <c r="T428" s="26">
        <v>273</v>
      </c>
      <c r="U428" s="26">
        <v>69</v>
      </c>
      <c r="V428" s="134">
        <v>8</v>
      </c>
      <c r="W428" s="134">
        <v>7</v>
      </c>
      <c r="X428" s="134">
        <v>4</v>
      </c>
      <c r="Y428" s="134">
        <v>5</v>
      </c>
      <c r="Z428" s="134">
        <v>86</v>
      </c>
    </row>
    <row r="429" spans="15:26" x14ac:dyDescent="0.25">
      <c r="O429" s="126"/>
      <c r="P429" s="26">
        <v>474</v>
      </c>
      <c r="Q429" s="26">
        <v>474</v>
      </c>
      <c r="R429" s="28">
        <v>1894</v>
      </c>
      <c r="S429" s="28">
        <v>1917</v>
      </c>
      <c r="T429" s="26">
        <v>358</v>
      </c>
      <c r="U429" s="26">
        <v>68</v>
      </c>
      <c r="V429" s="134"/>
      <c r="W429" s="134"/>
      <c r="X429" s="134"/>
      <c r="Y429" s="134"/>
      <c r="Z429" s="134"/>
    </row>
    <row r="430" spans="15:26" x14ac:dyDescent="0.25">
      <c r="O430" s="126"/>
      <c r="P430" s="29">
        <v>0.28999999999999998</v>
      </c>
      <c r="Q430" s="29">
        <v>0.21</v>
      </c>
      <c r="R430" s="29">
        <v>0.45</v>
      </c>
      <c r="S430" s="29">
        <v>0.46</v>
      </c>
      <c r="T430" s="29">
        <v>0.76</v>
      </c>
      <c r="U430" s="29">
        <v>1.01</v>
      </c>
      <c r="V430" s="134"/>
      <c r="W430" s="134"/>
      <c r="X430" s="134"/>
      <c r="Y430" s="134"/>
      <c r="Z430" s="134"/>
    </row>
    <row r="431" spans="15:26" x14ac:dyDescent="0.25">
      <c r="O431" s="126" t="s">
        <v>956</v>
      </c>
      <c r="P431" s="26">
        <v>29</v>
      </c>
      <c r="Q431" s="26">
        <v>31</v>
      </c>
      <c r="R431" s="26">
        <v>137</v>
      </c>
      <c r="S431" s="26">
        <v>283</v>
      </c>
      <c r="T431" s="26">
        <v>19</v>
      </c>
      <c r="U431" s="26">
        <v>10</v>
      </c>
      <c r="V431" s="134">
        <v>0</v>
      </c>
      <c r="W431" s="134">
        <v>0</v>
      </c>
      <c r="X431" s="134">
        <v>0</v>
      </c>
      <c r="Y431" s="134">
        <v>0</v>
      </c>
      <c r="Z431" s="134">
        <v>6</v>
      </c>
    </row>
    <row r="432" spans="15:26" x14ac:dyDescent="0.25">
      <c r="O432" s="126"/>
      <c r="P432" s="26">
        <v>60</v>
      </c>
      <c r="Q432" s="26">
        <v>60</v>
      </c>
      <c r="R432" s="26">
        <v>208</v>
      </c>
      <c r="S432" s="26">
        <v>311</v>
      </c>
      <c r="T432" s="26">
        <v>52</v>
      </c>
      <c r="U432" s="26">
        <v>10</v>
      </c>
      <c r="V432" s="134"/>
      <c r="W432" s="134"/>
      <c r="X432" s="134"/>
      <c r="Y432" s="134"/>
      <c r="Z432" s="134"/>
    </row>
    <row r="433" spans="15:26" x14ac:dyDescent="0.25">
      <c r="O433" s="126"/>
      <c r="P433" s="29">
        <v>0.48</v>
      </c>
      <c r="Q433" s="29">
        <v>0.52</v>
      </c>
      <c r="R433" s="29">
        <v>0.66</v>
      </c>
      <c r="S433" s="29">
        <v>0.91</v>
      </c>
      <c r="T433" s="29">
        <v>0.37</v>
      </c>
      <c r="U433" s="29">
        <v>1</v>
      </c>
      <c r="V433" s="134"/>
      <c r="W433" s="134"/>
      <c r="X433" s="134"/>
      <c r="Y433" s="134"/>
      <c r="Z433" s="134"/>
    </row>
    <row r="434" spans="15:26" x14ac:dyDescent="0.25">
      <c r="O434" s="126" t="s">
        <v>957</v>
      </c>
      <c r="P434" s="26">
        <v>6</v>
      </c>
      <c r="Q434" s="26">
        <v>2</v>
      </c>
      <c r="R434" s="26">
        <v>45</v>
      </c>
      <c r="S434" s="26">
        <v>66</v>
      </c>
      <c r="T434" s="26">
        <v>7</v>
      </c>
      <c r="U434" s="26">
        <v>6</v>
      </c>
      <c r="V434" s="134">
        <v>0</v>
      </c>
      <c r="W434" s="134">
        <v>0</v>
      </c>
      <c r="X434" s="134">
        <v>0</v>
      </c>
      <c r="Y434" s="134">
        <v>0</v>
      </c>
      <c r="Z434" s="134">
        <v>8</v>
      </c>
    </row>
    <row r="435" spans="15:26" x14ac:dyDescent="0.25">
      <c r="O435" s="126"/>
      <c r="P435" s="26">
        <v>11</v>
      </c>
      <c r="Q435" s="26">
        <v>11</v>
      </c>
      <c r="R435" s="26">
        <v>37</v>
      </c>
      <c r="S435" s="26">
        <v>68</v>
      </c>
      <c r="T435" s="26">
        <v>24</v>
      </c>
      <c r="U435" s="26">
        <v>6</v>
      </c>
      <c r="V435" s="134"/>
      <c r="W435" s="134"/>
      <c r="X435" s="134"/>
      <c r="Y435" s="134"/>
      <c r="Z435" s="134"/>
    </row>
    <row r="436" spans="15:26" x14ac:dyDescent="0.25">
      <c r="O436" s="126"/>
      <c r="P436" s="29">
        <v>0.55000000000000004</v>
      </c>
      <c r="Q436" s="29">
        <v>0.18</v>
      </c>
      <c r="R436" s="29">
        <v>1.22</v>
      </c>
      <c r="S436" s="29">
        <v>0.97</v>
      </c>
      <c r="T436" s="29">
        <v>0.28999999999999998</v>
      </c>
      <c r="U436" s="29">
        <v>1</v>
      </c>
      <c r="V436" s="134"/>
      <c r="W436" s="134"/>
      <c r="X436" s="134"/>
      <c r="Y436" s="134"/>
      <c r="Z436" s="134"/>
    </row>
    <row r="437" spans="15:26" x14ac:dyDescent="0.25">
      <c r="O437" s="126" t="s">
        <v>646</v>
      </c>
      <c r="P437" s="26">
        <v>209</v>
      </c>
      <c r="Q437" s="26">
        <v>128</v>
      </c>
      <c r="R437" s="26">
        <v>1237</v>
      </c>
      <c r="S437" s="26">
        <v>1567</v>
      </c>
      <c r="T437" s="26">
        <v>344</v>
      </c>
      <c r="U437" s="26">
        <v>84</v>
      </c>
      <c r="V437" s="134">
        <v>10</v>
      </c>
      <c r="W437" s="134">
        <v>3</v>
      </c>
      <c r="X437" s="134">
        <v>57</v>
      </c>
      <c r="Y437" s="134">
        <v>63</v>
      </c>
      <c r="Z437" s="134">
        <v>1045</v>
      </c>
    </row>
    <row r="438" spans="15:26" x14ac:dyDescent="0.25">
      <c r="O438" s="126"/>
      <c r="P438" s="26">
        <v>748</v>
      </c>
      <c r="Q438" s="26">
        <v>748</v>
      </c>
      <c r="R438" s="28">
        <v>3006</v>
      </c>
      <c r="S438" s="28">
        <v>3477</v>
      </c>
      <c r="T438" s="26">
        <v>659</v>
      </c>
      <c r="U438" s="26">
        <v>66</v>
      </c>
      <c r="V438" s="134"/>
      <c r="W438" s="134"/>
      <c r="X438" s="134"/>
      <c r="Y438" s="134"/>
      <c r="Z438" s="134"/>
    </row>
    <row r="439" spans="15:26" x14ac:dyDescent="0.25">
      <c r="O439" s="126"/>
      <c r="P439" s="29">
        <v>0.28000000000000003</v>
      </c>
      <c r="Q439" s="29">
        <v>0.17</v>
      </c>
      <c r="R439" s="29">
        <v>0.41</v>
      </c>
      <c r="S439" s="29">
        <v>0.45</v>
      </c>
      <c r="T439" s="29">
        <v>0.52</v>
      </c>
      <c r="U439" s="29">
        <v>1.27</v>
      </c>
      <c r="V439" s="134"/>
      <c r="W439" s="134"/>
      <c r="X439" s="134"/>
      <c r="Y439" s="134"/>
      <c r="Z439" s="134"/>
    </row>
    <row r="440" spans="15:26" x14ac:dyDescent="0.25">
      <c r="O440" s="126" t="s">
        <v>958</v>
      </c>
      <c r="P440" s="26">
        <v>16</v>
      </c>
      <c r="Q440" s="26">
        <v>10</v>
      </c>
      <c r="R440" s="26">
        <v>178</v>
      </c>
      <c r="S440" s="26">
        <v>208</v>
      </c>
      <c r="T440" s="26">
        <v>41</v>
      </c>
      <c r="U440" s="26">
        <v>8</v>
      </c>
      <c r="V440" s="134">
        <v>0</v>
      </c>
      <c r="W440" s="134">
        <v>0</v>
      </c>
      <c r="X440" s="134">
        <v>0</v>
      </c>
      <c r="Y440" s="134">
        <v>1</v>
      </c>
      <c r="Z440" s="134">
        <v>9</v>
      </c>
    </row>
    <row r="441" spans="15:26" x14ac:dyDescent="0.25">
      <c r="O441" s="126"/>
      <c r="P441" s="26">
        <v>42</v>
      </c>
      <c r="Q441" s="26">
        <v>42</v>
      </c>
      <c r="R441" s="26">
        <v>178</v>
      </c>
      <c r="S441" s="26">
        <v>427</v>
      </c>
      <c r="T441" s="26">
        <v>57</v>
      </c>
      <c r="U441" s="26">
        <v>8</v>
      </c>
      <c r="V441" s="134"/>
      <c r="W441" s="134"/>
      <c r="X441" s="134"/>
      <c r="Y441" s="134"/>
      <c r="Z441" s="134"/>
    </row>
    <row r="442" spans="15:26" x14ac:dyDescent="0.25">
      <c r="O442" s="126"/>
      <c r="P442" s="29">
        <v>0.38</v>
      </c>
      <c r="Q442" s="29">
        <v>0.24</v>
      </c>
      <c r="R442" s="29">
        <v>1</v>
      </c>
      <c r="S442" s="29">
        <v>0.49</v>
      </c>
      <c r="T442" s="29">
        <v>0.72</v>
      </c>
      <c r="U442" s="29">
        <v>1</v>
      </c>
      <c r="V442" s="134"/>
      <c r="W442" s="134"/>
      <c r="X442" s="134"/>
      <c r="Y442" s="134"/>
      <c r="Z442" s="134"/>
    </row>
    <row r="443" spans="15:26" ht="15" customHeight="1" x14ac:dyDescent="0.25">
      <c r="O443" s="126" t="s">
        <v>649</v>
      </c>
      <c r="P443" s="26">
        <v>30</v>
      </c>
      <c r="Q443" s="26">
        <v>29</v>
      </c>
      <c r="R443" s="26">
        <v>298</v>
      </c>
      <c r="S443" s="26">
        <v>280</v>
      </c>
      <c r="T443" s="26">
        <v>39</v>
      </c>
      <c r="U443" s="26">
        <v>8</v>
      </c>
      <c r="V443" s="134">
        <v>5</v>
      </c>
      <c r="W443" s="134">
        <v>0</v>
      </c>
      <c r="X443" s="134">
        <v>16</v>
      </c>
      <c r="Y443" s="134">
        <v>22</v>
      </c>
      <c r="Z443" s="134">
        <v>33</v>
      </c>
    </row>
    <row r="444" spans="15:26" x14ac:dyDescent="0.25">
      <c r="O444" s="126"/>
      <c r="P444" s="26">
        <v>81</v>
      </c>
      <c r="Q444" s="26">
        <v>81</v>
      </c>
      <c r="R444" s="26">
        <v>342</v>
      </c>
      <c r="S444" s="26">
        <v>560</v>
      </c>
      <c r="T444" s="26">
        <v>113</v>
      </c>
      <c r="U444" s="26">
        <v>17</v>
      </c>
      <c r="V444" s="134"/>
      <c r="W444" s="134"/>
      <c r="X444" s="134"/>
      <c r="Y444" s="134"/>
      <c r="Z444" s="134"/>
    </row>
    <row r="445" spans="15:26" x14ac:dyDescent="0.25">
      <c r="O445" s="126"/>
      <c r="P445" s="29">
        <v>0.37</v>
      </c>
      <c r="Q445" s="29">
        <v>0.36</v>
      </c>
      <c r="R445" s="29">
        <v>0.87</v>
      </c>
      <c r="S445" s="29">
        <v>0.5</v>
      </c>
      <c r="T445" s="29">
        <v>0.35</v>
      </c>
      <c r="U445" s="29">
        <v>0.47</v>
      </c>
      <c r="V445" s="134"/>
      <c r="W445" s="134"/>
      <c r="X445" s="134"/>
      <c r="Y445" s="134"/>
      <c r="Z445" s="134"/>
    </row>
    <row r="446" spans="15:26" x14ac:dyDescent="0.25">
      <c r="O446" s="126" t="s">
        <v>641</v>
      </c>
      <c r="P446" s="26">
        <v>20</v>
      </c>
      <c r="Q446" s="26">
        <v>20</v>
      </c>
      <c r="R446" s="26">
        <v>181</v>
      </c>
      <c r="S446" s="26">
        <v>189</v>
      </c>
      <c r="T446" s="26">
        <v>27</v>
      </c>
      <c r="U446" s="26">
        <v>15</v>
      </c>
      <c r="V446" s="134">
        <v>0</v>
      </c>
      <c r="W446" s="134">
        <v>0</v>
      </c>
      <c r="X446" s="134">
        <v>1</v>
      </c>
      <c r="Y446" s="134">
        <v>5</v>
      </c>
      <c r="Z446" s="134">
        <v>16</v>
      </c>
    </row>
    <row r="447" spans="15:26" x14ac:dyDescent="0.25">
      <c r="O447" s="126"/>
      <c r="P447" s="26">
        <v>62</v>
      </c>
      <c r="Q447" s="26">
        <v>62</v>
      </c>
      <c r="R447" s="26">
        <v>220</v>
      </c>
      <c r="S447" s="26">
        <v>360</v>
      </c>
      <c r="T447" s="26">
        <v>70</v>
      </c>
      <c r="U447" s="26">
        <v>15</v>
      </c>
      <c r="V447" s="134"/>
      <c r="W447" s="134"/>
      <c r="X447" s="134"/>
      <c r="Y447" s="134"/>
      <c r="Z447" s="134"/>
    </row>
    <row r="448" spans="15:26" x14ac:dyDescent="0.25">
      <c r="O448" s="126"/>
      <c r="P448" s="29">
        <v>0.32</v>
      </c>
      <c r="Q448" s="29">
        <v>0.32</v>
      </c>
      <c r="R448" s="29">
        <v>0.82</v>
      </c>
      <c r="S448" s="29">
        <v>0.53</v>
      </c>
      <c r="T448" s="29">
        <v>0.39</v>
      </c>
      <c r="U448" s="29">
        <v>1</v>
      </c>
      <c r="V448" s="134"/>
      <c r="W448" s="134"/>
      <c r="X448" s="134"/>
      <c r="Y448" s="134"/>
      <c r="Z448" s="134"/>
    </row>
    <row r="449" spans="15:26" ht="30" customHeight="1" x14ac:dyDescent="0.25">
      <c r="O449" s="126" t="s">
        <v>651</v>
      </c>
      <c r="P449" s="26">
        <v>65</v>
      </c>
      <c r="Q449" s="26">
        <v>35</v>
      </c>
      <c r="R449" s="26">
        <v>432</v>
      </c>
      <c r="S449" s="26">
        <v>325</v>
      </c>
      <c r="T449" s="26">
        <v>59</v>
      </c>
      <c r="U449" s="26">
        <v>25</v>
      </c>
      <c r="V449" s="134">
        <v>56</v>
      </c>
      <c r="W449" s="134">
        <v>6</v>
      </c>
      <c r="X449" s="134">
        <v>247</v>
      </c>
      <c r="Y449" s="134">
        <v>218</v>
      </c>
      <c r="Z449" s="134">
        <v>688</v>
      </c>
    </row>
    <row r="450" spans="15:26" x14ac:dyDescent="0.25">
      <c r="O450" s="126"/>
      <c r="P450" s="26">
        <v>135</v>
      </c>
      <c r="Q450" s="26">
        <v>135</v>
      </c>
      <c r="R450" s="26">
        <v>603</v>
      </c>
      <c r="S450" s="26">
        <v>830</v>
      </c>
      <c r="T450" s="26">
        <v>138</v>
      </c>
      <c r="U450" s="26">
        <v>15</v>
      </c>
      <c r="V450" s="134"/>
      <c r="W450" s="134"/>
      <c r="X450" s="134"/>
      <c r="Y450" s="134"/>
      <c r="Z450" s="134"/>
    </row>
    <row r="451" spans="15:26" x14ac:dyDescent="0.25">
      <c r="O451" s="126"/>
      <c r="P451" s="29">
        <v>0.48</v>
      </c>
      <c r="Q451" s="29">
        <v>0.26</v>
      </c>
      <c r="R451" s="29">
        <v>0.72</v>
      </c>
      <c r="S451" s="29">
        <v>0.39</v>
      </c>
      <c r="T451" s="29">
        <v>0.43</v>
      </c>
      <c r="U451" s="29">
        <v>1.67</v>
      </c>
      <c r="V451" s="134"/>
      <c r="W451" s="134"/>
      <c r="X451" s="134"/>
      <c r="Y451" s="134"/>
      <c r="Z451" s="134"/>
    </row>
    <row r="452" spans="15:26" x14ac:dyDescent="0.25">
      <c r="O452" s="126" t="s">
        <v>959</v>
      </c>
      <c r="P452" s="26">
        <v>138</v>
      </c>
      <c r="Q452" s="26">
        <v>122</v>
      </c>
      <c r="R452" s="26">
        <v>764</v>
      </c>
      <c r="S452" s="26">
        <v>1006</v>
      </c>
      <c r="T452" s="26">
        <v>177</v>
      </c>
      <c r="U452" s="26">
        <v>22</v>
      </c>
      <c r="V452" s="134">
        <v>1</v>
      </c>
      <c r="W452" s="134">
        <v>0</v>
      </c>
      <c r="X452" s="134">
        <v>78</v>
      </c>
      <c r="Y452" s="134">
        <v>48</v>
      </c>
      <c r="Z452" s="134">
        <v>365</v>
      </c>
    </row>
    <row r="453" spans="15:26" x14ac:dyDescent="0.25">
      <c r="O453" s="126"/>
      <c r="P453" s="26">
        <v>339</v>
      </c>
      <c r="Q453" s="26">
        <v>339</v>
      </c>
      <c r="R453" s="28">
        <v>1313</v>
      </c>
      <c r="S453" s="28">
        <v>2022</v>
      </c>
      <c r="T453" s="26">
        <v>381</v>
      </c>
      <c r="U453" s="26">
        <v>21</v>
      </c>
      <c r="V453" s="134"/>
      <c r="W453" s="134"/>
      <c r="X453" s="134"/>
      <c r="Y453" s="134"/>
      <c r="Z453" s="134"/>
    </row>
    <row r="454" spans="15:26" x14ac:dyDescent="0.25">
      <c r="O454" s="126"/>
      <c r="P454" s="29">
        <v>0.41</v>
      </c>
      <c r="Q454" s="29">
        <v>0.36</v>
      </c>
      <c r="R454" s="29">
        <v>0.57999999999999996</v>
      </c>
      <c r="S454" s="29">
        <v>0.5</v>
      </c>
      <c r="T454" s="29">
        <v>0.46</v>
      </c>
      <c r="U454" s="29">
        <v>1.05</v>
      </c>
      <c r="V454" s="134"/>
      <c r="W454" s="134"/>
      <c r="X454" s="134"/>
      <c r="Y454" s="134"/>
      <c r="Z454" s="134"/>
    </row>
    <row r="455" spans="15:26" x14ac:dyDescent="0.25">
      <c r="O455" s="126" t="s">
        <v>960</v>
      </c>
      <c r="P455" s="26">
        <v>54</v>
      </c>
      <c r="Q455" s="26">
        <v>54</v>
      </c>
      <c r="R455" s="26">
        <v>433</v>
      </c>
      <c r="S455" s="26">
        <v>403</v>
      </c>
      <c r="T455" s="26">
        <v>84</v>
      </c>
      <c r="U455" s="26">
        <v>16</v>
      </c>
      <c r="V455" s="134">
        <v>2</v>
      </c>
      <c r="W455" s="134">
        <v>4</v>
      </c>
      <c r="X455" s="134">
        <v>52</v>
      </c>
      <c r="Y455" s="134">
        <v>16</v>
      </c>
      <c r="Z455" s="134">
        <v>102</v>
      </c>
    </row>
    <row r="456" spans="15:26" x14ac:dyDescent="0.25">
      <c r="O456" s="126"/>
      <c r="P456" s="26">
        <v>137</v>
      </c>
      <c r="Q456" s="26">
        <v>137</v>
      </c>
      <c r="R456" s="26">
        <v>533</v>
      </c>
      <c r="S456" s="26">
        <v>890</v>
      </c>
      <c r="T456" s="26">
        <v>180</v>
      </c>
      <c r="U456" s="26">
        <v>18</v>
      </c>
      <c r="V456" s="134"/>
      <c r="W456" s="134"/>
      <c r="X456" s="134"/>
      <c r="Y456" s="134"/>
      <c r="Z456" s="134"/>
    </row>
    <row r="457" spans="15:26" x14ac:dyDescent="0.25">
      <c r="O457" s="126"/>
      <c r="P457" s="29">
        <v>0.39</v>
      </c>
      <c r="Q457" s="29">
        <v>0.39</v>
      </c>
      <c r="R457" s="29">
        <v>0.81</v>
      </c>
      <c r="S457" s="29">
        <v>0.45</v>
      </c>
      <c r="T457" s="29">
        <v>0.47</v>
      </c>
      <c r="U457" s="29">
        <v>0.89</v>
      </c>
      <c r="V457" s="134"/>
      <c r="W457" s="134"/>
      <c r="X457" s="134"/>
      <c r="Y457" s="134"/>
      <c r="Z457" s="134"/>
    </row>
    <row r="458" spans="15:26" ht="15" customHeight="1" x14ac:dyDescent="0.25">
      <c r="O458" s="126" t="s">
        <v>961</v>
      </c>
      <c r="P458" s="26">
        <v>32</v>
      </c>
      <c r="Q458" s="26">
        <v>30</v>
      </c>
      <c r="R458" s="26">
        <v>250</v>
      </c>
      <c r="S458" s="26">
        <v>310</v>
      </c>
      <c r="T458" s="26">
        <v>60</v>
      </c>
      <c r="U458" s="26">
        <v>10</v>
      </c>
      <c r="V458" s="134">
        <v>2</v>
      </c>
      <c r="W458" s="134">
        <v>0</v>
      </c>
      <c r="X458" s="134">
        <v>0</v>
      </c>
      <c r="Y458" s="134">
        <v>0</v>
      </c>
      <c r="Z458" s="134">
        <v>32</v>
      </c>
    </row>
    <row r="459" spans="15:26" x14ac:dyDescent="0.25">
      <c r="O459" s="126"/>
      <c r="P459" s="26">
        <v>60</v>
      </c>
      <c r="Q459" s="26">
        <v>60</v>
      </c>
      <c r="R459" s="26">
        <v>266</v>
      </c>
      <c r="S459" s="26">
        <v>506</v>
      </c>
      <c r="T459" s="26">
        <v>71</v>
      </c>
      <c r="U459" s="26">
        <v>10</v>
      </c>
      <c r="V459" s="134"/>
      <c r="W459" s="134"/>
      <c r="X459" s="134"/>
      <c r="Y459" s="134"/>
      <c r="Z459" s="134"/>
    </row>
    <row r="460" spans="15:26" x14ac:dyDescent="0.25">
      <c r="O460" s="126"/>
      <c r="P460" s="29">
        <v>0.53</v>
      </c>
      <c r="Q460" s="29">
        <v>0.5</v>
      </c>
      <c r="R460" s="29">
        <v>0.94</v>
      </c>
      <c r="S460" s="29">
        <v>0.61</v>
      </c>
      <c r="T460" s="29">
        <v>0.85</v>
      </c>
      <c r="U460" s="29">
        <v>1</v>
      </c>
      <c r="V460" s="134"/>
      <c r="W460" s="134"/>
      <c r="X460" s="134"/>
      <c r="Y460" s="134"/>
      <c r="Z460" s="134"/>
    </row>
    <row r="461" spans="15:26" ht="15" customHeight="1" x14ac:dyDescent="0.25">
      <c r="O461" s="126" t="s">
        <v>962</v>
      </c>
      <c r="P461" s="26">
        <v>224</v>
      </c>
      <c r="Q461" s="26">
        <v>165</v>
      </c>
      <c r="R461" s="26">
        <v>1118</v>
      </c>
      <c r="S461" s="26">
        <v>965</v>
      </c>
      <c r="T461" s="26">
        <v>312</v>
      </c>
      <c r="U461" s="26">
        <v>69</v>
      </c>
      <c r="V461" s="134">
        <v>42</v>
      </c>
      <c r="W461" s="134">
        <v>3</v>
      </c>
      <c r="X461" s="134">
        <v>78</v>
      </c>
      <c r="Y461" s="134">
        <v>52</v>
      </c>
      <c r="Z461" s="134">
        <v>402</v>
      </c>
    </row>
    <row r="462" spans="15:26" x14ac:dyDescent="0.25">
      <c r="O462" s="126"/>
      <c r="P462" s="26">
        <v>455</v>
      </c>
      <c r="Q462" s="26">
        <v>455</v>
      </c>
      <c r="R462" s="28">
        <v>1812</v>
      </c>
      <c r="S462" s="28">
        <v>2077</v>
      </c>
      <c r="T462" s="26">
        <v>506</v>
      </c>
      <c r="U462" s="26">
        <v>66</v>
      </c>
      <c r="V462" s="134"/>
      <c r="W462" s="134"/>
      <c r="X462" s="134"/>
      <c r="Y462" s="134"/>
      <c r="Z462" s="134"/>
    </row>
    <row r="463" spans="15:26" x14ac:dyDescent="0.25">
      <c r="O463" s="126"/>
      <c r="P463" s="29">
        <v>0.49</v>
      </c>
      <c r="Q463" s="29">
        <v>0.36</v>
      </c>
      <c r="R463" s="29">
        <v>0.62</v>
      </c>
      <c r="S463" s="29">
        <v>0.46</v>
      </c>
      <c r="T463" s="29">
        <v>0.62</v>
      </c>
      <c r="U463" s="29">
        <v>1.05</v>
      </c>
      <c r="V463" s="134"/>
      <c r="W463" s="134"/>
      <c r="X463" s="134"/>
      <c r="Y463" s="134"/>
      <c r="Z463" s="134"/>
    </row>
    <row r="464" spans="15:26" x14ac:dyDescent="0.25">
      <c r="O464" s="126" t="s">
        <v>963</v>
      </c>
      <c r="P464" s="26">
        <v>218</v>
      </c>
      <c r="Q464" s="26">
        <v>175</v>
      </c>
      <c r="R464" s="26">
        <v>1097</v>
      </c>
      <c r="S464" s="26">
        <v>1001</v>
      </c>
      <c r="T464" s="26">
        <v>309</v>
      </c>
      <c r="U464" s="26">
        <v>57</v>
      </c>
      <c r="V464" s="134">
        <v>0</v>
      </c>
      <c r="W464" s="134">
        <v>0</v>
      </c>
      <c r="X464" s="134">
        <v>10</v>
      </c>
      <c r="Y464" s="134">
        <v>5</v>
      </c>
      <c r="Z464" s="134">
        <v>332</v>
      </c>
    </row>
    <row r="465" spans="15:26" x14ac:dyDescent="0.25">
      <c r="O465" s="126"/>
      <c r="P465" s="26">
        <v>630</v>
      </c>
      <c r="Q465" s="26">
        <v>630</v>
      </c>
      <c r="R465" s="28">
        <v>2581</v>
      </c>
      <c r="S465" s="28">
        <v>2755</v>
      </c>
      <c r="T465" s="26">
        <v>577</v>
      </c>
      <c r="U465" s="26">
        <v>55</v>
      </c>
      <c r="V465" s="134"/>
      <c r="W465" s="134"/>
      <c r="X465" s="134"/>
      <c r="Y465" s="134"/>
      <c r="Z465" s="134"/>
    </row>
    <row r="466" spans="15:26" x14ac:dyDescent="0.25">
      <c r="O466" s="126"/>
      <c r="P466" s="29">
        <v>0.35</v>
      </c>
      <c r="Q466" s="29">
        <v>0.28000000000000003</v>
      </c>
      <c r="R466" s="29">
        <v>0.43</v>
      </c>
      <c r="S466" s="29">
        <v>0.36</v>
      </c>
      <c r="T466" s="29">
        <v>0.54</v>
      </c>
      <c r="U466" s="29">
        <v>1.04</v>
      </c>
      <c r="V466" s="134"/>
      <c r="W466" s="134"/>
      <c r="X466" s="134"/>
      <c r="Y466" s="134"/>
      <c r="Z466" s="134"/>
    </row>
    <row r="467" spans="15:26" ht="30" customHeight="1" x14ac:dyDescent="0.25">
      <c r="O467" s="126" t="s">
        <v>662</v>
      </c>
      <c r="P467" s="26">
        <v>41</v>
      </c>
      <c r="Q467" s="26">
        <v>41</v>
      </c>
      <c r="R467" s="26">
        <v>410</v>
      </c>
      <c r="S467" s="26">
        <v>327</v>
      </c>
      <c r="T467" s="26">
        <v>62</v>
      </c>
      <c r="U467" s="26">
        <v>19</v>
      </c>
      <c r="V467" s="134">
        <v>15</v>
      </c>
      <c r="W467" s="134">
        <v>0</v>
      </c>
      <c r="X467" s="134">
        <v>0</v>
      </c>
      <c r="Y467" s="134">
        <v>0</v>
      </c>
      <c r="Z467" s="134">
        <v>3</v>
      </c>
    </row>
    <row r="468" spans="15:26" x14ac:dyDescent="0.25">
      <c r="O468" s="126"/>
      <c r="P468" s="26">
        <v>80</v>
      </c>
      <c r="Q468" s="26">
        <v>80</v>
      </c>
      <c r="R468" s="26">
        <v>418</v>
      </c>
      <c r="S468" s="26">
        <v>634</v>
      </c>
      <c r="T468" s="26">
        <v>125</v>
      </c>
      <c r="U468" s="26">
        <v>19</v>
      </c>
      <c r="V468" s="134"/>
      <c r="W468" s="134"/>
      <c r="X468" s="134"/>
      <c r="Y468" s="134"/>
      <c r="Z468" s="134"/>
    </row>
    <row r="469" spans="15:26" x14ac:dyDescent="0.25">
      <c r="O469" s="126"/>
      <c r="P469" s="29">
        <v>0.51</v>
      </c>
      <c r="Q469" s="29">
        <v>0.51</v>
      </c>
      <c r="R469" s="29">
        <v>0.98</v>
      </c>
      <c r="S469" s="29">
        <v>0.52</v>
      </c>
      <c r="T469" s="29">
        <v>0.5</v>
      </c>
      <c r="U469" s="29">
        <v>1</v>
      </c>
      <c r="V469" s="134"/>
      <c r="W469" s="134"/>
      <c r="X469" s="134"/>
      <c r="Y469" s="134"/>
      <c r="Z469" s="134"/>
    </row>
    <row r="470" spans="15:26" x14ac:dyDescent="0.25">
      <c r="O470" s="126" t="s">
        <v>664</v>
      </c>
      <c r="P470" s="26">
        <v>248</v>
      </c>
      <c r="Q470" s="26">
        <v>211</v>
      </c>
      <c r="R470" s="26">
        <v>1436</v>
      </c>
      <c r="S470" s="26">
        <v>1230</v>
      </c>
      <c r="T470" s="26">
        <v>350</v>
      </c>
      <c r="U470" s="26">
        <v>62</v>
      </c>
      <c r="V470" s="134">
        <v>5</v>
      </c>
      <c r="W470" s="134">
        <v>2</v>
      </c>
      <c r="X470" s="134">
        <v>10</v>
      </c>
      <c r="Y470" s="134">
        <v>20</v>
      </c>
      <c r="Z470" s="134">
        <v>204</v>
      </c>
    </row>
    <row r="471" spans="15:26" x14ac:dyDescent="0.25">
      <c r="O471" s="126"/>
      <c r="P471" s="26">
        <v>573</v>
      </c>
      <c r="Q471" s="26">
        <v>573</v>
      </c>
      <c r="R471" s="28">
        <v>2261</v>
      </c>
      <c r="S471" s="28">
        <v>3168</v>
      </c>
      <c r="T471" s="26">
        <v>496</v>
      </c>
      <c r="U471" s="26">
        <v>65</v>
      </c>
      <c r="V471" s="134"/>
      <c r="W471" s="134"/>
      <c r="X471" s="134"/>
      <c r="Y471" s="134"/>
      <c r="Z471" s="134"/>
    </row>
    <row r="472" spans="15:26" x14ac:dyDescent="0.25">
      <c r="O472" s="126"/>
      <c r="P472" s="29">
        <v>0.43</v>
      </c>
      <c r="Q472" s="29">
        <v>0.37</v>
      </c>
      <c r="R472" s="29">
        <v>0.64</v>
      </c>
      <c r="S472" s="29">
        <v>0.39</v>
      </c>
      <c r="T472" s="29">
        <v>0.71</v>
      </c>
      <c r="U472" s="29">
        <v>0.95</v>
      </c>
      <c r="V472" s="134"/>
      <c r="W472" s="134"/>
      <c r="X472" s="134"/>
      <c r="Y472" s="134"/>
      <c r="Z472" s="134"/>
    </row>
    <row r="473" spans="15:26" x14ac:dyDescent="0.25">
      <c r="O473" s="126" t="s">
        <v>669</v>
      </c>
      <c r="P473" s="26">
        <v>86</v>
      </c>
      <c r="Q473" s="26">
        <v>81</v>
      </c>
      <c r="R473" s="26">
        <v>548</v>
      </c>
      <c r="S473" s="26">
        <v>883</v>
      </c>
      <c r="T473" s="26">
        <v>112</v>
      </c>
      <c r="U473" s="26">
        <v>30</v>
      </c>
      <c r="V473" s="134">
        <v>20</v>
      </c>
      <c r="W473" s="134">
        <v>0</v>
      </c>
      <c r="X473" s="134">
        <v>14</v>
      </c>
      <c r="Y473" s="134">
        <v>24</v>
      </c>
      <c r="Z473" s="134">
        <v>172</v>
      </c>
    </row>
    <row r="474" spans="15:26" x14ac:dyDescent="0.25">
      <c r="O474" s="126"/>
      <c r="P474" s="26">
        <v>173</v>
      </c>
      <c r="Q474" s="26">
        <v>173</v>
      </c>
      <c r="R474" s="26">
        <v>627</v>
      </c>
      <c r="S474" s="28">
        <v>1262</v>
      </c>
      <c r="T474" s="26">
        <v>168</v>
      </c>
      <c r="U474" s="26">
        <v>29</v>
      </c>
      <c r="V474" s="134"/>
      <c r="W474" s="134"/>
      <c r="X474" s="134"/>
      <c r="Y474" s="134"/>
      <c r="Z474" s="134"/>
    </row>
    <row r="475" spans="15:26" x14ac:dyDescent="0.25">
      <c r="O475" s="126"/>
      <c r="P475" s="29">
        <v>0.5</v>
      </c>
      <c r="Q475" s="29">
        <v>0.47</v>
      </c>
      <c r="R475" s="29">
        <v>0.87</v>
      </c>
      <c r="S475" s="29">
        <v>0.7</v>
      </c>
      <c r="T475" s="29">
        <v>0.67</v>
      </c>
      <c r="U475" s="29">
        <v>1.03</v>
      </c>
      <c r="V475" s="134"/>
      <c r="W475" s="134"/>
      <c r="X475" s="134"/>
      <c r="Y475" s="134"/>
      <c r="Z475" s="134"/>
    </row>
    <row r="476" spans="15:26" x14ac:dyDescent="0.25">
      <c r="O476" s="126" t="s">
        <v>671</v>
      </c>
      <c r="P476" s="26">
        <v>69</v>
      </c>
      <c r="Q476" s="26">
        <v>68</v>
      </c>
      <c r="R476" s="26">
        <v>629</v>
      </c>
      <c r="S476" s="26">
        <v>693</v>
      </c>
      <c r="T476" s="26">
        <v>113</v>
      </c>
      <c r="U476" s="26">
        <v>23</v>
      </c>
      <c r="V476" s="134">
        <v>15</v>
      </c>
      <c r="W476" s="134">
        <v>9</v>
      </c>
      <c r="X476" s="134">
        <v>3</v>
      </c>
      <c r="Y476" s="134">
        <v>10</v>
      </c>
      <c r="Z476" s="134">
        <v>47</v>
      </c>
    </row>
    <row r="477" spans="15:26" x14ac:dyDescent="0.25">
      <c r="O477" s="126"/>
      <c r="P477" s="26">
        <v>227</v>
      </c>
      <c r="Q477" s="26">
        <v>227</v>
      </c>
      <c r="R477" s="26">
        <v>831</v>
      </c>
      <c r="S477" s="28">
        <v>1245</v>
      </c>
      <c r="T477" s="26">
        <v>218</v>
      </c>
      <c r="U477" s="26">
        <v>18</v>
      </c>
      <c r="V477" s="134"/>
      <c r="W477" s="134"/>
      <c r="X477" s="134"/>
      <c r="Y477" s="134"/>
      <c r="Z477" s="134"/>
    </row>
    <row r="478" spans="15:26" x14ac:dyDescent="0.25">
      <c r="O478" s="126"/>
      <c r="P478" s="29">
        <v>0.3</v>
      </c>
      <c r="Q478" s="29">
        <v>0.3</v>
      </c>
      <c r="R478" s="29">
        <v>0.76</v>
      </c>
      <c r="S478" s="29">
        <v>0.56000000000000005</v>
      </c>
      <c r="T478" s="29">
        <v>0.52</v>
      </c>
      <c r="U478" s="29">
        <v>1.28</v>
      </c>
      <c r="V478" s="134"/>
      <c r="W478" s="134"/>
      <c r="X478" s="134"/>
      <c r="Y478" s="134"/>
      <c r="Z478" s="134"/>
    </row>
    <row r="479" spans="15:26" ht="15" customHeight="1" x14ac:dyDescent="0.25">
      <c r="O479" s="126" t="s">
        <v>964</v>
      </c>
      <c r="P479" s="26">
        <v>45</v>
      </c>
      <c r="Q479" s="26">
        <v>45</v>
      </c>
      <c r="R479" s="26">
        <v>368</v>
      </c>
      <c r="S479" s="26">
        <v>281</v>
      </c>
      <c r="T479" s="26">
        <v>59</v>
      </c>
      <c r="U479" s="26">
        <v>24</v>
      </c>
      <c r="V479" s="134">
        <v>15</v>
      </c>
      <c r="W479" s="134">
        <v>2</v>
      </c>
      <c r="X479" s="134">
        <v>88</v>
      </c>
      <c r="Y479" s="134">
        <v>27</v>
      </c>
      <c r="Z479" s="134">
        <v>193</v>
      </c>
    </row>
    <row r="480" spans="15:26" x14ac:dyDescent="0.25">
      <c r="O480" s="126"/>
      <c r="P480" s="26">
        <v>100</v>
      </c>
      <c r="Q480" s="26">
        <v>100</v>
      </c>
      <c r="R480" s="26">
        <v>415</v>
      </c>
      <c r="S480" s="26">
        <v>772</v>
      </c>
      <c r="T480" s="26">
        <v>104</v>
      </c>
      <c r="U480" s="26">
        <v>24</v>
      </c>
      <c r="V480" s="134"/>
      <c r="W480" s="134"/>
      <c r="X480" s="134"/>
      <c r="Y480" s="134"/>
      <c r="Z480" s="134"/>
    </row>
    <row r="481" spans="15:26" x14ac:dyDescent="0.25">
      <c r="O481" s="126"/>
      <c r="P481" s="29">
        <v>0.45</v>
      </c>
      <c r="Q481" s="29">
        <v>0.45</v>
      </c>
      <c r="R481" s="29">
        <v>0.89</v>
      </c>
      <c r="S481" s="29">
        <v>0.36</v>
      </c>
      <c r="T481" s="29">
        <v>0.56999999999999995</v>
      </c>
      <c r="U481" s="29">
        <v>1</v>
      </c>
      <c r="V481" s="134"/>
      <c r="W481" s="134"/>
      <c r="X481" s="134"/>
      <c r="Y481" s="134"/>
      <c r="Z481" s="134"/>
    </row>
    <row r="482" spans="15:26" x14ac:dyDescent="0.25">
      <c r="O482" s="126" t="s">
        <v>675</v>
      </c>
      <c r="P482" s="26">
        <v>357</v>
      </c>
      <c r="Q482" s="26">
        <v>318</v>
      </c>
      <c r="R482" s="26">
        <v>2001</v>
      </c>
      <c r="S482" s="26">
        <v>1946</v>
      </c>
      <c r="T482" s="26">
        <v>469</v>
      </c>
      <c r="U482" s="26">
        <v>102</v>
      </c>
      <c r="V482" s="134">
        <v>9</v>
      </c>
      <c r="W482" s="134">
        <v>10</v>
      </c>
      <c r="X482" s="134">
        <v>550</v>
      </c>
      <c r="Y482" s="134">
        <v>33</v>
      </c>
      <c r="Z482" s="134">
        <v>184</v>
      </c>
    </row>
    <row r="483" spans="15:26" x14ac:dyDescent="0.25">
      <c r="O483" s="126"/>
      <c r="P483" s="26">
        <v>854</v>
      </c>
      <c r="Q483" s="26">
        <v>854</v>
      </c>
      <c r="R483" s="28">
        <v>3426</v>
      </c>
      <c r="S483" s="28">
        <v>4414</v>
      </c>
      <c r="T483" s="26">
        <v>959</v>
      </c>
      <c r="U483" s="26">
        <v>69</v>
      </c>
      <c r="V483" s="134"/>
      <c r="W483" s="134"/>
      <c r="X483" s="134"/>
      <c r="Y483" s="134"/>
      <c r="Z483" s="134"/>
    </row>
    <row r="484" spans="15:26" x14ac:dyDescent="0.25">
      <c r="O484" s="126"/>
      <c r="P484" s="29">
        <v>0.42</v>
      </c>
      <c r="Q484" s="29">
        <v>0.37</v>
      </c>
      <c r="R484" s="29">
        <v>0.57999999999999996</v>
      </c>
      <c r="S484" s="29">
        <v>0.44</v>
      </c>
      <c r="T484" s="29">
        <v>0.49</v>
      </c>
      <c r="U484" s="29">
        <v>1.48</v>
      </c>
      <c r="V484" s="134"/>
      <c r="W484" s="134"/>
      <c r="X484" s="134"/>
      <c r="Y484" s="134"/>
      <c r="Z484" s="134"/>
    </row>
    <row r="485" spans="15:26" x14ac:dyDescent="0.25">
      <c r="O485" s="126" t="s">
        <v>678</v>
      </c>
      <c r="P485" s="26">
        <v>36</v>
      </c>
      <c r="Q485" s="26">
        <v>30</v>
      </c>
      <c r="R485" s="26">
        <v>176</v>
      </c>
      <c r="S485" s="26">
        <v>304</v>
      </c>
      <c r="T485" s="26">
        <v>40</v>
      </c>
      <c r="U485" s="26">
        <v>16</v>
      </c>
      <c r="V485" s="134">
        <v>6</v>
      </c>
      <c r="W485" s="134">
        <v>0</v>
      </c>
      <c r="X485" s="134">
        <v>2</v>
      </c>
      <c r="Y485" s="134">
        <v>5</v>
      </c>
      <c r="Z485" s="134">
        <v>196</v>
      </c>
    </row>
    <row r="486" spans="15:26" x14ac:dyDescent="0.25">
      <c r="O486" s="126"/>
      <c r="P486" s="26">
        <v>60</v>
      </c>
      <c r="Q486" s="26">
        <v>60</v>
      </c>
      <c r="R486" s="26">
        <v>235</v>
      </c>
      <c r="S486" s="26">
        <v>624</v>
      </c>
      <c r="T486" s="26">
        <v>76</v>
      </c>
      <c r="U486" s="26">
        <v>16</v>
      </c>
      <c r="V486" s="134"/>
      <c r="W486" s="134"/>
      <c r="X486" s="134"/>
      <c r="Y486" s="134"/>
      <c r="Z486" s="134"/>
    </row>
    <row r="487" spans="15:26" x14ac:dyDescent="0.25">
      <c r="O487" s="126"/>
      <c r="P487" s="29">
        <v>0.6</v>
      </c>
      <c r="Q487" s="29">
        <v>0.5</v>
      </c>
      <c r="R487" s="29">
        <v>0.75</v>
      </c>
      <c r="S487" s="29">
        <v>0.49</v>
      </c>
      <c r="T487" s="29">
        <v>0.53</v>
      </c>
      <c r="U487" s="29">
        <v>1</v>
      </c>
      <c r="V487" s="134"/>
      <c r="W487" s="134"/>
      <c r="X487" s="134"/>
      <c r="Y487" s="134"/>
      <c r="Z487" s="134"/>
    </row>
    <row r="488" spans="15:26" x14ac:dyDescent="0.25">
      <c r="O488" s="126" t="s">
        <v>680</v>
      </c>
      <c r="P488" s="26">
        <v>431</v>
      </c>
      <c r="Q488" s="26">
        <v>312</v>
      </c>
      <c r="R488" s="26">
        <v>2856</v>
      </c>
      <c r="S488" s="26">
        <v>1740</v>
      </c>
      <c r="T488" s="26">
        <v>763</v>
      </c>
      <c r="U488" s="26">
        <v>128</v>
      </c>
      <c r="V488" s="134">
        <v>3</v>
      </c>
      <c r="W488" s="134">
        <v>0</v>
      </c>
      <c r="X488" s="134">
        <v>77</v>
      </c>
      <c r="Y488" s="134">
        <v>54</v>
      </c>
      <c r="Z488" s="134">
        <v>390</v>
      </c>
    </row>
    <row r="489" spans="15:26" x14ac:dyDescent="0.25">
      <c r="O489" s="126"/>
      <c r="P489" s="28">
        <v>1269</v>
      </c>
      <c r="Q489" s="28">
        <v>1269</v>
      </c>
      <c r="R489" s="28">
        <v>5021</v>
      </c>
      <c r="S489" s="28">
        <v>7519</v>
      </c>
      <c r="T489" s="28">
        <v>1678</v>
      </c>
      <c r="U489" s="26">
        <v>415</v>
      </c>
      <c r="V489" s="134"/>
      <c r="W489" s="134"/>
      <c r="X489" s="134"/>
      <c r="Y489" s="134"/>
      <c r="Z489" s="134"/>
    </row>
    <row r="490" spans="15:26" x14ac:dyDescent="0.25">
      <c r="O490" s="126"/>
      <c r="P490" s="29">
        <v>0.34</v>
      </c>
      <c r="Q490" s="29">
        <v>0.25</v>
      </c>
      <c r="R490" s="29">
        <v>0.56999999999999995</v>
      </c>
      <c r="S490" s="29">
        <v>0.23</v>
      </c>
      <c r="T490" s="29">
        <v>0.45</v>
      </c>
      <c r="U490" s="29">
        <v>0.31</v>
      </c>
      <c r="V490" s="134"/>
      <c r="W490" s="134"/>
      <c r="X490" s="134"/>
      <c r="Y490" s="134"/>
      <c r="Z490" s="134"/>
    </row>
    <row r="491" spans="15:26" x14ac:dyDescent="0.25">
      <c r="O491" s="136" t="s">
        <v>901</v>
      </c>
      <c r="P491" s="137">
        <v>2537</v>
      </c>
      <c r="Q491" s="137">
        <v>2064</v>
      </c>
      <c r="R491" s="137">
        <v>15748</v>
      </c>
      <c r="S491" s="137">
        <v>15289</v>
      </c>
      <c r="T491" s="137">
        <v>3778</v>
      </c>
      <c r="U491" s="138">
        <v>817</v>
      </c>
      <c r="V491" s="139">
        <v>214</v>
      </c>
      <c r="W491" s="139">
        <v>48</v>
      </c>
      <c r="X491" s="140">
        <v>1319</v>
      </c>
      <c r="Y491" s="139">
        <v>611</v>
      </c>
      <c r="Z491" s="140">
        <v>4575</v>
      </c>
    </row>
    <row r="492" spans="15:26" x14ac:dyDescent="0.25">
      <c r="O492" s="136"/>
      <c r="P492" s="137">
        <v>6685</v>
      </c>
      <c r="Q492" s="137">
        <v>6685</v>
      </c>
      <c r="R492" s="137">
        <v>26684</v>
      </c>
      <c r="S492" s="137">
        <v>36615</v>
      </c>
      <c r="T492" s="137">
        <v>7106</v>
      </c>
      <c r="U492" s="137">
        <v>1041</v>
      </c>
      <c r="V492" s="139"/>
      <c r="W492" s="139"/>
      <c r="X492" s="140"/>
      <c r="Y492" s="139"/>
      <c r="Z492" s="140"/>
    </row>
    <row r="493" spans="15:26" x14ac:dyDescent="0.25">
      <c r="O493" s="136"/>
      <c r="P493" s="141">
        <v>0.38</v>
      </c>
      <c r="Q493" s="141">
        <v>0.31</v>
      </c>
      <c r="R493" s="141">
        <v>0.59</v>
      </c>
      <c r="S493" s="141">
        <v>0.42</v>
      </c>
      <c r="T493" s="141">
        <v>0.53</v>
      </c>
      <c r="U493" s="141">
        <v>0.78</v>
      </c>
      <c r="V493" s="139"/>
      <c r="W493" s="139"/>
      <c r="X493" s="140"/>
      <c r="Y493" s="139"/>
      <c r="Z493" s="140"/>
    </row>
    <row r="494" spans="15:26" x14ac:dyDescent="0.25">
      <c r="O494" s="126" t="s">
        <v>965</v>
      </c>
      <c r="P494" s="26">
        <v>16</v>
      </c>
      <c r="Q494" s="26">
        <v>16</v>
      </c>
      <c r="R494" s="26">
        <v>127</v>
      </c>
      <c r="S494" s="26">
        <v>65</v>
      </c>
      <c r="T494" s="26">
        <v>19</v>
      </c>
      <c r="U494" s="26">
        <v>16</v>
      </c>
      <c r="V494" s="134">
        <v>4</v>
      </c>
      <c r="W494" s="134">
        <v>0</v>
      </c>
      <c r="X494" s="134">
        <v>0</v>
      </c>
      <c r="Y494" s="134">
        <v>0</v>
      </c>
      <c r="Z494" s="134">
        <v>1</v>
      </c>
    </row>
    <row r="495" spans="15:26" x14ac:dyDescent="0.25">
      <c r="O495" s="126"/>
      <c r="P495" s="26">
        <v>40</v>
      </c>
      <c r="Q495" s="26">
        <v>40</v>
      </c>
      <c r="R495" s="26">
        <v>97</v>
      </c>
      <c r="S495" s="26">
        <v>125</v>
      </c>
      <c r="T495" s="26">
        <v>48</v>
      </c>
      <c r="U495" s="26">
        <v>19</v>
      </c>
      <c r="V495" s="134"/>
      <c r="W495" s="134"/>
      <c r="X495" s="134"/>
      <c r="Y495" s="134"/>
      <c r="Z495" s="134"/>
    </row>
    <row r="496" spans="15:26" x14ac:dyDescent="0.25">
      <c r="O496" s="126"/>
      <c r="P496" s="29">
        <v>0.4</v>
      </c>
      <c r="Q496" s="29">
        <v>0.4</v>
      </c>
      <c r="R496" s="29">
        <v>1.31</v>
      </c>
      <c r="S496" s="29">
        <v>0.52</v>
      </c>
      <c r="T496" s="29">
        <v>0.4</v>
      </c>
      <c r="U496" s="29">
        <v>0.84</v>
      </c>
      <c r="V496" s="134"/>
      <c r="W496" s="134"/>
      <c r="X496" s="134"/>
      <c r="Y496" s="134"/>
      <c r="Z496" s="134"/>
    </row>
    <row r="497" spans="15:26" x14ac:dyDescent="0.25">
      <c r="O497" s="126" t="s">
        <v>728</v>
      </c>
      <c r="P497" s="26">
        <v>59</v>
      </c>
      <c r="Q497" s="26">
        <v>62</v>
      </c>
      <c r="R497" s="26">
        <v>486</v>
      </c>
      <c r="S497" s="26">
        <v>335</v>
      </c>
      <c r="T497" s="26">
        <v>97</v>
      </c>
      <c r="U497" s="26">
        <v>10</v>
      </c>
      <c r="V497" s="134">
        <v>3</v>
      </c>
      <c r="W497" s="134">
        <v>8</v>
      </c>
      <c r="X497" s="134">
        <v>0</v>
      </c>
      <c r="Y497" s="134">
        <v>0</v>
      </c>
      <c r="Z497" s="134">
        <v>2</v>
      </c>
    </row>
    <row r="498" spans="15:26" x14ac:dyDescent="0.25">
      <c r="O498" s="126"/>
      <c r="P498" s="26">
        <v>133</v>
      </c>
      <c r="Q498" s="26">
        <v>133</v>
      </c>
      <c r="R498" s="26">
        <v>590</v>
      </c>
      <c r="S498" s="26">
        <v>626</v>
      </c>
      <c r="T498" s="26">
        <v>176</v>
      </c>
      <c r="U498" s="26">
        <v>27</v>
      </c>
      <c r="V498" s="134"/>
      <c r="W498" s="134"/>
      <c r="X498" s="134"/>
      <c r="Y498" s="134"/>
      <c r="Z498" s="134"/>
    </row>
    <row r="499" spans="15:26" x14ac:dyDescent="0.25">
      <c r="O499" s="126"/>
      <c r="P499" s="29">
        <v>0.44</v>
      </c>
      <c r="Q499" s="29">
        <v>0.47</v>
      </c>
      <c r="R499" s="29">
        <v>0.82</v>
      </c>
      <c r="S499" s="29">
        <v>0.54</v>
      </c>
      <c r="T499" s="29">
        <v>0.55000000000000004</v>
      </c>
      <c r="U499" s="29">
        <v>0.37</v>
      </c>
      <c r="V499" s="134"/>
      <c r="W499" s="134"/>
      <c r="X499" s="134"/>
      <c r="Y499" s="134"/>
      <c r="Z499" s="134"/>
    </row>
    <row r="500" spans="15:26" x14ac:dyDescent="0.25">
      <c r="O500" s="126" t="s">
        <v>693</v>
      </c>
      <c r="P500" s="26">
        <v>55</v>
      </c>
      <c r="Q500" s="26">
        <v>58</v>
      </c>
      <c r="R500" s="26">
        <v>503</v>
      </c>
      <c r="S500" s="26">
        <v>364</v>
      </c>
      <c r="T500" s="26">
        <v>80</v>
      </c>
      <c r="U500" s="26">
        <v>13</v>
      </c>
      <c r="V500" s="134">
        <v>20</v>
      </c>
      <c r="W500" s="134">
        <v>11</v>
      </c>
      <c r="X500" s="134">
        <v>0</v>
      </c>
      <c r="Y500" s="134">
        <v>0</v>
      </c>
      <c r="Z500" s="134">
        <v>2</v>
      </c>
    </row>
    <row r="501" spans="15:26" x14ac:dyDescent="0.25">
      <c r="O501" s="126"/>
      <c r="P501" s="26">
        <v>156</v>
      </c>
      <c r="Q501" s="26">
        <v>156</v>
      </c>
      <c r="R501" s="26">
        <v>680</v>
      </c>
      <c r="S501" s="26">
        <v>652</v>
      </c>
      <c r="T501" s="26">
        <v>145</v>
      </c>
      <c r="U501" s="26">
        <v>10</v>
      </c>
      <c r="V501" s="134"/>
      <c r="W501" s="134"/>
      <c r="X501" s="134"/>
      <c r="Y501" s="134"/>
      <c r="Z501" s="134"/>
    </row>
    <row r="502" spans="15:26" x14ac:dyDescent="0.25">
      <c r="O502" s="126"/>
      <c r="P502" s="29">
        <v>0.35</v>
      </c>
      <c r="Q502" s="29">
        <v>0.37</v>
      </c>
      <c r="R502" s="29">
        <v>0.74</v>
      </c>
      <c r="S502" s="29">
        <v>0.56000000000000005</v>
      </c>
      <c r="T502" s="29">
        <v>0.55000000000000004</v>
      </c>
      <c r="U502" s="29">
        <v>1.3</v>
      </c>
      <c r="V502" s="134"/>
      <c r="W502" s="134"/>
      <c r="X502" s="134"/>
      <c r="Y502" s="134"/>
      <c r="Z502" s="134"/>
    </row>
    <row r="503" spans="15:26" x14ac:dyDescent="0.25">
      <c r="O503" s="126" t="s">
        <v>695</v>
      </c>
      <c r="P503" s="26">
        <v>558</v>
      </c>
      <c r="Q503" s="26">
        <v>494</v>
      </c>
      <c r="R503" s="26">
        <v>3872</v>
      </c>
      <c r="S503" s="26">
        <v>4481</v>
      </c>
      <c r="T503" s="26">
        <v>626</v>
      </c>
      <c r="U503" s="26">
        <v>186</v>
      </c>
      <c r="V503" s="134">
        <v>225</v>
      </c>
      <c r="W503" s="134">
        <v>19</v>
      </c>
      <c r="X503" s="134">
        <v>37</v>
      </c>
      <c r="Y503" s="134">
        <v>55</v>
      </c>
      <c r="Z503" s="134">
        <v>726</v>
      </c>
    </row>
    <row r="504" spans="15:26" x14ac:dyDescent="0.25">
      <c r="O504" s="126"/>
      <c r="P504" s="28">
        <v>1822</v>
      </c>
      <c r="Q504" s="28">
        <v>1822</v>
      </c>
      <c r="R504" s="28">
        <v>7046</v>
      </c>
      <c r="S504" s="28">
        <v>7116</v>
      </c>
      <c r="T504" s="28">
        <v>1714</v>
      </c>
      <c r="U504" s="26">
        <v>307</v>
      </c>
      <c r="V504" s="134"/>
      <c r="W504" s="134"/>
      <c r="X504" s="134"/>
      <c r="Y504" s="134"/>
      <c r="Z504" s="134"/>
    </row>
    <row r="505" spans="15:26" x14ac:dyDescent="0.25">
      <c r="O505" s="126"/>
      <c r="P505" s="29">
        <v>0.31</v>
      </c>
      <c r="Q505" s="29">
        <v>0.27</v>
      </c>
      <c r="R505" s="29">
        <v>0.55000000000000004</v>
      </c>
      <c r="S505" s="29">
        <v>0.63</v>
      </c>
      <c r="T505" s="29">
        <v>0.37</v>
      </c>
      <c r="U505" s="29">
        <v>0.61</v>
      </c>
      <c r="V505" s="134"/>
      <c r="W505" s="134"/>
      <c r="X505" s="134"/>
      <c r="Y505" s="134"/>
      <c r="Z505" s="134"/>
    </row>
    <row r="506" spans="15:26" x14ac:dyDescent="0.25">
      <c r="O506" s="126" t="s">
        <v>703</v>
      </c>
      <c r="P506" s="26">
        <v>80</v>
      </c>
      <c r="Q506" s="26">
        <v>80</v>
      </c>
      <c r="R506" s="26">
        <v>467</v>
      </c>
      <c r="S506" s="26">
        <v>392</v>
      </c>
      <c r="T506" s="26">
        <v>62</v>
      </c>
      <c r="U506" s="26">
        <v>25</v>
      </c>
      <c r="V506" s="134">
        <v>3</v>
      </c>
      <c r="W506" s="134">
        <v>0</v>
      </c>
      <c r="X506" s="134">
        <v>1</v>
      </c>
      <c r="Y506" s="134">
        <v>4</v>
      </c>
      <c r="Z506" s="134">
        <v>58</v>
      </c>
    </row>
    <row r="507" spans="15:26" x14ac:dyDescent="0.25">
      <c r="O507" s="126"/>
      <c r="P507" s="26">
        <v>126</v>
      </c>
      <c r="Q507" s="26">
        <v>126</v>
      </c>
      <c r="R507" s="26">
        <v>579</v>
      </c>
      <c r="S507" s="26">
        <v>593</v>
      </c>
      <c r="T507" s="26">
        <v>176</v>
      </c>
      <c r="U507" s="26">
        <v>34</v>
      </c>
      <c r="V507" s="134"/>
      <c r="W507" s="134"/>
      <c r="X507" s="134"/>
      <c r="Y507" s="134"/>
      <c r="Z507" s="134"/>
    </row>
    <row r="508" spans="15:26" x14ac:dyDescent="0.25">
      <c r="O508" s="126"/>
      <c r="P508" s="29">
        <v>0.63</v>
      </c>
      <c r="Q508" s="29">
        <v>0.63</v>
      </c>
      <c r="R508" s="29">
        <v>0.81</v>
      </c>
      <c r="S508" s="29">
        <v>0.66</v>
      </c>
      <c r="T508" s="29">
        <v>0.35</v>
      </c>
      <c r="U508" s="29">
        <v>0.74</v>
      </c>
      <c r="V508" s="134"/>
      <c r="W508" s="134"/>
      <c r="X508" s="134"/>
      <c r="Y508" s="134"/>
      <c r="Z508" s="134"/>
    </row>
    <row r="509" spans="15:26" x14ac:dyDescent="0.25">
      <c r="O509" s="126" t="s">
        <v>380</v>
      </c>
      <c r="P509" s="26">
        <v>65</v>
      </c>
      <c r="Q509" s="26">
        <v>58</v>
      </c>
      <c r="R509" s="26">
        <v>444</v>
      </c>
      <c r="S509" s="26">
        <v>611</v>
      </c>
      <c r="T509" s="26">
        <v>75</v>
      </c>
      <c r="U509" s="26">
        <v>10</v>
      </c>
      <c r="V509" s="134">
        <v>0</v>
      </c>
      <c r="W509" s="134">
        <v>5</v>
      </c>
      <c r="X509" s="134">
        <v>0</v>
      </c>
      <c r="Y509" s="134">
        <v>1</v>
      </c>
      <c r="Z509" s="134">
        <v>62</v>
      </c>
    </row>
    <row r="510" spans="15:26" x14ac:dyDescent="0.25">
      <c r="O510" s="126"/>
      <c r="P510" s="26">
        <v>171</v>
      </c>
      <c r="Q510" s="26">
        <v>171</v>
      </c>
      <c r="R510" s="26">
        <v>636</v>
      </c>
      <c r="S510" s="26">
        <v>924</v>
      </c>
      <c r="T510" s="26">
        <v>217</v>
      </c>
      <c r="U510" s="26">
        <v>16</v>
      </c>
      <c r="V510" s="134"/>
      <c r="W510" s="134"/>
      <c r="X510" s="134"/>
      <c r="Y510" s="134"/>
      <c r="Z510" s="134"/>
    </row>
    <row r="511" spans="15:26" x14ac:dyDescent="0.25">
      <c r="O511" s="126"/>
      <c r="P511" s="29">
        <v>0.38</v>
      </c>
      <c r="Q511" s="29">
        <v>0.34</v>
      </c>
      <c r="R511" s="29">
        <v>0.7</v>
      </c>
      <c r="S511" s="29">
        <v>0.66</v>
      </c>
      <c r="T511" s="29">
        <v>0.35</v>
      </c>
      <c r="U511" s="29">
        <v>0.63</v>
      </c>
      <c r="V511" s="134"/>
      <c r="W511" s="134"/>
      <c r="X511" s="134"/>
      <c r="Y511" s="134"/>
      <c r="Z511" s="134"/>
    </row>
    <row r="512" spans="15:26" x14ac:dyDescent="0.25">
      <c r="O512" s="126" t="s">
        <v>706</v>
      </c>
      <c r="P512" s="26">
        <v>381</v>
      </c>
      <c r="Q512" s="26">
        <v>367</v>
      </c>
      <c r="R512" s="26">
        <v>2660</v>
      </c>
      <c r="S512" s="26">
        <v>2513</v>
      </c>
      <c r="T512" s="26">
        <v>463</v>
      </c>
      <c r="U512" s="26">
        <v>119</v>
      </c>
      <c r="V512" s="134">
        <v>25</v>
      </c>
      <c r="W512" s="134">
        <v>58</v>
      </c>
      <c r="X512" s="134">
        <v>39</v>
      </c>
      <c r="Y512" s="134">
        <v>196</v>
      </c>
      <c r="Z512" s="134">
        <v>499</v>
      </c>
    </row>
    <row r="513" spans="15:26" x14ac:dyDescent="0.25">
      <c r="O513" s="126"/>
      <c r="P513" s="26">
        <v>975</v>
      </c>
      <c r="Q513" s="26">
        <v>975</v>
      </c>
      <c r="R513" s="28">
        <v>3820</v>
      </c>
      <c r="S513" s="28">
        <v>4648</v>
      </c>
      <c r="T513" s="28">
        <v>1249</v>
      </c>
      <c r="U513" s="26">
        <v>292</v>
      </c>
      <c r="V513" s="134"/>
      <c r="W513" s="134"/>
      <c r="X513" s="134"/>
      <c r="Y513" s="134"/>
      <c r="Z513" s="134"/>
    </row>
    <row r="514" spans="15:26" x14ac:dyDescent="0.25">
      <c r="O514" s="126"/>
      <c r="P514" s="29">
        <v>0.39</v>
      </c>
      <c r="Q514" s="29">
        <v>0.38</v>
      </c>
      <c r="R514" s="29">
        <v>0.7</v>
      </c>
      <c r="S514" s="29">
        <v>0.54</v>
      </c>
      <c r="T514" s="29">
        <v>0.37</v>
      </c>
      <c r="U514" s="29">
        <v>0.41</v>
      </c>
      <c r="V514" s="134"/>
      <c r="W514" s="134"/>
      <c r="X514" s="134"/>
      <c r="Y514" s="134"/>
      <c r="Z514" s="134"/>
    </row>
    <row r="515" spans="15:26" x14ac:dyDescent="0.25">
      <c r="O515" s="126" t="s">
        <v>717</v>
      </c>
      <c r="P515" s="26">
        <v>76</v>
      </c>
      <c r="Q515" s="26">
        <v>73</v>
      </c>
      <c r="R515" s="26">
        <v>468</v>
      </c>
      <c r="S515" s="26">
        <v>522</v>
      </c>
      <c r="T515" s="26">
        <v>86</v>
      </c>
      <c r="U515" s="26">
        <v>32</v>
      </c>
      <c r="V515" s="134">
        <v>25</v>
      </c>
      <c r="W515" s="134">
        <v>1</v>
      </c>
      <c r="X515" s="134">
        <v>3</v>
      </c>
      <c r="Y515" s="134">
        <v>2</v>
      </c>
      <c r="Z515" s="134">
        <v>31</v>
      </c>
    </row>
    <row r="516" spans="15:26" x14ac:dyDescent="0.25">
      <c r="O516" s="126"/>
      <c r="P516" s="26">
        <v>187</v>
      </c>
      <c r="Q516" s="26">
        <v>187</v>
      </c>
      <c r="R516" s="26">
        <v>771</v>
      </c>
      <c r="S516" s="26">
        <v>804</v>
      </c>
      <c r="T516" s="26">
        <v>161</v>
      </c>
      <c r="U516" s="26">
        <v>29</v>
      </c>
      <c r="V516" s="134"/>
      <c r="W516" s="134"/>
      <c r="X516" s="134"/>
      <c r="Y516" s="134"/>
      <c r="Z516" s="134"/>
    </row>
    <row r="517" spans="15:26" x14ac:dyDescent="0.25">
      <c r="O517" s="126"/>
      <c r="P517" s="29">
        <v>0.41</v>
      </c>
      <c r="Q517" s="29">
        <v>0.39</v>
      </c>
      <c r="R517" s="29">
        <v>0.61</v>
      </c>
      <c r="S517" s="29">
        <v>0.65</v>
      </c>
      <c r="T517" s="29">
        <v>0.53</v>
      </c>
      <c r="U517" s="29">
        <v>1.1000000000000001</v>
      </c>
      <c r="V517" s="134"/>
      <c r="W517" s="134"/>
      <c r="X517" s="134"/>
      <c r="Y517" s="134"/>
      <c r="Z517" s="134"/>
    </row>
    <row r="518" spans="15:26" x14ac:dyDescent="0.25">
      <c r="O518" s="126" t="s">
        <v>720</v>
      </c>
      <c r="P518" s="26">
        <v>103</v>
      </c>
      <c r="Q518" s="26">
        <v>102</v>
      </c>
      <c r="R518" s="26">
        <v>876</v>
      </c>
      <c r="S518" s="26">
        <v>662</v>
      </c>
      <c r="T518" s="26">
        <v>228</v>
      </c>
      <c r="U518" s="26">
        <v>54</v>
      </c>
      <c r="V518" s="134">
        <v>5</v>
      </c>
      <c r="W518" s="134">
        <v>11</v>
      </c>
      <c r="X518" s="134">
        <v>0</v>
      </c>
      <c r="Y518" s="134">
        <v>0</v>
      </c>
      <c r="Z518" s="134">
        <v>18</v>
      </c>
    </row>
    <row r="519" spans="15:26" x14ac:dyDescent="0.25">
      <c r="O519" s="126"/>
      <c r="P519" s="26">
        <v>299</v>
      </c>
      <c r="Q519" s="26">
        <v>299</v>
      </c>
      <c r="R519" s="28">
        <v>1183</v>
      </c>
      <c r="S519" s="28">
        <v>1290</v>
      </c>
      <c r="T519" s="26">
        <v>335</v>
      </c>
      <c r="U519" s="26">
        <v>53</v>
      </c>
      <c r="V519" s="134"/>
      <c r="W519" s="134"/>
      <c r="X519" s="134"/>
      <c r="Y519" s="134"/>
      <c r="Z519" s="134"/>
    </row>
    <row r="520" spans="15:26" x14ac:dyDescent="0.25">
      <c r="O520" s="126"/>
      <c r="P520" s="29">
        <v>0.34</v>
      </c>
      <c r="Q520" s="29">
        <v>0.34</v>
      </c>
      <c r="R520" s="29">
        <v>0.74</v>
      </c>
      <c r="S520" s="29">
        <v>0.51</v>
      </c>
      <c r="T520" s="29">
        <v>0.68</v>
      </c>
      <c r="U520" s="29">
        <v>1.02</v>
      </c>
      <c r="V520" s="134"/>
      <c r="W520" s="134"/>
      <c r="X520" s="134"/>
      <c r="Y520" s="134"/>
      <c r="Z520" s="134"/>
    </row>
    <row r="521" spans="15:26" x14ac:dyDescent="0.25">
      <c r="O521" s="136" t="s">
        <v>997</v>
      </c>
      <c r="P521" s="137">
        <v>1393</v>
      </c>
      <c r="Q521" s="137">
        <v>1310</v>
      </c>
      <c r="R521" s="137">
        <v>9903</v>
      </c>
      <c r="S521" s="137">
        <v>9945</v>
      </c>
      <c r="T521" s="137">
        <v>1736</v>
      </c>
      <c r="U521" s="138">
        <v>465</v>
      </c>
      <c r="V521" s="139">
        <v>310</v>
      </c>
      <c r="W521" s="139">
        <v>113</v>
      </c>
      <c r="X521" s="139">
        <v>80</v>
      </c>
      <c r="Y521" s="139">
        <v>258</v>
      </c>
      <c r="Z521" s="140">
        <v>1399</v>
      </c>
    </row>
    <row r="522" spans="15:26" x14ac:dyDescent="0.25">
      <c r="O522" s="136"/>
      <c r="P522" s="137">
        <v>3909</v>
      </c>
      <c r="Q522" s="137">
        <v>3909</v>
      </c>
      <c r="R522" s="137">
        <v>15402</v>
      </c>
      <c r="S522" s="137">
        <v>16778</v>
      </c>
      <c r="T522" s="137">
        <v>4221</v>
      </c>
      <c r="U522" s="138">
        <v>787</v>
      </c>
      <c r="V522" s="139"/>
      <c r="W522" s="139"/>
      <c r="X522" s="139"/>
      <c r="Y522" s="139"/>
      <c r="Z522" s="140"/>
    </row>
    <row r="523" spans="15:26" x14ac:dyDescent="0.25">
      <c r="O523" s="136"/>
      <c r="P523" s="141">
        <v>0.36</v>
      </c>
      <c r="Q523" s="141">
        <v>0.34</v>
      </c>
      <c r="R523" s="141">
        <v>0.64</v>
      </c>
      <c r="S523" s="141">
        <v>0.59</v>
      </c>
      <c r="T523" s="141">
        <v>0.41</v>
      </c>
      <c r="U523" s="141">
        <v>0.59</v>
      </c>
      <c r="V523" s="139"/>
      <c r="W523" s="139"/>
      <c r="X523" s="139"/>
      <c r="Y523" s="139"/>
      <c r="Z523" s="140"/>
    </row>
    <row r="524" spans="15:26" x14ac:dyDescent="0.25">
      <c r="O524" s="126" t="s">
        <v>738</v>
      </c>
      <c r="P524" s="26">
        <v>172</v>
      </c>
      <c r="Q524" s="26">
        <v>203</v>
      </c>
      <c r="R524" s="26">
        <v>1324</v>
      </c>
      <c r="S524" s="26">
        <v>1217</v>
      </c>
      <c r="T524" s="26">
        <v>217</v>
      </c>
      <c r="U524" s="26">
        <v>81</v>
      </c>
      <c r="V524" s="134">
        <v>0</v>
      </c>
      <c r="W524" s="134">
        <v>0</v>
      </c>
      <c r="X524" s="134">
        <v>1</v>
      </c>
      <c r="Y524" s="134">
        <v>0</v>
      </c>
      <c r="Z524" s="134">
        <v>1</v>
      </c>
    </row>
    <row r="525" spans="15:26" x14ac:dyDescent="0.25">
      <c r="O525" s="126"/>
      <c r="P525" s="26">
        <v>326</v>
      </c>
      <c r="Q525" s="26">
        <v>326</v>
      </c>
      <c r="R525" s="28">
        <v>1459</v>
      </c>
      <c r="S525" s="28">
        <v>2315</v>
      </c>
      <c r="T525" s="26">
        <v>511</v>
      </c>
      <c r="U525" s="26">
        <v>87</v>
      </c>
      <c r="V525" s="134"/>
      <c r="W525" s="134"/>
      <c r="X525" s="134"/>
      <c r="Y525" s="134"/>
      <c r="Z525" s="134"/>
    </row>
    <row r="526" spans="15:26" x14ac:dyDescent="0.25">
      <c r="O526" s="126"/>
      <c r="P526" s="29">
        <v>0.53</v>
      </c>
      <c r="Q526" s="29">
        <v>0.62</v>
      </c>
      <c r="R526" s="29">
        <v>0.91</v>
      </c>
      <c r="S526" s="29">
        <v>0.53</v>
      </c>
      <c r="T526" s="29">
        <v>0.42</v>
      </c>
      <c r="U526" s="29">
        <v>0.93</v>
      </c>
      <c r="V526" s="134"/>
      <c r="W526" s="134"/>
      <c r="X526" s="134"/>
      <c r="Y526" s="134"/>
      <c r="Z526" s="134"/>
    </row>
    <row r="527" spans="15:26" x14ac:dyDescent="0.25">
      <c r="O527" s="126" t="s">
        <v>740</v>
      </c>
      <c r="P527" s="26">
        <v>57</v>
      </c>
      <c r="Q527" s="26">
        <v>54</v>
      </c>
      <c r="R527" s="26">
        <v>432</v>
      </c>
      <c r="S527" s="26">
        <v>407</v>
      </c>
      <c r="T527" s="26">
        <v>57</v>
      </c>
      <c r="U527" s="26">
        <v>24</v>
      </c>
      <c r="V527" s="134">
        <v>0</v>
      </c>
      <c r="W527" s="134">
        <v>0</v>
      </c>
      <c r="X527" s="134">
        <v>0</v>
      </c>
      <c r="Y527" s="134">
        <v>0</v>
      </c>
      <c r="Z527" s="134">
        <v>0</v>
      </c>
    </row>
    <row r="528" spans="15:26" x14ac:dyDescent="0.25">
      <c r="O528" s="126"/>
      <c r="P528" s="26">
        <v>125</v>
      </c>
      <c r="Q528" s="26">
        <v>125</v>
      </c>
      <c r="R528" s="26">
        <v>456</v>
      </c>
      <c r="S528" s="26">
        <v>763</v>
      </c>
      <c r="T528" s="26">
        <v>128</v>
      </c>
      <c r="U528" s="26">
        <v>24</v>
      </c>
      <c r="V528" s="134"/>
      <c r="W528" s="134"/>
      <c r="X528" s="134"/>
      <c r="Y528" s="134"/>
      <c r="Z528" s="134"/>
    </row>
    <row r="529" spans="15:26" x14ac:dyDescent="0.25">
      <c r="O529" s="126"/>
      <c r="P529" s="29">
        <v>0.46</v>
      </c>
      <c r="Q529" s="29">
        <v>0.43</v>
      </c>
      <c r="R529" s="29">
        <v>0.95</v>
      </c>
      <c r="S529" s="29">
        <v>0.53</v>
      </c>
      <c r="T529" s="29">
        <v>0.45</v>
      </c>
      <c r="U529" s="29">
        <v>1</v>
      </c>
      <c r="V529" s="134"/>
      <c r="W529" s="134"/>
      <c r="X529" s="134"/>
      <c r="Y529" s="134"/>
      <c r="Z529" s="134"/>
    </row>
    <row r="530" spans="15:26" ht="15" customHeight="1" x14ac:dyDescent="0.25">
      <c r="O530" s="126" t="s">
        <v>742</v>
      </c>
      <c r="P530" s="26">
        <v>54</v>
      </c>
      <c r="Q530" s="26">
        <v>57</v>
      </c>
      <c r="R530" s="26">
        <v>378</v>
      </c>
      <c r="S530" s="26">
        <v>357</v>
      </c>
      <c r="T530" s="26">
        <v>51</v>
      </c>
      <c r="U530" s="26">
        <v>22</v>
      </c>
      <c r="V530" s="134">
        <v>0</v>
      </c>
      <c r="W530" s="134">
        <v>0</v>
      </c>
      <c r="X530" s="134">
        <v>0</v>
      </c>
      <c r="Y530" s="134">
        <v>0</v>
      </c>
      <c r="Z530" s="134">
        <v>0</v>
      </c>
    </row>
    <row r="531" spans="15:26" x14ac:dyDescent="0.25">
      <c r="O531" s="126"/>
      <c r="P531" s="26">
        <v>141</v>
      </c>
      <c r="Q531" s="26">
        <v>141</v>
      </c>
      <c r="R531" s="26">
        <v>415</v>
      </c>
      <c r="S531" s="26">
        <v>689</v>
      </c>
      <c r="T531" s="26">
        <v>101</v>
      </c>
      <c r="U531" s="26">
        <v>22</v>
      </c>
      <c r="V531" s="134"/>
      <c r="W531" s="134"/>
      <c r="X531" s="134"/>
      <c r="Y531" s="134"/>
      <c r="Z531" s="134"/>
    </row>
    <row r="532" spans="15:26" x14ac:dyDescent="0.25">
      <c r="O532" s="126"/>
      <c r="P532" s="29">
        <v>0.38</v>
      </c>
      <c r="Q532" s="29">
        <v>0.4</v>
      </c>
      <c r="R532" s="29">
        <v>0.91</v>
      </c>
      <c r="S532" s="29">
        <v>0.52</v>
      </c>
      <c r="T532" s="29">
        <v>0.5</v>
      </c>
      <c r="U532" s="29">
        <v>1</v>
      </c>
      <c r="V532" s="134"/>
      <c r="W532" s="134"/>
      <c r="X532" s="134"/>
      <c r="Y532" s="134"/>
      <c r="Z532" s="134"/>
    </row>
    <row r="533" spans="15:26" ht="15" customHeight="1" x14ac:dyDescent="0.25">
      <c r="O533" s="126" t="s">
        <v>966</v>
      </c>
      <c r="P533" s="26">
        <v>57</v>
      </c>
      <c r="Q533" s="26">
        <v>56</v>
      </c>
      <c r="R533" s="26">
        <v>410</v>
      </c>
      <c r="S533" s="26">
        <v>355</v>
      </c>
      <c r="T533" s="26">
        <v>73</v>
      </c>
      <c r="U533" s="26">
        <v>26</v>
      </c>
      <c r="V533" s="134">
        <v>0</v>
      </c>
      <c r="W533" s="134">
        <v>1</v>
      </c>
      <c r="X533" s="134">
        <v>1</v>
      </c>
      <c r="Y533" s="134">
        <v>0</v>
      </c>
      <c r="Z533" s="134">
        <v>1</v>
      </c>
    </row>
    <row r="534" spans="15:26" x14ac:dyDescent="0.25">
      <c r="O534" s="126"/>
      <c r="P534" s="26">
        <v>121</v>
      </c>
      <c r="Q534" s="26">
        <v>121</v>
      </c>
      <c r="R534" s="26">
        <v>493</v>
      </c>
      <c r="S534" s="26">
        <v>696</v>
      </c>
      <c r="T534" s="26">
        <v>140</v>
      </c>
      <c r="U534" s="26">
        <v>23</v>
      </c>
      <c r="V534" s="134"/>
      <c r="W534" s="134"/>
      <c r="X534" s="134"/>
      <c r="Y534" s="134"/>
      <c r="Z534" s="134"/>
    </row>
    <row r="535" spans="15:26" x14ac:dyDescent="0.25">
      <c r="O535" s="126"/>
      <c r="P535" s="29">
        <v>0.47</v>
      </c>
      <c r="Q535" s="29">
        <v>0.46</v>
      </c>
      <c r="R535" s="29">
        <v>0.83</v>
      </c>
      <c r="S535" s="29">
        <v>0.51</v>
      </c>
      <c r="T535" s="29">
        <v>0.52</v>
      </c>
      <c r="U535" s="29">
        <v>1.1299999999999999</v>
      </c>
      <c r="V535" s="134"/>
      <c r="W535" s="134"/>
      <c r="X535" s="134"/>
      <c r="Y535" s="134"/>
      <c r="Z535" s="134"/>
    </row>
    <row r="536" spans="15:26" x14ac:dyDescent="0.25">
      <c r="O536" s="126" t="s">
        <v>750</v>
      </c>
      <c r="P536" s="26">
        <v>77</v>
      </c>
      <c r="Q536" s="26">
        <v>81</v>
      </c>
      <c r="R536" s="26">
        <v>567</v>
      </c>
      <c r="S536" s="26">
        <v>439</v>
      </c>
      <c r="T536" s="26">
        <v>109</v>
      </c>
      <c r="U536" s="26">
        <v>24</v>
      </c>
      <c r="V536" s="134">
        <v>0</v>
      </c>
      <c r="W536" s="134">
        <v>0</v>
      </c>
      <c r="X536" s="134">
        <v>0</v>
      </c>
      <c r="Y536" s="134">
        <v>0</v>
      </c>
      <c r="Z536" s="134">
        <v>0</v>
      </c>
    </row>
    <row r="537" spans="15:26" x14ac:dyDescent="0.25">
      <c r="O537" s="126"/>
      <c r="P537" s="26">
        <v>144</v>
      </c>
      <c r="Q537" s="26">
        <v>144</v>
      </c>
      <c r="R537" s="26">
        <v>611</v>
      </c>
      <c r="S537" s="26">
        <v>875</v>
      </c>
      <c r="T537" s="26">
        <v>211</v>
      </c>
      <c r="U537" s="26">
        <v>25</v>
      </c>
      <c r="V537" s="134"/>
      <c r="W537" s="134"/>
      <c r="X537" s="134"/>
      <c r="Y537" s="134"/>
      <c r="Z537" s="134"/>
    </row>
    <row r="538" spans="15:26" x14ac:dyDescent="0.25">
      <c r="O538" s="126"/>
      <c r="P538" s="29">
        <v>0.53</v>
      </c>
      <c r="Q538" s="29">
        <v>0.56000000000000005</v>
      </c>
      <c r="R538" s="29">
        <v>0.93</v>
      </c>
      <c r="S538" s="29">
        <v>0.5</v>
      </c>
      <c r="T538" s="29">
        <v>0.52</v>
      </c>
      <c r="U538" s="29">
        <v>0.96</v>
      </c>
      <c r="V538" s="134"/>
      <c r="W538" s="134"/>
      <c r="X538" s="134"/>
      <c r="Y538" s="134"/>
      <c r="Z538" s="134"/>
    </row>
    <row r="539" spans="15:26" x14ac:dyDescent="0.25">
      <c r="O539" s="126" t="s">
        <v>83</v>
      </c>
      <c r="P539" s="26">
        <v>52</v>
      </c>
      <c r="Q539" s="26">
        <v>52</v>
      </c>
      <c r="R539" s="26">
        <v>332</v>
      </c>
      <c r="S539" s="26">
        <v>498</v>
      </c>
      <c r="T539" s="26">
        <v>54</v>
      </c>
      <c r="U539" s="26">
        <v>18</v>
      </c>
      <c r="V539" s="134">
        <v>0</v>
      </c>
      <c r="W539" s="134">
        <v>0</v>
      </c>
      <c r="X539" s="134">
        <v>0</v>
      </c>
      <c r="Y539" s="134">
        <v>0</v>
      </c>
      <c r="Z539" s="134">
        <v>0</v>
      </c>
    </row>
    <row r="540" spans="15:26" x14ac:dyDescent="0.25">
      <c r="O540" s="126"/>
      <c r="P540" s="26">
        <v>105</v>
      </c>
      <c r="Q540" s="26">
        <v>105</v>
      </c>
      <c r="R540" s="26">
        <v>509</v>
      </c>
      <c r="S540" s="26">
        <v>943</v>
      </c>
      <c r="T540" s="26">
        <v>127</v>
      </c>
      <c r="U540" s="26">
        <v>18</v>
      </c>
      <c r="V540" s="134"/>
      <c r="W540" s="134"/>
      <c r="X540" s="134"/>
      <c r="Y540" s="134"/>
      <c r="Z540" s="134"/>
    </row>
    <row r="541" spans="15:26" x14ac:dyDescent="0.25">
      <c r="O541" s="126"/>
      <c r="P541" s="29">
        <v>0.5</v>
      </c>
      <c r="Q541" s="29">
        <v>0.5</v>
      </c>
      <c r="R541" s="29">
        <v>0.65</v>
      </c>
      <c r="S541" s="29">
        <v>0.53</v>
      </c>
      <c r="T541" s="29">
        <v>0.43</v>
      </c>
      <c r="U541" s="29">
        <v>1</v>
      </c>
      <c r="V541" s="134"/>
      <c r="W541" s="134"/>
      <c r="X541" s="134"/>
      <c r="Y541" s="134"/>
      <c r="Z541" s="134"/>
    </row>
    <row r="542" spans="15:26" x14ac:dyDescent="0.25">
      <c r="O542" s="126" t="s">
        <v>967</v>
      </c>
      <c r="P542" s="26">
        <v>129</v>
      </c>
      <c r="Q542" s="26">
        <v>125</v>
      </c>
      <c r="R542" s="26">
        <v>1136</v>
      </c>
      <c r="S542" s="26">
        <v>1074</v>
      </c>
      <c r="T542" s="26">
        <v>109</v>
      </c>
      <c r="U542" s="26">
        <v>33</v>
      </c>
      <c r="V542" s="134">
        <v>1</v>
      </c>
      <c r="W542" s="134">
        <v>0</v>
      </c>
      <c r="X542" s="134">
        <v>0</v>
      </c>
      <c r="Y542" s="134">
        <v>0</v>
      </c>
      <c r="Z542" s="134">
        <v>3</v>
      </c>
    </row>
    <row r="543" spans="15:26" x14ac:dyDescent="0.25">
      <c r="O543" s="126"/>
      <c r="P543" s="26">
        <v>250</v>
      </c>
      <c r="Q543" s="26">
        <v>250</v>
      </c>
      <c r="R543" s="28">
        <v>1163</v>
      </c>
      <c r="S543" s="28">
        <v>2082</v>
      </c>
      <c r="T543" s="26">
        <v>314</v>
      </c>
      <c r="U543" s="26">
        <v>32</v>
      </c>
      <c r="V543" s="134"/>
      <c r="W543" s="134"/>
      <c r="X543" s="134"/>
      <c r="Y543" s="134"/>
      <c r="Z543" s="134"/>
    </row>
    <row r="544" spans="15:26" x14ac:dyDescent="0.25">
      <c r="O544" s="126"/>
      <c r="P544" s="29">
        <v>0.52</v>
      </c>
      <c r="Q544" s="29">
        <v>0.5</v>
      </c>
      <c r="R544" s="29">
        <v>0.98</v>
      </c>
      <c r="S544" s="29">
        <v>0.52</v>
      </c>
      <c r="T544" s="29">
        <v>0.35</v>
      </c>
      <c r="U544" s="29">
        <v>1.03</v>
      </c>
      <c r="V544" s="134"/>
      <c r="W544" s="134"/>
      <c r="X544" s="134"/>
      <c r="Y544" s="134"/>
      <c r="Z544" s="134"/>
    </row>
    <row r="545" spans="15:26" x14ac:dyDescent="0.25">
      <c r="O545" s="126" t="s">
        <v>10</v>
      </c>
      <c r="P545" s="26">
        <v>483</v>
      </c>
      <c r="Q545" s="26">
        <v>487</v>
      </c>
      <c r="R545" s="26">
        <v>3684</v>
      </c>
      <c r="S545" s="26">
        <v>3721</v>
      </c>
      <c r="T545" s="26">
        <v>756</v>
      </c>
      <c r="U545" s="26">
        <v>180</v>
      </c>
      <c r="V545" s="134">
        <v>4</v>
      </c>
      <c r="W545" s="134">
        <v>0</v>
      </c>
      <c r="X545" s="134">
        <v>0</v>
      </c>
      <c r="Y545" s="134">
        <v>1</v>
      </c>
      <c r="Z545" s="134">
        <v>21</v>
      </c>
    </row>
    <row r="546" spans="15:26" x14ac:dyDescent="0.25">
      <c r="O546" s="126"/>
      <c r="P546" s="28">
        <v>1050</v>
      </c>
      <c r="Q546" s="28">
        <v>1050</v>
      </c>
      <c r="R546" s="28">
        <v>3993</v>
      </c>
      <c r="S546" s="28">
        <v>6808</v>
      </c>
      <c r="T546" s="28">
        <v>1175</v>
      </c>
      <c r="U546" s="26">
        <v>297</v>
      </c>
      <c r="V546" s="134"/>
      <c r="W546" s="134"/>
      <c r="X546" s="134"/>
      <c r="Y546" s="134"/>
      <c r="Z546" s="134"/>
    </row>
    <row r="547" spans="15:26" x14ac:dyDescent="0.25">
      <c r="O547" s="126"/>
      <c r="P547" s="29">
        <v>0.46</v>
      </c>
      <c r="Q547" s="29">
        <v>0.46</v>
      </c>
      <c r="R547" s="29">
        <v>0.92</v>
      </c>
      <c r="S547" s="29">
        <v>0.55000000000000004</v>
      </c>
      <c r="T547" s="29">
        <v>0.64</v>
      </c>
      <c r="U547" s="29">
        <v>0.61</v>
      </c>
      <c r="V547" s="134"/>
      <c r="W547" s="134"/>
      <c r="X547" s="134"/>
      <c r="Y547" s="134"/>
      <c r="Z547" s="134"/>
    </row>
    <row r="548" spans="15:26" x14ac:dyDescent="0.25">
      <c r="O548" s="126" t="s">
        <v>744</v>
      </c>
      <c r="P548" s="26">
        <v>61</v>
      </c>
      <c r="Q548" s="26">
        <v>60</v>
      </c>
      <c r="R548" s="26">
        <v>399</v>
      </c>
      <c r="S548" s="26">
        <v>349</v>
      </c>
      <c r="T548" s="26">
        <v>84</v>
      </c>
      <c r="U548" s="26">
        <v>25</v>
      </c>
      <c r="V548" s="134">
        <v>0</v>
      </c>
      <c r="W548" s="134">
        <v>1</v>
      </c>
      <c r="X548" s="134">
        <v>0</v>
      </c>
      <c r="Y548" s="134">
        <v>0</v>
      </c>
      <c r="Z548" s="134">
        <v>0</v>
      </c>
    </row>
    <row r="549" spans="15:26" x14ac:dyDescent="0.25">
      <c r="O549" s="126"/>
      <c r="P549" s="26">
        <v>128</v>
      </c>
      <c r="Q549" s="26">
        <v>128</v>
      </c>
      <c r="R549" s="26">
        <v>466</v>
      </c>
      <c r="S549" s="26">
        <v>592</v>
      </c>
      <c r="T549" s="26">
        <v>135</v>
      </c>
      <c r="U549" s="26">
        <v>23</v>
      </c>
      <c r="V549" s="134"/>
      <c r="W549" s="134"/>
      <c r="X549" s="134"/>
      <c r="Y549" s="134"/>
      <c r="Z549" s="134"/>
    </row>
    <row r="550" spans="15:26" x14ac:dyDescent="0.25">
      <c r="O550" s="126"/>
      <c r="P550" s="29">
        <v>0.48</v>
      </c>
      <c r="Q550" s="29">
        <v>0.47</v>
      </c>
      <c r="R550" s="29">
        <v>0.86</v>
      </c>
      <c r="S550" s="29">
        <v>0.59</v>
      </c>
      <c r="T550" s="29">
        <v>0.62</v>
      </c>
      <c r="U550" s="29">
        <v>1.0900000000000001</v>
      </c>
      <c r="V550" s="134"/>
      <c r="W550" s="134"/>
      <c r="X550" s="134"/>
      <c r="Y550" s="134"/>
      <c r="Z550" s="134"/>
    </row>
    <row r="551" spans="15:26" x14ac:dyDescent="0.25">
      <c r="O551" s="126" t="s">
        <v>746</v>
      </c>
      <c r="P551" s="26">
        <v>66</v>
      </c>
      <c r="Q551" s="26">
        <v>63</v>
      </c>
      <c r="R551" s="26">
        <v>432</v>
      </c>
      <c r="S551" s="26">
        <v>487</v>
      </c>
      <c r="T551" s="26">
        <v>67</v>
      </c>
      <c r="U551" s="26">
        <v>15</v>
      </c>
      <c r="V551" s="134">
        <v>1</v>
      </c>
      <c r="W551" s="134">
        <v>0</v>
      </c>
      <c r="X551" s="134">
        <v>0</v>
      </c>
      <c r="Y551" s="134">
        <v>0</v>
      </c>
      <c r="Z551" s="134">
        <v>8</v>
      </c>
    </row>
    <row r="552" spans="15:26" x14ac:dyDescent="0.25">
      <c r="O552" s="126"/>
      <c r="P552" s="26">
        <v>148</v>
      </c>
      <c r="Q552" s="26">
        <v>148</v>
      </c>
      <c r="R552" s="26">
        <v>602</v>
      </c>
      <c r="S552" s="26">
        <v>956</v>
      </c>
      <c r="T552" s="26">
        <v>153</v>
      </c>
      <c r="U552" s="26">
        <v>14</v>
      </c>
      <c r="V552" s="134"/>
      <c r="W552" s="134"/>
      <c r="X552" s="134"/>
      <c r="Y552" s="134"/>
      <c r="Z552" s="134"/>
    </row>
    <row r="553" spans="15:26" x14ac:dyDescent="0.25">
      <c r="O553" s="126"/>
      <c r="P553" s="29">
        <v>0.45</v>
      </c>
      <c r="Q553" s="29">
        <v>0.43</v>
      </c>
      <c r="R553" s="29">
        <v>0.72</v>
      </c>
      <c r="S553" s="29">
        <v>0.51</v>
      </c>
      <c r="T553" s="29">
        <v>0.44</v>
      </c>
      <c r="U553" s="29">
        <v>1.07</v>
      </c>
      <c r="V553" s="134"/>
      <c r="W553" s="134"/>
      <c r="X553" s="134"/>
      <c r="Y553" s="134"/>
      <c r="Z553" s="134"/>
    </row>
    <row r="554" spans="15:26" x14ac:dyDescent="0.25">
      <c r="O554" s="126" t="s">
        <v>757</v>
      </c>
      <c r="P554" s="26">
        <v>294</v>
      </c>
      <c r="Q554" s="26">
        <v>249</v>
      </c>
      <c r="R554" s="26">
        <v>2032</v>
      </c>
      <c r="S554" s="26">
        <v>1260</v>
      </c>
      <c r="T554" s="26">
        <v>343</v>
      </c>
      <c r="U554" s="26">
        <v>125</v>
      </c>
      <c r="V554" s="134">
        <v>0</v>
      </c>
      <c r="W554" s="134">
        <v>0</v>
      </c>
      <c r="X554" s="134">
        <v>0</v>
      </c>
      <c r="Y554" s="134">
        <v>0</v>
      </c>
      <c r="Z554" s="134">
        <v>15</v>
      </c>
    </row>
    <row r="555" spans="15:26" x14ac:dyDescent="0.25">
      <c r="O555" s="126"/>
      <c r="P555" s="26">
        <v>519</v>
      </c>
      <c r="Q555" s="26">
        <v>519</v>
      </c>
      <c r="R555" s="28">
        <v>2128</v>
      </c>
      <c r="S555" s="28">
        <v>2570</v>
      </c>
      <c r="T555" s="26">
        <v>642</v>
      </c>
      <c r="U555" s="26">
        <v>122</v>
      </c>
      <c r="V555" s="134"/>
      <c r="W555" s="134"/>
      <c r="X555" s="134"/>
      <c r="Y555" s="134"/>
      <c r="Z555" s="134"/>
    </row>
    <row r="556" spans="15:26" x14ac:dyDescent="0.25">
      <c r="O556" s="126"/>
      <c r="P556" s="29">
        <v>0.56999999999999995</v>
      </c>
      <c r="Q556" s="29">
        <v>0.48</v>
      </c>
      <c r="R556" s="29">
        <v>0.95</v>
      </c>
      <c r="S556" s="29">
        <v>0.49</v>
      </c>
      <c r="T556" s="29">
        <v>0.53</v>
      </c>
      <c r="U556" s="29">
        <v>1.02</v>
      </c>
      <c r="V556" s="134"/>
      <c r="W556" s="134"/>
      <c r="X556" s="134"/>
      <c r="Y556" s="134"/>
      <c r="Z556" s="134"/>
    </row>
    <row r="557" spans="15:26" x14ac:dyDescent="0.25">
      <c r="O557" s="126" t="s">
        <v>968</v>
      </c>
      <c r="P557" s="26">
        <v>49</v>
      </c>
      <c r="Q557" s="26">
        <v>50</v>
      </c>
      <c r="R557" s="26">
        <v>296</v>
      </c>
      <c r="S557" s="26">
        <v>272</v>
      </c>
      <c r="T557" s="26">
        <v>40</v>
      </c>
      <c r="U557" s="26">
        <v>11</v>
      </c>
      <c r="V557" s="134">
        <v>0</v>
      </c>
      <c r="W557" s="134">
        <v>0</v>
      </c>
      <c r="X557" s="134">
        <v>0</v>
      </c>
      <c r="Y557" s="134">
        <v>0</v>
      </c>
      <c r="Z557" s="134">
        <v>0</v>
      </c>
    </row>
    <row r="558" spans="15:26" x14ac:dyDescent="0.25">
      <c r="O558" s="126"/>
      <c r="P558" s="26">
        <v>101</v>
      </c>
      <c r="Q558" s="26">
        <v>101</v>
      </c>
      <c r="R558" s="26">
        <v>305</v>
      </c>
      <c r="S558" s="26">
        <v>541</v>
      </c>
      <c r="T558" s="26">
        <v>93</v>
      </c>
      <c r="U558" s="26">
        <v>13</v>
      </c>
      <c r="V558" s="134"/>
      <c r="W558" s="134"/>
      <c r="X558" s="134"/>
      <c r="Y558" s="134"/>
      <c r="Z558" s="134"/>
    </row>
    <row r="559" spans="15:26" x14ac:dyDescent="0.25">
      <c r="O559" s="126"/>
      <c r="P559" s="29">
        <v>0.49</v>
      </c>
      <c r="Q559" s="29">
        <v>0.5</v>
      </c>
      <c r="R559" s="29">
        <v>0.97</v>
      </c>
      <c r="S559" s="29">
        <v>0.5</v>
      </c>
      <c r="T559" s="29">
        <v>0.43</v>
      </c>
      <c r="U559" s="29">
        <v>0.85</v>
      </c>
      <c r="V559" s="134"/>
      <c r="W559" s="134"/>
      <c r="X559" s="134"/>
      <c r="Y559" s="134"/>
      <c r="Z559" s="134"/>
    </row>
    <row r="560" spans="15:26" x14ac:dyDescent="0.25">
      <c r="O560" s="126" t="s">
        <v>763</v>
      </c>
      <c r="P560" s="26">
        <v>64</v>
      </c>
      <c r="Q560" s="26">
        <v>65</v>
      </c>
      <c r="R560" s="26">
        <v>506</v>
      </c>
      <c r="S560" s="26">
        <v>576</v>
      </c>
      <c r="T560" s="26">
        <v>92</v>
      </c>
      <c r="U560" s="26">
        <v>62</v>
      </c>
      <c r="V560" s="134">
        <v>0</v>
      </c>
      <c r="W560" s="134">
        <v>0</v>
      </c>
      <c r="X560" s="134">
        <v>0</v>
      </c>
      <c r="Y560" s="134">
        <v>0</v>
      </c>
      <c r="Z560" s="134">
        <v>0</v>
      </c>
    </row>
    <row r="561" spans="15:26" x14ac:dyDescent="0.25">
      <c r="O561" s="126"/>
      <c r="P561" s="26">
        <v>119</v>
      </c>
      <c r="Q561" s="26">
        <v>119</v>
      </c>
      <c r="R561" s="26">
        <v>505</v>
      </c>
      <c r="S561" s="26">
        <v>856</v>
      </c>
      <c r="T561" s="26">
        <v>146</v>
      </c>
      <c r="U561" s="26">
        <v>59</v>
      </c>
      <c r="V561" s="134"/>
      <c r="W561" s="134"/>
      <c r="X561" s="134"/>
      <c r="Y561" s="134"/>
      <c r="Z561" s="134"/>
    </row>
    <row r="562" spans="15:26" x14ac:dyDescent="0.25">
      <c r="O562" s="126"/>
      <c r="P562" s="29">
        <v>0.54</v>
      </c>
      <c r="Q562" s="29">
        <v>0.55000000000000004</v>
      </c>
      <c r="R562" s="29">
        <v>1</v>
      </c>
      <c r="S562" s="29">
        <v>0.67</v>
      </c>
      <c r="T562" s="29">
        <v>0.63</v>
      </c>
      <c r="U562" s="29">
        <v>1.05</v>
      </c>
      <c r="V562" s="134"/>
      <c r="W562" s="134"/>
      <c r="X562" s="134"/>
      <c r="Y562" s="134"/>
      <c r="Z562" s="134"/>
    </row>
    <row r="563" spans="15:26" x14ac:dyDescent="0.25">
      <c r="O563" s="136" t="s">
        <v>903</v>
      </c>
      <c r="P563" s="137">
        <v>1615</v>
      </c>
      <c r="Q563" s="137">
        <v>1602</v>
      </c>
      <c r="R563" s="137">
        <v>11928</v>
      </c>
      <c r="S563" s="137">
        <v>11012</v>
      </c>
      <c r="T563" s="137">
        <v>2052</v>
      </c>
      <c r="U563" s="138">
        <v>646</v>
      </c>
      <c r="V563" s="139">
        <v>6</v>
      </c>
      <c r="W563" s="139">
        <v>2</v>
      </c>
      <c r="X563" s="139">
        <v>2</v>
      </c>
      <c r="Y563" s="139">
        <v>1</v>
      </c>
      <c r="Z563" s="139">
        <v>49</v>
      </c>
    </row>
    <row r="564" spans="15:26" x14ac:dyDescent="0.25">
      <c r="O564" s="136"/>
      <c r="P564" s="137">
        <v>3277</v>
      </c>
      <c r="Q564" s="137">
        <v>3277</v>
      </c>
      <c r="R564" s="137">
        <v>13105</v>
      </c>
      <c r="S564" s="137">
        <v>20686</v>
      </c>
      <c r="T564" s="137">
        <v>3876</v>
      </c>
      <c r="U564" s="138">
        <v>759</v>
      </c>
      <c r="V564" s="139"/>
      <c r="W564" s="139"/>
      <c r="X564" s="139"/>
      <c r="Y564" s="139"/>
      <c r="Z564" s="139"/>
    </row>
    <row r="565" spans="15:26" x14ac:dyDescent="0.25">
      <c r="O565" s="136"/>
      <c r="P565" s="141">
        <v>0.49</v>
      </c>
      <c r="Q565" s="141">
        <v>0.49</v>
      </c>
      <c r="R565" s="141">
        <v>0.91</v>
      </c>
      <c r="S565" s="141">
        <v>0.53</v>
      </c>
      <c r="T565" s="141">
        <v>0.53</v>
      </c>
      <c r="U565" s="141">
        <v>0.85</v>
      </c>
      <c r="V565" s="139"/>
      <c r="W565" s="139"/>
      <c r="X565" s="139"/>
      <c r="Y565" s="139"/>
      <c r="Z565" s="139"/>
    </row>
    <row r="566" spans="15:26" x14ac:dyDescent="0.25">
      <c r="O566" s="126" t="s">
        <v>969</v>
      </c>
      <c r="P566" s="26">
        <v>101</v>
      </c>
      <c r="Q566" s="26">
        <v>60</v>
      </c>
      <c r="R566" s="26">
        <v>712</v>
      </c>
      <c r="S566" s="26">
        <v>983</v>
      </c>
      <c r="T566" s="26">
        <v>142</v>
      </c>
      <c r="U566" s="26">
        <v>21</v>
      </c>
      <c r="V566" s="134">
        <v>16</v>
      </c>
      <c r="W566" s="134">
        <v>1</v>
      </c>
      <c r="X566" s="134">
        <v>18</v>
      </c>
      <c r="Y566" s="134">
        <v>0</v>
      </c>
      <c r="Z566" s="134">
        <v>47</v>
      </c>
    </row>
    <row r="567" spans="15:26" x14ac:dyDescent="0.25">
      <c r="O567" s="126"/>
      <c r="P567" s="26">
        <v>252</v>
      </c>
      <c r="Q567" s="26">
        <v>252</v>
      </c>
      <c r="R567" s="26">
        <v>989</v>
      </c>
      <c r="S567" s="28">
        <v>1462</v>
      </c>
      <c r="T567" s="26">
        <v>280</v>
      </c>
      <c r="U567" s="26">
        <v>28</v>
      </c>
      <c r="V567" s="134"/>
      <c r="W567" s="134"/>
      <c r="X567" s="134"/>
      <c r="Y567" s="134"/>
      <c r="Z567" s="134"/>
    </row>
    <row r="568" spans="15:26" x14ac:dyDescent="0.25">
      <c r="O568" s="126"/>
      <c r="P568" s="29">
        <v>0.4</v>
      </c>
      <c r="Q568" s="29">
        <v>0.24</v>
      </c>
      <c r="R568" s="29">
        <v>0.72</v>
      </c>
      <c r="S568" s="29">
        <v>0.67</v>
      </c>
      <c r="T568" s="29">
        <v>0.51</v>
      </c>
      <c r="U568" s="29">
        <v>0.75</v>
      </c>
      <c r="V568" s="134"/>
      <c r="W568" s="134"/>
      <c r="X568" s="134"/>
      <c r="Y568" s="134"/>
      <c r="Z568" s="134"/>
    </row>
    <row r="569" spans="15:26" x14ac:dyDescent="0.25">
      <c r="O569" s="126" t="s">
        <v>970</v>
      </c>
      <c r="P569" s="26">
        <v>173</v>
      </c>
      <c r="Q569" s="26">
        <v>123</v>
      </c>
      <c r="R569" s="26">
        <v>1304</v>
      </c>
      <c r="S569" s="26">
        <v>1503</v>
      </c>
      <c r="T569" s="26">
        <v>275</v>
      </c>
      <c r="U569" s="26">
        <v>54</v>
      </c>
      <c r="V569" s="134">
        <v>32</v>
      </c>
      <c r="W569" s="134">
        <v>3</v>
      </c>
      <c r="X569" s="134">
        <v>7</v>
      </c>
      <c r="Y569" s="134">
        <v>11</v>
      </c>
      <c r="Z569" s="134">
        <v>127</v>
      </c>
    </row>
    <row r="570" spans="15:26" x14ac:dyDescent="0.25">
      <c r="O570" s="126"/>
      <c r="P570" s="26">
        <v>344</v>
      </c>
      <c r="Q570" s="26">
        <v>344</v>
      </c>
      <c r="R570" s="28">
        <v>1351</v>
      </c>
      <c r="S570" s="28">
        <v>1898</v>
      </c>
      <c r="T570" s="26">
        <v>514</v>
      </c>
      <c r="U570" s="26">
        <v>102</v>
      </c>
      <c r="V570" s="134"/>
      <c r="W570" s="134"/>
      <c r="X570" s="134"/>
      <c r="Y570" s="134"/>
      <c r="Z570" s="134"/>
    </row>
    <row r="571" spans="15:26" x14ac:dyDescent="0.25">
      <c r="O571" s="126"/>
      <c r="P571" s="29">
        <v>0.5</v>
      </c>
      <c r="Q571" s="29">
        <v>0.36</v>
      </c>
      <c r="R571" s="29">
        <v>0.97</v>
      </c>
      <c r="S571" s="29">
        <v>0.79</v>
      </c>
      <c r="T571" s="29">
        <v>0.54</v>
      </c>
      <c r="U571" s="29">
        <v>0.53</v>
      </c>
      <c r="V571" s="134"/>
      <c r="W571" s="134"/>
      <c r="X571" s="134"/>
      <c r="Y571" s="134"/>
      <c r="Z571" s="134"/>
    </row>
    <row r="572" spans="15:26" x14ac:dyDescent="0.25">
      <c r="O572" s="126" t="s">
        <v>200</v>
      </c>
      <c r="P572" s="26">
        <v>39</v>
      </c>
      <c r="Q572" s="26">
        <v>34</v>
      </c>
      <c r="R572" s="26">
        <v>253</v>
      </c>
      <c r="S572" s="26">
        <v>311</v>
      </c>
      <c r="T572" s="26">
        <v>44</v>
      </c>
      <c r="U572" s="26">
        <v>9</v>
      </c>
      <c r="V572" s="134">
        <v>4</v>
      </c>
      <c r="W572" s="134">
        <v>0</v>
      </c>
      <c r="X572" s="134">
        <v>1</v>
      </c>
      <c r="Y572" s="134">
        <v>1</v>
      </c>
      <c r="Z572" s="134">
        <v>17</v>
      </c>
    </row>
    <row r="573" spans="15:26" x14ac:dyDescent="0.25">
      <c r="O573" s="126"/>
      <c r="P573" s="26">
        <v>51</v>
      </c>
      <c r="Q573" s="26">
        <v>51</v>
      </c>
      <c r="R573" s="26">
        <v>230</v>
      </c>
      <c r="S573" s="26">
        <v>399</v>
      </c>
      <c r="T573" s="26">
        <v>72</v>
      </c>
      <c r="U573" s="26">
        <v>8</v>
      </c>
      <c r="V573" s="134"/>
      <c r="W573" s="134"/>
      <c r="X573" s="134"/>
      <c r="Y573" s="134"/>
      <c r="Z573" s="134"/>
    </row>
    <row r="574" spans="15:26" x14ac:dyDescent="0.25">
      <c r="O574" s="126"/>
      <c r="P574" s="29">
        <v>0.76</v>
      </c>
      <c r="Q574" s="29">
        <v>0.67</v>
      </c>
      <c r="R574" s="29">
        <v>1.1000000000000001</v>
      </c>
      <c r="S574" s="29">
        <v>0.78</v>
      </c>
      <c r="T574" s="29">
        <v>0.61</v>
      </c>
      <c r="U574" s="29">
        <v>1.1299999999999999</v>
      </c>
      <c r="V574" s="134"/>
      <c r="W574" s="134"/>
      <c r="X574" s="134"/>
      <c r="Y574" s="134"/>
      <c r="Z574" s="134"/>
    </row>
    <row r="575" spans="15:26" x14ac:dyDescent="0.25">
      <c r="O575" s="126" t="s">
        <v>971</v>
      </c>
      <c r="P575" s="26">
        <v>95</v>
      </c>
      <c r="Q575" s="26">
        <v>60</v>
      </c>
      <c r="R575" s="26">
        <v>586</v>
      </c>
      <c r="S575" s="26">
        <v>649</v>
      </c>
      <c r="T575" s="26">
        <v>130</v>
      </c>
      <c r="U575" s="26">
        <v>42</v>
      </c>
      <c r="V575" s="134">
        <v>9</v>
      </c>
      <c r="W575" s="134">
        <v>9</v>
      </c>
      <c r="X575" s="134">
        <v>4</v>
      </c>
      <c r="Y575" s="134">
        <v>1</v>
      </c>
      <c r="Z575" s="134">
        <v>2</v>
      </c>
    </row>
    <row r="576" spans="15:26" x14ac:dyDescent="0.25">
      <c r="O576" s="126"/>
      <c r="P576" s="26">
        <v>237</v>
      </c>
      <c r="Q576" s="26">
        <v>237</v>
      </c>
      <c r="R576" s="26">
        <v>956</v>
      </c>
      <c r="S576" s="28">
        <v>1488</v>
      </c>
      <c r="T576" s="26">
        <v>341</v>
      </c>
      <c r="U576" s="26">
        <v>54</v>
      </c>
      <c r="V576" s="134"/>
      <c r="W576" s="134"/>
      <c r="X576" s="134"/>
      <c r="Y576" s="134"/>
      <c r="Z576" s="134"/>
    </row>
    <row r="577" spans="15:26" x14ac:dyDescent="0.25">
      <c r="O577" s="126"/>
      <c r="P577" s="29">
        <v>0.4</v>
      </c>
      <c r="Q577" s="29">
        <v>0.25</v>
      </c>
      <c r="R577" s="29">
        <v>0.61</v>
      </c>
      <c r="S577" s="29">
        <v>0.44</v>
      </c>
      <c r="T577" s="29">
        <v>0.38</v>
      </c>
      <c r="U577" s="29">
        <v>0.78</v>
      </c>
      <c r="V577" s="134"/>
      <c r="W577" s="134"/>
      <c r="X577" s="134"/>
      <c r="Y577" s="134"/>
      <c r="Z577" s="134"/>
    </row>
    <row r="578" spans="15:26" x14ac:dyDescent="0.25">
      <c r="O578" s="126" t="s">
        <v>204</v>
      </c>
      <c r="P578" s="26">
        <v>65</v>
      </c>
      <c r="Q578" s="26">
        <v>17</v>
      </c>
      <c r="R578" s="26">
        <v>462</v>
      </c>
      <c r="S578" s="26">
        <v>552</v>
      </c>
      <c r="T578" s="26">
        <v>69</v>
      </c>
      <c r="U578" s="26">
        <v>12</v>
      </c>
      <c r="V578" s="134">
        <v>64</v>
      </c>
      <c r="W578" s="134">
        <v>36</v>
      </c>
      <c r="X578" s="134">
        <v>6</v>
      </c>
      <c r="Y578" s="134">
        <v>0</v>
      </c>
      <c r="Z578" s="134">
        <v>26</v>
      </c>
    </row>
    <row r="579" spans="15:26" x14ac:dyDescent="0.25">
      <c r="O579" s="126"/>
      <c r="P579" s="26">
        <v>147</v>
      </c>
      <c r="Q579" s="26">
        <v>147</v>
      </c>
      <c r="R579" s="26">
        <v>623</v>
      </c>
      <c r="S579" s="26">
        <v>956</v>
      </c>
      <c r="T579" s="26">
        <v>177</v>
      </c>
      <c r="U579" s="26">
        <v>14</v>
      </c>
      <c r="V579" s="134"/>
      <c r="W579" s="134"/>
      <c r="X579" s="134"/>
      <c r="Y579" s="134"/>
      <c r="Z579" s="134"/>
    </row>
    <row r="580" spans="15:26" x14ac:dyDescent="0.25">
      <c r="O580" s="126"/>
      <c r="P580" s="29">
        <v>0.44</v>
      </c>
      <c r="Q580" s="29">
        <v>0.12</v>
      </c>
      <c r="R580" s="29">
        <v>0.74</v>
      </c>
      <c r="S580" s="29">
        <v>0.57999999999999996</v>
      </c>
      <c r="T580" s="29">
        <v>0.39</v>
      </c>
      <c r="U580" s="29">
        <v>0.86</v>
      </c>
      <c r="V580" s="134"/>
      <c r="W580" s="134"/>
      <c r="X580" s="134"/>
      <c r="Y580" s="134"/>
      <c r="Z580" s="134"/>
    </row>
    <row r="581" spans="15:26" x14ac:dyDescent="0.25">
      <c r="O581" s="126" t="s">
        <v>972</v>
      </c>
      <c r="P581" s="26">
        <v>46</v>
      </c>
      <c r="Q581" s="26">
        <v>19</v>
      </c>
      <c r="R581" s="26">
        <v>342</v>
      </c>
      <c r="S581" s="26">
        <v>424</v>
      </c>
      <c r="T581" s="26">
        <v>70</v>
      </c>
      <c r="U581" s="26">
        <v>22</v>
      </c>
      <c r="V581" s="134">
        <v>0</v>
      </c>
      <c r="W581" s="134">
        <v>13</v>
      </c>
      <c r="X581" s="134">
        <v>5</v>
      </c>
      <c r="Y581" s="134">
        <v>2</v>
      </c>
      <c r="Z581" s="134">
        <v>18</v>
      </c>
    </row>
    <row r="582" spans="15:26" x14ac:dyDescent="0.25">
      <c r="O582" s="126"/>
      <c r="P582" s="26">
        <v>124</v>
      </c>
      <c r="Q582" s="26">
        <v>124</v>
      </c>
      <c r="R582" s="26">
        <v>487</v>
      </c>
      <c r="S582" s="26">
        <v>766</v>
      </c>
      <c r="T582" s="26">
        <v>165</v>
      </c>
      <c r="U582" s="26">
        <v>17</v>
      </c>
      <c r="V582" s="134"/>
      <c r="W582" s="134"/>
      <c r="X582" s="134"/>
      <c r="Y582" s="134"/>
      <c r="Z582" s="134"/>
    </row>
    <row r="583" spans="15:26" x14ac:dyDescent="0.25">
      <c r="O583" s="126"/>
      <c r="P583" s="29">
        <v>0.37</v>
      </c>
      <c r="Q583" s="29">
        <v>0.15</v>
      </c>
      <c r="R583" s="29">
        <v>0.7</v>
      </c>
      <c r="S583" s="29">
        <v>0.55000000000000004</v>
      </c>
      <c r="T583" s="29">
        <v>0.42</v>
      </c>
      <c r="U583" s="29">
        <v>1.29</v>
      </c>
      <c r="V583" s="134"/>
      <c r="W583" s="134"/>
      <c r="X583" s="134"/>
      <c r="Y583" s="134"/>
      <c r="Z583" s="134"/>
    </row>
    <row r="584" spans="15:26" x14ac:dyDescent="0.25">
      <c r="O584" s="126" t="s">
        <v>208</v>
      </c>
      <c r="P584" s="26">
        <v>64</v>
      </c>
      <c r="Q584" s="26">
        <v>54</v>
      </c>
      <c r="R584" s="26">
        <v>510</v>
      </c>
      <c r="S584" s="26">
        <v>870</v>
      </c>
      <c r="T584" s="26">
        <v>112</v>
      </c>
      <c r="U584" s="26">
        <v>12</v>
      </c>
      <c r="V584" s="134">
        <v>8</v>
      </c>
      <c r="W584" s="134">
        <v>1</v>
      </c>
      <c r="X584" s="134">
        <v>4</v>
      </c>
      <c r="Y584" s="134">
        <v>1</v>
      </c>
      <c r="Z584" s="134">
        <v>18</v>
      </c>
    </row>
    <row r="585" spans="15:26" x14ac:dyDescent="0.25">
      <c r="O585" s="126"/>
      <c r="P585" s="26">
        <v>139</v>
      </c>
      <c r="Q585" s="26">
        <v>139</v>
      </c>
      <c r="R585" s="26">
        <v>698</v>
      </c>
      <c r="S585" s="28">
        <v>1238</v>
      </c>
      <c r="T585" s="26">
        <v>232</v>
      </c>
      <c r="U585" s="26">
        <v>29</v>
      </c>
      <c r="V585" s="134"/>
      <c r="W585" s="134"/>
      <c r="X585" s="134"/>
      <c r="Y585" s="134"/>
      <c r="Z585" s="134"/>
    </row>
    <row r="586" spans="15:26" x14ac:dyDescent="0.25">
      <c r="O586" s="126"/>
      <c r="P586" s="29">
        <v>0.46</v>
      </c>
      <c r="Q586" s="29">
        <v>0.39</v>
      </c>
      <c r="R586" s="29">
        <v>0.73</v>
      </c>
      <c r="S586" s="29">
        <v>0.7</v>
      </c>
      <c r="T586" s="29">
        <v>0.48</v>
      </c>
      <c r="U586" s="29">
        <v>0.41</v>
      </c>
      <c r="V586" s="134"/>
      <c r="W586" s="134"/>
      <c r="X586" s="134"/>
      <c r="Y586" s="134"/>
      <c r="Z586" s="134"/>
    </row>
    <row r="587" spans="15:26" x14ac:dyDescent="0.25">
      <c r="O587" s="126" t="s">
        <v>211</v>
      </c>
      <c r="P587" s="26">
        <v>378</v>
      </c>
      <c r="Q587" s="26">
        <v>260</v>
      </c>
      <c r="R587" s="26">
        <v>2320</v>
      </c>
      <c r="S587" s="26">
        <v>2655</v>
      </c>
      <c r="T587" s="26">
        <v>503</v>
      </c>
      <c r="U587" s="26">
        <v>281</v>
      </c>
      <c r="V587" s="134">
        <v>29</v>
      </c>
      <c r="W587" s="134">
        <v>58</v>
      </c>
      <c r="X587" s="134">
        <v>133</v>
      </c>
      <c r="Y587" s="134">
        <v>35</v>
      </c>
      <c r="Z587" s="134">
        <v>467</v>
      </c>
    </row>
    <row r="588" spans="15:26" x14ac:dyDescent="0.25">
      <c r="O588" s="126"/>
      <c r="P588" s="26">
        <v>982</v>
      </c>
      <c r="Q588" s="26">
        <v>982</v>
      </c>
      <c r="R588" s="28">
        <v>4125</v>
      </c>
      <c r="S588" s="28">
        <v>5068</v>
      </c>
      <c r="T588" s="28">
        <v>1284</v>
      </c>
      <c r="U588" s="26">
        <v>342</v>
      </c>
      <c r="V588" s="134"/>
      <c r="W588" s="134"/>
      <c r="X588" s="134"/>
      <c r="Y588" s="134"/>
      <c r="Z588" s="134"/>
    </row>
    <row r="589" spans="15:26" x14ac:dyDescent="0.25">
      <c r="O589" s="126"/>
      <c r="P589" s="29">
        <v>0.38</v>
      </c>
      <c r="Q589" s="29">
        <v>0.26</v>
      </c>
      <c r="R589" s="29">
        <v>0.56000000000000005</v>
      </c>
      <c r="S589" s="29">
        <v>0.52</v>
      </c>
      <c r="T589" s="29">
        <v>0.39</v>
      </c>
      <c r="U589" s="29">
        <v>0.82</v>
      </c>
      <c r="V589" s="134"/>
      <c r="W589" s="134"/>
      <c r="X589" s="134"/>
      <c r="Y589" s="134"/>
      <c r="Z589" s="134"/>
    </row>
    <row r="590" spans="15:26" x14ac:dyDescent="0.25">
      <c r="O590" s="126" t="s">
        <v>329</v>
      </c>
      <c r="P590" s="26">
        <v>191</v>
      </c>
      <c r="Q590" s="26">
        <v>82</v>
      </c>
      <c r="R590" s="26">
        <v>951</v>
      </c>
      <c r="S590" s="26">
        <v>1746</v>
      </c>
      <c r="T590" s="26">
        <v>195</v>
      </c>
      <c r="U590" s="26">
        <v>46</v>
      </c>
      <c r="V590" s="134">
        <v>7</v>
      </c>
      <c r="W590" s="134">
        <v>7</v>
      </c>
      <c r="X590" s="134">
        <v>17</v>
      </c>
      <c r="Y590" s="134">
        <v>2</v>
      </c>
      <c r="Z590" s="134">
        <v>14</v>
      </c>
    </row>
    <row r="591" spans="15:26" x14ac:dyDescent="0.25">
      <c r="O591" s="126"/>
      <c r="P591" s="26">
        <v>406</v>
      </c>
      <c r="Q591" s="26">
        <v>406</v>
      </c>
      <c r="R591" s="28">
        <v>1533</v>
      </c>
      <c r="S591" s="28">
        <v>2552</v>
      </c>
      <c r="T591" s="26">
        <v>512</v>
      </c>
      <c r="U591" s="26">
        <v>26</v>
      </c>
      <c r="V591" s="134"/>
      <c r="W591" s="134"/>
      <c r="X591" s="134"/>
      <c r="Y591" s="134"/>
      <c r="Z591" s="134"/>
    </row>
    <row r="592" spans="15:26" x14ac:dyDescent="0.25">
      <c r="O592" s="126"/>
      <c r="P592" s="29">
        <v>0.47</v>
      </c>
      <c r="Q592" s="29">
        <v>0.2</v>
      </c>
      <c r="R592" s="29">
        <v>0.62</v>
      </c>
      <c r="S592" s="29">
        <v>0.68</v>
      </c>
      <c r="T592" s="29">
        <v>0.38</v>
      </c>
      <c r="U592" s="29">
        <v>1.77</v>
      </c>
      <c r="V592" s="134"/>
      <c r="W592" s="134"/>
      <c r="X592" s="134"/>
      <c r="Y592" s="134"/>
      <c r="Z592" s="134"/>
    </row>
    <row r="593" spans="15:26" x14ac:dyDescent="0.25">
      <c r="O593" s="126" t="s">
        <v>973</v>
      </c>
      <c r="P593" s="26">
        <v>134</v>
      </c>
      <c r="Q593" s="26">
        <v>70</v>
      </c>
      <c r="R593" s="26">
        <v>851</v>
      </c>
      <c r="S593" s="26">
        <v>654</v>
      </c>
      <c r="T593" s="26">
        <v>186</v>
      </c>
      <c r="U593" s="26">
        <v>12</v>
      </c>
      <c r="V593" s="134">
        <v>2</v>
      </c>
      <c r="W593" s="134">
        <v>1</v>
      </c>
      <c r="X593" s="134">
        <v>6</v>
      </c>
      <c r="Y593" s="134">
        <v>0</v>
      </c>
      <c r="Z593" s="134">
        <v>9</v>
      </c>
    </row>
    <row r="594" spans="15:26" x14ac:dyDescent="0.25">
      <c r="O594" s="126"/>
      <c r="P594" s="26">
        <v>243</v>
      </c>
      <c r="Q594" s="26">
        <v>243</v>
      </c>
      <c r="R594" s="28">
        <v>1023</v>
      </c>
      <c r="S594" s="28">
        <v>1367</v>
      </c>
      <c r="T594" s="26">
        <v>348</v>
      </c>
      <c r="U594" s="26">
        <v>34</v>
      </c>
      <c r="V594" s="134"/>
      <c r="W594" s="134"/>
      <c r="X594" s="134"/>
      <c r="Y594" s="134"/>
      <c r="Z594" s="134"/>
    </row>
    <row r="595" spans="15:26" x14ac:dyDescent="0.25">
      <c r="O595" s="126"/>
      <c r="P595" s="29">
        <v>0.55000000000000004</v>
      </c>
      <c r="Q595" s="29">
        <v>0.28999999999999998</v>
      </c>
      <c r="R595" s="29">
        <v>0.83</v>
      </c>
      <c r="S595" s="29">
        <v>0.48</v>
      </c>
      <c r="T595" s="29">
        <v>0.53</v>
      </c>
      <c r="U595" s="29">
        <v>0.35</v>
      </c>
      <c r="V595" s="134"/>
      <c r="W595" s="134"/>
      <c r="X595" s="134"/>
      <c r="Y595" s="134"/>
      <c r="Z595" s="134"/>
    </row>
    <row r="596" spans="15:26" x14ac:dyDescent="0.25">
      <c r="O596" s="126" t="s">
        <v>974</v>
      </c>
      <c r="P596" s="26">
        <v>109</v>
      </c>
      <c r="Q596" s="26">
        <v>85</v>
      </c>
      <c r="R596" s="26">
        <v>654</v>
      </c>
      <c r="S596" s="26">
        <v>1009</v>
      </c>
      <c r="T596" s="26">
        <v>144</v>
      </c>
      <c r="U596" s="26">
        <v>25</v>
      </c>
      <c r="V596" s="134">
        <v>19</v>
      </c>
      <c r="W596" s="134">
        <v>11</v>
      </c>
      <c r="X596" s="134">
        <v>14</v>
      </c>
      <c r="Y596" s="134">
        <v>0</v>
      </c>
      <c r="Z596" s="134">
        <v>21</v>
      </c>
    </row>
    <row r="597" spans="15:26" x14ac:dyDescent="0.25">
      <c r="O597" s="126"/>
      <c r="P597" s="26">
        <v>258</v>
      </c>
      <c r="Q597" s="26">
        <v>258</v>
      </c>
      <c r="R597" s="28">
        <v>1137</v>
      </c>
      <c r="S597" s="28">
        <v>1877</v>
      </c>
      <c r="T597" s="26">
        <v>306</v>
      </c>
      <c r="U597" s="26">
        <v>41</v>
      </c>
      <c r="V597" s="134"/>
      <c r="W597" s="134"/>
      <c r="X597" s="134"/>
      <c r="Y597" s="134"/>
      <c r="Z597" s="134"/>
    </row>
    <row r="598" spans="15:26" x14ac:dyDescent="0.25">
      <c r="O598" s="126"/>
      <c r="P598" s="29">
        <v>0.42</v>
      </c>
      <c r="Q598" s="29">
        <v>0.33</v>
      </c>
      <c r="R598" s="29">
        <v>0.57999999999999996</v>
      </c>
      <c r="S598" s="29">
        <v>0.54</v>
      </c>
      <c r="T598" s="29">
        <v>0.47</v>
      </c>
      <c r="U598" s="29">
        <v>0.61</v>
      </c>
      <c r="V598" s="134"/>
      <c r="W598" s="134"/>
      <c r="X598" s="134"/>
      <c r="Y598" s="134"/>
      <c r="Z598" s="134"/>
    </row>
    <row r="599" spans="15:26" x14ac:dyDescent="0.25">
      <c r="O599" s="126" t="s">
        <v>227</v>
      </c>
      <c r="P599" s="26">
        <v>37</v>
      </c>
      <c r="Q599" s="26">
        <v>32</v>
      </c>
      <c r="R599" s="26">
        <v>538</v>
      </c>
      <c r="S599" s="26">
        <v>726</v>
      </c>
      <c r="T599" s="26">
        <v>98</v>
      </c>
      <c r="U599" s="26">
        <v>11</v>
      </c>
      <c r="V599" s="134">
        <v>3</v>
      </c>
      <c r="W599" s="134">
        <v>0</v>
      </c>
      <c r="X599" s="134">
        <v>7</v>
      </c>
      <c r="Y599" s="134">
        <v>0</v>
      </c>
      <c r="Z599" s="134">
        <v>15</v>
      </c>
    </row>
    <row r="600" spans="15:26" x14ac:dyDescent="0.25">
      <c r="O600" s="126"/>
      <c r="P600" s="26">
        <v>162</v>
      </c>
      <c r="Q600" s="26">
        <v>162</v>
      </c>
      <c r="R600" s="26">
        <v>638</v>
      </c>
      <c r="S600" s="26">
        <v>954</v>
      </c>
      <c r="T600" s="26">
        <v>187</v>
      </c>
      <c r="U600" s="26">
        <v>24</v>
      </c>
      <c r="V600" s="134"/>
      <c r="W600" s="134"/>
      <c r="X600" s="134"/>
      <c r="Y600" s="134"/>
      <c r="Z600" s="134"/>
    </row>
    <row r="601" spans="15:26" x14ac:dyDescent="0.25">
      <c r="O601" s="126"/>
      <c r="P601" s="29">
        <v>0.23</v>
      </c>
      <c r="Q601" s="29">
        <v>0.2</v>
      </c>
      <c r="R601" s="29">
        <v>0.84</v>
      </c>
      <c r="S601" s="29">
        <v>0.76</v>
      </c>
      <c r="T601" s="29">
        <v>0.52</v>
      </c>
      <c r="U601" s="29">
        <v>0.46</v>
      </c>
      <c r="V601" s="134"/>
      <c r="W601" s="134"/>
      <c r="X601" s="134"/>
      <c r="Y601" s="134"/>
      <c r="Z601" s="134"/>
    </row>
    <row r="602" spans="15:26" x14ac:dyDescent="0.25">
      <c r="O602" s="126" t="s">
        <v>975</v>
      </c>
      <c r="P602" s="26">
        <v>72</v>
      </c>
      <c r="Q602" s="26">
        <v>48</v>
      </c>
      <c r="R602" s="26">
        <v>618</v>
      </c>
      <c r="S602" s="26">
        <v>803</v>
      </c>
      <c r="T602" s="26">
        <v>137</v>
      </c>
      <c r="U602" s="26">
        <v>20</v>
      </c>
      <c r="V602" s="134">
        <v>39</v>
      </c>
      <c r="W602" s="134">
        <v>44</v>
      </c>
      <c r="X602" s="134">
        <v>65</v>
      </c>
      <c r="Y602" s="134">
        <v>59</v>
      </c>
      <c r="Z602" s="134">
        <v>139</v>
      </c>
    </row>
    <row r="603" spans="15:26" x14ac:dyDescent="0.25">
      <c r="O603" s="126"/>
      <c r="P603" s="26">
        <v>225</v>
      </c>
      <c r="Q603" s="26">
        <v>225</v>
      </c>
      <c r="R603" s="28">
        <v>1021</v>
      </c>
      <c r="S603" s="28">
        <v>1467</v>
      </c>
      <c r="T603" s="26">
        <v>222</v>
      </c>
      <c r="U603" s="26">
        <v>38</v>
      </c>
      <c r="V603" s="134"/>
      <c r="W603" s="134"/>
      <c r="X603" s="134"/>
      <c r="Y603" s="134"/>
      <c r="Z603" s="134"/>
    </row>
    <row r="604" spans="15:26" x14ac:dyDescent="0.25">
      <c r="O604" s="126"/>
      <c r="P604" s="29">
        <v>0.32</v>
      </c>
      <c r="Q604" s="29">
        <v>0.21</v>
      </c>
      <c r="R604" s="29">
        <v>0.61</v>
      </c>
      <c r="S604" s="29">
        <v>0.55000000000000004</v>
      </c>
      <c r="T604" s="29">
        <v>0.62</v>
      </c>
      <c r="U604" s="29">
        <v>0.53</v>
      </c>
      <c r="V604" s="134"/>
      <c r="W604" s="134"/>
      <c r="X604" s="134"/>
      <c r="Y604" s="134"/>
      <c r="Z604" s="134"/>
    </row>
    <row r="605" spans="15:26" x14ac:dyDescent="0.25">
      <c r="O605" s="126" t="s">
        <v>235</v>
      </c>
      <c r="P605" s="26">
        <v>166</v>
      </c>
      <c r="Q605" s="26">
        <v>106</v>
      </c>
      <c r="R605" s="26">
        <v>869</v>
      </c>
      <c r="S605" s="26">
        <v>960</v>
      </c>
      <c r="T605" s="26">
        <v>194</v>
      </c>
      <c r="U605" s="26">
        <v>60</v>
      </c>
      <c r="V605" s="134">
        <v>67</v>
      </c>
      <c r="W605" s="134">
        <v>34</v>
      </c>
      <c r="X605" s="134">
        <v>84</v>
      </c>
      <c r="Y605" s="134">
        <v>10</v>
      </c>
      <c r="Z605" s="134">
        <v>139</v>
      </c>
    </row>
    <row r="606" spans="15:26" x14ac:dyDescent="0.25">
      <c r="O606" s="126"/>
      <c r="P606" s="26">
        <v>398</v>
      </c>
      <c r="Q606" s="26">
        <v>398</v>
      </c>
      <c r="R606" s="28">
        <v>1685</v>
      </c>
      <c r="S606" s="28">
        <v>1957</v>
      </c>
      <c r="T606" s="26">
        <v>348</v>
      </c>
      <c r="U606" s="26">
        <v>46</v>
      </c>
      <c r="V606" s="134"/>
      <c r="W606" s="134"/>
      <c r="X606" s="134"/>
      <c r="Y606" s="134"/>
      <c r="Z606" s="134"/>
    </row>
    <row r="607" spans="15:26" x14ac:dyDescent="0.25">
      <c r="O607" s="126"/>
      <c r="P607" s="29">
        <v>0.42</v>
      </c>
      <c r="Q607" s="29">
        <v>0.27</v>
      </c>
      <c r="R607" s="29">
        <v>0.52</v>
      </c>
      <c r="S607" s="29">
        <v>0.49</v>
      </c>
      <c r="T607" s="29">
        <v>0.56000000000000005</v>
      </c>
      <c r="U607" s="29">
        <v>1.3</v>
      </c>
      <c r="V607" s="134"/>
      <c r="W607" s="134"/>
      <c r="X607" s="134"/>
      <c r="Y607" s="134"/>
      <c r="Z607" s="134"/>
    </row>
    <row r="608" spans="15:26" x14ac:dyDescent="0.25">
      <c r="O608" s="126" t="s">
        <v>976</v>
      </c>
      <c r="P608" s="26">
        <v>38</v>
      </c>
      <c r="Q608" s="26">
        <v>17</v>
      </c>
      <c r="R608" s="26">
        <v>285</v>
      </c>
      <c r="S608" s="26">
        <v>339</v>
      </c>
      <c r="T608" s="26">
        <v>49</v>
      </c>
      <c r="U608" s="26">
        <v>16</v>
      </c>
      <c r="V608" s="134">
        <v>3</v>
      </c>
      <c r="W608" s="134">
        <v>6</v>
      </c>
      <c r="X608" s="134">
        <v>11</v>
      </c>
      <c r="Y608" s="134">
        <v>0</v>
      </c>
      <c r="Z608" s="134">
        <v>4</v>
      </c>
    </row>
    <row r="609" spans="15:26" x14ac:dyDescent="0.25">
      <c r="O609" s="126"/>
      <c r="P609" s="26">
        <v>121</v>
      </c>
      <c r="Q609" s="26">
        <v>121</v>
      </c>
      <c r="R609" s="26">
        <v>456</v>
      </c>
      <c r="S609" s="26">
        <v>521</v>
      </c>
      <c r="T609" s="26">
        <v>142</v>
      </c>
      <c r="U609" s="26">
        <v>25</v>
      </c>
      <c r="V609" s="134"/>
      <c r="W609" s="134"/>
      <c r="X609" s="134"/>
      <c r="Y609" s="134"/>
      <c r="Z609" s="134"/>
    </row>
    <row r="610" spans="15:26" x14ac:dyDescent="0.25">
      <c r="O610" s="126"/>
      <c r="P610" s="29">
        <v>0.31</v>
      </c>
      <c r="Q610" s="29">
        <v>0.14000000000000001</v>
      </c>
      <c r="R610" s="29">
        <v>0.63</v>
      </c>
      <c r="S610" s="29">
        <v>0.65</v>
      </c>
      <c r="T610" s="29">
        <v>0.35</v>
      </c>
      <c r="U610" s="29">
        <v>0.64</v>
      </c>
      <c r="V610" s="134"/>
      <c r="W610" s="134"/>
      <c r="X610" s="134"/>
      <c r="Y610" s="134"/>
      <c r="Z610" s="134"/>
    </row>
    <row r="611" spans="15:26" ht="15" customHeight="1" x14ac:dyDescent="0.25">
      <c r="O611" s="126" t="s">
        <v>332</v>
      </c>
      <c r="P611" s="26">
        <v>49</v>
      </c>
      <c r="Q611" s="26">
        <v>38</v>
      </c>
      <c r="R611" s="26">
        <v>283</v>
      </c>
      <c r="S611" s="26">
        <v>455</v>
      </c>
      <c r="T611" s="26">
        <v>53</v>
      </c>
      <c r="U611" s="26">
        <v>8</v>
      </c>
      <c r="V611" s="134">
        <v>0</v>
      </c>
      <c r="W611" s="134">
        <v>0</v>
      </c>
      <c r="X611" s="134">
        <v>3</v>
      </c>
      <c r="Y611" s="134">
        <v>0</v>
      </c>
      <c r="Z611" s="134">
        <v>7</v>
      </c>
    </row>
    <row r="612" spans="15:26" x14ac:dyDescent="0.25">
      <c r="O612" s="126"/>
      <c r="P612" s="26">
        <v>82</v>
      </c>
      <c r="Q612" s="26">
        <v>82</v>
      </c>
      <c r="R612" s="26">
        <v>338</v>
      </c>
      <c r="S612" s="26">
        <v>660</v>
      </c>
      <c r="T612" s="26">
        <v>100</v>
      </c>
      <c r="U612" s="26">
        <v>16</v>
      </c>
      <c r="V612" s="134"/>
      <c r="W612" s="134"/>
      <c r="X612" s="134"/>
      <c r="Y612" s="134"/>
      <c r="Z612" s="134"/>
    </row>
    <row r="613" spans="15:26" x14ac:dyDescent="0.25">
      <c r="O613" s="126"/>
      <c r="P613" s="29">
        <v>0.6</v>
      </c>
      <c r="Q613" s="29">
        <v>0.46</v>
      </c>
      <c r="R613" s="29">
        <v>0.84</v>
      </c>
      <c r="S613" s="29">
        <v>0.69</v>
      </c>
      <c r="T613" s="29">
        <v>0.53</v>
      </c>
      <c r="U613" s="29">
        <v>0.5</v>
      </c>
      <c r="V613" s="134"/>
      <c r="W613" s="134"/>
      <c r="X613" s="134"/>
      <c r="Y613" s="134"/>
      <c r="Z613" s="134"/>
    </row>
    <row r="614" spans="15:26" x14ac:dyDescent="0.25">
      <c r="O614" s="126" t="s">
        <v>241</v>
      </c>
      <c r="P614" s="26">
        <v>59</v>
      </c>
      <c r="Q614" s="26">
        <v>43</v>
      </c>
      <c r="R614" s="26">
        <v>312</v>
      </c>
      <c r="S614" s="26">
        <v>392</v>
      </c>
      <c r="T614" s="26">
        <v>73</v>
      </c>
      <c r="U614" s="26">
        <v>17</v>
      </c>
      <c r="V614" s="134">
        <v>52</v>
      </c>
      <c r="W614" s="134">
        <v>42</v>
      </c>
      <c r="X614" s="134">
        <v>4</v>
      </c>
      <c r="Y614" s="134">
        <v>2</v>
      </c>
      <c r="Z614" s="134">
        <v>3</v>
      </c>
    </row>
    <row r="615" spans="15:26" x14ac:dyDescent="0.25">
      <c r="O615" s="126"/>
      <c r="P615" s="26">
        <v>115</v>
      </c>
      <c r="Q615" s="26">
        <v>115</v>
      </c>
      <c r="R615" s="26">
        <v>454</v>
      </c>
      <c r="S615" s="26">
        <v>448</v>
      </c>
      <c r="T615" s="26">
        <v>141</v>
      </c>
      <c r="U615" s="26">
        <v>20</v>
      </c>
      <c r="V615" s="134"/>
      <c r="W615" s="134"/>
      <c r="X615" s="134"/>
      <c r="Y615" s="134"/>
      <c r="Z615" s="134"/>
    </row>
    <row r="616" spans="15:26" x14ac:dyDescent="0.25">
      <c r="O616" s="126"/>
      <c r="P616" s="29">
        <v>0.51</v>
      </c>
      <c r="Q616" s="29">
        <v>0.37</v>
      </c>
      <c r="R616" s="29">
        <v>0.69</v>
      </c>
      <c r="S616" s="29">
        <v>0.88</v>
      </c>
      <c r="T616" s="29">
        <v>0.52</v>
      </c>
      <c r="U616" s="29">
        <v>0.85</v>
      </c>
      <c r="V616" s="134"/>
      <c r="W616" s="134"/>
      <c r="X616" s="134"/>
      <c r="Y616" s="134"/>
      <c r="Z616" s="134"/>
    </row>
    <row r="617" spans="15:26" ht="15" customHeight="1" x14ac:dyDescent="0.25">
      <c r="O617" s="126" t="s">
        <v>245</v>
      </c>
      <c r="P617" s="26">
        <v>35</v>
      </c>
      <c r="Q617" s="26">
        <v>23</v>
      </c>
      <c r="R617" s="26">
        <v>355</v>
      </c>
      <c r="S617" s="26">
        <v>437</v>
      </c>
      <c r="T617" s="26">
        <v>85</v>
      </c>
      <c r="U617" s="26">
        <v>18</v>
      </c>
      <c r="V617" s="134">
        <v>10</v>
      </c>
      <c r="W617" s="134">
        <v>0</v>
      </c>
      <c r="X617" s="134">
        <v>11</v>
      </c>
      <c r="Y617" s="134">
        <v>7</v>
      </c>
      <c r="Z617" s="134">
        <v>78</v>
      </c>
    </row>
    <row r="618" spans="15:26" x14ac:dyDescent="0.25">
      <c r="O618" s="126"/>
      <c r="P618" s="26">
        <v>89</v>
      </c>
      <c r="Q618" s="26">
        <v>89</v>
      </c>
      <c r="R618" s="26">
        <v>368</v>
      </c>
      <c r="S618" s="26">
        <v>580</v>
      </c>
      <c r="T618" s="26">
        <v>101</v>
      </c>
      <c r="U618" s="26">
        <v>29</v>
      </c>
      <c r="V618" s="134"/>
      <c r="W618" s="134"/>
      <c r="X618" s="134"/>
      <c r="Y618" s="134"/>
      <c r="Z618" s="134"/>
    </row>
    <row r="619" spans="15:26" x14ac:dyDescent="0.25">
      <c r="O619" s="126"/>
      <c r="P619" s="29">
        <v>0.39</v>
      </c>
      <c r="Q619" s="29">
        <v>0.26</v>
      </c>
      <c r="R619" s="29">
        <v>0.96</v>
      </c>
      <c r="S619" s="29">
        <v>0.75</v>
      </c>
      <c r="T619" s="29">
        <v>0.84</v>
      </c>
      <c r="U619" s="29">
        <v>0.62</v>
      </c>
      <c r="V619" s="134"/>
      <c r="W619" s="134"/>
      <c r="X619" s="134"/>
      <c r="Y619" s="134"/>
      <c r="Z619" s="134"/>
    </row>
    <row r="620" spans="15:26" x14ac:dyDescent="0.25">
      <c r="O620" s="126" t="s">
        <v>243</v>
      </c>
      <c r="P620" s="26">
        <v>138</v>
      </c>
      <c r="Q620" s="26">
        <v>80</v>
      </c>
      <c r="R620" s="26">
        <v>793</v>
      </c>
      <c r="S620" s="26">
        <v>1301</v>
      </c>
      <c r="T620" s="26">
        <v>201</v>
      </c>
      <c r="U620" s="26">
        <v>69</v>
      </c>
      <c r="V620" s="134">
        <v>87</v>
      </c>
      <c r="W620" s="134">
        <v>30</v>
      </c>
      <c r="X620" s="134">
        <v>19</v>
      </c>
      <c r="Y620" s="134">
        <v>14</v>
      </c>
      <c r="Z620" s="134">
        <v>224</v>
      </c>
    </row>
    <row r="621" spans="15:26" x14ac:dyDescent="0.25">
      <c r="O621" s="126"/>
      <c r="P621" s="26">
        <v>345</v>
      </c>
      <c r="Q621" s="26">
        <v>345</v>
      </c>
      <c r="R621" s="28">
        <v>1347</v>
      </c>
      <c r="S621" s="28">
        <v>2479</v>
      </c>
      <c r="T621" s="26">
        <v>482</v>
      </c>
      <c r="U621" s="26">
        <v>41</v>
      </c>
      <c r="V621" s="134"/>
      <c r="W621" s="134"/>
      <c r="X621" s="134"/>
      <c r="Y621" s="134"/>
      <c r="Z621" s="134"/>
    </row>
    <row r="622" spans="15:26" x14ac:dyDescent="0.25">
      <c r="O622" s="126"/>
      <c r="P622" s="29">
        <v>0.4</v>
      </c>
      <c r="Q622" s="29">
        <v>0.23</v>
      </c>
      <c r="R622" s="29">
        <v>0.59</v>
      </c>
      <c r="S622" s="29">
        <v>0.52</v>
      </c>
      <c r="T622" s="29">
        <v>0.42</v>
      </c>
      <c r="U622" s="29">
        <v>1.68</v>
      </c>
      <c r="V622" s="134"/>
      <c r="W622" s="134"/>
      <c r="X622" s="134"/>
      <c r="Y622" s="134"/>
      <c r="Z622" s="134"/>
    </row>
    <row r="623" spans="15:26" x14ac:dyDescent="0.25">
      <c r="O623" s="126" t="s">
        <v>977</v>
      </c>
      <c r="P623" s="26">
        <v>94</v>
      </c>
      <c r="Q623" s="26">
        <v>58</v>
      </c>
      <c r="R623" s="26">
        <v>494</v>
      </c>
      <c r="S623" s="26">
        <v>983</v>
      </c>
      <c r="T623" s="26">
        <v>116</v>
      </c>
      <c r="U623" s="26">
        <v>26</v>
      </c>
      <c r="V623" s="134">
        <v>8</v>
      </c>
      <c r="W623" s="134">
        <v>4</v>
      </c>
      <c r="X623" s="134">
        <v>62</v>
      </c>
      <c r="Y623" s="134">
        <v>30</v>
      </c>
      <c r="Z623" s="134">
        <v>240</v>
      </c>
    </row>
    <row r="624" spans="15:26" x14ac:dyDescent="0.25">
      <c r="O624" s="126"/>
      <c r="P624" s="26">
        <v>431</v>
      </c>
      <c r="Q624" s="26">
        <v>431</v>
      </c>
      <c r="R624" s="28">
        <v>1142</v>
      </c>
      <c r="S624" s="28">
        <v>1597</v>
      </c>
      <c r="T624" s="26">
        <v>268</v>
      </c>
      <c r="U624" s="26">
        <v>15</v>
      </c>
      <c r="V624" s="134"/>
      <c r="W624" s="134"/>
      <c r="X624" s="134"/>
      <c r="Y624" s="134"/>
      <c r="Z624" s="134"/>
    </row>
    <row r="625" spans="15:26" x14ac:dyDescent="0.25">
      <c r="O625" s="126"/>
      <c r="P625" s="29">
        <v>0.22</v>
      </c>
      <c r="Q625" s="29">
        <v>0.13</v>
      </c>
      <c r="R625" s="29">
        <v>0.43</v>
      </c>
      <c r="S625" s="29">
        <v>0.62</v>
      </c>
      <c r="T625" s="29">
        <v>0.43</v>
      </c>
      <c r="U625" s="29">
        <v>1.73</v>
      </c>
      <c r="V625" s="134"/>
      <c r="W625" s="134"/>
      <c r="X625" s="134"/>
      <c r="Y625" s="134"/>
      <c r="Z625" s="134"/>
    </row>
    <row r="626" spans="15:26" x14ac:dyDescent="0.25">
      <c r="O626" s="126" t="s">
        <v>978</v>
      </c>
      <c r="P626" s="26">
        <v>143</v>
      </c>
      <c r="Q626" s="26">
        <v>49</v>
      </c>
      <c r="R626" s="26">
        <v>686</v>
      </c>
      <c r="S626" s="26">
        <v>1066</v>
      </c>
      <c r="T626" s="26">
        <v>201</v>
      </c>
      <c r="U626" s="26">
        <v>162</v>
      </c>
      <c r="V626" s="134">
        <v>77</v>
      </c>
      <c r="W626" s="134">
        <v>5</v>
      </c>
      <c r="X626" s="134">
        <v>92</v>
      </c>
      <c r="Y626" s="134">
        <v>61</v>
      </c>
      <c r="Z626" s="134">
        <v>529</v>
      </c>
    </row>
    <row r="627" spans="15:26" x14ac:dyDescent="0.25">
      <c r="O627" s="126"/>
      <c r="P627" s="26">
        <v>334</v>
      </c>
      <c r="Q627" s="26">
        <v>334</v>
      </c>
      <c r="R627" s="28">
        <v>1446</v>
      </c>
      <c r="S627" s="28">
        <v>2559</v>
      </c>
      <c r="T627" s="26">
        <v>481</v>
      </c>
      <c r="U627" s="26">
        <v>236</v>
      </c>
      <c r="V627" s="134"/>
      <c r="W627" s="134"/>
      <c r="X627" s="134"/>
      <c r="Y627" s="134"/>
      <c r="Z627" s="134"/>
    </row>
    <row r="628" spans="15:26" x14ac:dyDescent="0.25">
      <c r="O628" s="126"/>
      <c r="P628" s="29">
        <v>0.43</v>
      </c>
      <c r="Q628" s="29">
        <v>0.15</v>
      </c>
      <c r="R628" s="29">
        <v>0.47</v>
      </c>
      <c r="S628" s="29">
        <v>0.42</v>
      </c>
      <c r="T628" s="29">
        <v>0.42</v>
      </c>
      <c r="U628" s="29">
        <v>0.69</v>
      </c>
      <c r="V628" s="134"/>
      <c r="W628" s="134"/>
      <c r="X628" s="134"/>
      <c r="Y628" s="134"/>
      <c r="Z628" s="134"/>
    </row>
    <row r="629" spans="15:26" x14ac:dyDescent="0.25">
      <c r="O629" s="126" t="s">
        <v>979</v>
      </c>
      <c r="P629" s="26">
        <v>55</v>
      </c>
      <c r="Q629" s="26">
        <v>42</v>
      </c>
      <c r="R629" s="26">
        <v>431</v>
      </c>
      <c r="S629" s="26">
        <v>597</v>
      </c>
      <c r="T629" s="26">
        <v>82</v>
      </c>
      <c r="U629" s="26">
        <v>22</v>
      </c>
      <c r="V629" s="134">
        <v>0</v>
      </c>
      <c r="W629" s="134">
        <v>4</v>
      </c>
      <c r="X629" s="134">
        <v>4</v>
      </c>
      <c r="Y629" s="134">
        <v>1</v>
      </c>
      <c r="Z629" s="134">
        <v>15</v>
      </c>
    </row>
    <row r="630" spans="15:26" x14ac:dyDescent="0.25">
      <c r="O630" s="126"/>
      <c r="P630" s="26">
        <v>156</v>
      </c>
      <c r="Q630" s="26">
        <v>156</v>
      </c>
      <c r="R630" s="26">
        <v>627</v>
      </c>
      <c r="S630" s="26">
        <v>924</v>
      </c>
      <c r="T630" s="26">
        <v>200</v>
      </c>
      <c r="U630" s="26">
        <v>26</v>
      </c>
      <c r="V630" s="134"/>
      <c r="W630" s="134"/>
      <c r="X630" s="134"/>
      <c r="Y630" s="134"/>
      <c r="Z630" s="134"/>
    </row>
    <row r="631" spans="15:26" x14ac:dyDescent="0.25">
      <c r="O631" s="126"/>
      <c r="P631" s="29">
        <v>0.35</v>
      </c>
      <c r="Q631" s="29">
        <v>0.27</v>
      </c>
      <c r="R631" s="29">
        <v>0.69</v>
      </c>
      <c r="S631" s="29">
        <v>0.65</v>
      </c>
      <c r="T631" s="29">
        <v>0.41</v>
      </c>
      <c r="U631" s="29">
        <v>0.85</v>
      </c>
      <c r="V631" s="134"/>
      <c r="W631" s="134"/>
      <c r="X631" s="134"/>
      <c r="Y631" s="134"/>
      <c r="Z631" s="134"/>
    </row>
    <row r="632" spans="15:26" x14ac:dyDescent="0.25">
      <c r="O632" s="126" t="s">
        <v>11</v>
      </c>
      <c r="P632" s="26">
        <v>521</v>
      </c>
      <c r="Q632" s="26">
        <v>249</v>
      </c>
      <c r="R632" s="26">
        <v>2316</v>
      </c>
      <c r="S632" s="26">
        <v>3083</v>
      </c>
      <c r="T632" s="26">
        <v>708</v>
      </c>
      <c r="U632" s="26">
        <v>279</v>
      </c>
      <c r="V632" s="134">
        <v>101</v>
      </c>
      <c r="W632" s="134">
        <v>32</v>
      </c>
      <c r="X632" s="134">
        <v>170</v>
      </c>
      <c r="Y632" s="134">
        <v>85</v>
      </c>
      <c r="Z632" s="134">
        <v>289</v>
      </c>
    </row>
    <row r="633" spans="15:26" x14ac:dyDescent="0.25">
      <c r="O633" s="126"/>
      <c r="P633" s="28">
        <v>1517</v>
      </c>
      <c r="Q633" s="28">
        <v>1517</v>
      </c>
      <c r="R633" s="28">
        <v>5943</v>
      </c>
      <c r="S633" s="28">
        <v>9593</v>
      </c>
      <c r="T633" s="28">
        <v>1770</v>
      </c>
      <c r="U633" s="26">
        <v>822</v>
      </c>
      <c r="V633" s="134"/>
      <c r="W633" s="134"/>
      <c r="X633" s="134"/>
      <c r="Y633" s="134"/>
      <c r="Z633" s="134"/>
    </row>
    <row r="634" spans="15:26" x14ac:dyDescent="0.25">
      <c r="O634" s="126"/>
      <c r="P634" s="29">
        <v>0.34</v>
      </c>
      <c r="Q634" s="29">
        <v>0.16</v>
      </c>
      <c r="R634" s="29">
        <v>0.39</v>
      </c>
      <c r="S634" s="29">
        <v>0.32</v>
      </c>
      <c r="T634" s="29">
        <v>0.4</v>
      </c>
      <c r="U634" s="29">
        <v>0.34</v>
      </c>
      <c r="V634" s="134"/>
      <c r="W634" s="134"/>
      <c r="X634" s="134"/>
      <c r="Y634" s="134"/>
      <c r="Z634" s="134"/>
    </row>
    <row r="635" spans="15:26" x14ac:dyDescent="0.25">
      <c r="O635" s="136" t="s">
        <v>904</v>
      </c>
      <c r="P635" s="137">
        <v>2802</v>
      </c>
      <c r="Q635" s="137">
        <v>1649</v>
      </c>
      <c r="R635" s="137">
        <v>16925</v>
      </c>
      <c r="S635" s="137">
        <v>22498</v>
      </c>
      <c r="T635" s="137">
        <v>3867</v>
      </c>
      <c r="U635" s="137">
        <v>1244</v>
      </c>
      <c r="V635" s="139">
        <v>637</v>
      </c>
      <c r="W635" s="139">
        <v>341</v>
      </c>
      <c r="X635" s="139">
        <v>747</v>
      </c>
      <c r="Y635" s="139">
        <v>322</v>
      </c>
      <c r="Z635" s="140">
        <v>2448</v>
      </c>
    </row>
    <row r="636" spans="15:26" x14ac:dyDescent="0.25">
      <c r="O636" s="136"/>
      <c r="P636" s="137">
        <v>7158</v>
      </c>
      <c r="Q636" s="137">
        <v>7158</v>
      </c>
      <c r="R636" s="137">
        <v>28617</v>
      </c>
      <c r="S636" s="137">
        <v>42810</v>
      </c>
      <c r="T636" s="137">
        <v>8673</v>
      </c>
      <c r="U636" s="137">
        <v>2033</v>
      </c>
      <c r="V636" s="139"/>
      <c r="W636" s="139"/>
      <c r="X636" s="139"/>
      <c r="Y636" s="139"/>
      <c r="Z636" s="140"/>
    </row>
    <row r="637" spans="15:26" x14ac:dyDescent="0.25">
      <c r="O637" s="136"/>
      <c r="P637" s="141">
        <v>0.39</v>
      </c>
      <c r="Q637" s="141">
        <v>0.23</v>
      </c>
      <c r="R637" s="141">
        <v>0.59</v>
      </c>
      <c r="S637" s="141">
        <v>0.53</v>
      </c>
      <c r="T637" s="141">
        <v>0.45</v>
      </c>
      <c r="U637" s="141">
        <v>0.61</v>
      </c>
      <c r="V637" s="139"/>
      <c r="W637" s="139"/>
      <c r="X637" s="139"/>
      <c r="Y637" s="139"/>
      <c r="Z637" s="140"/>
    </row>
    <row r="638" spans="15:26" x14ac:dyDescent="0.25">
      <c r="O638" s="126" t="s">
        <v>265</v>
      </c>
      <c r="P638" s="26">
        <v>65</v>
      </c>
      <c r="Q638" s="26">
        <v>56</v>
      </c>
      <c r="R638" s="26">
        <v>591</v>
      </c>
      <c r="S638" s="26">
        <v>832</v>
      </c>
      <c r="T638" s="26">
        <v>111</v>
      </c>
      <c r="U638" s="26">
        <v>11</v>
      </c>
      <c r="V638" s="134">
        <v>4</v>
      </c>
      <c r="W638" s="134">
        <v>0</v>
      </c>
      <c r="X638" s="134">
        <v>10</v>
      </c>
      <c r="Y638" s="134">
        <v>4</v>
      </c>
      <c r="Z638" s="134">
        <v>52</v>
      </c>
    </row>
    <row r="639" spans="15:26" x14ac:dyDescent="0.25">
      <c r="O639" s="126"/>
      <c r="P639" s="26">
        <v>143</v>
      </c>
      <c r="Q639" s="26">
        <v>143</v>
      </c>
      <c r="R639" s="26">
        <v>691</v>
      </c>
      <c r="S639" s="28">
        <v>1044</v>
      </c>
      <c r="T639" s="26">
        <v>239</v>
      </c>
      <c r="U639" s="26">
        <v>27</v>
      </c>
      <c r="V639" s="134"/>
      <c r="W639" s="134"/>
      <c r="X639" s="134"/>
      <c r="Y639" s="134"/>
      <c r="Z639" s="134"/>
    </row>
    <row r="640" spans="15:26" x14ac:dyDescent="0.25">
      <c r="O640" s="126"/>
      <c r="P640" s="29">
        <v>0.45</v>
      </c>
      <c r="Q640" s="29">
        <v>0.39</v>
      </c>
      <c r="R640" s="29">
        <v>0.86</v>
      </c>
      <c r="S640" s="29">
        <v>0.8</v>
      </c>
      <c r="T640" s="29">
        <v>0.46</v>
      </c>
      <c r="U640" s="29">
        <v>0.41</v>
      </c>
      <c r="V640" s="134"/>
      <c r="W640" s="134"/>
      <c r="X640" s="134"/>
      <c r="Y640" s="134"/>
      <c r="Z640" s="134"/>
    </row>
    <row r="641" spans="15:26" x14ac:dyDescent="0.25">
      <c r="O641" s="126" t="s">
        <v>273</v>
      </c>
      <c r="P641" s="26">
        <v>78</v>
      </c>
      <c r="Q641" s="26">
        <v>69</v>
      </c>
      <c r="R641" s="26">
        <v>486</v>
      </c>
      <c r="S641" s="26">
        <v>720</v>
      </c>
      <c r="T641" s="26">
        <v>106</v>
      </c>
      <c r="U641" s="26">
        <v>32</v>
      </c>
      <c r="V641" s="134">
        <v>2</v>
      </c>
      <c r="W641" s="134">
        <v>1</v>
      </c>
      <c r="X641" s="134">
        <v>222</v>
      </c>
      <c r="Y641" s="134">
        <v>87</v>
      </c>
      <c r="Z641" s="134">
        <v>182</v>
      </c>
    </row>
    <row r="642" spans="15:26" x14ac:dyDescent="0.25">
      <c r="O642" s="126"/>
      <c r="P642" s="26">
        <v>211</v>
      </c>
      <c r="Q642" s="26">
        <v>211</v>
      </c>
      <c r="R642" s="26">
        <v>841</v>
      </c>
      <c r="S642" s="28">
        <v>1264</v>
      </c>
      <c r="T642" s="26">
        <v>337</v>
      </c>
      <c r="U642" s="26">
        <v>21</v>
      </c>
      <c r="V642" s="134"/>
      <c r="W642" s="134"/>
      <c r="X642" s="134"/>
      <c r="Y642" s="134"/>
      <c r="Z642" s="134"/>
    </row>
    <row r="643" spans="15:26" x14ac:dyDescent="0.25">
      <c r="O643" s="126"/>
      <c r="P643" s="29">
        <v>0.37</v>
      </c>
      <c r="Q643" s="29">
        <v>0.33</v>
      </c>
      <c r="R643" s="29">
        <v>0.57999999999999996</v>
      </c>
      <c r="S643" s="29">
        <v>0.56999999999999995</v>
      </c>
      <c r="T643" s="29">
        <v>0.31</v>
      </c>
      <c r="U643" s="29">
        <v>1.52</v>
      </c>
      <c r="V643" s="134"/>
      <c r="W643" s="134"/>
      <c r="X643" s="134"/>
      <c r="Y643" s="134"/>
      <c r="Z643" s="134"/>
    </row>
    <row r="644" spans="15:26" x14ac:dyDescent="0.25">
      <c r="O644" s="126" t="s">
        <v>275</v>
      </c>
      <c r="P644" s="26">
        <v>200</v>
      </c>
      <c r="Q644" s="26">
        <v>193</v>
      </c>
      <c r="R644" s="26">
        <v>1242</v>
      </c>
      <c r="S644" s="26">
        <v>1930</v>
      </c>
      <c r="T644" s="26">
        <v>206</v>
      </c>
      <c r="U644" s="26">
        <v>76</v>
      </c>
      <c r="V644" s="134">
        <v>42</v>
      </c>
      <c r="W644" s="134">
        <v>8</v>
      </c>
      <c r="X644" s="134">
        <v>20</v>
      </c>
      <c r="Y644" s="134">
        <v>25</v>
      </c>
      <c r="Z644" s="134">
        <v>244</v>
      </c>
    </row>
    <row r="645" spans="15:26" x14ac:dyDescent="0.25">
      <c r="O645" s="126"/>
      <c r="P645" s="26">
        <v>406</v>
      </c>
      <c r="Q645" s="26">
        <v>406</v>
      </c>
      <c r="R645" s="28">
        <v>1667</v>
      </c>
      <c r="S645" s="28">
        <v>2937</v>
      </c>
      <c r="T645" s="26">
        <v>537</v>
      </c>
      <c r="U645" s="26">
        <v>62</v>
      </c>
      <c r="V645" s="134"/>
      <c r="W645" s="134"/>
      <c r="X645" s="134"/>
      <c r="Y645" s="134"/>
      <c r="Z645" s="134"/>
    </row>
    <row r="646" spans="15:26" x14ac:dyDescent="0.25">
      <c r="O646" s="126"/>
      <c r="P646" s="29">
        <v>0.49</v>
      </c>
      <c r="Q646" s="29">
        <v>0.48</v>
      </c>
      <c r="R646" s="29">
        <v>0.75</v>
      </c>
      <c r="S646" s="29">
        <v>0.66</v>
      </c>
      <c r="T646" s="29">
        <v>0.38</v>
      </c>
      <c r="U646" s="29">
        <v>1.23</v>
      </c>
      <c r="V646" s="134"/>
      <c r="W646" s="134"/>
      <c r="X646" s="134"/>
      <c r="Y646" s="134"/>
      <c r="Z646" s="134"/>
    </row>
    <row r="647" spans="15:26" x14ac:dyDescent="0.25">
      <c r="O647" s="126" t="s">
        <v>284</v>
      </c>
      <c r="P647" s="26">
        <v>218</v>
      </c>
      <c r="Q647" s="26">
        <v>143</v>
      </c>
      <c r="R647" s="26">
        <v>914</v>
      </c>
      <c r="S647" s="26">
        <v>1356</v>
      </c>
      <c r="T647" s="26">
        <v>275</v>
      </c>
      <c r="U647" s="26">
        <v>39</v>
      </c>
      <c r="V647" s="134">
        <v>30</v>
      </c>
      <c r="W647" s="134">
        <v>18</v>
      </c>
      <c r="X647" s="134">
        <v>105</v>
      </c>
      <c r="Y647" s="134">
        <v>64</v>
      </c>
      <c r="Z647" s="134">
        <v>469</v>
      </c>
    </row>
    <row r="648" spans="15:26" x14ac:dyDescent="0.25">
      <c r="O648" s="126"/>
      <c r="P648" s="26">
        <v>410</v>
      </c>
      <c r="Q648" s="26">
        <v>410</v>
      </c>
      <c r="R648" s="28">
        <v>1582</v>
      </c>
      <c r="S648" s="28">
        <v>2412</v>
      </c>
      <c r="T648" s="26">
        <v>542</v>
      </c>
      <c r="U648" s="26">
        <v>38</v>
      </c>
      <c r="V648" s="134"/>
      <c r="W648" s="134"/>
      <c r="X648" s="134"/>
      <c r="Y648" s="134"/>
      <c r="Z648" s="134"/>
    </row>
    <row r="649" spans="15:26" x14ac:dyDescent="0.25">
      <c r="O649" s="126"/>
      <c r="P649" s="29">
        <v>0.53</v>
      </c>
      <c r="Q649" s="29">
        <v>0.35</v>
      </c>
      <c r="R649" s="29">
        <v>0.57999999999999996</v>
      </c>
      <c r="S649" s="29">
        <v>0.56000000000000005</v>
      </c>
      <c r="T649" s="29">
        <v>0.51</v>
      </c>
      <c r="U649" s="29">
        <v>1.03</v>
      </c>
      <c r="V649" s="134"/>
      <c r="W649" s="134"/>
      <c r="X649" s="134"/>
      <c r="Y649" s="134"/>
      <c r="Z649" s="134"/>
    </row>
    <row r="650" spans="15:26" x14ac:dyDescent="0.25">
      <c r="O650" s="126" t="s">
        <v>268</v>
      </c>
      <c r="P650" s="26">
        <v>197</v>
      </c>
      <c r="Q650" s="26">
        <v>146</v>
      </c>
      <c r="R650" s="26">
        <v>1458</v>
      </c>
      <c r="S650" s="26">
        <v>1332</v>
      </c>
      <c r="T650" s="26">
        <v>313</v>
      </c>
      <c r="U650" s="26">
        <v>120</v>
      </c>
      <c r="V650" s="134">
        <v>3</v>
      </c>
      <c r="W650" s="134">
        <v>1</v>
      </c>
      <c r="X650" s="134">
        <v>219</v>
      </c>
      <c r="Y650" s="134">
        <v>563</v>
      </c>
      <c r="Z650" s="134">
        <v>891</v>
      </c>
    </row>
    <row r="651" spans="15:26" x14ac:dyDescent="0.25">
      <c r="O651" s="126"/>
      <c r="P651" s="26">
        <v>597</v>
      </c>
      <c r="Q651" s="26">
        <v>597</v>
      </c>
      <c r="R651" s="28">
        <v>2462</v>
      </c>
      <c r="S651" s="28">
        <v>2552</v>
      </c>
      <c r="T651" s="26">
        <v>813</v>
      </c>
      <c r="U651" s="26">
        <v>275</v>
      </c>
      <c r="V651" s="134"/>
      <c r="W651" s="134"/>
      <c r="X651" s="134"/>
      <c r="Y651" s="134"/>
      <c r="Z651" s="134"/>
    </row>
    <row r="652" spans="15:26" x14ac:dyDescent="0.25">
      <c r="O652" s="126"/>
      <c r="P652" s="29">
        <v>0.33</v>
      </c>
      <c r="Q652" s="29">
        <v>0.24</v>
      </c>
      <c r="R652" s="29">
        <v>0.59</v>
      </c>
      <c r="S652" s="29">
        <v>0.52</v>
      </c>
      <c r="T652" s="29">
        <v>0.38</v>
      </c>
      <c r="U652" s="29">
        <v>0.44</v>
      </c>
      <c r="V652" s="134"/>
      <c r="W652" s="134"/>
      <c r="X652" s="134"/>
      <c r="Y652" s="134"/>
      <c r="Z652" s="134"/>
    </row>
    <row r="653" spans="15:26" x14ac:dyDescent="0.25">
      <c r="O653" s="126" t="s">
        <v>980</v>
      </c>
      <c r="P653" s="26">
        <v>21</v>
      </c>
      <c r="Q653" s="26">
        <v>13</v>
      </c>
      <c r="R653" s="26">
        <v>208</v>
      </c>
      <c r="S653" s="26">
        <v>401</v>
      </c>
      <c r="T653" s="26">
        <v>24</v>
      </c>
      <c r="U653" s="26">
        <v>13</v>
      </c>
      <c r="V653" s="134">
        <v>6</v>
      </c>
      <c r="W653" s="134">
        <v>2</v>
      </c>
      <c r="X653" s="134">
        <v>0</v>
      </c>
      <c r="Y653" s="134">
        <v>0</v>
      </c>
      <c r="Z653" s="134">
        <v>7</v>
      </c>
    </row>
    <row r="654" spans="15:26" x14ac:dyDescent="0.25">
      <c r="O654" s="126"/>
      <c r="P654" s="26">
        <v>52</v>
      </c>
      <c r="Q654" s="26">
        <v>52</v>
      </c>
      <c r="R654" s="26">
        <v>198</v>
      </c>
      <c r="S654" s="26">
        <v>480</v>
      </c>
      <c r="T654" s="26">
        <v>83</v>
      </c>
      <c r="U654" s="26">
        <v>14</v>
      </c>
      <c r="V654" s="134"/>
      <c r="W654" s="134"/>
      <c r="X654" s="134"/>
      <c r="Y654" s="134"/>
      <c r="Z654" s="134"/>
    </row>
    <row r="655" spans="15:26" x14ac:dyDescent="0.25">
      <c r="O655" s="126"/>
      <c r="P655" s="29">
        <v>0.4</v>
      </c>
      <c r="Q655" s="29">
        <v>0.25</v>
      </c>
      <c r="R655" s="29">
        <v>1.05</v>
      </c>
      <c r="S655" s="29">
        <v>0.84</v>
      </c>
      <c r="T655" s="29">
        <v>0.28999999999999998</v>
      </c>
      <c r="U655" s="29">
        <v>0.93</v>
      </c>
      <c r="V655" s="134"/>
      <c r="W655" s="134"/>
      <c r="X655" s="134"/>
      <c r="Y655" s="134"/>
      <c r="Z655" s="134"/>
    </row>
    <row r="656" spans="15:26" x14ac:dyDescent="0.25">
      <c r="O656" s="126" t="s">
        <v>981</v>
      </c>
      <c r="P656" s="26">
        <v>185</v>
      </c>
      <c r="Q656" s="26">
        <v>72</v>
      </c>
      <c r="R656" s="26">
        <v>689</v>
      </c>
      <c r="S656" s="26">
        <v>1228</v>
      </c>
      <c r="T656" s="26">
        <v>233</v>
      </c>
      <c r="U656" s="26">
        <v>73</v>
      </c>
      <c r="V656" s="134">
        <v>16</v>
      </c>
      <c r="W656" s="134">
        <v>25</v>
      </c>
      <c r="X656" s="134">
        <v>16</v>
      </c>
      <c r="Y656" s="134">
        <v>13</v>
      </c>
      <c r="Z656" s="134">
        <v>32</v>
      </c>
    </row>
    <row r="657" spans="15:26" x14ac:dyDescent="0.25">
      <c r="O657" s="126"/>
      <c r="P657" s="26">
        <v>393</v>
      </c>
      <c r="Q657" s="26">
        <v>393</v>
      </c>
      <c r="R657" s="28">
        <v>1610</v>
      </c>
      <c r="S657" s="28">
        <v>2461</v>
      </c>
      <c r="T657" s="26">
        <v>551</v>
      </c>
      <c r="U657" s="26">
        <v>34</v>
      </c>
      <c r="V657" s="134"/>
      <c r="W657" s="134"/>
      <c r="X657" s="134"/>
      <c r="Y657" s="134"/>
      <c r="Z657" s="134"/>
    </row>
    <row r="658" spans="15:26" x14ac:dyDescent="0.25">
      <c r="O658" s="126"/>
      <c r="P658" s="29">
        <v>0.47</v>
      </c>
      <c r="Q658" s="29">
        <v>0.18</v>
      </c>
      <c r="R658" s="29">
        <v>0.43</v>
      </c>
      <c r="S658" s="29">
        <v>0.5</v>
      </c>
      <c r="T658" s="29">
        <v>0.42</v>
      </c>
      <c r="U658" s="29">
        <v>2.15</v>
      </c>
      <c r="V658" s="134"/>
      <c r="W658" s="134"/>
      <c r="X658" s="134"/>
      <c r="Y658" s="134"/>
      <c r="Z658" s="134"/>
    </row>
    <row r="659" spans="15:26" x14ac:dyDescent="0.25">
      <c r="O659" s="126" t="s">
        <v>292</v>
      </c>
      <c r="P659" s="26">
        <v>106</v>
      </c>
      <c r="Q659" s="26">
        <v>59</v>
      </c>
      <c r="R659" s="26">
        <v>669</v>
      </c>
      <c r="S659" s="26">
        <v>755</v>
      </c>
      <c r="T659" s="26">
        <v>123</v>
      </c>
      <c r="U659" s="26">
        <v>22</v>
      </c>
      <c r="V659" s="134">
        <v>3</v>
      </c>
      <c r="W659" s="134">
        <v>17</v>
      </c>
      <c r="X659" s="134">
        <v>0</v>
      </c>
      <c r="Y659" s="134">
        <v>0</v>
      </c>
      <c r="Z659" s="134">
        <v>3</v>
      </c>
    </row>
    <row r="660" spans="15:26" x14ac:dyDescent="0.25">
      <c r="O660" s="126"/>
      <c r="P660" s="26">
        <v>323</v>
      </c>
      <c r="Q660" s="26">
        <v>323</v>
      </c>
      <c r="R660" s="28">
        <v>1282</v>
      </c>
      <c r="S660" s="28">
        <v>1894</v>
      </c>
      <c r="T660" s="26">
        <v>404</v>
      </c>
      <c r="U660" s="26">
        <v>20</v>
      </c>
      <c r="V660" s="134"/>
      <c r="W660" s="134"/>
      <c r="X660" s="134"/>
      <c r="Y660" s="134"/>
      <c r="Z660" s="134"/>
    </row>
    <row r="661" spans="15:26" x14ac:dyDescent="0.25">
      <c r="O661" s="126"/>
      <c r="P661" s="29">
        <v>0.33</v>
      </c>
      <c r="Q661" s="29">
        <v>0.18</v>
      </c>
      <c r="R661" s="29">
        <v>0.52</v>
      </c>
      <c r="S661" s="29">
        <v>0.4</v>
      </c>
      <c r="T661" s="29">
        <v>0.3</v>
      </c>
      <c r="U661" s="29">
        <v>1.1000000000000001</v>
      </c>
      <c r="V661" s="134"/>
      <c r="W661" s="134"/>
      <c r="X661" s="134"/>
      <c r="Y661" s="134"/>
      <c r="Z661" s="134"/>
    </row>
    <row r="662" spans="15:26" x14ac:dyDescent="0.25">
      <c r="O662" s="126" t="s">
        <v>294</v>
      </c>
      <c r="P662" s="26">
        <v>239</v>
      </c>
      <c r="Q662" s="26">
        <v>187</v>
      </c>
      <c r="R662" s="26">
        <v>1264</v>
      </c>
      <c r="S662" s="26">
        <v>1978</v>
      </c>
      <c r="T662" s="26">
        <v>231</v>
      </c>
      <c r="U662" s="26">
        <v>60</v>
      </c>
      <c r="V662" s="134">
        <v>60</v>
      </c>
      <c r="W662" s="134">
        <v>27</v>
      </c>
      <c r="X662" s="134">
        <v>48</v>
      </c>
      <c r="Y662" s="134">
        <v>24</v>
      </c>
      <c r="Z662" s="134">
        <v>250</v>
      </c>
    </row>
    <row r="663" spans="15:26" x14ac:dyDescent="0.25">
      <c r="O663" s="126"/>
      <c r="P663" s="26">
        <v>492</v>
      </c>
      <c r="Q663" s="26">
        <v>492</v>
      </c>
      <c r="R663" s="28">
        <v>1995</v>
      </c>
      <c r="S663" s="28">
        <v>3028</v>
      </c>
      <c r="T663" s="26">
        <v>576</v>
      </c>
      <c r="U663" s="26">
        <v>31</v>
      </c>
      <c r="V663" s="134"/>
      <c r="W663" s="134"/>
      <c r="X663" s="134"/>
      <c r="Y663" s="134"/>
      <c r="Z663" s="134"/>
    </row>
    <row r="664" spans="15:26" x14ac:dyDescent="0.25">
      <c r="O664" s="126"/>
      <c r="P664" s="29">
        <v>0.49</v>
      </c>
      <c r="Q664" s="29">
        <v>0.38</v>
      </c>
      <c r="R664" s="29">
        <v>0.63</v>
      </c>
      <c r="S664" s="29">
        <v>0.65</v>
      </c>
      <c r="T664" s="29">
        <v>0.4</v>
      </c>
      <c r="U664" s="29">
        <v>1.94</v>
      </c>
      <c r="V664" s="134"/>
      <c r="W664" s="134"/>
      <c r="X664" s="134"/>
      <c r="Y664" s="134"/>
      <c r="Z664" s="134"/>
    </row>
    <row r="665" spans="15:26" x14ac:dyDescent="0.25">
      <c r="O665" s="126" t="s">
        <v>298</v>
      </c>
      <c r="P665" s="26">
        <v>45</v>
      </c>
      <c r="Q665" s="26">
        <v>20</v>
      </c>
      <c r="R665" s="26">
        <v>284</v>
      </c>
      <c r="S665" s="26">
        <v>574</v>
      </c>
      <c r="T665" s="26">
        <v>53</v>
      </c>
      <c r="U665" s="26">
        <v>189</v>
      </c>
      <c r="V665" s="134">
        <v>9</v>
      </c>
      <c r="W665" s="134">
        <v>3</v>
      </c>
      <c r="X665" s="134">
        <v>20</v>
      </c>
      <c r="Y665" s="134">
        <v>15</v>
      </c>
      <c r="Z665" s="134">
        <v>82</v>
      </c>
    </row>
    <row r="666" spans="15:26" x14ac:dyDescent="0.25">
      <c r="O666" s="126"/>
      <c r="P666" s="26">
        <v>167</v>
      </c>
      <c r="Q666" s="26">
        <v>167</v>
      </c>
      <c r="R666" s="26">
        <v>728</v>
      </c>
      <c r="S666" s="28">
        <v>1546</v>
      </c>
      <c r="T666" s="26">
        <v>184</v>
      </c>
      <c r="U666" s="26">
        <v>243</v>
      </c>
      <c r="V666" s="134"/>
      <c r="W666" s="134"/>
      <c r="X666" s="134"/>
      <c r="Y666" s="134"/>
      <c r="Z666" s="134"/>
    </row>
    <row r="667" spans="15:26" x14ac:dyDescent="0.25">
      <c r="O667" s="126"/>
      <c r="P667" s="29">
        <v>0.27</v>
      </c>
      <c r="Q667" s="29">
        <v>0.12</v>
      </c>
      <c r="R667" s="29">
        <v>0.39</v>
      </c>
      <c r="S667" s="29">
        <v>0.37</v>
      </c>
      <c r="T667" s="29">
        <v>0.28999999999999998</v>
      </c>
      <c r="U667" s="29">
        <v>0.78</v>
      </c>
      <c r="V667" s="134"/>
      <c r="W667" s="134"/>
      <c r="X667" s="134"/>
      <c r="Y667" s="134"/>
      <c r="Z667" s="134"/>
    </row>
    <row r="668" spans="15:26" ht="15" customHeight="1" x14ac:dyDescent="0.25">
      <c r="O668" s="126" t="s">
        <v>982</v>
      </c>
      <c r="P668" s="26">
        <v>35</v>
      </c>
      <c r="Q668" s="26">
        <v>34</v>
      </c>
      <c r="R668" s="26">
        <v>270</v>
      </c>
      <c r="S668" s="26">
        <v>176</v>
      </c>
      <c r="T668" s="26">
        <v>61</v>
      </c>
      <c r="U668" s="26">
        <v>19</v>
      </c>
      <c r="V668" s="134">
        <v>6</v>
      </c>
      <c r="W668" s="134">
        <v>1</v>
      </c>
      <c r="X668" s="134">
        <v>0</v>
      </c>
      <c r="Y668" s="134">
        <v>0</v>
      </c>
      <c r="Z668" s="134">
        <v>1</v>
      </c>
    </row>
    <row r="669" spans="15:26" x14ac:dyDescent="0.25">
      <c r="O669" s="126"/>
      <c r="P669" s="26">
        <v>50</v>
      </c>
      <c r="Q669" s="26">
        <v>50</v>
      </c>
      <c r="R669" s="26">
        <v>296</v>
      </c>
      <c r="S669" s="26">
        <v>367</v>
      </c>
      <c r="T669" s="26">
        <v>108</v>
      </c>
      <c r="U669" s="26">
        <v>23</v>
      </c>
      <c r="V669" s="134"/>
      <c r="W669" s="134"/>
      <c r="X669" s="134"/>
      <c r="Y669" s="134"/>
      <c r="Z669" s="134"/>
    </row>
    <row r="670" spans="15:26" x14ac:dyDescent="0.25">
      <c r="O670" s="126"/>
      <c r="P670" s="29">
        <v>0.7</v>
      </c>
      <c r="Q670" s="29">
        <v>0.68</v>
      </c>
      <c r="R670" s="29">
        <v>0.91</v>
      </c>
      <c r="S670" s="29">
        <v>0.48</v>
      </c>
      <c r="T670" s="29">
        <v>0.56000000000000005</v>
      </c>
      <c r="U670" s="29">
        <v>0.83</v>
      </c>
      <c r="V670" s="134"/>
      <c r="W670" s="134"/>
      <c r="X670" s="134"/>
      <c r="Y670" s="134"/>
      <c r="Z670" s="134"/>
    </row>
    <row r="671" spans="15:26" x14ac:dyDescent="0.25">
      <c r="O671" s="126" t="s">
        <v>300</v>
      </c>
      <c r="P671" s="26">
        <v>60</v>
      </c>
      <c r="Q671" s="26">
        <v>33</v>
      </c>
      <c r="R671" s="26">
        <v>269</v>
      </c>
      <c r="S671" s="26">
        <v>345</v>
      </c>
      <c r="T671" s="26">
        <v>70</v>
      </c>
      <c r="U671" s="26">
        <v>9</v>
      </c>
      <c r="V671" s="134">
        <v>1</v>
      </c>
      <c r="W671" s="134">
        <v>2</v>
      </c>
      <c r="X671" s="134">
        <v>20</v>
      </c>
      <c r="Y671" s="134">
        <v>18</v>
      </c>
      <c r="Z671" s="134">
        <v>76</v>
      </c>
    </row>
    <row r="672" spans="15:26" x14ac:dyDescent="0.25">
      <c r="O672" s="126"/>
      <c r="P672" s="26">
        <v>75</v>
      </c>
      <c r="Q672" s="26">
        <v>75</v>
      </c>
      <c r="R672" s="26">
        <v>310</v>
      </c>
      <c r="S672" s="26">
        <v>501</v>
      </c>
      <c r="T672" s="26">
        <v>135</v>
      </c>
      <c r="U672" s="26">
        <v>10</v>
      </c>
      <c r="V672" s="134"/>
      <c r="W672" s="134"/>
      <c r="X672" s="134"/>
      <c r="Y672" s="134"/>
      <c r="Z672" s="134"/>
    </row>
    <row r="673" spans="15:26" x14ac:dyDescent="0.25">
      <c r="O673" s="126"/>
      <c r="P673" s="29">
        <v>0.8</v>
      </c>
      <c r="Q673" s="29">
        <v>0.44</v>
      </c>
      <c r="R673" s="29">
        <v>0.87</v>
      </c>
      <c r="S673" s="29">
        <v>0.69</v>
      </c>
      <c r="T673" s="29">
        <v>0.52</v>
      </c>
      <c r="U673" s="29">
        <v>0.9</v>
      </c>
      <c r="V673" s="134"/>
      <c r="W673" s="134"/>
      <c r="X673" s="134"/>
      <c r="Y673" s="134"/>
      <c r="Z673" s="134"/>
    </row>
    <row r="674" spans="15:26" x14ac:dyDescent="0.25">
      <c r="O674" s="126" t="s">
        <v>302</v>
      </c>
      <c r="P674" s="26">
        <v>58</v>
      </c>
      <c r="Q674" s="26">
        <v>59</v>
      </c>
      <c r="R674" s="26">
        <v>496</v>
      </c>
      <c r="S674" s="26">
        <v>692</v>
      </c>
      <c r="T674" s="26">
        <v>88</v>
      </c>
      <c r="U674" s="26">
        <v>19</v>
      </c>
      <c r="V674" s="134">
        <v>0</v>
      </c>
      <c r="W674" s="134">
        <v>0</v>
      </c>
      <c r="X674" s="134">
        <v>155</v>
      </c>
      <c r="Y674" s="134">
        <v>55</v>
      </c>
      <c r="Z674" s="134">
        <v>376</v>
      </c>
    </row>
    <row r="675" spans="15:26" x14ac:dyDescent="0.25">
      <c r="O675" s="126"/>
      <c r="P675" s="26">
        <v>113</v>
      </c>
      <c r="Q675" s="26">
        <v>113</v>
      </c>
      <c r="R675" s="26">
        <v>477</v>
      </c>
      <c r="S675" s="26">
        <v>583</v>
      </c>
      <c r="T675" s="26">
        <v>153</v>
      </c>
      <c r="U675" s="26">
        <v>21</v>
      </c>
      <c r="V675" s="134"/>
      <c r="W675" s="134"/>
      <c r="X675" s="134"/>
      <c r="Y675" s="134"/>
      <c r="Z675" s="134"/>
    </row>
    <row r="676" spans="15:26" x14ac:dyDescent="0.25">
      <c r="O676" s="126"/>
      <c r="P676" s="29">
        <v>0.51</v>
      </c>
      <c r="Q676" s="29">
        <v>0.52</v>
      </c>
      <c r="R676" s="29">
        <v>1.04</v>
      </c>
      <c r="S676" s="29">
        <v>1.19</v>
      </c>
      <c r="T676" s="29">
        <v>0.57999999999999996</v>
      </c>
      <c r="U676" s="29">
        <v>0.9</v>
      </c>
      <c r="V676" s="134"/>
      <c r="W676" s="134"/>
      <c r="X676" s="134"/>
      <c r="Y676" s="134"/>
      <c r="Z676" s="134"/>
    </row>
    <row r="677" spans="15:26" x14ac:dyDescent="0.25">
      <c r="O677" s="126" t="s">
        <v>304</v>
      </c>
      <c r="P677" s="26">
        <v>79</v>
      </c>
      <c r="Q677" s="26">
        <v>78</v>
      </c>
      <c r="R677" s="26">
        <v>456</v>
      </c>
      <c r="S677" s="26">
        <v>449</v>
      </c>
      <c r="T677" s="26">
        <v>71</v>
      </c>
      <c r="U677" s="26">
        <v>23</v>
      </c>
      <c r="V677" s="134">
        <v>1</v>
      </c>
      <c r="W677" s="134">
        <v>8</v>
      </c>
      <c r="X677" s="134">
        <v>3</v>
      </c>
      <c r="Y677" s="134">
        <v>1</v>
      </c>
      <c r="Z677" s="134">
        <v>45</v>
      </c>
    </row>
    <row r="678" spans="15:26" x14ac:dyDescent="0.25">
      <c r="O678" s="126"/>
      <c r="P678" s="26">
        <v>108</v>
      </c>
      <c r="Q678" s="26">
        <v>108</v>
      </c>
      <c r="R678" s="26">
        <v>441</v>
      </c>
      <c r="S678" s="26">
        <v>626</v>
      </c>
      <c r="T678" s="26">
        <v>167</v>
      </c>
      <c r="U678" s="26">
        <v>23</v>
      </c>
      <c r="V678" s="134"/>
      <c r="W678" s="134"/>
      <c r="X678" s="134"/>
      <c r="Y678" s="134"/>
      <c r="Z678" s="134"/>
    </row>
    <row r="679" spans="15:26" x14ac:dyDescent="0.25">
      <c r="O679" s="126"/>
      <c r="P679" s="29">
        <v>0.73</v>
      </c>
      <c r="Q679" s="29">
        <v>0.72</v>
      </c>
      <c r="R679" s="29">
        <v>1.03</v>
      </c>
      <c r="S679" s="29">
        <v>0.72</v>
      </c>
      <c r="T679" s="29">
        <v>0.43</v>
      </c>
      <c r="U679" s="29">
        <v>1</v>
      </c>
      <c r="V679" s="134"/>
      <c r="W679" s="134"/>
      <c r="X679" s="134"/>
      <c r="Y679" s="134"/>
      <c r="Z679" s="134"/>
    </row>
    <row r="680" spans="15:26" x14ac:dyDescent="0.25">
      <c r="O680" s="126" t="s">
        <v>192</v>
      </c>
      <c r="P680" s="26">
        <v>66</v>
      </c>
      <c r="Q680" s="26">
        <v>26</v>
      </c>
      <c r="R680" s="26">
        <v>493</v>
      </c>
      <c r="S680" s="26">
        <v>991</v>
      </c>
      <c r="T680" s="26">
        <v>82</v>
      </c>
      <c r="U680" s="26">
        <v>33</v>
      </c>
      <c r="V680" s="134">
        <v>3</v>
      </c>
      <c r="W680" s="134">
        <v>1</v>
      </c>
      <c r="X680" s="134">
        <v>0</v>
      </c>
      <c r="Y680" s="134">
        <v>3</v>
      </c>
      <c r="Z680" s="134">
        <v>38</v>
      </c>
    </row>
    <row r="681" spans="15:26" x14ac:dyDescent="0.25">
      <c r="O681" s="126"/>
      <c r="P681" s="26">
        <v>173</v>
      </c>
      <c r="Q681" s="26">
        <v>173</v>
      </c>
      <c r="R681" s="26">
        <v>662</v>
      </c>
      <c r="S681" s="28">
        <v>1522</v>
      </c>
      <c r="T681" s="26">
        <v>245</v>
      </c>
      <c r="U681" s="26">
        <v>34</v>
      </c>
      <c r="V681" s="134"/>
      <c r="W681" s="134"/>
      <c r="X681" s="134"/>
      <c r="Y681" s="134"/>
      <c r="Z681" s="134"/>
    </row>
    <row r="682" spans="15:26" x14ac:dyDescent="0.25">
      <c r="O682" s="126"/>
      <c r="P682" s="29">
        <v>0.38</v>
      </c>
      <c r="Q682" s="29">
        <v>0.15</v>
      </c>
      <c r="R682" s="29">
        <v>0.74</v>
      </c>
      <c r="S682" s="29">
        <v>0.65</v>
      </c>
      <c r="T682" s="29">
        <v>0.33</v>
      </c>
      <c r="U682" s="29">
        <v>0.97</v>
      </c>
      <c r="V682" s="134"/>
      <c r="W682" s="134"/>
      <c r="X682" s="134"/>
      <c r="Y682" s="134"/>
      <c r="Z682" s="134"/>
    </row>
    <row r="683" spans="15:26" x14ac:dyDescent="0.25">
      <c r="O683" s="126" t="s">
        <v>983</v>
      </c>
      <c r="P683" s="26">
        <v>51</v>
      </c>
      <c r="Q683" s="26">
        <v>41</v>
      </c>
      <c r="R683" s="26">
        <v>326</v>
      </c>
      <c r="S683" s="26">
        <v>678</v>
      </c>
      <c r="T683" s="26">
        <v>41</v>
      </c>
      <c r="U683" s="26">
        <v>27</v>
      </c>
      <c r="V683" s="134">
        <v>7</v>
      </c>
      <c r="W683" s="134">
        <v>3</v>
      </c>
      <c r="X683" s="134">
        <v>47</v>
      </c>
      <c r="Y683" s="134">
        <v>21</v>
      </c>
      <c r="Z683" s="134">
        <v>122</v>
      </c>
    </row>
    <row r="684" spans="15:26" x14ac:dyDescent="0.25">
      <c r="O684" s="126"/>
      <c r="P684" s="26">
        <v>109</v>
      </c>
      <c r="Q684" s="26">
        <v>109</v>
      </c>
      <c r="R684" s="26">
        <v>438</v>
      </c>
      <c r="S684" s="26">
        <v>710</v>
      </c>
      <c r="T684" s="26">
        <v>112</v>
      </c>
      <c r="U684" s="26">
        <v>23</v>
      </c>
      <c r="V684" s="134"/>
      <c r="W684" s="134"/>
      <c r="X684" s="134"/>
      <c r="Y684" s="134"/>
      <c r="Z684" s="134"/>
    </row>
    <row r="685" spans="15:26" x14ac:dyDescent="0.25">
      <c r="O685" s="126"/>
      <c r="P685" s="29">
        <v>0.47</v>
      </c>
      <c r="Q685" s="29">
        <v>0.38</v>
      </c>
      <c r="R685" s="29">
        <v>0.74</v>
      </c>
      <c r="S685" s="29">
        <v>0.95</v>
      </c>
      <c r="T685" s="29">
        <v>0.37</v>
      </c>
      <c r="U685" s="29">
        <v>1.17</v>
      </c>
      <c r="V685" s="134"/>
      <c r="W685" s="134"/>
      <c r="X685" s="134"/>
      <c r="Y685" s="134"/>
      <c r="Z685" s="134"/>
    </row>
    <row r="686" spans="15:26" x14ac:dyDescent="0.25">
      <c r="O686" s="126" t="s">
        <v>12</v>
      </c>
      <c r="P686" s="26">
        <v>1668</v>
      </c>
      <c r="Q686" s="26">
        <v>1156</v>
      </c>
      <c r="R686" s="26">
        <v>8331</v>
      </c>
      <c r="S686" s="26">
        <v>10803</v>
      </c>
      <c r="T686" s="26">
        <v>2258</v>
      </c>
      <c r="U686" s="26">
        <v>860</v>
      </c>
      <c r="V686" s="134">
        <v>262</v>
      </c>
      <c r="W686" s="134">
        <v>50</v>
      </c>
      <c r="X686" s="134">
        <v>353</v>
      </c>
      <c r="Y686" s="134">
        <v>208</v>
      </c>
      <c r="Z686" s="134">
        <v>1973</v>
      </c>
    </row>
    <row r="687" spans="15:26" x14ac:dyDescent="0.25">
      <c r="O687" s="126"/>
      <c r="P687" s="28">
        <v>4908</v>
      </c>
      <c r="Q687" s="28">
        <v>4908</v>
      </c>
      <c r="R687" s="28">
        <v>19337</v>
      </c>
      <c r="S687" s="28">
        <v>28866</v>
      </c>
      <c r="T687" s="28">
        <v>4870</v>
      </c>
      <c r="U687" s="26">
        <v>971</v>
      </c>
      <c r="V687" s="134"/>
      <c r="W687" s="134"/>
      <c r="X687" s="134"/>
      <c r="Y687" s="134"/>
      <c r="Z687" s="134"/>
    </row>
    <row r="688" spans="15:26" x14ac:dyDescent="0.25">
      <c r="O688" s="126"/>
      <c r="P688" s="29">
        <v>0.34</v>
      </c>
      <c r="Q688" s="29">
        <v>0.24</v>
      </c>
      <c r="R688" s="29">
        <v>0.43</v>
      </c>
      <c r="S688" s="29">
        <v>0.37</v>
      </c>
      <c r="T688" s="29">
        <v>0.46</v>
      </c>
      <c r="U688" s="29">
        <v>0.89</v>
      </c>
      <c r="V688" s="134"/>
      <c r="W688" s="134"/>
      <c r="X688" s="134"/>
      <c r="Y688" s="134"/>
      <c r="Z688" s="134"/>
    </row>
    <row r="689" spans="15:26" x14ac:dyDescent="0.25">
      <c r="O689" s="126" t="s">
        <v>194</v>
      </c>
      <c r="P689" s="26">
        <v>63</v>
      </c>
      <c r="Q689" s="26">
        <v>51</v>
      </c>
      <c r="R689" s="26">
        <v>361</v>
      </c>
      <c r="S689" s="26">
        <v>648</v>
      </c>
      <c r="T689" s="26">
        <v>117</v>
      </c>
      <c r="U689" s="26">
        <v>13</v>
      </c>
      <c r="V689" s="134">
        <v>10</v>
      </c>
      <c r="W689" s="134">
        <v>2</v>
      </c>
      <c r="X689" s="134">
        <v>8</v>
      </c>
      <c r="Y689" s="134">
        <v>1</v>
      </c>
      <c r="Z689" s="134">
        <v>2</v>
      </c>
    </row>
    <row r="690" spans="15:26" x14ac:dyDescent="0.25">
      <c r="O690" s="126"/>
      <c r="P690" s="26">
        <v>278</v>
      </c>
      <c r="Q690" s="26">
        <v>278</v>
      </c>
      <c r="R690" s="26">
        <v>978</v>
      </c>
      <c r="S690" s="28">
        <v>1989</v>
      </c>
      <c r="T690" s="26">
        <v>321</v>
      </c>
      <c r="U690" s="26">
        <v>17</v>
      </c>
      <c r="V690" s="134"/>
      <c r="W690" s="134"/>
      <c r="X690" s="134"/>
      <c r="Y690" s="134"/>
      <c r="Z690" s="134"/>
    </row>
    <row r="691" spans="15:26" x14ac:dyDescent="0.25">
      <c r="O691" s="126"/>
      <c r="P691" s="29">
        <v>0.23</v>
      </c>
      <c r="Q691" s="29">
        <v>0.18</v>
      </c>
      <c r="R691" s="29">
        <v>0.37</v>
      </c>
      <c r="S691" s="29">
        <v>0.33</v>
      </c>
      <c r="T691" s="29">
        <v>0.36</v>
      </c>
      <c r="U691" s="29">
        <v>0.76</v>
      </c>
      <c r="V691" s="134"/>
      <c r="W691" s="134"/>
      <c r="X691" s="134"/>
      <c r="Y691" s="134"/>
      <c r="Z691" s="134"/>
    </row>
    <row r="692" spans="15:26" x14ac:dyDescent="0.25">
      <c r="O692" s="126" t="s">
        <v>324</v>
      </c>
      <c r="P692" s="26">
        <v>105</v>
      </c>
      <c r="Q692" s="26">
        <v>98</v>
      </c>
      <c r="R692" s="26">
        <v>782</v>
      </c>
      <c r="S692" s="26">
        <v>1641</v>
      </c>
      <c r="T692" s="26">
        <v>143</v>
      </c>
      <c r="U692" s="26">
        <v>41</v>
      </c>
      <c r="V692" s="134">
        <v>3</v>
      </c>
      <c r="W692" s="134">
        <v>1</v>
      </c>
      <c r="X692" s="134">
        <v>71</v>
      </c>
      <c r="Y692" s="134">
        <v>106</v>
      </c>
      <c r="Z692" s="134">
        <v>475</v>
      </c>
    </row>
    <row r="693" spans="15:26" x14ac:dyDescent="0.25">
      <c r="O693" s="126"/>
      <c r="P693" s="26">
        <v>199</v>
      </c>
      <c r="Q693" s="26">
        <v>199</v>
      </c>
      <c r="R693" s="26">
        <v>839</v>
      </c>
      <c r="S693" s="28">
        <v>1133</v>
      </c>
      <c r="T693" s="26">
        <v>287</v>
      </c>
      <c r="U693" s="26">
        <v>37</v>
      </c>
      <c r="V693" s="134"/>
      <c r="W693" s="134"/>
      <c r="X693" s="134"/>
      <c r="Y693" s="134"/>
      <c r="Z693" s="134"/>
    </row>
    <row r="694" spans="15:26" x14ac:dyDescent="0.25">
      <c r="O694" s="126"/>
      <c r="P694" s="29">
        <v>0.53</v>
      </c>
      <c r="Q694" s="29">
        <v>0.49</v>
      </c>
      <c r="R694" s="29">
        <v>0.93</v>
      </c>
      <c r="S694" s="29">
        <v>1.45</v>
      </c>
      <c r="T694" s="29">
        <v>0.5</v>
      </c>
      <c r="U694" s="29">
        <v>1.1100000000000001</v>
      </c>
      <c r="V694" s="134"/>
      <c r="W694" s="134"/>
      <c r="X694" s="134"/>
      <c r="Y694" s="134"/>
      <c r="Z694" s="134"/>
    </row>
    <row r="695" spans="15:26" x14ac:dyDescent="0.25">
      <c r="O695" s="126" t="s">
        <v>327</v>
      </c>
      <c r="P695" s="26">
        <v>41</v>
      </c>
      <c r="Q695" s="26">
        <v>18</v>
      </c>
      <c r="R695" s="26">
        <v>223</v>
      </c>
      <c r="S695" s="26">
        <v>113</v>
      </c>
      <c r="T695" s="26">
        <v>33</v>
      </c>
      <c r="U695" s="26">
        <v>1</v>
      </c>
      <c r="V695" s="134">
        <v>0</v>
      </c>
      <c r="W695" s="134">
        <v>0</v>
      </c>
      <c r="X695" s="134">
        <v>10</v>
      </c>
      <c r="Y695" s="134">
        <v>2</v>
      </c>
      <c r="Z695" s="134">
        <v>49</v>
      </c>
    </row>
    <row r="696" spans="15:26" x14ac:dyDescent="0.25">
      <c r="O696" s="126"/>
      <c r="P696" s="26">
        <v>66</v>
      </c>
      <c r="Q696" s="26">
        <v>66</v>
      </c>
      <c r="R696" s="26">
        <v>240</v>
      </c>
      <c r="S696" s="26">
        <v>544</v>
      </c>
      <c r="T696" s="26">
        <v>90</v>
      </c>
      <c r="U696" s="26">
        <v>7</v>
      </c>
      <c r="V696" s="134"/>
      <c r="W696" s="134"/>
      <c r="X696" s="134"/>
      <c r="Y696" s="134"/>
      <c r="Z696" s="134"/>
    </row>
    <row r="697" spans="15:26" x14ac:dyDescent="0.25">
      <c r="O697" s="126"/>
      <c r="P697" s="29">
        <v>0.62</v>
      </c>
      <c r="Q697" s="29">
        <v>0.27</v>
      </c>
      <c r="R697" s="29">
        <v>0.93</v>
      </c>
      <c r="S697" s="29">
        <v>0.21</v>
      </c>
      <c r="T697" s="29">
        <v>0.37</v>
      </c>
      <c r="U697" s="29">
        <v>0.14000000000000001</v>
      </c>
      <c r="V697" s="134"/>
      <c r="W697" s="134"/>
      <c r="X697" s="134"/>
      <c r="Y697" s="134"/>
      <c r="Z697" s="134"/>
    </row>
    <row r="698" spans="15:26" x14ac:dyDescent="0.25">
      <c r="O698" s="136" t="s">
        <v>905</v>
      </c>
      <c r="P698" s="137">
        <v>3580</v>
      </c>
      <c r="Q698" s="137">
        <v>2552</v>
      </c>
      <c r="R698" s="137">
        <v>19812</v>
      </c>
      <c r="S698" s="137">
        <v>27642</v>
      </c>
      <c r="T698" s="137">
        <v>4639</v>
      </c>
      <c r="U698" s="137">
        <v>1680</v>
      </c>
      <c r="V698" s="139">
        <v>468</v>
      </c>
      <c r="W698" s="139">
        <v>170</v>
      </c>
      <c r="X698" s="140">
        <v>1327</v>
      </c>
      <c r="Y698" s="140">
        <v>1210</v>
      </c>
      <c r="Z698" s="140">
        <v>5369</v>
      </c>
    </row>
    <row r="699" spans="15:26" x14ac:dyDescent="0.25">
      <c r="O699" s="136"/>
      <c r="P699" s="137">
        <v>9273</v>
      </c>
      <c r="Q699" s="137">
        <v>9273</v>
      </c>
      <c r="R699" s="137">
        <v>37074</v>
      </c>
      <c r="S699" s="137">
        <v>56459</v>
      </c>
      <c r="T699" s="137">
        <v>10754</v>
      </c>
      <c r="U699" s="137">
        <v>1931</v>
      </c>
      <c r="V699" s="139"/>
      <c r="W699" s="139"/>
      <c r="X699" s="140"/>
      <c r="Y699" s="140"/>
      <c r="Z699" s="140"/>
    </row>
    <row r="700" spans="15:26" x14ac:dyDescent="0.25">
      <c r="O700" s="136"/>
      <c r="P700" s="141">
        <v>0.39</v>
      </c>
      <c r="Q700" s="141">
        <v>0.28000000000000003</v>
      </c>
      <c r="R700" s="141">
        <v>0.53</v>
      </c>
      <c r="S700" s="141">
        <v>0.49</v>
      </c>
      <c r="T700" s="141">
        <v>0.43</v>
      </c>
      <c r="U700" s="141">
        <v>0.87</v>
      </c>
      <c r="V700" s="139"/>
      <c r="W700" s="139"/>
      <c r="X700" s="140"/>
      <c r="Y700" s="140"/>
      <c r="Z700" s="140"/>
    </row>
    <row r="701" spans="15:26" x14ac:dyDescent="0.25">
      <c r="O701" s="126" t="s">
        <v>335</v>
      </c>
      <c r="P701" s="26">
        <v>19</v>
      </c>
      <c r="Q701" s="26">
        <v>15</v>
      </c>
      <c r="R701" s="26">
        <v>184</v>
      </c>
      <c r="S701" s="26">
        <v>185</v>
      </c>
      <c r="T701" s="26">
        <v>19</v>
      </c>
      <c r="U701" s="26">
        <v>7</v>
      </c>
      <c r="V701" s="134">
        <v>0</v>
      </c>
      <c r="W701" s="134">
        <v>0</v>
      </c>
      <c r="X701" s="134">
        <v>1</v>
      </c>
      <c r="Y701" s="134">
        <v>2</v>
      </c>
      <c r="Z701" s="134">
        <v>36</v>
      </c>
    </row>
    <row r="702" spans="15:26" x14ac:dyDescent="0.25">
      <c r="O702" s="126"/>
      <c r="P702" s="26">
        <v>22</v>
      </c>
      <c r="Q702" s="26">
        <v>22</v>
      </c>
      <c r="R702" s="26">
        <v>153</v>
      </c>
      <c r="S702" s="26">
        <v>169</v>
      </c>
      <c r="T702" s="26">
        <v>110</v>
      </c>
      <c r="U702" s="26">
        <v>6</v>
      </c>
      <c r="V702" s="134"/>
      <c r="W702" s="134"/>
      <c r="X702" s="134"/>
      <c r="Y702" s="134"/>
      <c r="Z702" s="134"/>
    </row>
    <row r="703" spans="15:26" x14ac:dyDescent="0.25">
      <c r="O703" s="126"/>
      <c r="P703" s="29">
        <v>0.86</v>
      </c>
      <c r="Q703" s="29">
        <v>0.68</v>
      </c>
      <c r="R703" s="29">
        <v>1.2</v>
      </c>
      <c r="S703" s="29">
        <v>1.0900000000000001</v>
      </c>
      <c r="T703" s="29">
        <v>0.17</v>
      </c>
      <c r="U703" s="29">
        <v>1.17</v>
      </c>
      <c r="V703" s="134"/>
      <c r="W703" s="134"/>
      <c r="X703" s="134"/>
      <c r="Y703" s="134"/>
      <c r="Z703" s="134"/>
    </row>
    <row r="704" spans="15:26" x14ac:dyDescent="0.25">
      <c r="O704" s="126" t="s">
        <v>337</v>
      </c>
      <c r="P704" s="26">
        <v>94</v>
      </c>
      <c r="Q704" s="26">
        <v>32</v>
      </c>
      <c r="R704" s="26">
        <v>652</v>
      </c>
      <c r="S704" s="26">
        <v>649</v>
      </c>
      <c r="T704" s="26">
        <v>91</v>
      </c>
      <c r="U704" s="26">
        <v>28</v>
      </c>
      <c r="V704" s="134">
        <v>7</v>
      </c>
      <c r="W704" s="134">
        <v>4</v>
      </c>
      <c r="X704" s="134">
        <v>7</v>
      </c>
      <c r="Y704" s="134">
        <v>2</v>
      </c>
      <c r="Z704" s="134">
        <v>50</v>
      </c>
    </row>
    <row r="705" spans="15:26" x14ac:dyDescent="0.25">
      <c r="O705" s="126"/>
      <c r="P705" s="26">
        <v>278</v>
      </c>
      <c r="Q705" s="26">
        <v>278</v>
      </c>
      <c r="R705" s="28">
        <v>1019</v>
      </c>
      <c r="S705" s="28">
        <v>1265</v>
      </c>
      <c r="T705" s="26">
        <v>315</v>
      </c>
      <c r="U705" s="26">
        <v>38</v>
      </c>
      <c r="V705" s="134"/>
      <c r="W705" s="134"/>
      <c r="X705" s="134"/>
      <c r="Y705" s="134"/>
      <c r="Z705" s="134"/>
    </row>
    <row r="706" spans="15:26" x14ac:dyDescent="0.25">
      <c r="O706" s="126"/>
      <c r="P706" s="29">
        <v>0.34</v>
      </c>
      <c r="Q706" s="29">
        <v>0.12</v>
      </c>
      <c r="R706" s="29">
        <v>0.64</v>
      </c>
      <c r="S706" s="29">
        <v>0.51</v>
      </c>
      <c r="T706" s="29">
        <v>0.28999999999999998</v>
      </c>
      <c r="U706" s="29">
        <v>0.74</v>
      </c>
      <c r="V706" s="134"/>
      <c r="W706" s="134"/>
      <c r="X706" s="134"/>
      <c r="Y706" s="134"/>
      <c r="Z706" s="134"/>
    </row>
    <row r="707" spans="15:26" x14ac:dyDescent="0.25">
      <c r="O707" s="126" t="s">
        <v>342</v>
      </c>
      <c r="P707" s="26">
        <v>72</v>
      </c>
      <c r="Q707" s="26">
        <v>46</v>
      </c>
      <c r="R707" s="26">
        <v>620</v>
      </c>
      <c r="S707" s="26">
        <v>673</v>
      </c>
      <c r="T707" s="26">
        <v>97</v>
      </c>
      <c r="U707" s="26">
        <v>31</v>
      </c>
      <c r="V707" s="134">
        <v>9</v>
      </c>
      <c r="W707" s="134">
        <v>7</v>
      </c>
      <c r="X707" s="134">
        <v>12</v>
      </c>
      <c r="Y707" s="134">
        <v>7</v>
      </c>
      <c r="Z707" s="134">
        <v>97</v>
      </c>
    </row>
    <row r="708" spans="15:26" x14ac:dyDescent="0.25">
      <c r="O708" s="126"/>
      <c r="P708" s="26">
        <v>257</v>
      </c>
      <c r="Q708" s="26">
        <v>257</v>
      </c>
      <c r="R708" s="26">
        <v>986</v>
      </c>
      <c r="S708" s="28">
        <v>1310</v>
      </c>
      <c r="T708" s="26">
        <v>258</v>
      </c>
      <c r="U708" s="26">
        <v>30</v>
      </c>
      <c r="V708" s="134"/>
      <c r="W708" s="134"/>
      <c r="X708" s="134"/>
      <c r="Y708" s="134"/>
      <c r="Z708" s="134"/>
    </row>
    <row r="709" spans="15:26" x14ac:dyDescent="0.25">
      <c r="O709" s="126"/>
      <c r="P709" s="29">
        <v>0.28000000000000003</v>
      </c>
      <c r="Q709" s="29">
        <v>0.18</v>
      </c>
      <c r="R709" s="29">
        <v>0.63</v>
      </c>
      <c r="S709" s="29">
        <v>0.51</v>
      </c>
      <c r="T709" s="29">
        <v>0.38</v>
      </c>
      <c r="U709" s="29">
        <v>1.03</v>
      </c>
      <c r="V709" s="134"/>
      <c r="W709" s="134"/>
      <c r="X709" s="134"/>
      <c r="Y709" s="134"/>
      <c r="Z709" s="134"/>
    </row>
    <row r="710" spans="15:26" x14ac:dyDescent="0.25">
      <c r="O710" s="126" t="s">
        <v>339</v>
      </c>
      <c r="P710" s="26">
        <v>114</v>
      </c>
      <c r="Q710" s="26">
        <v>30</v>
      </c>
      <c r="R710" s="26">
        <v>710</v>
      </c>
      <c r="S710" s="26">
        <v>864</v>
      </c>
      <c r="T710" s="26">
        <v>177</v>
      </c>
      <c r="U710" s="26">
        <v>39</v>
      </c>
      <c r="V710" s="134">
        <v>12</v>
      </c>
      <c r="W710" s="134">
        <v>19</v>
      </c>
      <c r="X710" s="134">
        <v>48</v>
      </c>
      <c r="Y710" s="134">
        <v>31</v>
      </c>
      <c r="Z710" s="134">
        <v>210</v>
      </c>
    </row>
    <row r="711" spans="15:26" x14ac:dyDescent="0.25">
      <c r="O711" s="126"/>
      <c r="P711" s="26">
        <v>389</v>
      </c>
      <c r="Q711" s="26">
        <v>389</v>
      </c>
      <c r="R711" s="28">
        <v>1577</v>
      </c>
      <c r="S711" s="28">
        <v>1724</v>
      </c>
      <c r="T711" s="26">
        <v>462</v>
      </c>
      <c r="U711" s="26">
        <v>89</v>
      </c>
      <c r="V711" s="134"/>
      <c r="W711" s="134"/>
      <c r="X711" s="134"/>
      <c r="Y711" s="134"/>
      <c r="Z711" s="134"/>
    </row>
    <row r="712" spans="15:26" x14ac:dyDescent="0.25">
      <c r="O712" s="126"/>
      <c r="P712" s="29">
        <v>0.28999999999999998</v>
      </c>
      <c r="Q712" s="29">
        <v>0.08</v>
      </c>
      <c r="R712" s="29">
        <v>0.45</v>
      </c>
      <c r="S712" s="29">
        <v>0.5</v>
      </c>
      <c r="T712" s="29">
        <v>0.38</v>
      </c>
      <c r="U712" s="29">
        <v>0.44</v>
      </c>
      <c r="V712" s="134"/>
      <c r="W712" s="134"/>
      <c r="X712" s="134"/>
      <c r="Y712" s="134"/>
      <c r="Z712" s="134"/>
    </row>
    <row r="713" spans="15:26" ht="15" customHeight="1" x14ac:dyDescent="0.25">
      <c r="O713" s="126" t="s">
        <v>984</v>
      </c>
      <c r="P713" s="26">
        <v>37</v>
      </c>
      <c r="Q713" s="26">
        <v>13</v>
      </c>
      <c r="R713" s="26">
        <v>219</v>
      </c>
      <c r="S713" s="26">
        <v>638</v>
      </c>
      <c r="T713" s="26">
        <v>34</v>
      </c>
      <c r="U713" s="26">
        <v>22</v>
      </c>
      <c r="V713" s="134">
        <v>1</v>
      </c>
      <c r="W713" s="134">
        <v>1</v>
      </c>
      <c r="X713" s="134">
        <v>0</v>
      </c>
      <c r="Y713" s="134">
        <v>0</v>
      </c>
      <c r="Z713" s="134">
        <v>4</v>
      </c>
    </row>
    <row r="714" spans="15:26" x14ac:dyDescent="0.25">
      <c r="O714" s="126"/>
      <c r="P714" s="26">
        <v>122</v>
      </c>
      <c r="Q714" s="26">
        <v>122</v>
      </c>
      <c r="R714" s="26">
        <v>442</v>
      </c>
      <c r="S714" s="26">
        <v>768</v>
      </c>
      <c r="T714" s="26">
        <v>98</v>
      </c>
      <c r="U714" s="26">
        <v>18</v>
      </c>
      <c r="V714" s="134"/>
      <c r="W714" s="134"/>
      <c r="X714" s="134"/>
      <c r="Y714" s="134"/>
      <c r="Z714" s="134"/>
    </row>
    <row r="715" spans="15:26" x14ac:dyDescent="0.25">
      <c r="O715" s="126"/>
      <c r="P715" s="29">
        <v>0.3</v>
      </c>
      <c r="Q715" s="29">
        <v>0.11</v>
      </c>
      <c r="R715" s="29">
        <v>0.5</v>
      </c>
      <c r="S715" s="29">
        <v>0.83</v>
      </c>
      <c r="T715" s="29">
        <v>0.35</v>
      </c>
      <c r="U715" s="29">
        <v>1.22</v>
      </c>
      <c r="V715" s="134"/>
      <c r="W715" s="134"/>
      <c r="X715" s="134"/>
      <c r="Y715" s="134"/>
      <c r="Z715" s="134"/>
    </row>
    <row r="716" spans="15:26" ht="15" customHeight="1" x14ac:dyDescent="0.25">
      <c r="O716" s="126" t="s">
        <v>348</v>
      </c>
      <c r="P716" s="26">
        <v>53</v>
      </c>
      <c r="Q716" s="26">
        <v>25</v>
      </c>
      <c r="R716" s="26">
        <v>330</v>
      </c>
      <c r="S716" s="26">
        <v>636</v>
      </c>
      <c r="T716" s="26">
        <v>59</v>
      </c>
      <c r="U716" s="26">
        <v>22</v>
      </c>
      <c r="V716" s="134">
        <v>0</v>
      </c>
      <c r="W716" s="134">
        <v>1</v>
      </c>
      <c r="X716" s="134">
        <v>6</v>
      </c>
      <c r="Y716" s="134">
        <v>0</v>
      </c>
      <c r="Z716" s="134">
        <v>18</v>
      </c>
    </row>
    <row r="717" spans="15:26" x14ac:dyDescent="0.25">
      <c r="O717" s="126"/>
      <c r="P717" s="26">
        <v>144</v>
      </c>
      <c r="Q717" s="26">
        <v>144</v>
      </c>
      <c r="R717" s="26">
        <v>637</v>
      </c>
      <c r="S717" s="28">
        <v>1156</v>
      </c>
      <c r="T717" s="26">
        <v>171</v>
      </c>
      <c r="U717" s="26">
        <v>31</v>
      </c>
      <c r="V717" s="134"/>
      <c r="W717" s="134"/>
      <c r="X717" s="134"/>
      <c r="Y717" s="134"/>
      <c r="Z717" s="134"/>
    </row>
    <row r="718" spans="15:26" x14ac:dyDescent="0.25">
      <c r="O718" s="126"/>
      <c r="P718" s="29">
        <v>0.37</v>
      </c>
      <c r="Q718" s="29">
        <v>0.17</v>
      </c>
      <c r="R718" s="29">
        <v>0.52</v>
      </c>
      <c r="S718" s="29">
        <v>0.55000000000000004</v>
      </c>
      <c r="T718" s="29">
        <v>0.35</v>
      </c>
      <c r="U718" s="29">
        <v>0.71</v>
      </c>
      <c r="V718" s="134"/>
      <c r="W718" s="134"/>
      <c r="X718" s="134"/>
      <c r="Y718" s="134"/>
      <c r="Z718" s="134"/>
    </row>
    <row r="719" spans="15:26" x14ac:dyDescent="0.25">
      <c r="O719" s="126" t="s">
        <v>350</v>
      </c>
      <c r="P719" s="26">
        <v>10</v>
      </c>
      <c r="Q719" s="26">
        <v>6</v>
      </c>
      <c r="R719" s="26">
        <v>51</v>
      </c>
      <c r="S719" s="26">
        <v>154</v>
      </c>
      <c r="T719" s="26">
        <v>6</v>
      </c>
      <c r="U719" s="26">
        <v>2</v>
      </c>
      <c r="V719" s="134">
        <v>0</v>
      </c>
      <c r="W719" s="134">
        <v>0</v>
      </c>
      <c r="X719" s="134">
        <v>1</v>
      </c>
      <c r="Y719" s="134">
        <v>0</v>
      </c>
      <c r="Z719" s="134">
        <v>11</v>
      </c>
    </row>
    <row r="720" spans="15:26" x14ac:dyDescent="0.25">
      <c r="O720" s="126"/>
      <c r="P720" s="26">
        <v>19</v>
      </c>
      <c r="Q720" s="26">
        <v>19</v>
      </c>
      <c r="R720" s="26">
        <v>64</v>
      </c>
      <c r="S720" s="26">
        <v>195</v>
      </c>
      <c r="T720" s="26">
        <v>32</v>
      </c>
      <c r="U720" s="26">
        <v>8</v>
      </c>
      <c r="V720" s="134"/>
      <c r="W720" s="134"/>
      <c r="X720" s="134"/>
      <c r="Y720" s="134"/>
      <c r="Z720" s="134"/>
    </row>
    <row r="721" spans="15:26" x14ac:dyDescent="0.25">
      <c r="O721" s="126"/>
      <c r="P721" s="29">
        <v>0.53</v>
      </c>
      <c r="Q721" s="29">
        <v>0.32</v>
      </c>
      <c r="R721" s="29">
        <v>0.8</v>
      </c>
      <c r="S721" s="29">
        <v>0.79</v>
      </c>
      <c r="T721" s="29">
        <v>0.19</v>
      </c>
      <c r="U721" s="29">
        <v>0.25</v>
      </c>
      <c r="V721" s="134"/>
      <c r="W721" s="134"/>
      <c r="X721" s="134"/>
      <c r="Y721" s="134"/>
      <c r="Z721" s="134"/>
    </row>
    <row r="722" spans="15:26" x14ac:dyDescent="0.25">
      <c r="O722" s="126" t="s">
        <v>352</v>
      </c>
      <c r="P722" s="26">
        <v>48</v>
      </c>
      <c r="Q722" s="26">
        <v>51</v>
      </c>
      <c r="R722" s="26">
        <v>188</v>
      </c>
      <c r="S722" s="26">
        <v>183</v>
      </c>
      <c r="T722" s="26">
        <v>31</v>
      </c>
      <c r="U722" s="26">
        <v>14</v>
      </c>
      <c r="V722" s="134">
        <v>5</v>
      </c>
      <c r="W722" s="134">
        <v>2</v>
      </c>
      <c r="X722" s="134">
        <v>10</v>
      </c>
      <c r="Y722" s="134">
        <v>5</v>
      </c>
      <c r="Z722" s="134">
        <v>55</v>
      </c>
    </row>
    <row r="723" spans="15:26" x14ac:dyDescent="0.25">
      <c r="O723" s="126"/>
      <c r="P723" s="26">
        <v>84</v>
      </c>
      <c r="Q723" s="26">
        <v>84</v>
      </c>
      <c r="R723" s="26">
        <v>364</v>
      </c>
      <c r="S723" s="26">
        <v>487</v>
      </c>
      <c r="T723" s="26">
        <v>107</v>
      </c>
      <c r="U723" s="26">
        <v>9</v>
      </c>
      <c r="V723" s="134"/>
      <c r="W723" s="134"/>
      <c r="X723" s="134"/>
      <c r="Y723" s="134"/>
      <c r="Z723" s="134"/>
    </row>
    <row r="724" spans="15:26" x14ac:dyDescent="0.25">
      <c r="O724" s="126"/>
      <c r="P724" s="29">
        <v>0.56999999999999995</v>
      </c>
      <c r="Q724" s="29">
        <v>0.61</v>
      </c>
      <c r="R724" s="29">
        <v>0.52</v>
      </c>
      <c r="S724" s="29">
        <v>0.38</v>
      </c>
      <c r="T724" s="29">
        <v>0.28999999999999998</v>
      </c>
      <c r="U724" s="29">
        <v>1.56</v>
      </c>
      <c r="V724" s="134"/>
      <c r="W724" s="134"/>
      <c r="X724" s="134"/>
      <c r="Y724" s="134"/>
      <c r="Z724" s="134"/>
    </row>
    <row r="725" spans="15:26" x14ac:dyDescent="0.25">
      <c r="O725" s="126" t="s">
        <v>354</v>
      </c>
      <c r="P725" s="26">
        <v>103</v>
      </c>
      <c r="Q725" s="26">
        <v>33</v>
      </c>
      <c r="R725" s="26">
        <v>675</v>
      </c>
      <c r="S725" s="26">
        <v>590</v>
      </c>
      <c r="T725" s="26">
        <v>101</v>
      </c>
      <c r="U725" s="26">
        <v>24</v>
      </c>
      <c r="V725" s="134">
        <v>6</v>
      </c>
      <c r="W725" s="134">
        <v>1</v>
      </c>
      <c r="X725" s="134">
        <v>25</v>
      </c>
      <c r="Y725" s="134">
        <v>27</v>
      </c>
      <c r="Z725" s="134">
        <v>125</v>
      </c>
    </row>
    <row r="726" spans="15:26" x14ac:dyDescent="0.25">
      <c r="O726" s="126"/>
      <c r="P726" s="26">
        <v>336</v>
      </c>
      <c r="Q726" s="26">
        <v>336</v>
      </c>
      <c r="R726" s="28">
        <v>1427</v>
      </c>
      <c r="S726" s="28">
        <v>1231</v>
      </c>
      <c r="T726" s="26">
        <v>374</v>
      </c>
      <c r="U726" s="26">
        <v>46</v>
      </c>
      <c r="V726" s="134"/>
      <c r="W726" s="134"/>
      <c r="X726" s="134"/>
      <c r="Y726" s="134"/>
      <c r="Z726" s="134"/>
    </row>
    <row r="727" spans="15:26" x14ac:dyDescent="0.25">
      <c r="O727" s="126"/>
      <c r="P727" s="29">
        <v>0.31</v>
      </c>
      <c r="Q727" s="29">
        <v>0.1</v>
      </c>
      <c r="R727" s="29">
        <v>0.47</v>
      </c>
      <c r="S727" s="29">
        <v>0.48</v>
      </c>
      <c r="T727" s="29">
        <v>0.27</v>
      </c>
      <c r="U727" s="29">
        <v>0.52</v>
      </c>
      <c r="V727" s="134"/>
      <c r="W727" s="134"/>
      <c r="X727" s="134"/>
      <c r="Y727" s="134"/>
      <c r="Z727" s="134"/>
    </row>
    <row r="728" spans="15:26" x14ac:dyDescent="0.25">
      <c r="O728" s="126" t="s">
        <v>357</v>
      </c>
      <c r="P728" s="26">
        <v>31</v>
      </c>
      <c r="Q728" s="26">
        <v>34</v>
      </c>
      <c r="R728" s="26">
        <v>220</v>
      </c>
      <c r="S728" s="26">
        <v>295</v>
      </c>
      <c r="T728" s="26">
        <v>68</v>
      </c>
      <c r="U728" s="26">
        <v>21</v>
      </c>
      <c r="V728" s="134">
        <v>4</v>
      </c>
      <c r="W728" s="134">
        <v>0</v>
      </c>
      <c r="X728" s="134">
        <v>23</v>
      </c>
      <c r="Y728" s="134">
        <v>10</v>
      </c>
      <c r="Z728" s="134">
        <v>40</v>
      </c>
    </row>
    <row r="729" spans="15:26" x14ac:dyDescent="0.25">
      <c r="O729" s="126"/>
      <c r="P729" s="26">
        <v>80</v>
      </c>
      <c r="Q729" s="26">
        <v>80</v>
      </c>
      <c r="R729" s="26">
        <v>359</v>
      </c>
      <c r="S729" s="26">
        <v>647</v>
      </c>
      <c r="T729" s="26">
        <v>111</v>
      </c>
      <c r="U729" s="26">
        <v>24</v>
      </c>
      <c r="V729" s="134"/>
      <c r="W729" s="134"/>
      <c r="X729" s="134"/>
      <c r="Y729" s="134"/>
      <c r="Z729" s="134"/>
    </row>
    <row r="730" spans="15:26" x14ac:dyDescent="0.25">
      <c r="O730" s="126"/>
      <c r="P730" s="29">
        <v>0.39</v>
      </c>
      <c r="Q730" s="29">
        <v>0.43</v>
      </c>
      <c r="R730" s="29">
        <v>0.61</v>
      </c>
      <c r="S730" s="29">
        <v>0.46</v>
      </c>
      <c r="T730" s="29">
        <v>0.61</v>
      </c>
      <c r="U730" s="29">
        <v>0.88</v>
      </c>
      <c r="V730" s="134"/>
      <c r="W730" s="134"/>
      <c r="X730" s="134"/>
      <c r="Y730" s="134"/>
      <c r="Z730" s="134"/>
    </row>
    <row r="731" spans="15:26" x14ac:dyDescent="0.25">
      <c r="O731" s="126" t="s">
        <v>359</v>
      </c>
      <c r="P731" s="26">
        <v>41</v>
      </c>
      <c r="Q731" s="26">
        <v>38</v>
      </c>
      <c r="R731" s="26">
        <v>268</v>
      </c>
      <c r="S731" s="26">
        <v>433</v>
      </c>
      <c r="T731" s="26">
        <v>53</v>
      </c>
      <c r="U731" s="26">
        <v>17</v>
      </c>
      <c r="V731" s="134">
        <v>0</v>
      </c>
      <c r="W731" s="134">
        <v>0</v>
      </c>
      <c r="X731" s="134">
        <v>8</v>
      </c>
      <c r="Y731" s="134">
        <v>2</v>
      </c>
      <c r="Z731" s="134">
        <v>21</v>
      </c>
    </row>
    <row r="732" spans="15:26" x14ac:dyDescent="0.25">
      <c r="O732" s="126"/>
      <c r="P732" s="26">
        <v>49</v>
      </c>
      <c r="Q732" s="26">
        <v>49</v>
      </c>
      <c r="R732" s="26">
        <v>197</v>
      </c>
      <c r="S732" s="26">
        <v>294</v>
      </c>
      <c r="T732" s="26">
        <v>96</v>
      </c>
      <c r="U732" s="26">
        <v>16</v>
      </c>
      <c r="V732" s="134"/>
      <c r="W732" s="134"/>
      <c r="X732" s="134"/>
      <c r="Y732" s="134"/>
      <c r="Z732" s="134"/>
    </row>
    <row r="733" spans="15:26" x14ac:dyDescent="0.25">
      <c r="O733" s="126"/>
      <c r="P733" s="29">
        <v>0.84</v>
      </c>
      <c r="Q733" s="29">
        <v>0.78</v>
      </c>
      <c r="R733" s="29">
        <v>1.36</v>
      </c>
      <c r="S733" s="29">
        <v>1.47</v>
      </c>
      <c r="T733" s="29">
        <v>0.55000000000000004</v>
      </c>
      <c r="U733" s="29">
        <v>1.06</v>
      </c>
      <c r="V733" s="134"/>
      <c r="W733" s="134"/>
      <c r="X733" s="134"/>
      <c r="Y733" s="134"/>
      <c r="Z733" s="134"/>
    </row>
    <row r="734" spans="15:26" x14ac:dyDescent="0.25">
      <c r="O734" s="126" t="s">
        <v>362</v>
      </c>
      <c r="P734" s="26">
        <v>58</v>
      </c>
      <c r="Q734" s="26">
        <v>25</v>
      </c>
      <c r="R734" s="26">
        <v>390</v>
      </c>
      <c r="S734" s="26">
        <v>809</v>
      </c>
      <c r="T734" s="26">
        <v>82</v>
      </c>
      <c r="U734" s="26">
        <v>24</v>
      </c>
      <c r="V734" s="134">
        <v>8</v>
      </c>
      <c r="W734" s="134">
        <v>29</v>
      </c>
      <c r="X734" s="134">
        <v>10</v>
      </c>
      <c r="Y734" s="134">
        <v>6</v>
      </c>
      <c r="Z734" s="134">
        <v>66</v>
      </c>
    </row>
    <row r="735" spans="15:26" x14ac:dyDescent="0.25">
      <c r="O735" s="126"/>
      <c r="P735" s="26">
        <v>155</v>
      </c>
      <c r="Q735" s="26">
        <v>155</v>
      </c>
      <c r="R735" s="26">
        <v>768</v>
      </c>
      <c r="S735" s="28">
        <v>1567</v>
      </c>
      <c r="T735" s="26">
        <v>224</v>
      </c>
      <c r="U735" s="26">
        <v>24</v>
      </c>
      <c r="V735" s="134"/>
      <c r="W735" s="134"/>
      <c r="X735" s="134"/>
      <c r="Y735" s="134"/>
      <c r="Z735" s="134"/>
    </row>
    <row r="736" spans="15:26" x14ac:dyDescent="0.25">
      <c r="O736" s="126"/>
      <c r="P736" s="29">
        <v>0.37</v>
      </c>
      <c r="Q736" s="29">
        <v>0.16</v>
      </c>
      <c r="R736" s="29">
        <v>0.51</v>
      </c>
      <c r="S736" s="29">
        <v>0.52</v>
      </c>
      <c r="T736" s="29">
        <v>0.37</v>
      </c>
      <c r="U736" s="29">
        <v>1</v>
      </c>
      <c r="V736" s="134"/>
      <c r="W736" s="134"/>
      <c r="X736" s="134"/>
      <c r="Y736" s="134"/>
      <c r="Z736" s="134"/>
    </row>
    <row r="737" spans="15:26" x14ac:dyDescent="0.25">
      <c r="O737" s="126" t="s">
        <v>364</v>
      </c>
      <c r="P737" s="26">
        <v>20</v>
      </c>
      <c r="Q737" s="26">
        <v>8</v>
      </c>
      <c r="R737" s="26">
        <v>107</v>
      </c>
      <c r="S737" s="26">
        <v>214</v>
      </c>
      <c r="T737" s="26">
        <v>33</v>
      </c>
      <c r="U737" s="26">
        <v>13</v>
      </c>
      <c r="V737" s="134">
        <v>15</v>
      </c>
      <c r="W737" s="134">
        <v>2</v>
      </c>
      <c r="X737" s="134">
        <v>19</v>
      </c>
      <c r="Y737" s="134">
        <v>4</v>
      </c>
      <c r="Z737" s="134">
        <v>50</v>
      </c>
    </row>
    <row r="738" spans="15:26" x14ac:dyDescent="0.25">
      <c r="O738" s="126"/>
      <c r="P738" s="26">
        <v>126</v>
      </c>
      <c r="Q738" s="26">
        <v>126</v>
      </c>
      <c r="R738" s="26">
        <v>535</v>
      </c>
      <c r="S738" s="26">
        <v>730</v>
      </c>
      <c r="T738" s="26">
        <v>123</v>
      </c>
      <c r="U738" s="26">
        <v>12</v>
      </c>
      <c r="V738" s="134"/>
      <c r="W738" s="134"/>
      <c r="X738" s="134"/>
      <c r="Y738" s="134"/>
      <c r="Z738" s="134"/>
    </row>
    <row r="739" spans="15:26" x14ac:dyDescent="0.25">
      <c r="O739" s="126"/>
      <c r="P739" s="29">
        <v>0.16</v>
      </c>
      <c r="Q739" s="29">
        <v>0.06</v>
      </c>
      <c r="R739" s="29">
        <v>0.2</v>
      </c>
      <c r="S739" s="29">
        <v>0.28999999999999998</v>
      </c>
      <c r="T739" s="29">
        <v>0.27</v>
      </c>
      <c r="U739" s="29">
        <v>1.08</v>
      </c>
      <c r="V739" s="134"/>
      <c r="W739" s="134"/>
      <c r="X739" s="134"/>
      <c r="Y739" s="134"/>
      <c r="Z739" s="134"/>
    </row>
    <row r="740" spans="15:26" x14ac:dyDescent="0.25">
      <c r="O740" s="126" t="s">
        <v>366</v>
      </c>
      <c r="P740" s="26">
        <v>62</v>
      </c>
      <c r="Q740" s="26">
        <v>36</v>
      </c>
      <c r="R740" s="26">
        <v>375</v>
      </c>
      <c r="S740" s="26">
        <v>484</v>
      </c>
      <c r="T740" s="26">
        <v>65</v>
      </c>
      <c r="U740" s="26">
        <v>31</v>
      </c>
      <c r="V740" s="134">
        <v>1</v>
      </c>
      <c r="W740" s="134">
        <v>0</v>
      </c>
      <c r="X740" s="134">
        <v>34</v>
      </c>
      <c r="Y740" s="134">
        <v>35</v>
      </c>
      <c r="Z740" s="134">
        <v>132</v>
      </c>
    </row>
    <row r="741" spans="15:26" x14ac:dyDescent="0.25">
      <c r="O741" s="126"/>
      <c r="P741" s="26">
        <v>171</v>
      </c>
      <c r="Q741" s="26">
        <v>171</v>
      </c>
      <c r="R741" s="26">
        <v>607</v>
      </c>
      <c r="S741" s="26">
        <v>867</v>
      </c>
      <c r="T741" s="26">
        <v>154</v>
      </c>
      <c r="U741" s="26">
        <v>30</v>
      </c>
      <c r="V741" s="134"/>
      <c r="W741" s="134"/>
      <c r="X741" s="134"/>
      <c r="Y741" s="134"/>
      <c r="Z741" s="134"/>
    </row>
    <row r="742" spans="15:26" x14ac:dyDescent="0.25">
      <c r="O742" s="126"/>
      <c r="P742" s="29">
        <v>0.36</v>
      </c>
      <c r="Q742" s="29">
        <v>0.21</v>
      </c>
      <c r="R742" s="29">
        <v>0.62</v>
      </c>
      <c r="S742" s="29">
        <v>0.56000000000000005</v>
      </c>
      <c r="T742" s="29">
        <v>0.42</v>
      </c>
      <c r="U742" s="29">
        <v>1.03</v>
      </c>
      <c r="V742" s="134"/>
      <c r="W742" s="134"/>
      <c r="X742" s="134"/>
      <c r="Y742" s="134"/>
      <c r="Z742" s="134"/>
    </row>
    <row r="743" spans="15:26" x14ac:dyDescent="0.25">
      <c r="O743" s="126" t="s">
        <v>369</v>
      </c>
      <c r="P743" s="26">
        <v>96</v>
      </c>
      <c r="Q743" s="26">
        <v>64</v>
      </c>
      <c r="R743" s="26">
        <v>535</v>
      </c>
      <c r="S743" s="26">
        <v>670</v>
      </c>
      <c r="T743" s="26">
        <v>92</v>
      </c>
      <c r="U743" s="26">
        <v>35</v>
      </c>
      <c r="V743" s="134">
        <v>2</v>
      </c>
      <c r="W743" s="134">
        <v>0</v>
      </c>
      <c r="X743" s="134">
        <v>14</v>
      </c>
      <c r="Y743" s="134">
        <v>7</v>
      </c>
      <c r="Z743" s="134">
        <v>32</v>
      </c>
    </row>
    <row r="744" spans="15:26" x14ac:dyDescent="0.25">
      <c r="O744" s="126"/>
      <c r="P744" s="26">
        <v>202</v>
      </c>
      <c r="Q744" s="26">
        <v>202</v>
      </c>
      <c r="R744" s="26">
        <v>816</v>
      </c>
      <c r="S744" s="28">
        <v>1336</v>
      </c>
      <c r="T744" s="26">
        <v>211</v>
      </c>
      <c r="U744" s="26">
        <v>70</v>
      </c>
      <c r="V744" s="134"/>
      <c r="W744" s="134"/>
      <c r="X744" s="134"/>
      <c r="Y744" s="134"/>
      <c r="Z744" s="134"/>
    </row>
    <row r="745" spans="15:26" x14ac:dyDescent="0.25">
      <c r="O745" s="126"/>
      <c r="P745" s="29">
        <v>0.48</v>
      </c>
      <c r="Q745" s="29">
        <v>0.32</v>
      </c>
      <c r="R745" s="29">
        <v>0.66</v>
      </c>
      <c r="S745" s="29">
        <v>0.5</v>
      </c>
      <c r="T745" s="29">
        <v>0.44</v>
      </c>
      <c r="U745" s="29">
        <v>0.5</v>
      </c>
      <c r="V745" s="134"/>
      <c r="W745" s="134"/>
      <c r="X745" s="134"/>
      <c r="Y745" s="134"/>
      <c r="Z745" s="134"/>
    </row>
    <row r="746" spans="15:26" x14ac:dyDescent="0.25">
      <c r="O746" s="126" t="s">
        <v>985</v>
      </c>
      <c r="P746" s="26">
        <v>42</v>
      </c>
      <c r="Q746" s="26">
        <v>13</v>
      </c>
      <c r="R746" s="26">
        <v>197</v>
      </c>
      <c r="S746" s="26">
        <v>164</v>
      </c>
      <c r="T746" s="26">
        <v>30</v>
      </c>
      <c r="U746" s="26">
        <v>26</v>
      </c>
      <c r="V746" s="134">
        <v>6</v>
      </c>
      <c r="W746" s="134">
        <v>0</v>
      </c>
      <c r="X746" s="134">
        <v>2</v>
      </c>
      <c r="Y746" s="134">
        <v>0</v>
      </c>
      <c r="Z746" s="134">
        <v>18</v>
      </c>
    </row>
    <row r="747" spans="15:26" x14ac:dyDescent="0.25">
      <c r="O747" s="126"/>
      <c r="P747" s="26">
        <v>88</v>
      </c>
      <c r="Q747" s="26">
        <v>88</v>
      </c>
      <c r="R747" s="26">
        <v>295</v>
      </c>
      <c r="S747" s="26">
        <v>313</v>
      </c>
      <c r="T747" s="26">
        <v>131</v>
      </c>
      <c r="U747" s="26">
        <v>76</v>
      </c>
      <c r="V747" s="134"/>
      <c r="W747" s="134"/>
      <c r="X747" s="134"/>
      <c r="Y747" s="134"/>
      <c r="Z747" s="134"/>
    </row>
    <row r="748" spans="15:26" x14ac:dyDescent="0.25">
      <c r="O748" s="126"/>
      <c r="P748" s="29">
        <v>0.48</v>
      </c>
      <c r="Q748" s="29">
        <v>0.15</v>
      </c>
      <c r="R748" s="29">
        <v>0.67</v>
      </c>
      <c r="S748" s="29">
        <v>0.52</v>
      </c>
      <c r="T748" s="29">
        <v>0.23</v>
      </c>
      <c r="U748" s="29">
        <v>0.34</v>
      </c>
      <c r="V748" s="134"/>
      <c r="W748" s="134"/>
      <c r="X748" s="134"/>
      <c r="Y748" s="134"/>
      <c r="Z748" s="134"/>
    </row>
    <row r="749" spans="15:26" x14ac:dyDescent="0.25">
      <c r="O749" s="126" t="s">
        <v>374</v>
      </c>
      <c r="P749" s="26">
        <v>20</v>
      </c>
      <c r="Q749" s="26">
        <v>0</v>
      </c>
      <c r="R749" s="26">
        <v>145</v>
      </c>
      <c r="S749" s="26">
        <v>252</v>
      </c>
      <c r="T749" s="26">
        <v>22</v>
      </c>
      <c r="U749" s="26">
        <v>13</v>
      </c>
      <c r="V749" s="134">
        <v>3</v>
      </c>
      <c r="W749" s="134">
        <v>1</v>
      </c>
      <c r="X749" s="134">
        <v>0</v>
      </c>
      <c r="Y749" s="134">
        <v>0</v>
      </c>
      <c r="Z749" s="134">
        <v>20</v>
      </c>
    </row>
    <row r="750" spans="15:26" x14ac:dyDescent="0.25">
      <c r="O750" s="126"/>
      <c r="P750" s="26">
        <v>136</v>
      </c>
      <c r="Q750" s="26">
        <v>136</v>
      </c>
      <c r="R750" s="26">
        <v>444</v>
      </c>
      <c r="S750" s="26">
        <v>629</v>
      </c>
      <c r="T750" s="26">
        <v>123</v>
      </c>
      <c r="U750" s="26">
        <v>13</v>
      </c>
      <c r="V750" s="134"/>
      <c r="W750" s="134"/>
      <c r="X750" s="134"/>
      <c r="Y750" s="134"/>
      <c r="Z750" s="134"/>
    </row>
    <row r="751" spans="15:26" x14ac:dyDescent="0.25">
      <c r="O751" s="126"/>
      <c r="P751" s="29">
        <v>0.15</v>
      </c>
      <c r="Q751" s="29">
        <v>0</v>
      </c>
      <c r="R751" s="29">
        <v>0.33</v>
      </c>
      <c r="S751" s="29">
        <v>0.4</v>
      </c>
      <c r="T751" s="29">
        <v>0.18</v>
      </c>
      <c r="U751" s="29">
        <v>1</v>
      </c>
      <c r="V751" s="134"/>
      <c r="W751" s="134"/>
      <c r="X751" s="134"/>
      <c r="Y751" s="134"/>
      <c r="Z751" s="134"/>
    </row>
    <row r="752" spans="15:26" x14ac:dyDescent="0.25">
      <c r="O752" s="126" t="s">
        <v>376</v>
      </c>
      <c r="P752" s="26">
        <v>12</v>
      </c>
      <c r="Q752" s="26">
        <v>6</v>
      </c>
      <c r="R752" s="26">
        <v>116</v>
      </c>
      <c r="S752" s="26">
        <v>133</v>
      </c>
      <c r="T752" s="26">
        <v>9</v>
      </c>
      <c r="U752" s="26">
        <v>5</v>
      </c>
      <c r="V752" s="134">
        <v>0</v>
      </c>
      <c r="W752" s="134">
        <v>0</v>
      </c>
      <c r="X752" s="134">
        <v>1</v>
      </c>
      <c r="Y752" s="134">
        <v>6</v>
      </c>
      <c r="Z752" s="134">
        <v>19</v>
      </c>
    </row>
    <row r="753" spans="15:26" x14ac:dyDescent="0.25">
      <c r="O753" s="126"/>
      <c r="P753" s="26">
        <v>54</v>
      </c>
      <c r="Q753" s="26">
        <v>54</v>
      </c>
      <c r="R753" s="26">
        <v>118</v>
      </c>
      <c r="S753" s="26">
        <v>230</v>
      </c>
      <c r="T753" s="26">
        <v>33</v>
      </c>
      <c r="U753" s="26">
        <v>8</v>
      </c>
      <c r="V753" s="134"/>
      <c r="W753" s="134"/>
      <c r="X753" s="134"/>
      <c r="Y753" s="134"/>
      <c r="Z753" s="134"/>
    </row>
    <row r="754" spans="15:26" x14ac:dyDescent="0.25">
      <c r="O754" s="126"/>
      <c r="P754" s="29">
        <v>0.22</v>
      </c>
      <c r="Q754" s="29">
        <v>0.11</v>
      </c>
      <c r="R754" s="29">
        <v>0.98</v>
      </c>
      <c r="S754" s="29">
        <v>0.57999999999999996</v>
      </c>
      <c r="T754" s="29">
        <v>0.27</v>
      </c>
      <c r="U754" s="29">
        <v>0.63</v>
      </c>
      <c r="V754" s="134"/>
      <c r="W754" s="134"/>
      <c r="X754" s="134"/>
      <c r="Y754" s="134"/>
      <c r="Z754" s="134"/>
    </row>
    <row r="755" spans="15:26" ht="15" customHeight="1" x14ac:dyDescent="0.25">
      <c r="O755" s="126" t="s">
        <v>378</v>
      </c>
      <c r="P755" s="26">
        <v>120</v>
      </c>
      <c r="Q755" s="26">
        <v>44</v>
      </c>
      <c r="R755" s="26">
        <v>515</v>
      </c>
      <c r="S755" s="26">
        <v>1032</v>
      </c>
      <c r="T755" s="26">
        <v>199</v>
      </c>
      <c r="U755" s="26">
        <v>46</v>
      </c>
      <c r="V755" s="134">
        <v>18</v>
      </c>
      <c r="W755" s="134">
        <v>1</v>
      </c>
      <c r="X755" s="134">
        <v>47</v>
      </c>
      <c r="Y755" s="134">
        <v>37</v>
      </c>
      <c r="Z755" s="134">
        <v>405</v>
      </c>
    </row>
    <row r="756" spans="15:26" x14ac:dyDescent="0.25">
      <c r="O756" s="126"/>
      <c r="P756" s="26">
        <v>494</v>
      </c>
      <c r="Q756" s="26">
        <v>494</v>
      </c>
      <c r="R756" s="28">
        <v>2001</v>
      </c>
      <c r="S756" s="28">
        <v>3008</v>
      </c>
      <c r="T756" s="26">
        <v>548</v>
      </c>
      <c r="U756" s="26">
        <v>206</v>
      </c>
      <c r="V756" s="134"/>
      <c r="W756" s="134"/>
      <c r="X756" s="134"/>
      <c r="Y756" s="134"/>
      <c r="Z756" s="134"/>
    </row>
    <row r="757" spans="15:26" x14ac:dyDescent="0.25">
      <c r="O757" s="126"/>
      <c r="P757" s="29">
        <v>0.24</v>
      </c>
      <c r="Q757" s="29">
        <v>0.09</v>
      </c>
      <c r="R757" s="29">
        <v>0.26</v>
      </c>
      <c r="S757" s="29">
        <v>0.34</v>
      </c>
      <c r="T757" s="29">
        <v>0.36</v>
      </c>
      <c r="U757" s="29">
        <v>0.22</v>
      </c>
      <c r="V757" s="134"/>
      <c r="W757" s="134"/>
      <c r="X757" s="134"/>
      <c r="Y757" s="134"/>
      <c r="Z757" s="134"/>
    </row>
    <row r="758" spans="15:26" x14ac:dyDescent="0.25">
      <c r="O758" s="126" t="s">
        <v>380</v>
      </c>
      <c r="P758" s="26">
        <v>21</v>
      </c>
      <c r="Q758" s="26">
        <v>12</v>
      </c>
      <c r="R758" s="26">
        <v>198</v>
      </c>
      <c r="S758" s="26">
        <v>303</v>
      </c>
      <c r="T758" s="26">
        <v>29</v>
      </c>
      <c r="U758" s="26">
        <v>15</v>
      </c>
      <c r="V758" s="134">
        <v>0</v>
      </c>
      <c r="W758" s="134">
        <v>0</v>
      </c>
      <c r="X758" s="134">
        <v>2</v>
      </c>
      <c r="Y758" s="134">
        <v>0</v>
      </c>
      <c r="Z758" s="134">
        <v>27</v>
      </c>
    </row>
    <row r="759" spans="15:26" x14ac:dyDescent="0.25">
      <c r="O759" s="126"/>
      <c r="P759" s="26">
        <v>66</v>
      </c>
      <c r="Q759" s="26">
        <v>66</v>
      </c>
      <c r="R759" s="26">
        <v>251</v>
      </c>
      <c r="S759" s="26">
        <v>352</v>
      </c>
      <c r="T759" s="26">
        <v>59</v>
      </c>
      <c r="U759" s="26">
        <v>10</v>
      </c>
      <c r="V759" s="134"/>
      <c r="W759" s="134"/>
      <c r="X759" s="134"/>
      <c r="Y759" s="134"/>
      <c r="Z759" s="134"/>
    </row>
    <row r="760" spans="15:26" x14ac:dyDescent="0.25">
      <c r="O760" s="126"/>
      <c r="P760" s="29">
        <v>0.32</v>
      </c>
      <c r="Q760" s="29">
        <v>0.18</v>
      </c>
      <c r="R760" s="29">
        <v>0.79</v>
      </c>
      <c r="S760" s="29">
        <v>0.86</v>
      </c>
      <c r="T760" s="29">
        <v>0.49</v>
      </c>
      <c r="U760" s="29">
        <v>1.5</v>
      </c>
      <c r="V760" s="134"/>
      <c r="W760" s="134"/>
      <c r="X760" s="134"/>
      <c r="Y760" s="134"/>
      <c r="Z760" s="134"/>
    </row>
    <row r="761" spans="15:26" x14ac:dyDescent="0.25">
      <c r="O761" s="126" t="s">
        <v>986</v>
      </c>
      <c r="P761" s="26">
        <v>80</v>
      </c>
      <c r="Q761" s="26">
        <v>53</v>
      </c>
      <c r="R761" s="26">
        <v>881</v>
      </c>
      <c r="S761" s="26">
        <v>715</v>
      </c>
      <c r="T761" s="26">
        <v>91</v>
      </c>
      <c r="U761" s="26">
        <v>39</v>
      </c>
      <c r="V761" s="134">
        <v>8</v>
      </c>
      <c r="W761" s="134">
        <v>0</v>
      </c>
      <c r="X761" s="134">
        <v>16</v>
      </c>
      <c r="Y761" s="134">
        <v>16</v>
      </c>
      <c r="Z761" s="134">
        <v>323</v>
      </c>
    </row>
    <row r="762" spans="15:26" x14ac:dyDescent="0.25">
      <c r="O762" s="126"/>
      <c r="P762" s="26">
        <v>358</v>
      </c>
      <c r="Q762" s="26">
        <v>358</v>
      </c>
      <c r="R762" s="28">
        <v>1322</v>
      </c>
      <c r="S762" s="28">
        <v>1011</v>
      </c>
      <c r="T762" s="26">
        <v>341</v>
      </c>
      <c r="U762" s="26">
        <v>41</v>
      </c>
      <c r="V762" s="134"/>
      <c r="W762" s="134"/>
      <c r="X762" s="134"/>
      <c r="Y762" s="134"/>
      <c r="Z762" s="134"/>
    </row>
    <row r="763" spans="15:26" x14ac:dyDescent="0.25">
      <c r="O763" s="126"/>
      <c r="P763" s="29">
        <v>0.22</v>
      </c>
      <c r="Q763" s="29">
        <v>0.15</v>
      </c>
      <c r="R763" s="29">
        <v>0.67</v>
      </c>
      <c r="S763" s="29">
        <v>0.71</v>
      </c>
      <c r="T763" s="29">
        <v>0.27</v>
      </c>
      <c r="U763" s="29">
        <v>0.95</v>
      </c>
      <c r="V763" s="134"/>
      <c r="W763" s="134"/>
      <c r="X763" s="134"/>
      <c r="Y763" s="134"/>
      <c r="Z763" s="134"/>
    </row>
    <row r="764" spans="15:26" x14ac:dyDescent="0.25">
      <c r="O764" s="126" t="s">
        <v>384</v>
      </c>
      <c r="P764" s="26">
        <v>38</v>
      </c>
      <c r="Q764" s="26">
        <v>30</v>
      </c>
      <c r="R764" s="26">
        <v>159</v>
      </c>
      <c r="S764" s="26">
        <v>300</v>
      </c>
      <c r="T764" s="26">
        <v>22</v>
      </c>
      <c r="U764" s="26">
        <v>18</v>
      </c>
      <c r="V764" s="134">
        <v>0</v>
      </c>
      <c r="W764" s="134">
        <v>2</v>
      </c>
      <c r="X764" s="134">
        <v>20</v>
      </c>
      <c r="Y764" s="134">
        <v>11</v>
      </c>
      <c r="Z764" s="134">
        <v>89</v>
      </c>
    </row>
    <row r="765" spans="15:26" x14ac:dyDescent="0.25">
      <c r="O765" s="126"/>
      <c r="P765" s="26">
        <v>78</v>
      </c>
      <c r="Q765" s="26">
        <v>78</v>
      </c>
      <c r="R765" s="26">
        <v>276</v>
      </c>
      <c r="S765" s="26">
        <v>349</v>
      </c>
      <c r="T765" s="26">
        <v>71</v>
      </c>
      <c r="U765" s="26">
        <v>25</v>
      </c>
      <c r="V765" s="134"/>
      <c r="W765" s="134"/>
      <c r="X765" s="134"/>
      <c r="Y765" s="134"/>
      <c r="Z765" s="134"/>
    </row>
    <row r="766" spans="15:26" x14ac:dyDescent="0.25">
      <c r="O766" s="126"/>
      <c r="P766" s="29">
        <v>0.49</v>
      </c>
      <c r="Q766" s="29">
        <v>0.38</v>
      </c>
      <c r="R766" s="29">
        <v>0.57999999999999996</v>
      </c>
      <c r="S766" s="29">
        <v>0.86</v>
      </c>
      <c r="T766" s="29">
        <v>0.31</v>
      </c>
      <c r="U766" s="29">
        <v>0.72</v>
      </c>
      <c r="V766" s="134"/>
      <c r="W766" s="134"/>
      <c r="X766" s="134"/>
      <c r="Y766" s="134"/>
      <c r="Z766" s="134"/>
    </row>
    <row r="767" spans="15:26" x14ac:dyDescent="0.25">
      <c r="O767" s="126" t="s">
        <v>386</v>
      </c>
      <c r="P767" s="26">
        <v>81</v>
      </c>
      <c r="Q767" s="26">
        <v>22</v>
      </c>
      <c r="R767" s="26">
        <v>638</v>
      </c>
      <c r="S767" s="26">
        <v>1038</v>
      </c>
      <c r="T767" s="26">
        <v>119</v>
      </c>
      <c r="U767" s="26">
        <v>36</v>
      </c>
      <c r="V767" s="134">
        <v>0</v>
      </c>
      <c r="W767" s="134">
        <v>0</v>
      </c>
      <c r="X767" s="134">
        <v>15</v>
      </c>
      <c r="Y767" s="134">
        <v>5</v>
      </c>
      <c r="Z767" s="134">
        <v>20</v>
      </c>
    </row>
    <row r="768" spans="15:26" x14ac:dyDescent="0.25">
      <c r="O768" s="126"/>
      <c r="P768" s="26">
        <v>258</v>
      </c>
      <c r="Q768" s="26">
        <v>258</v>
      </c>
      <c r="R768" s="26">
        <v>947</v>
      </c>
      <c r="S768" s="28">
        <v>1558</v>
      </c>
      <c r="T768" s="26">
        <v>240</v>
      </c>
      <c r="U768" s="26">
        <v>37</v>
      </c>
      <c r="V768" s="134"/>
      <c r="W768" s="134"/>
      <c r="X768" s="134"/>
      <c r="Y768" s="134"/>
      <c r="Z768" s="134"/>
    </row>
    <row r="769" spans="15:26" x14ac:dyDescent="0.25">
      <c r="O769" s="126"/>
      <c r="P769" s="29">
        <v>0.31</v>
      </c>
      <c r="Q769" s="29">
        <v>0.09</v>
      </c>
      <c r="R769" s="29">
        <v>0.67</v>
      </c>
      <c r="S769" s="29">
        <v>0.67</v>
      </c>
      <c r="T769" s="29">
        <v>0.5</v>
      </c>
      <c r="U769" s="29">
        <v>0.97</v>
      </c>
      <c r="V769" s="134"/>
      <c r="W769" s="134"/>
      <c r="X769" s="134"/>
      <c r="Y769" s="134"/>
      <c r="Z769" s="134"/>
    </row>
    <row r="770" spans="15:26" x14ac:dyDescent="0.25">
      <c r="O770" s="126" t="s">
        <v>390</v>
      </c>
      <c r="P770" s="26">
        <v>25</v>
      </c>
      <c r="Q770" s="26">
        <v>0</v>
      </c>
      <c r="R770" s="26">
        <v>121</v>
      </c>
      <c r="S770" s="26">
        <v>136</v>
      </c>
      <c r="T770" s="26">
        <v>39</v>
      </c>
      <c r="U770" s="26">
        <v>7</v>
      </c>
      <c r="V770" s="134">
        <v>1</v>
      </c>
      <c r="W770" s="134">
        <v>0</v>
      </c>
      <c r="X770" s="134">
        <v>9</v>
      </c>
      <c r="Y770" s="134">
        <v>2</v>
      </c>
      <c r="Z770" s="134">
        <v>20</v>
      </c>
    </row>
    <row r="771" spans="15:26" x14ac:dyDescent="0.25">
      <c r="O771" s="126"/>
      <c r="P771" s="26">
        <v>66</v>
      </c>
      <c r="Q771" s="26">
        <v>66</v>
      </c>
      <c r="R771" s="26">
        <v>255</v>
      </c>
      <c r="S771" s="26">
        <v>291</v>
      </c>
      <c r="T771" s="26">
        <v>79</v>
      </c>
      <c r="U771" s="26">
        <v>31</v>
      </c>
      <c r="V771" s="134"/>
      <c r="W771" s="134"/>
      <c r="X771" s="134"/>
      <c r="Y771" s="134"/>
      <c r="Z771" s="134"/>
    </row>
    <row r="772" spans="15:26" x14ac:dyDescent="0.25">
      <c r="O772" s="126"/>
      <c r="P772" s="29">
        <v>0.38</v>
      </c>
      <c r="Q772" s="29">
        <v>0</v>
      </c>
      <c r="R772" s="29">
        <v>0.47</v>
      </c>
      <c r="S772" s="29">
        <v>0.47</v>
      </c>
      <c r="T772" s="29">
        <v>0.49</v>
      </c>
      <c r="U772" s="29">
        <v>0.23</v>
      </c>
      <c r="V772" s="134"/>
      <c r="W772" s="134"/>
      <c r="X772" s="134"/>
      <c r="Y772" s="134"/>
      <c r="Z772" s="134"/>
    </row>
    <row r="773" spans="15:26" x14ac:dyDescent="0.25">
      <c r="O773" s="126" t="s">
        <v>392</v>
      </c>
      <c r="P773" s="26">
        <v>28</v>
      </c>
      <c r="Q773" s="26">
        <v>19</v>
      </c>
      <c r="R773" s="26">
        <v>202</v>
      </c>
      <c r="S773" s="26">
        <v>277</v>
      </c>
      <c r="T773" s="26">
        <v>51</v>
      </c>
      <c r="U773" s="26">
        <v>15</v>
      </c>
      <c r="V773" s="134">
        <v>7</v>
      </c>
      <c r="W773" s="134">
        <v>1</v>
      </c>
      <c r="X773" s="134">
        <v>13</v>
      </c>
      <c r="Y773" s="134">
        <v>21</v>
      </c>
      <c r="Z773" s="134">
        <v>111</v>
      </c>
    </row>
    <row r="774" spans="15:26" x14ac:dyDescent="0.25">
      <c r="O774" s="126"/>
      <c r="P774" s="26">
        <v>125</v>
      </c>
      <c r="Q774" s="26">
        <v>125</v>
      </c>
      <c r="R774" s="26">
        <v>468</v>
      </c>
      <c r="S774" s="26">
        <v>551</v>
      </c>
      <c r="T774" s="26">
        <v>113</v>
      </c>
      <c r="U774" s="26">
        <v>16</v>
      </c>
      <c r="V774" s="134"/>
      <c r="W774" s="134"/>
      <c r="X774" s="134"/>
      <c r="Y774" s="134"/>
      <c r="Z774" s="134"/>
    </row>
    <row r="775" spans="15:26" x14ac:dyDescent="0.25">
      <c r="O775" s="126"/>
      <c r="P775" s="29">
        <v>0.22</v>
      </c>
      <c r="Q775" s="29">
        <v>0.15</v>
      </c>
      <c r="R775" s="29">
        <v>0.43</v>
      </c>
      <c r="S775" s="29">
        <v>0.5</v>
      </c>
      <c r="T775" s="29">
        <v>0.45</v>
      </c>
      <c r="U775" s="29">
        <v>0.94</v>
      </c>
      <c r="V775" s="134"/>
      <c r="W775" s="134"/>
      <c r="X775" s="134"/>
      <c r="Y775" s="134"/>
      <c r="Z775" s="134"/>
    </row>
    <row r="776" spans="15:26" x14ac:dyDescent="0.25">
      <c r="O776" s="126" t="s">
        <v>987</v>
      </c>
      <c r="P776" s="26">
        <v>28</v>
      </c>
      <c r="Q776" s="26">
        <v>28</v>
      </c>
      <c r="R776" s="26">
        <v>194</v>
      </c>
      <c r="S776" s="26">
        <v>352</v>
      </c>
      <c r="T776" s="26">
        <v>22</v>
      </c>
      <c r="U776" s="26">
        <v>14</v>
      </c>
      <c r="V776" s="134">
        <v>0</v>
      </c>
      <c r="W776" s="134">
        <v>0</v>
      </c>
      <c r="X776" s="134">
        <v>0</v>
      </c>
      <c r="Y776" s="134">
        <v>0</v>
      </c>
      <c r="Z776" s="134">
        <v>3</v>
      </c>
    </row>
    <row r="777" spans="15:26" x14ac:dyDescent="0.25">
      <c r="O777" s="126"/>
      <c r="P777" s="26">
        <v>68</v>
      </c>
      <c r="Q777" s="26">
        <v>68</v>
      </c>
      <c r="R777" s="26">
        <v>313</v>
      </c>
      <c r="S777" s="26">
        <v>566</v>
      </c>
      <c r="T777" s="26">
        <v>66</v>
      </c>
      <c r="U777" s="26">
        <v>9</v>
      </c>
      <c r="V777" s="134"/>
      <c r="W777" s="134"/>
      <c r="X777" s="134"/>
      <c r="Y777" s="134"/>
      <c r="Z777" s="134"/>
    </row>
    <row r="778" spans="15:26" x14ac:dyDescent="0.25">
      <c r="O778" s="126"/>
      <c r="P778" s="29">
        <v>0.41</v>
      </c>
      <c r="Q778" s="29">
        <v>0.41</v>
      </c>
      <c r="R778" s="29">
        <v>0.62</v>
      </c>
      <c r="S778" s="29">
        <v>0.62</v>
      </c>
      <c r="T778" s="29">
        <v>0.33</v>
      </c>
      <c r="U778" s="29">
        <v>1.56</v>
      </c>
      <c r="V778" s="134"/>
      <c r="W778" s="134"/>
      <c r="X778" s="134"/>
      <c r="Y778" s="134"/>
      <c r="Z778" s="134"/>
    </row>
    <row r="779" spans="15:26" x14ac:dyDescent="0.25">
      <c r="O779" s="136" t="s">
        <v>906</v>
      </c>
      <c r="P779" s="137">
        <v>1353</v>
      </c>
      <c r="Q779" s="138">
        <v>683</v>
      </c>
      <c r="R779" s="137">
        <v>8890</v>
      </c>
      <c r="S779" s="137">
        <v>12179</v>
      </c>
      <c r="T779" s="137">
        <v>1641</v>
      </c>
      <c r="U779" s="138">
        <v>564</v>
      </c>
      <c r="V779" s="139">
        <v>113</v>
      </c>
      <c r="W779" s="139">
        <v>71</v>
      </c>
      <c r="X779" s="139">
        <v>343</v>
      </c>
      <c r="Y779" s="139">
        <v>236</v>
      </c>
      <c r="Z779" s="140">
        <v>2002</v>
      </c>
    </row>
    <row r="780" spans="15:26" x14ac:dyDescent="0.25">
      <c r="O780" s="136"/>
      <c r="P780" s="137">
        <v>4225</v>
      </c>
      <c r="Q780" s="137">
        <v>4225</v>
      </c>
      <c r="R780" s="137">
        <v>16641</v>
      </c>
      <c r="S780" s="137">
        <v>22604</v>
      </c>
      <c r="T780" s="137">
        <v>4650</v>
      </c>
      <c r="U780" s="138">
        <v>923</v>
      </c>
      <c r="V780" s="139"/>
      <c r="W780" s="139"/>
      <c r="X780" s="139"/>
      <c r="Y780" s="139"/>
      <c r="Z780" s="140"/>
    </row>
    <row r="781" spans="15:26" x14ac:dyDescent="0.25">
      <c r="O781" s="136"/>
      <c r="P781" s="141">
        <v>0.32</v>
      </c>
      <c r="Q781" s="141">
        <v>0.16</v>
      </c>
      <c r="R781" s="141">
        <v>0.53</v>
      </c>
      <c r="S781" s="141">
        <v>0.54</v>
      </c>
      <c r="T781" s="141">
        <v>0.35</v>
      </c>
      <c r="U781" s="141">
        <v>0.61</v>
      </c>
      <c r="V781" s="139"/>
      <c r="W781" s="139"/>
      <c r="X781" s="139"/>
      <c r="Y781" s="139"/>
      <c r="Z781" s="140"/>
    </row>
    <row r="782" spans="15:26" x14ac:dyDescent="0.25">
      <c r="O782" s="126" t="s">
        <v>988</v>
      </c>
      <c r="P782" s="26">
        <v>117</v>
      </c>
      <c r="Q782" s="26">
        <v>82</v>
      </c>
      <c r="R782" s="26">
        <v>801</v>
      </c>
      <c r="S782" s="26">
        <v>1400</v>
      </c>
      <c r="T782" s="26">
        <v>193</v>
      </c>
      <c r="U782" s="26">
        <v>21</v>
      </c>
      <c r="V782" s="134">
        <v>4</v>
      </c>
      <c r="W782" s="134">
        <v>0</v>
      </c>
      <c r="X782" s="134">
        <v>42</v>
      </c>
      <c r="Y782" s="134">
        <v>24</v>
      </c>
      <c r="Z782" s="134">
        <v>213</v>
      </c>
    </row>
    <row r="783" spans="15:26" x14ac:dyDescent="0.25">
      <c r="O783" s="126"/>
      <c r="P783" s="26">
        <v>300</v>
      </c>
      <c r="Q783" s="26">
        <v>300</v>
      </c>
      <c r="R783" s="28">
        <v>1289</v>
      </c>
      <c r="S783" s="28">
        <v>2044</v>
      </c>
      <c r="T783" s="26">
        <v>353</v>
      </c>
      <c r="U783" s="26">
        <v>62</v>
      </c>
      <c r="V783" s="134"/>
      <c r="W783" s="134"/>
      <c r="X783" s="134"/>
      <c r="Y783" s="134"/>
      <c r="Z783" s="134"/>
    </row>
    <row r="784" spans="15:26" x14ac:dyDescent="0.25">
      <c r="O784" s="126"/>
      <c r="P784" s="29">
        <v>0.39</v>
      </c>
      <c r="Q784" s="29">
        <v>0.27</v>
      </c>
      <c r="R784" s="29">
        <v>0.62</v>
      </c>
      <c r="S784" s="29">
        <v>0.68</v>
      </c>
      <c r="T784" s="29">
        <v>0.55000000000000004</v>
      </c>
      <c r="U784" s="29">
        <v>0.34</v>
      </c>
      <c r="V784" s="134"/>
      <c r="W784" s="134"/>
      <c r="X784" s="134"/>
      <c r="Y784" s="134"/>
      <c r="Z784" s="134"/>
    </row>
    <row r="785" spans="15:26" x14ac:dyDescent="0.25">
      <c r="O785" s="126" t="s">
        <v>989</v>
      </c>
      <c r="P785" s="26">
        <v>25</v>
      </c>
      <c r="Q785" s="26">
        <v>20</v>
      </c>
      <c r="R785" s="26">
        <v>172</v>
      </c>
      <c r="S785" s="26">
        <v>497</v>
      </c>
      <c r="T785" s="26">
        <v>42</v>
      </c>
      <c r="U785" s="26">
        <v>4</v>
      </c>
      <c r="V785" s="134">
        <v>1</v>
      </c>
      <c r="W785" s="134">
        <v>1</v>
      </c>
      <c r="X785" s="134">
        <v>3</v>
      </c>
      <c r="Y785" s="134">
        <v>6</v>
      </c>
      <c r="Z785" s="134">
        <v>23</v>
      </c>
    </row>
    <row r="786" spans="15:26" x14ac:dyDescent="0.25">
      <c r="O786" s="126"/>
      <c r="P786" s="26">
        <v>96</v>
      </c>
      <c r="Q786" s="26">
        <v>96</v>
      </c>
      <c r="R786" s="26">
        <v>324</v>
      </c>
      <c r="S786" s="26">
        <v>700</v>
      </c>
      <c r="T786" s="26">
        <v>105</v>
      </c>
      <c r="U786" s="26">
        <v>15</v>
      </c>
      <c r="V786" s="134"/>
      <c r="W786" s="134"/>
      <c r="X786" s="134"/>
      <c r="Y786" s="134"/>
      <c r="Z786" s="134"/>
    </row>
    <row r="787" spans="15:26" x14ac:dyDescent="0.25">
      <c r="O787" s="126"/>
      <c r="P787" s="29">
        <v>0.26</v>
      </c>
      <c r="Q787" s="29">
        <v>0.21</v>
      </c>
      <c r="R787" s="29">
        <v>0.53</v>
      </c>
      <c r="S787" s="29">
        <v>0.71</v>
      </c>
      <c r="T787" s="29">
        <v>0.4</v>
      </c>
      <c r="U787" s="29">
        <v>0.27</v>
      </c>
      <c r="V787" s="134"/>
      <c r="W787" s="134"/>
      <c r="X787" s="134"/>
      <c r="Y787" s="134"/>
      <c r="Z787" s="134"/>
    </row>
    <row r="788" spans="15:26" ht="15" customHeight="1" x14ac:dyDescent="0.25">
      <c r="O788" s="126" t="s">
        <v>990</v>
      </c>
      <c r="P788" s="26">
        <v>78</v>
      </c>
      <c r="Q788" s="26">
        <v>33</v>
      </c>
      <c r="R788" s="26">
        <v>421</v>
      </c>
      <c r="S788" s="26">
        <v>764</v>
      </c>
      <c r="T788" s="26">
        <v>137</v>
      </c>
      <c r="U788" s="26">
        <v>15</v>
      </c>
      <c r="V788" s="134">
        <v>3</v>
      </c>
      <c r="W788" s="134">
        <v>0</v>
      </c>
      <c r="X788" s="134">
        <v>0</v>
      </c>
      <c r="Y788" s="134">
        <v>0</v>
      </c>
      <c r="Z788" s="134">
        <v>6</v>
      </c>
    </row>
    <row r="789" spans="15:26" x14ac:dyDescent="0.25">
      <c r="O789" s="126"/>
      <c r="P789" s="26">
        <v>197</v>
      </c>
      <c r="Q789" s="26">
        <v>197</v>
      </c>
      <c r="R789" s="26">
        <v>754</v>
      </c>
      <c r="S789" s="28">
        <v>1265</v>
      </c>
      <c r="T789" s="26">
        <v>265</v>
      </c>
      <c r="U789" s="26">
        <v>15</v>
      </c>
      <c r="V789" s="134"/>
      <c r="W789" s="134"/>
      <c r="X789" s="134"/>
      <c r="Y789" s="134"/>
      <c r="Z789" s="134"/>
    </row>
    <row r="790" spans="15:26" x14ac:dyDescent="0.25">
      <c r="O790" s="126"/>
      <c r="P790" s="29">
        <v>0.4</v>
      </c>
      <c r="Q790" s="29">
        <v>0.17</v>
      </c>
      <c r="R790" s="29">
        <v>0.56000000000000005</v>
      </c>
      <c r="S790" s="29">
        <v>0.6</v>
      </c>
      <c r="T790" s="29">
        <v>0.52</v>
      </c>
      <c r="U790" s="29">
        <v>1</v>
      </c>
      <c r="V790" s="134"/>
      <c r="W790" s="134"/>
      <c r="X790" s="134"/>
      <c r="Y790" s="134"/>
      <c r="Z790" s="134"/>
    </row>
    <row r="791" spans="15:26" x14ac:dyDescent="0.25">
      <c r="O791" s="126" t="s">
        <v>403</v>
      </c>
      <c r="P791" s="26">
        <v>302</v>
      </c>
      <c r="Q791" s="26">
        <v>203</v>
      </c>
      <c r="R791" s="26">
        <v>1891</v>
      </c>
      <c r="S791" s="26">
        <v>2185</v>
      </c>
      <c r="T791" s="26">
        <v>479</v>
      </c>
      <c r="U791" s="26">
        <v>97</v>
      </c>
      <c r="V791" s="134">
        <v>146</v>
      </c>
      <c r="W791" s="134">
        <v>43</v>
      </c>
      <c r="X791" s="134">
        <v>88</v>
      </c>
      <c r="Y791" s="134">
        <v>40</v>
      </c>
      <c r="Z791" s="134">
        <v>321</v>
      </c>
    </row>
    <row r="792" spans="15:26" x14ac:dyDescent="0.25">
      <c r="O792" s="126"/>
      <c r="P792" s="28">
        <v>1099</v>
      </c>
      <c r="Q792" s="28">
        <v>1099</v>
      </c>
      <c r="R792" s="28">
        <v>4262</v>
      </c>
      <c r="S792" s="28">
        <v>4339</v>
      </c>
      <c r="T792" s="26">
        <v>942</v>
      </c>
      <c r="U792" s="26">
        <v>112</v>
      </c>
      <c r="V792" s="134"/>
      <c r="W792" s="134"/>
      <c r="X792" s="134"/>
      <c r="Y792" s="134"/>
      <c r="Z792" s="134"/>
    </row>
    <row r="793" spans="15:26" x14ac:dyDescent="0.25">
      <c r="O793" s="126"/>
      <c r="P793" s="29">
        <v>0.27</v>
      </c>
      <c r="Q793" s="29">
        <v>0.18</v>
      </c>
      <c r="R793" s="29">
        <v>0.44</v>
      </c>
      <c r="S793" s="29">
        <v>0.5</v>
      </c>
      <c r="T793" s="29">
        <v>0.51</v>
      </c>
      <c r="U793" s="29">
        <v>0.87</v>
      </c>
      <c r="V793" s="134"/>
      <c r="W793" s="134"/>
      <c r="X793" s="134"/>
      <c r="Y793" s="134"/>
      <c r="Z793" s="134"/>
    </row>
    <row r="794" spans="15:26" x14ac:dyDescent="0.25">
      <c r="O794" s="126" t="s">
        <v>412</v>
      </c>
      <c r="P794" s="26">
        <v>129</v>
      </c>
      <c r="Q794" s="26">
        <v>101</v>
      </c>
      <c r="R794" s="26">
        <v>671</v>
      </c>
      <c r="S794" s="26">
        <v>742</v>
      </c>
      <c r="T794" s="26">
        <v>187</v>
      </c>
      <c r="U794" s="26">
        <v>30</v>
      </c>
      <c r="V794" s="134">
        <v>10</v>
      </c>
      <c r="W794" s="134">
        <v>29</v>
      </c>
      <c r="X794" s="134">
        <v>39</v>
      </c>
      <c r="Y794" s="134">
        <v>27</v>
      </c>
      <c r="Z794" s="134">
        <v>139</v>
      </c>
    </row>
    <row r="795" spans="15:26" x14ac:dyDescent="0.25">
      <c r="O795" s="126"/>
      <c r="P795" s="26">
        <v>293</v>
      </c>
      <c r="Q795" s="26">
        <v>293</v>
      </c>
      <c r="R795" s="28">
        <v>1140</v>
      </c>
      <c r="S795" s="28">
        <v>1420</v>
      </c>
      <c r="T795" s="26">
        <v>325</v>
      </c>
      <c r="U795" s="26">
        <v>31</v>
      </c>
      <c r="V795" s="134"/>
      <c r="W795" s="134"/>
      <c r="X795" s="134"/>
      <c r="Y795" s="134"/>
      <c r="Z795" s="134"/>
    </row>
    <row r="796" spans="15:26" x14ac:dyDescent="0.25">
      <c r="O796" s="126"/>
      <c r="P796" s="29">
        <v>0.44</v>
      </c>
      <c r="Q796" s="29">
        <v>0.34</v>
      </c>
      <c r="R796" s="29">
        <v>0.59</v>
      </c>
      <c r="S796" s="29">
        <v>0.52</v>
      </c>
      <c r="T796" s="29">
        <v>0.57999999999999996</v>
      </c>
      <c r="U796" s="29">
        <v>0.97</v>
      </c>
      <c r="V796" s="134"/>
      <c r="W796" s="134"/>
      <c r="X796" s="134"/>
      <c r="Y796" s="134"/>
      <c r="Z796" s="134"/>
    </row>
    <row r="797" spans="15:26" x14ac:dyDescent="0.25">
      <c r="O797" s="126" t="s">
        <v>416</v>
      </c>
      <c r="P797" s="26">
        <v>30</v>
      </c>
      <c r="Q797" s="26">
        <v>28</v>
      </c>
      <c r="R797" s="26">
        <v>287</v>
      </c>
      <c r="S797" s="26">
        <v>398</v>
      </c>
      <c r="T797" s="26">
        <v>43</v>
      </c>
      <c r="U797" s="26">
        <v>21</v>
      </c>
      <c r="V797" s="134">
        <v>30</v>
      </c>
      <c r="W797" s="134">
        <v>3</v>
      </c>
      <c r="X797" s="134">
        <v>22</v>
      </c>
      <c r="Y797" s="134">
        <v>4</v>
      </c>
      <c r="Z797" s="134">
        <v>46</v>
      </c>
    </row>
    <row r="798" spans="15:26" x14ac:dyDescent="0.25">
      <c r="O798" s="126"/>
      <c r="P798" s="26">
        <v>91</v>
      </c>
      <c r="Q798" s="26">
        <v>91</v>
      </c>
      <c r="R798" s="26">
        <v>468</v>
      </c>
      <c r="S798" s="28">
        <v>1051</v>
      </c>
      <c r="T798" s="26">
        <v>174</v>
      </c>
      <c r="U798" s="26">
        <v>21</v>
      </c>
      <c r="V798" s="134"/>
      <c r="W798" s="134"/>
      <c r="X798" s="134"/>
      <c r="Y798" s="134"/>
      <c r="Z798" s="134"/>
    </row>
    <row r="799" spans="15:26" x14ac:dyDescent="0.25">
      <c r="O799" s="126"/>
      <c r="P799" s="29">
        <v>0.33</v>
      </c>
      <c r="Q799" s="29">
        <v>0.31</v>
      </c>
      <c r="R799" s="29">
        <v>0.61</v>
      </c>
      <c r="S799" s="29">
        <v>0.38</v>
      </c>
      <c r="T799" s="29">
        <v>0.25</v>
      </c>
      <c r="U799" s="29">
        <v>1</v>
      </c>
      <c r="V799" s="134"/>
      <c r="W799" s="134"/>
      <c r="X799" s="134"/>
      <c r="Y799" s="134"/>
      <c r="Z799" s="134"/>
    </row>
    <row r="800" spans="15:26" x14ac:dyDescent="0.25">
      <c r="O800" s="126" t="s">
        <v>991</v>
      </c>
      <c r="P800" s="26">
        <v>72</v>
      </c>
      <c r="Q800" s="26">
        <v>27</v>
      </c>
      <c r="R800" s="26">
        <v>306</v>
      </c>
      <c r="S800" s="26">
        <v>126</v>
      </c>
      <c r="T800" s="26">
        <v>83</v>
      </c>
      <c r="U800" s="26">
        <v>11</v>
      </c>
      <c r="V800" s="134">
        <v>0</v>
      </c>
      <c r="W800" s="134">
        <v>0</v>
      </c>
      <c r="X800" s="134">
        <v>0</v>
      </c>
      <c r="Y800" s="134">
        <v>1</v>
      </c>
      <c r="Z800" s="134">
        <v>1</v>
      </c>
    </row>
    <row r="801" spans="15:26" x14ac:dyDescent="0.25">
      <c r="O801" s="126"/>
      <c r="P801" s="26">
        <v>214</v>
      </c>
      <c r="Q801" s="26">
        <v>214</v>
      </c>
      <c r="R801" s="26">
        <v>768</v>
      </c>
      <c r="S801" s="26">
        <v>958</v>
      </c>
      <c r="T801" s="26">
        <v>210</v>
      </c>
      <c r="U801" s="26">
        <v>11</v>
      </c>
      <c r="V801" s="134"/>
      <c r="W801" s="134"/>
      <c r="X801" s="134"/>
      <c r="Y801" s="134"/>
      <c r="Z801" s="134"/>
    </row>
    <row r="802" spans="15:26" x14ac:dyDescent="0.25">
      <c r="O802" s="126"/>
      <c r="P802" s="29">
        <v>0.34</v>
      </c>
      <c r="Q802" s="29">
        <v>0.13</v>
      </c>
      <c r="R802" s="29">
        <v>0.4</v>
      </c>
      <c r="S802" s="29">
        <v>0.13</v>
      </c>
      <c r="T802" s="29">
        <v>0.4</v>
      </c>
      <c r="U802" s="29">
        <v>1</v>
      </c>
      <c r="V802" s="134"/>
      <c r="W802" s="134"/>
      <c r="X802" s="134"/>
      <c r="Y802" s="134"/>
      <c r="Z802" s="134"/>
    </row>
    <row r="803" spans="15:26" x14ac:dyDescent="0.25">
      <c r="O803" s="126" t="s">
        <v>14</v>
      </c>
      <c r="P803" s="26">
        <v>364</v>
      </c>
      <c r="Q803" s="26">
        <v>277</v>
      </c>
      <c r="R803" s="26">
        <v>1556</v>
      </c>
      <c r="S803" s="26">
        <v>1770</v>
      </c>
      <c r="T803" s="26">
        <v>601</v>
      </c>
      <c r="U803" s="26">
        <v>232</v>
      </c>
      <c r="V803" s="134">
        <v>78</v>
      </c>
      <c r="W803" s="134">
        <v>22</v>
      </c>
      <c r="X803" s="134">
        <v>28</v>
      </c>
      <c r="Y803" s="134">
        <v>32</v>
      </c>
      <c r="Z803" s="134">
        <v>400</v>
      </c>
    </row>
    <row r="804" spans="15:26" x14ac:dyDescent="0.25">
      <c r="O804" s="126"/>
      <c r="P804" s="26">
        <v>803</v>
      </c>
      <c r="Q804" s="26">
        <v>803</v>
      </c>
      <c r="R804" s="28">
        <v>3041</v>
      </c>
      <c r="S804" s="28">
        <v>4272</v>
      </c>
      <c r="T804" s="28">
        <v>1072</v>
      </c>
      <c r="U804" s="26">
        <v>351</v>
      </c>
      <c r="V804" s="134"/>
      <c r="W804" s="134"/>
      <c r="X804" s="134"/>
      <c r="Y804" s="134"/>
      <c r="Z804" s="134"/>
    </row>
    <row r="805" spans="15:26" x14ac:dyDescent="0.25">
      <c r="O805" s="126"/>
      <c r="P805" s="29">
        <v>0.45</v>
      </c>
      <c r="Q805" s="29">
        <v>0.34</v>
      </c>
      <c r="R805" s="29">
        <v>0.51</v>
      </c>
      <c r="S805" s="29">
        <v>0.41</v>
      </c>
      <c r="T805" s="29">
        <v>0.56000000000000005</v>
      </c>
      <c r="U805" s="29">
        <v>0.66</v>
      </c>
      <c r="V805" s="134"/>
      <c r="W805" s="134"/>
      <c r="X805" s="134"/>
      <c r="Y805" s="134"/>
      <c r="Z805" s="134"/>
    </row>
    <row r="806" spans="15:26" x14ac:dyDescent="0.25">
      <c r="O806" s="126" t="s">
        <v>430</v>
      </c>
      <c r="P806" s="26">
        <v>142</v>
      </c>
      <c r="Q806" s="26">
        <v>123</v>
      </c>
      <c r="R806" s="26">
        <v>890</v>
      </c>
      <c r="S806" s="26">
        <v>702</v>
      </c>
      <c r="T806" s="26">
        <v>161</v>
      </c>
      <c r="U806" s="26">
        <v>40</v>
      </c>
      <c r="V806" s="134">
        <v>21</v>
      </c>
      <c r="W806" s="134">
        <v>34</v>
      </c>
      <c r="X806" s="134">
        <v>66</v>
      </c>
      <c r="Y806" s="134">
        <v>44</v>
      </c>
      <c r="Z806" s="134">
        <v>230</v>
      </c>
    </row>
    <row r="807" spans="15:26" x14ac:dyDescent="0.25">
      <c r="O807" s="126"/>
      <c r="P807" s="26">
        <v>418</v>
      </c>
      <c r="Q807" s="26">
        <v>418</v>
      </c>
      <c r="R807" s="28">
        <v>1709</v>
      </c>
      <c r="S807" s="28">
        <v>1407</v>
      </c>
      <c r="T807" s="26">
        <v>370</v>
      </c>
      <c r="U807" s="26">
        <v>48</v>
      </c>
      <c r="V807" s="134"/>
      <c r="W807" s="134"/>
      <c r="X807" s="134"/>
      <c r="Y807" s="134"/>
      <c r="Z807" s="134"/>
    </row>
    <row r="808" spans="15:26" x14ac:dyDescent="0.25">
      <c r="O808" s="126"/>
      <c r="P808" s="29">
        <v>0.34</v>
      </c>
      <c r="Q808" s="29">
        <v>0.28999999999999998</v>
      </c>
      <c r="R808" s="29">
        <v>0.52</v>
      </c>
      <c r="S808" s="29">
        <v>0.5</v>
      </c>
      <c r="T808" s="29">
        <v>0.44</v>
      </c>
      <c r="U808" s="29">
        <v>0.83</v>
      </c>
      <c r="V808" s="134"/>
      <c r="W808" s="134"/>
      <c r="X808" s="134"/>
      <c r="Y808" s="134"/>
      <c r="Z808" s="134"/>
    </row>
    <row r="809" spans="15:26" ht="15" customHeight="1" x14ac:dyDescent="0.25">
      <c r="O809" s="126" t="s">
        <v>992</v>
      </c>
      <c r="P809" s="26">
        <v>27</v>
      </c>
      <c r="Q809" s="26">
        <v>27</v>
      </c>
      <c r="R809" s="26">
        <v>107</v>
      </c>
      <c r="S809" s="26">
        <v>227</v>
      </c>
      <c r="T809" s="26">
        <v>35</v>
      </c>
      <c r="U809" s="26">
        <v>16</v>
      </c>
      <c r="V809" s="134">
        <v>1</v>
      </c>
      <c r="W809" s="134">
        <v>5</v>
      </c>
      <c r="X809" s="134">
        <v>61</v>
      </c>
      <c r="Y809" s="134">
        <v>18</v>
      </c>
      <c r="Z809" s="134">
        <v>141</v>
      </c>
    </row>
    <row r="810" spans="15:26" x14ac:dyDescent="0.25">
      <c r="O810" s="126"/>
      <c r="P810" s="26">
        <v>56</v>
      </c>
      <c r="Q810" s="26">
        <v>56</v>
      </c>
      <c r="R810" s="26">
        <v>208</v>
      </c>
      <c r="S810" s="26">
        <v>310</v>
      </c>
      <c r="T810" s="26">
        <v>83</v>
      </c>
      <c r="U810" s="26">
        <v>16</v>
      </c>
      <c r="V810" s="134"/>
      <c r="W810" s="134"/>
      <c r="X810" s="134"/>
      <c r="Y810" s="134"/>
      <c r="Z810" s="134"/>
    </row>
    <row r="811" spans="15:26" x14ac:dyDescent="0.25">
      <c r="O811" s="126"/>
      <c r="P811" s="29">
        <v>0.48</v>
      </c>
      <c r="Q811" s="29">
        <v>0.48</v>
      </c>
      <c r="R811" s="29">
        <v>0.51</v>
      </c>
      <c r="S811" s="29">
        <v>0.73</v>
      </c>
      <c r="T811" s="29">
        <v>0.42</v>
      </c>
      <c r="U811" s="29">
        <v>1</v>
      </c>
      <c r="V811" s="134"/>
      <c r="W811" s="134"/>
      <c r="X811" s="134"/>
      <c r="Y811" s="134"/>
      <c r="Z811" s="134"/>
    </row>
    <row r="812" spans="15:26" x14ac:dyDescent="0.25">
      <c r="O812" s="126" t="s">
        <v>434</v>
      </c>
      <c r="P812" s="26">
        <v>81</v>
      </c>
      <c r="Q812" s="26">
        <v>68</v>
      </c>
      <c r="R812" s="26">
        <v>556</v>
      </c>
      <c r="S812" s="26">
        <v>799</v>
      </c>
      <c r="T812" s="26">
        <v>141</v>
      </c>
      <c r="U812" s="26">
        <v>27</v>
      </c>
      <c r="V812" s="134">
        <v>21</v>
      </c>
      <c r="W812" s="134">
        <v>0</v>
      </c>
      <c r="X812" s="134">
        <v>117</v>
      </c>
      <c r="Y812" s="134">
        <v>75</v>
      </c>
      <c r="Z812" s="134">
        <v>359</v>
      </c>
    </row>
    <row r="813" spans="15:26" x14ac:dyDescent="0.25">
      <c r="O813" s="126"/>
      <c r="P813" s="26">
        <v>215</v>
      </c>
      <c r="Q813" s="26">
        <v>215</v>
      </c>
      <c r="R813" s="26">
        <v>803</v>
      </c>
      <c r="S813" s="28">
        <v>1115</v>
      </c>
      <c r="T813" s="26">
        <v>329</v>
      </c>
      <c r="U813" s="26">
        <v>42</v>
      </c>
      <c r="V813" s="134"/>
      <c r="W813" s="134"/>
      <c r="X813" s="134"/>
      <c r="Y813" s="134"/>
      <c r="Z813" s="134"/>
    </row>
    <row r="814" spans="15:26" x14ac:dyDescent="0.25">
      <c r="O814" s="126"/>
      <c r="P814" s="29">
        <v>0.38</v>
      </c>
      <c r="Q814" s="29">
        <v>0.32</v>
      </c>
      <c r="R814" s="29">
        <v>0.69</v>
      </c>
      <c r="S814" s="29">
        <v>0.72</v>
      </c>
      <c r="T814" s="29">
        <v>0.43</v>
      </c>
      <c r="U814" s="29">
        <v>0.64</v>
      </c>
      <c r="V814" s="134"/>
      <c r="W814" s="134"/>
      <c r="X814" s="134"/>
      <c r="Y814" s="134"/>
      <c r="Z814" s="134"/>
    </row>
    <row r="815" spans="15:26" x14ac:dyDescent="0.25">
      <c r="O815" s="126" t="s">
        <v>437</v>
      </c>
      <c r="P815" s="26">
        <v>130</v>
      </c>
      <c r="Q815" s="26">
        <v>82</v>
      </c>
      <c r="R815" s="26">
        <v>879</v>
      </c>
      <c r="S815" s="26">
        <v>1664</v>
      </c>
      <c r="T815" s="26">
        <v>160</v>
      </c>
      <c r="U815" s="26">
        <v>11</v>
      </c>
      <c r="V815" s="134">
        <v>20</v>
      </c>
      <c r="W815" s="134">
        <v>10</v>
      </c>
      <c r="X815" s="134">
        <v>74</v>
      </c>
      <c r="Y815" s="134">
        <v>19</v>
      </c>
      <c r="Z815" s="134">
        <v>161</v>
      </c>
    </row>
    <row r="816" spans="15:26" x14ac:dyDescent="0.25">
      <c r="O816" s="126"/>
      <c r="P816" s="26">
        <v>337</v>
      </c>
      <c r="Q816" s="26">
        <v>337</v>
      </c>
      <c r="R816" s="28">
        <v>1241</v>
      </c>
      <c r="S816" s="28">
        <v>2485</v>
      </c>
      <c r="T816" s="26">
        <v>516</v>
      </c>
      <c r="U816" s="26">
        <v>26</v>
      </c>
      <c r="V816" s="134"/>
      <c r="W816" s="134"/>
      <c r="X816" s="134"/>
      <c r="Y816" s="134"/>
      <c r="Z816" s="134"/>
    </row>
    <row r="817" spans="15:26" x14ac:dyDescent="0.25">
      <c r="O817" s="126"/>
      <c r="P817" s="29">
        <v>0.39</v>
      </c>
      <c r="Q817" s="29">
        <v>0.24</v>
      </c>
      <c r="R817" s="29">
        <v>0.71</v>
      </c>
      <c r="S817" s="29">
        <v>0.67</v>
      </c>
      <c r="T817" s="29">
        <v>0.31</v>
      </c>
      <c r="U817" s="29">
        <v>0.42</v>
      </c>
      <c r="V817" s="134"/>
      <c r="W817" s="134"/>
      <c r="X817" s="134"/>
      <c r="Y817" s="134"/>
      <c r="Z817" s="134"/>
    </row>
    <row r="818" spans="15:26" x14ac:dyDescent="0.25">
      <c r="O818" s="126" t="s">
        <v>993</v>
      </c>
      <c r="P818" s="26">
        <v>104</v>
      </c>
      <c r="Q818" s="26">
        <v>99</v>
      </c>
      <c r="R818" s="26">
        <v>595</v>
      </c>
      <c r="S818" s="26">
        <v>1053</v>
      </c>
      <c r="T818" s="26">
        <v>99</v>
      </c>
      <c r="U818" s="26">
        <v>30</v>
      </c>
      <c r="V818" s="134">
        <v>12</v>
      </c>
      <c r="W818" s="134">
        <v>2</v>
      </c>
      <c r="X818" s="134">
        <v>23</v>
      </c>
      <c r="Y818" s="134">
        <v>20</v>
      </c>
      <c r="Z818" s="134">
        <v>142</v>
      </c>
    </row>
    <row r="819" spans="15:26" x14ac:dyDescent="0.25">
      <c r="O819" s="126"/>
      <c r="P819" s="26">
        <v>276</v>
      </c>
      <c r="Q819" s="26">
        <v>276</v>
      </c>
      <c r="R819" s="28">
        <v>1084</v>
      </c>
      <c r="S819" s="28">
        <v>1201</v>
      </c>
      <c r="T819" s="26">
        <v>291</v>
      </c>
      <c r="U819" s="26">
        <v>37</v>
      </c>
      <c r="V819" s="134"/>
      <c r="W819" s="134"/>
      <c r="X819" s="134"/>
      <c r="Y819" s="134"/>
      <c r="Z819" s="134"/>
    </row>
    <row r="820" spans="15:26" x14ac:dyDescent="0.25">
      <c r="O820" s="126"/>
      <c r="P820" s="29">
        <v>0.38</v>
      </c>
      <c r="Q820" s="29">
        <v>0.36</v>
      </c>
      <c r="R820" s="29">
        <v>0.55000000000000004</v>
      </c>
      <c r="S820" s="29">
        <v>0.88</v>
      </c>
      <c r="T820" s="29">
        <v>0.34</v>
      </c>
      <c r="U820" s="29">
        <v>0.81</v>
      </c>
      <c r="V820" s="134"/>
      <c r="W820" s="134"/>
      <c r="X820" s="134"/>
      <c r="Y820" s="134"/>
      <c r="Z820" s="134"/>
    </row>
    <row r="821" spans="15:26" x14ac:dyDescent="0.25">
      <c r="O821" s="126" t="s">
        <v>444</v>
      </c>
      <c r="P821" s="26">
        <v>191</v>
      </c>
      <c r="Q821" s="26">
        <v>116</v>
      </c>
      <c r="R821" s="26">
        <v>871</v>
      </c>
      <c r="S821" s="26">
        <v>1008</v>
      </c>
      <c r="T821" s="26">
        <v>181</v>
      </c>
      <c r="U821" s="26">
        <v>45</v>
      </c>
      <c r="V821" s="134">
        <v>15</v>
      </c>
      <c r="W821" s="134">
        <v>8</v>
      </c>
      <c r="X821" s="134">
        <v>63</v>
      </c>
      <c r="Y821" s="134">
        <v>23</v>
      </c>
      <c r="Z821" s="134">
        <v>176</v>
      </c>
    </row>
    <row r="822" spans="15:26" x14ac:dyDescent="0.25">
      <c r="O822" s="126"/>
      <c r="P822" s="26">
        <v>330</v>
      </c>
      <c r="Q822" s="26">
        <v>330</v>
      </c>
      <c r="R822" s="28">
        <v>1405</v>
      </c>
      <c r="S822" s="28">
        <v>2256</v>
      </c>
      <c r="T822" s="26">
        <v>474</v>
      </c>
      <c r="U822" s="26">
        <v>49</v>
      </c>
      <c r="V822" s="134"/>
      <c r="W822" s="134"/>
      <c r="X822" s="134"/>
      <c r="Y822" s="134"/>
      <c r="Z822" s="134"/>
    </row>
    <row r="823" spans="15:26" x14ac:dyDescent="0.25">
      <c r="O823" s="126"/>
      <c r="P823" s="29">
        <v>0.57999999999999996</v>
      </c>
      <c r="Q823" s="29">
        <v>0.35</v>
      </c>
      <c r="R823" s="29">
        <v>0.62</v>
      </c>
      <c r="S823" s="29">
        <v>0.45</v>
      </c>
      <c r="T823" s="29">
        <v>0.38</v>
      </c>
      <c r="U823" s="29">
        <v>0.92</v>
      </c>
      <c r="V823" s="134"/>
      <c r="W823" s="134"/>
      <c r="X823" s="134"/>
      <c r="Y823" s="134"/>
      <c r="Z823" s="134"/>
    </row>
    <row r="824" spans="15:26" x14ac:dyDescent="0.25">
      <c r="O824" s="126" t="s">
        <v>994</v>
      </c>
      <c r="P824" s="26">
        <v>28</v>
      </c>
      <c r="Q824" s="26">
        <v>13</v>
      </c>
      <c r="R824" s="26">
        <v>92</v>
      </c>
      <c r="S824" s="26">
        <v>227</v>
      </c>
      <c r="T824" s="26">
        <v>32</v>
      </c>
      <c r="U824" s="26">
        <v>6</v>
      </c>
      <c r="V824" s="134">
        <v>0</v>
      </c>
      <c r="W824" s="134">
        <v>1</v>
      </c>
      <c r="X824" s="134">
        <v>3</v>
      </c>
      <c r="Y824" s="134">
        <v>1</v>
      </c>
      <c r="Z824" s="134">
        <v>30</v>
      </c>
    </row>
    <row r="825" spans="15:26" x14ac:dyDescent="0.25">
      <c r="O825" s="126"/>
      <c r="P825" s="26">
        <v>63</v>
      </c>
      <c r="Q825" s="26">
        <v>63</v>
      </c>
      <c r="R825" s="26">
        <v>288</v>
      </c>
      <c r="S825" s="26">
        <v>433</v>
      </c>
      <c r="T825" s="26">
        <v>70</v>
      </c>
      <c r="U825" s="26">
        <v>15</v>
      </c>
      <c r="V825" s="134"/>
      <c r="W825" s="134"/>
      <c r="X825" s="134"/>
      <c r="Y825" s="134"/>
      <c r="Z825" s="134"/>
    </row>
    <row r="826" spans="15:26" x14ac:dyDescent="0.25">
      <c r="O826" s="126"/>
      <c r="P826" s="29">
        <v>0.44</v>
      </c>
      <c r="Q826" s="29">
        <v>0.21</v>
      </c>
      <c r="R826" s="29">
        <v>0.32</v>
      </c>
      <c r="S826" s="29">
        <v>0.52</v>
      </c>
      <c r="T826" s="29">
        <v>0.46</v>
      </c>
      <c r="U826" s="29">
        <v>0.4</v>
      </c>
      <c r="V826" s="134"/>
      <c r="W826" s="134"/>
      <c r="X826" s="134"/>
      <c r="Y826" s="134"/>
      <c r="Z826" s="134"/>
    </row>
    <row r="827" spans="15:26" ht="15" customHeight="1" x14ac:dyDescent="0.25">
      <c r="O827" s="126" t="s">
        <v>995</v>
      </c>
      <c r="P827" s="26">
        <v>168</v>
      </c>
      <c r="Q827" s="26">
        <v>202</v>
      </c>
      <c r="R827" s="26">
        <v>1303</v>
      </c>
      <c r="S827" s="26">
        <v>1418</v>
      </c>
      <c r="T827" s="26">
        <v>418</v>
      </c>
      <c r="U827" s="26">
        <v>72</v>
      </c>
      <c r="V827" s="134">
        <v>29</v>
      </c>
      <c r="W827" s="134">
        <v>3</v>
      </c>
      <c r="X827" s="134">
        <v>58</v>
      </c>
      <c r="Y827" s="134">
        <v>23</v>
      </c>
      <c r="Z827" s="134">
        <v>442</v>
      </c>
    </row>
    <row r="828" spans="15:26" x14ac:dyDescent="0.25">
      <c r="O828" s="126"/>
      <c r="P828" s="26">
        <v>657</v>
      </c>
      <c r="Q828" s="26">
        <v>657</v>
      </c>
      <c r="R828" s="28">
        <v>2604</v>
      </c>
      <c r="S828" s="28">
        <v>3835</v>
      </c>
      <c r="T828" s="26">
        <v>787</v>
      </c>
      <c r="U828" s="26">
        <v>262</v>
      </c>
      <c r="V828" s="134"/>
      <c r="W828" s="134"/>
      <c r="X828" s="134"/>
      <c r="Y828" s="134"/>
      <c r="Z828" s="134"/>
    </row>
    <row r="829" spans="15:26" x14ac:dyDescent="0.25">
      <c r="O829" s="126"/>
      <c r="P829" s="29">
        <v>0.26</v>
      </c>
      <c r="Q829" s="29">
        <v>0.31</v>
      </c>
      <c r="R829" s="29">
        <v>0.5</v>
      </c>
      <c r="S829" s="29">
        <v>0.37</v>
      </c>
      <c r="T829" s="29">
        <v>0.53</v>
      </c>
      <c r="U829" s="29">
        <v>0.27</v>
      </c>
      <c r="V829" s="134"/>
      <c r="W829" s="134"/>
      <c r="X829" s="134"/>
      <c r="Y829" s="134"/>
      <c r="Z829" s="134"/>
    </row>
    <row r="830" spans="15:26" x14ac:dyDescent="0.25">
      <c r="O830" s="126" t="s">
        <v>259</v>
      </c>
      <c r="P830" s="26">
        <v>36</v>
      </c>
      <c r="Q830" s="26">
        <v>25</v>
      </c>
      <c r="R830" s="26">
        <v>259</v>
      </c>
      <c r="S830" s="26">
        <v>359</v>
      </c>
      <c r="T830" s="26">
        <v>52</v>
      </c>
      <c r="U830" s="26">
        <v>17</v>
      </c>
      <c r="V830" s="134">
        <v>21</v>
      </c>
      <c r="W830" s="134">
        <v>13</v>
      </c>
      <c r="X830" s="134">
        <v>20</v>
      </c>
      <c r="Y830" s="134">
        <v>17</v>
      </c>
      <c r="Z830" s="134">
        <v>82</v>
      </c>
    </row>
    <row r="831" spans="15:26" x14ac:dyDescent="0.25">
      <c r="O831" s="126"/>
      <c r="P831" s="26">
        <v>158</v>
      </c>
      <c r="Q831" s="26">
        <v>158</v>
      </c>
      <c r="R831" s="26">
        <v>770</v>
      </c>
      <c r="S831" s="26">
        <v>960</v>
      </c>
      <c r="T831" s="26">
        <v>144</v>
      </c>
      <c r="U831" s="26">
        <v>24</v>
      </c>
      <c r="V831" s="134"/>
      <c r="W831" s="134"/>
      <c r="X831" s="134"/>
      <c r="Y831" s="134"/>
      <c r="Z831" s="134"/>
    </row>
    <row r="832" spans="15:26" x14ac:dyDescent="0.25">
      <c r="O832" s="126"/>
      <c r="P832" s="29">
        <v>0.23</v>
      </c>
      <c r="Q832" s="29">
        <v>0.16</v>
      </c>
      <c r="R832" s="29">
        <v>0.34</v>
      </c>
      <c r="S832" s="29">
        <v>0.37</v>
      </c>
      <c r="T832" s="29">
        <v>0.36</v>
      </c>
      <c r="U832" s="29">
        <v>0.71</v>
      </c>
      <c r="V832" s="134"/>
      <c r="W832" s="134"/>
      <c r="X832" s="134"/>
      <c r="Y832" s="134"/>
      <c r="Z832" s="134"/>
    </row>
    <row r="833" spans="15:26" x14ac:dyDescent="0.25">
      <c r="O833" s="126" t="s">
        <v>996</v>
      </c>
      <c r="P833" s="26">
        <v>41</v>
      </c>
      <c r="Q833" s="26">
        <v>18</v>
      </c>
      <c r="R833" s="26">
        <v>221</v>
      </c>
      <c r="S833" s="26">
        <v>293</v>
      </c>
      <c r="T833" s="26">
        <v>47</v>
      </c>
      <c r="U833" s="26">
        <v>11</v>
      </c>
      <c r="V833" s="134">
        <v>5</v>
      </c>
      <c r="W833" s="134">
        <v>5</v>
      </c>
      <c r="X833" s="134">
        <v>13</v>
      </c>
      <c r="Y833" s="134">
        <v>14</v>
      </c>
      <c r="Z833" s="134">
        <v>117</v>
      </c>
    </row>
    <row r="834" spans="15:26" x14ac:dyDescent="0.25">
      <c r="O834" s="126"/>
      <c r="P834" s="26">
        <v>133</v>
      </c>
      <c r="Q834" s="26">
        <v>133</v>
      </c>
      <c r="R834" s="26">
        <v>640</v>
      </c>
      <c r="S834" s="26">
        <v>969</v>
      </c>
      <c r="T834" s="26">
        <v>181</v>
      </c>
      <c r="U834" s="26">
        <v>12</v>
      </c>
      <c r="V834" s="134"/>
      <c r="W834" s="134"/>
      <c r="X834" s="134"/>
      <c r="Y834" s="134"/>
      <c r="Z834" s="134"/>
    </row>
    <row r="835" spans="15:26" x14ac:dyDescent="0.25">
      <c r="O835" s="126"/>
      <c r="P835" s="29">
        <v>0.31</v>
      </c>
      <c r="Q835" s="29">
        <v>0.14000000000000001</v>
      </c>
      <c r="R835" s="29">
        <v>0.35</v>
      </c>
      <c r="S835" s="29">
        <v>0.3</v>
      </c>
      <c r="T835" s="29">
        <v>0.26</v>
      </c>
      <c r="U835" s="29">
        <v>0.92</v>
      </c>
      <c r="V835" s="134"/>
      <c r="W835" s="134"/>
      <c r="X835" s="134"/>
      <c r="Y835" s="134"/>
      <c r="Z835" s="134"/>
    </row>
    <row r="836" spans="15:26" x14ac:dyDescent="0.25">
      <c r="O836" s="136" t="s">
        <v>907</v>
      </c>
      <c r="P836" s="137">
        <v>2065</v>
      </c>
      <c r="Q836" s="137">
        <v>1544</v>
      </c>
      <c r="R836" s="137">
        <v>11878</v>
      </c>
      <c r="S836" s="137">
        <v>15632</v>
      </c>
      <c r="T836" s="137">
        <v>3091</v>
      </c>
      <c r="U836" s="138">
        <v>706</v>
      </c>
      <c r="V836" s="139">
        <v>417</v>
      </c>
      <c r="W836" s="139">
        <v>179</v>
      </c>
      <c r="X836" s="139">
        <v>720</v>
      </c>
      <c r="Y836" s="139">
        <v>388</v>
      </c>
      <c r="Z836" s="140">
        <v>3029</v>
      </c>
    </row>
    <row r="837" spans="15:26" x14ac:dyDescent="0.25">
      <c r="O837" s="136"/>
      <c r="P837" s="137">
        <v>5736</v>
      </c>
      <c r="Q837" s="137">
        <v>5736</v>
      </c>
      <c r="R837" s="137">
        <v>22798</v>
      </c>
      <c r="S837" s="137">
        <v>31020</v>
      </c>
      <c r="T837" s="137">
        <v>6691</v>
      </c>
      <c r="U837" s="137">
        <v>1149</v>
      </c>
      <c r="V837" s="139"/>
      <c r="W837" s="139"/>
      <c r="X837" s="139"/>
      <c r="Y837" s="139"/>
      <c r="Z837" s="140"/>
    </row>
    <row r="838" spans="15:26" x14ac:dyDescent="0.25">
      <c r="O838" s="136"/>
      <c r="P838" s="141">
        <v>0.36</v>
      </c>
      <c r="Q838" s="141">
        <v>0.27</v>
      </c>
      <c r="R838" s="141">
        <v>0.52</v>
      </c>
      <c r="S838" s="141">
        <v>0.5</v>
      </c>
      <c r="T838" s="141">
        <v>0.46</v>
      </c>
      <c r="U838" s="141">
        <v>0.61</v>
      </c>
      <c r="V838" s="139"/>
      <c r="W838" s="139"/>
      <c r="X838" s="139"/>
      <c r="Y838" s="139"/>
      <c r="Z838" s="140"/>
    </row>
    <row r="839" spans="15:26" x14ac:dyDescent="0.25">
      <c r="O839" s="133" t="s">
        <v>35</v>
      </c>
      <c r="P839" s="20">
        <v>42122</v>
      </c>
      <c r="Q839" s="20">
        <v>31291</v>
      </c>
      <c r="R839" s="20">
        <v>257653</v>
      </c>
      <c r="S839" s="20">
        <v>320404</v>
      </c>
      <c r="T839" s="20">
        <v>61940</v>
      </c>
      <c r="U839" s="20">
        <v>17268</v>
      </c>
      <c r="V839" s="20"/>
      <c r="W839" s="20"/>
      <c r="X839" s="20"/>
      <c r="Y839" s="20"/>
      <c r="Z839" s="20"/>
    </row>
    <row r="840" spans="15:26" x14ac:dyDescent="0.25">
      <c r="O840" s="45" t="s">
        <v>42</v>
      </c>
    </row>
    <row r="841" spans="15:26" x14ac:dyDescent="0.25">
      <c r="O841" s="46" t="s">
        <v>880</v>
      </c>
    </row>
    <row r="842" spans="15:26" x14ac:dyDescent="0.25">
      <c r="O842" s="46" t="s">
        <v>881</v>
      </c>
    </row>
    <row r="843" spans="15:26" x14ac:dyDescent="0.25">
      <c r="O843" s="13"/>
    </row>
    <row r="844" spans="15:26" x14ac:dyDescent="0.25">
      <c r="O844" s="13"/>
    </row>
  </sheetData>
  <mergeCells count="1682">
    <mergeCell ref="I8:I9"/>
    <mergeCell ref="F10:M10"/>
    <mergeCell ref="S10:Z10"/>
    <mergeCell ref="O836:O838"/>
    <mergeCell ref="V836:V838"/>
    <mergeCell ref="W836:W838"/>
    <mergeCell ref="X836:X838"/>
    <mergeCell ref="Y836:Y838"/>
    <mergeCell ref="Z836:Z838"/>
    <mergeCell ref="Z833:Z835"/>
    <mergeCell ref="O833:O835"/>
    <mergeCell ref="V833:V835"/>
    <mergeCell ref="W833:W835"/>
    <mergeCell ref="X833:X835"/>
    <mergeCell ref="Y833:Y835"/>
    <mergeCell ref="O830:O832"/>
    <mergeCell ref="V830:V832"/>
    <mergeCell ref="W830:W832"/>
    <mergeCell ref="X830:X832"/>
    <mergeCell ref="Y830:Y832"/>
    <mergeCell ref="Z830:Z832"/>
    <mergeCell ref="Z827:Z829"/>
    <mergeCell ref="O827:O829"/>
    <mergeCell ref="V827:V829"/>
    <mergeCell ref="W827:W829"/>
    <mergeCell ref="X827:X829"/>
    <mergeCell ref="Y827:Y829"/>
    <mergeCell ref="O824:O826"/>
    <mergeCell ref="V824:V826"/>
    <mergeCell ref="W824:W826"/>
    <mergeCell ref="X824:X826"/>
    <mergeCell ref="Y824:Y826"/>
    <mergeCell ref="Z824:Z826"/>
    <mergeCell ref="Z821:Z823"/>
    <mergeCell ref="O821:O823"/>
    <mergeCell ref="V821:V823"/>
    <mergeCell ref="W821:W823"/>
    <mergeCell ref="X821:X823"/>
    <mergeCell ref="Y821:Y823"/>
    <mergeCell ref="O818:O820"/>
    <mergeCell ref="V818:V820"/>
    <mergeCell ref="W818:W820"/>
    <mergeCell ref="X818:X820"/>
    <mergeCell ref="Y818:Y820"/>
    <mergeCell ref="Z818:Z820"/>
    <mergeCell ref="Z815:Z817"/>
    <mergeCell ref="O815:O817"/>
    <mergeCell ref="V815:V817"/>
    <mergeCell ref="W815:W817"/>
    <mergeCell ref="X815:X817"/>
    <mergeCell ref="Y815:Y817"/>
    <mergeCell ref="O812:O814"/>
    <mergeCell ref="V812:V814"/>
    <mergeCell ref="W812:W814"/>
    <mergeCell ref="X812:X814"/>
    <mergeCell ref="Y812:Y814"/>
    <mergeCell ref="Z812:Z814"/>
    <mergeCell ref="Z809:Z811"/>
    <mergeCell ref="O809:O811"/>
    <mergeCell ref="V809:V811"/>
    <mergeCell ref="W809:W811"/>
    <mergeCell ref="X809:X811"/>
    <mergeCell ref="Y809:Y811"/>
    <mergeCell ref="O806:O808"/>
    <mergeCell ref="V806:V808"/>
    <mergeCell ref="W806:W808"/>
    <mergeCell ref="X806:X808"/>
    <mergeCell ref="Y806:Y808"/>
    <mergeCell ref="Z806:Z808"/>
    <mergeCell ref="Z803:Z805"/>
    <mergeCell ref="O803:O805"/>
    <mergeCell ref="V803:V805"/>
    <mergeCell ref="W803:W805"/>
    <mergeCell ref="X803:X805"/>
    <mergeCell ref="Y803:Y805"/>
    <mergeCell ref="O800:O802"/>
    <mergeCell ref="V800:V802"/>
    <mergeCell ref="W800:W802"/>
    <mergeCell ref="X800:X802"/>
    <mergeCell ref="Y800:Y802"/>
    <mergeCell ref="Z800:Z802"/>
    <mergeCell ref="Z797:Z799"/>
    <mergeCell ref="O797:O799"/>
    <mergeCell ref="V797:V799"/>
    <mergeCell ref="W797:W799"/>
    <mergeCell ref="X797:X799"/>
    <mergeCell ref="Y797:Y799"/>
    <mergeCell ref="O794:O796"/>
    <mergeCell ref="V794:V796"/>
    <mergeCell ref="W794:W796"/>
    <mergeCell ref="X794:X796"/>
    <mergeCell ref="Y794:Y796"/>
    <mergeCell ref="Z794:Z796"/>
    <mergeCell ref="Z791:Z793"/>
    <mergeCell ref="O791:O793"/>
    <mergeCell ref="V791:V793"/>
    <mergeCell ref="W791:W793"/>
    <mergeCell ref="X791:X793"/>
    <mergeCell ref="Y791:Y793"/>
    <mergeCell ref="O788:O790"/>
    <mergeCell ref="V788:V790"/>
    <mergeCell ref="W788:W790"/>
    <mergeCell ref="X788:X790"/>
    <mergeCell ref="Y788:Y790"/>
    <mergeCell ref="Z788:Z790"/>
    <mergeCell ref="Z785:Z787"/>
    <mergeCell ref="O785:O787"/>
    <mergeCell ref="V785:V787"/>
    <mergeCell ref="W785:W787"/>
    <mergeCell ref="X785:X787"/>
    <mergeCell ref="Y785:Y787"/>
    <mergeCell ref="O782:O784"/>
    <mergeCell ref="V782:V784"/>
    <mergeCell ref="W782:W784"/>
    <mergeCell ref="X782:X784"/>
    <mergeCell ref="Y782:Y784"/>
    <mergeCell ref="Z782:Z784"/>
    <mergeCell ref="Z779:Z781"/>
    <mergeCell ref="O779:O781"/>
    <mergeCell ref="V779:V781"/>
    <mergeCell ref="W779:W781"/>
    <mergeCell ref="X779:X781"/>
    <mergeCell ref="Y779:Y781"/>
    <mergeCell ref="O776:O778"/>
    <mergeCell ref="V776:V778"/>
    <mergeCell ref="W776:W778"/>
    <mergeCell ref="X776:X778"/>
    <mergeCell ref="Y776:Y778"/>
    <mergeCell ref="Z776:Z778"/>
    <mergeCell ref="Z773:Z775"/>
    <mergeCell ref="O773:O775"/>
    <mergeCell ref="V773:V775"/>
    <mergeCell ref="W773:W775"/>
    <mergeCell ref="X773:X775"/>
    <mergeCell ref="Y773:Y775"/>
    <mergeCell ref="O770:O772"/>
    <mergeCell ref="V770:V772"/>
    <mergeCell ref="W770:W772"/>
    <mergeCell ref="X770:X772"/>
    <mergeCell ref="Y770:Y772"/>
    <mergeCell ref="Z770:Z772"/>
    <mergeCell ref="Z767:Z769"/>
    <mergeCell ref="O767:O769"/>
    <mergeCell ref="V767:V769"/>
    <mergeCell ref="W767:W769"/>
    <mergeCell ref="X767:X769"/>
    <mergeCell ref="Y767:Y769"/>
    <mergeCell ref="O764:O766"/>
    <mergeCell ref="V764:V766"/>
    <mergeCell ref="W764:W766"/>
    <mergeCell ref="X764:X766"/>
    <mergeCell ref="Y764:Y766"/>
    <mergeCell ref="Z764:Z766"/>
    <mergeCell ref="Z761:Z763"/>
    <mergeCell ref="O761:O763"/>
    <mergeCell ref="V761:V763"/>
    <mergeCell ref="W761:W763"/>
    <mergeCell ref="X761:X763"/>
    <mergeCell ref="Y761:Y763"/>
    <mergeCell ref="O758:O760"/>
    <mergeCell ref="V758:V760"/>
    <mergeCell ref="W758:W760"/>
    <mergeCell ref="X758:X760"/>
    <mergeCell ref="Y758:Y760"/>
    <mergeCell ref="Z758:Z760"/>
    <mergeCell ref="Z755:Z757"/>
    <mergeCell ref="O755:O757"/>
    <mergeCell ref="V755:V757"/>
    <mergeCell ref="W755:W757"/>
    <mergeCell ref="X755:X757"/>
    <mergeCell ref="Y755:Y757"/>
    <mergeCell ref="O752:O754"/>
    <mergeCell ref="V752:V754"/>
    <mergeCell ref="W752:W754"/>
    <mergeCell ref="X752:X754"/>
    <mergeCell ref="Y752:Y754"/>
    <mergeCell ref="Z752:Z754"/>
    <mergeCell ref="Z749:Z751"/>
    <mergeCell ref="O749:O751"/>
    <mergeCell ref="V749:V751"/>
    <mergeCell ref="W749:W751"/>
    <mergeCell ref="X749:X751"/>
    <mergeCell ref="Y749:Y751"/>
    <mergeCell ref="O746:O748"/>
    <mergeCell ref="V746:V748"/>
    <mergeCell ref="W746:W748"/>
    <mergeCell ref="X746:X748"/>
    <mergeCell ref="Y746:Y748"/>
    <mergeCell ref="Z746:Z748"/>
    <mergeCell ref="Z743:Z745"/>
    <mergeCell ref="O743:O745"/>
    <mergeCell ref="V743:V745"/>
    <mergeCell ref="W743:W745"/>
    <mergeCell ref="X743:X745"/>
    <mergeCell ref="Y743:Y745"/>
    <mergeCell ref="O740:O742"/>
    <mergeCell ref="V740:V742"/>
    <mergeCell ref="W740:W742"/>
    <mergeCell ref="X740:X742"/>
    <mergeCell ref="Y740:Y742"/>
    <mergeCell ref="Z740:Z742"/>
    <mergeCell ref="Z737:Z739"/>
    <mergeCell ref="O737:O739"/>
    <mergeCell ref="V737:V739"/>
    <mergeCell ref="W737:W739"/>
    <mergeCell ref="X737:X739"/>
    <mergeCell ref="Y737:Y739"/>
    <mergeCell ref="O734:O736"/>
    <mergeCell ref="V734:V736"/>
    <mergeCell ref="W734:W736"/>
    <mergeCell ref="X734:X736"/>
    <mergeCell ref="Y734:Y736"/>
    <mergeCell ref="Z734:Z736"/>
    <mergeCell ref="Z731:Z733"/>
    <mergeCell ref="O731:O733"/>
    <mergeCell ref="V731:V733"/>
    <mergeCell ref="W731:W733"/>
    <mergeCell ref="X731:X733"/>
    <mergeCell ref="Y731:Y733"/>
    <mergeCell ref="O728:O730"/>
    <mergeCell ref="V728:V730"/>
    <mergeCell ref="W728:W730"/>
    <mergeCell ref="X728:X730"/>
    <mergeCell ref="Y728:Y730"/>
    <mergeCell ref="Z728:Z730"/>
    <mergeCell ref="Z725:Z727"/>
    <mergeCell ref="O725:O727"/>
    <mergeCell ref="V725:V727"/>
    <mergeCell ref="W725:W727"/>
    <mergeCell ref="X725:X727"/>
    <mergeCell ref="Y725:Y727"/>
    <mergeCell ref="O722:O724"/>
    <mergeCell ref="V722:V724"/>
    <mergeCell ref="W722:W724"/>
    <mergeCell ref="X722:X724"/>
    <mergeCell ref="Y722:Y724"/>
    <mergeCell ref="Z722:Z724"/>
    <mergeCell ref="Z719:Z721"/>
    <mergeCell ref="O719:O721"/>
    <mergeCell ref="V719:V721"/>
    <mergeCell ref="W719:W721"/>
    <mergeCell ref="X719:X721"/>
    <mergeCell ref="Y719:Y721"/>
    <mergeCell ref="O716:O718"/>
    <mergeCell ref="V716:V718"/>
    <mergeCell ref="W716:W718"/>
    <mergeCell ref="X716:X718"/>
    <mergeCell ref="Y716:Y718"/>
    <mergeCell ref="Z716:Z718"/>
    <mergeCell ref="Z713:Z715"/>
    <mergeCell ref="O713:O715"/>
    <mergeCell ref="V713:V715"/>
    <mergeCell ref="W713:W715"/>
    <mergeCell ref="X713:X715"/>
    <mergeCell ref="Y713:Y715"/>
    <mergeCell ref="O710:O712"/>
    <mergeCell ref="V710:V712"/>
    <mergeCell ref="W710:W712"/>
    <mergeCell ref="X710:X712"/>
    <mergeCell ref="Y710:Y712"/>
    <mergeCell ref="Z710:Z712"/>
    <mergeCell ref="Z707:Z709"/>
    <mergeCell ref="O707:O709"/>
    <mergeCell ref="V707:V709"/>
    <mergeCell ref="W707:W709"/>
    <mergeCell ref="X707:X709"/>
    <mergeCell ref="Y707:Y709"/>
    <mergeCell ref="O704:O706"/>
    <mergeCell ref="V704:V706"/>
    <mergeCell ref="W704:W706"/>
    <mergeCell ref="X704:X706"/>
    <mergeCell ref="Y704:Y706"/>
    <mergeCell ref="Z704:Z706"/>
    <mergeCell ref="Z701:Z703"/>
    <mergeCell ref="O701:O703"/>
    <mergeCell ref="V701:V703"/>
    <mergeCell ref="W701:W703"/>
    <mergeCell ref="X701:X703"/>
    <mergeCell ref="Y701:Y703"/>
    <mergeCell ref="O698:O700"/>
    <mergeCell ref="V698:V700"/>
    <mergeCell ref="W698:W700"/>
    <mergeCell ref="X698:X700"/>
    <mergeCell ref="Y698:Y700"/>
    <mergeCell ref="Z698:Z700"/>
    <mergeCell ref="Z695:Z697"/>
    <mergeCell ref="O695:O697"/>
    <mergeCell ref="V695:V697"/>
    <mergeCell ref="W695:W697"/>
    <mergeCell ref="X695:X697"/>
    <mergeCell ref="Y695:Y697"/>
    <mergeCell ref="O692:O694"/>
    <mergeCell ref="V692:V694"/>
    <mergeCell ref="W692:W694"/>
    <mergeCell ref="X692:X694"/>
    <mergeCell ref="Y692:Y694"/>
    <mergeCell ref="Z692:Z694"/>
    <mergeCell ref="Z689:Z691"/>
    <mergeCell ref="O689:O691"/>
    <mergeCell ref="V689:V691"/>
    <mergeCell ref="W689:W691"/>
    <mergeCell ref="X689:X691"/>
    <mergeCell ref="Y689:Y691"/>
    <mergeCell ref="O686:O688"/>
    <mergeCell ref="V686:V688"/>
    <mergeCell ref="W686:W688"/>
    <mergeCell ref="X686:X688"/>
    <mergeCell ref="Y686:Y688"/>
    <mergeCell ref="Z686:Z688"/>
    <mergeCell ref="Z683:Z685"/>
    <mergeCell ref="O683:O685"/>
    <mergeCell ref="V683:V685"/>
    <mergeCell ref="W683:W685"/>
    <mergeCell ref="X683:X685"/>
    <mergeCell ref="Y683:Y685"/>
    <mergeCell ref="O680:O682"/>
    <mergeCell ref="V680:V682"/>
    <mergeCell ref="W680:W682"/>
    <mergeCell ref="X680:X682"/>
    <mergeCell ref="Y680:Y682"/>
    <mergeCell ref="Z680:Z682"/>
    <mergeCell ref="Z677:Z679"/>
    <mergeCell ref="O677:O679"/>
    <mergeCell ref="V677:V679"/>
    <mergeCell ref="W677:W679"/>
    <mergeCell ref="X677:X679"/>
    <mergeCell ref="Y677:Y679"/>
    <mergeCell ref="O674:O676"/>
    <mergeCell ref="V674:V676"/>
    <mergeCell ref="W674:W676"/>
    <mergeCell ref="X674:X676"/>
    <mergeCell ref="Y674:Y676"/>
    <mergeCell ref="Z674:Z676"/>
    <mergeCell ref="Z671:Z673"/>
    <mergeCell ref="O671:O673"/>
    <mergeCell ref="V671:V673"/>
    <mergeCell ref="W671:W673"/>
    <mergeCell ref="X671:X673"/>
    <mergeCell ref="Y671:Y673"/>
    <mergeCell ref="O668:O670"/>
    <mergeCell ref="V668:V670"/>
    <mergeCell ref="W668:W670"/>
    <mergeCell ref="X668:X670"/>
    <mergeCell ref="Y668:Y670"/>
    <mergeCell ref="Z668:Z670"/>
    <mergeCell ref="Z665:Z667"/>
    <mergeCell ref="O665:O667"/>
    <mergeCell ref="V665:V667"/>
    <mergeCell ref="W665:W667"/>
    <mergeCell ref="X665:X667"/>
    <mergeCell ref="Y665:Y667"/>
    <mergeCell ref="O662:O664"/>
    <mergeCell ref="V662:V664"/>
    <mergeCell ref="W662:W664"/>
    <mergeCell ref="X662:X664"/>
    <mergeCell ref="Y662:Y664"/>
    <mergeCell ref="Z662:Z664"/>
    <mergeCell ref="Z659:Z661"/>
    <mergeCell ref="O659:O661"/>
    <mergeCell ref="V659:V661"/>
    <mergeCell ref="W659:W661"/>
    <mergeCell ref="X659:X661"/>
    <mergeCell ref="Y659:Y661"/>
    <mergeCell ref="O656:O658"/>
    <mergeCell ref="V656:V658"/>
    <mergeCell ref="W656:W658"/>
    <mergeCell ref="X656:X658"/>
    <mergeCell ref="Y656:Y658"/>
    <mergeCell ref="Z656:Z658"/>
    <mergeCell ref="Z653:Z655"/>
    <mergeCell ref="O653:O655"/>
    <mergeCell ref="V653:V655"/>
    <mergeCell ref="W653:W655"/>
    <mergeCell ref="X653:X655"/>
    <mergeCell ref="Y653:Y655"/>
    <mergeCell ref="O650:O652"/>
    <mergeCell ref="V650:V652"/>
    <mergeCell ref="W650:W652"/>
    <mergeCell ref="X650:X652"/>
    <mergeCell ref="Y650:Y652"/>
    <mergeCell ref="Z650:Z652"/>
    <mergeCell ref="Z647:Z649"/>
    <mergeCell ref="O647:O649"/>
    <mergeCell ref="V647:V649"/>
    <mergeCell ref="W647:W649"/>
    <mergeCell ref="X647:X649"/>
    <mergeCell ref="Y647:Y649"/>
    <mergeCell ref="O644:O646"/>
    <mergeCell ref="V644:V646"/>
    <mergeCell ref="W644:W646"/>
    <mergeCell ref="X644:X646"/>
    <mergeCell ref="Y644:Y646"/>
    <mergeCell ref="Z644:Z646"/>
    <mergeCell ref="Z641:Z643"/>
    <mergeCell ref="O641:O643"/>
    <mergeCell ref="V641:V643"/>
    <mergeCell ref="W641:W643"/>
    <mergeCell ref="X641:X643"/>
    <mergeCell ref="Y641:Y643"/>
    <mergeCell ref="O638:O640"/>
    <mergeCell ref="V638:V640"/>
    <mergeCell ref="W638:W640"/>
    <mergeCell ref="X638:X640"/>
    <mergeCell ref="Y638:Y640"/>
    <mergeCell ref="Z638:Z640"/>
    <mergeCell ref="Z635:Z637"/>
    <mergeCell ref="O635:O637"/>
    <mergeCell ref="V635:V637"/>
    <mergeCell ref="W635:W637"/>
    <mergeCell ref="X635:X637"/>
    <mergeCell ref="Y635:Y637"/>
    <mergeCell ref="O632:O634"/>
    <mergeCell ref="V632:V634"/>
    <mergeCell ref="W632:W634"/>
    <mergeCell ref="X632:X634"/>
    <mergeCell ref="Y632:Y634"/>
    <mergeCell ref="Z632:Z634"/>
    <mergeCell ref="Z629:Z631"/>
    <mergeCell ref="O629:O631"/>
    <mergeCell ref="V629:V631"/>
    <mergeCell ref="W629:W631"/>
    <mergeCell ref="X629:X631"/>
    <mergeCell ref="Y629:Y631"/>
    <mergeCell ref="O626:O628"/>
    <mergeCell ref="V626:V628"/>
    <mergeCell ref="W626:W628"/>
    <mergeCell ref="X626:X628"/>
    <mergeCell ref="Y626:Y628"/>
    <mergeCell ref="Z626:Z628"/>
    <mergeCell ref="Z623:Z625"/>
    <mergeCell ref="O623:O625"/>
    <mergeCell ref="V623:V625"/>
    <mergeCell ref="W623:W625"/>
    <mergeCell ref="X623:X625"/>
    <mergeCell ref="Y623:Y625"/>
    <mergeCell ref="O620:O622"/>
    <mergeCell ref="V620:V622"/>
    <mergeCell ref="W620:W622"/>
    <mergeCell ref="X620:X622"/>
    <mergeCell ref="Y620:Y622"/>
    <mergeCell ref="Z620:Z622"/>
    <mergeCell ref="Z617:Z619"/>
    <mergeCell ref="O617:O619"/>
    <mergeCell ref="V617:V619"/>
    <mergeCell ref="W617:W619"/>
    <mergeCell ref="X617:X619"/>
    <mergeCell ref="Y617:Y619"/>
    <mergeCell ref="O614:O616"/>
    <mergeCell ref="V614:V616"/>
    <mergeCell ref="W614:W616"/>
    <mergeCell ref="X614:X616"/>
    <mergeCell ref="Y614:Y616"/>
    <mergeCell ref="Z614:Z616"/>
    <mergeCell ref="Z611:Z613"/>
    <mergeCell ref="O611:O613"/>
    <mergeCell ref="V611:V613"/>
    <mergeCell ref="W611:W613"/>
    <mergeCell ref="X611:X613"/>
    <mergeCell ref="Y611:Y613"/>
    <mergeCell ref="O608:O610"/>
    <mergeCell ref="V608:V610"/>
    <mergeCell ref="W608:W610"/>
    <mergeCell ref="X608:X610"/>
    <mergeCell ref="Y608:Y610"/>
    <mergeCell ref="Z608:Z610"/>
    <mergeCell ref="Z605:Z607"/>
    <mergeCell ref="O605:O607"/>
    <mergeCell ref="V605:V607"/>
    <mergeCell ref="W605:W607"/>
    <mergeCell ref="X605:X607"/>
    <mergeCell ref="Y605:Y607"/>
    <mergeCell ref="O602:O604"/>
    <mergeCell ref="V602:V604"/>
    <mergeCell ref="W602:W604"/>
    <mergeCell ref="X602:X604"/>
    <mergeCell ref="Y602:Y604"/>
    <mergeCell ref="Z602:Z604"/>
    <mergeCell ref="Z599:Z601"/>
    <mergeCell ref="O599:O601"/>
    <mergeCell ref="V599:V601"/>
    <mergeCell ref="W599:W601"/>
    <mergeCell ref="X599:X601"/>
    <mergeCell ref="Y599:Y601"/>
    <mergeCell ref="O596:O598"/>
    <mergeCell ref="V596:V598"/>
    <mergeCell ref="W596:W598"/>
    <mergeCell ref="X596:X598"/>
    <mergeCell ref="Y596:Y598"/>
    <mergeCell ref="Z596:Z598"/>
    <mergeCell ref="Z593:Z595"/>
    <mergeCell ref="O593:O595"/>
    <mergeCell ref="V593:V595"/>
    <mergeCell ref="W593:W595"/>
    <mergeCell ref="X593:X595"/>
    <mergeCell ref="Y593:Y595"/>
    <mergeCell ref="O590:O592"/>
    <mergeCell ref="V590:V592"/>
    <mergeCell ref="W590:W592"/>
    <mergeCell ref="X590:X592"/>
    <mergeCell ref="Y590:Y592"/>
    <mergeCell ref="Z590:Z592"/>
    <mergeCell ref="Z587:Z589"/>
    <mergeCell ref="O587:O589"/>
    <mergeCell ref="V587:V589"/>
    <mergeCell ref="W587:W589"/>
    <mergeCell ref="X587:X589"/>
    <mergeCell ref="Y587:Y589"/>
    <mergeCell ref="O584:O586"/>
    <mergeCell ref="V584:V586"/>
    <mergeCell ref="W584:W586"/>
    <mergeCell ref="X584:X586"/>
    <mergeCell ref="Y584:Y586"/>
    <mergeCell ref="Z584:Z586"/>
    <mergeCell ref="Z581:Z583"/>
    <mergeCell ref="O581:O583"/>
    <mergeCell ref="V581:V583"/>
    <mergeCell ref="W581:W583"/>
    <mergeCell ref="X581:X583"/>
    <mergeCell ref="Y581:Y583"/>
    <mergeCell ref="O578:O580"/>
    <mergeCell ref="V578:V580"/>
    <mergeCell ref="W578:W580"/>
    <mergeCell ref="X578:X580"/>
    <mergeCell ref="Y578:Y580"/>
    <mergeCell ref="Z578:Z580"/>
    <mergeCell ref="Z575:Z577"/>
    <mergeCell ref="O575:O577"/>
    <mergeCell ref="V575:V577"/>
    <mergeCell ref="W575:W577"/>
    <mergeCell ref="X575:X577"/>
    <mergeCell ref="Y575:Y577"/>
    <mergeCell ref="O572:O574"/>
    <mergeCell ref="V572:V574"/>
    <mergeCell ref="W572:W574"/>
    <mergeCell ref="X572:X574"/>
    <mergeCell ref="Y572:Y574"/>
    <mergeCell ref="Z572:Z574"/>
    <mergeCell ref="Z569:Z571"/>
    <mergeCell ref="O569:O571"/>
    <mergeCell ref="V569:V571"/>
    <mergeCell ref="W569:W571"/>
    <mergeCell ref="X569:X571"/>
    <mergeCell ref="Y569:Y571"/>
    <mergeCell ref="O566:O568"/>
    <mergeCell ref="V566:V568"/>
    <mergeCell ref="W566:W568"/>
    <mergeCell ref="X566:X568"/>
    <mergeCell ref="Y566:Y568"/>
    <mergeCell ref="Z566:Z568"/>
    <mergeCell ref="Z563:Z565"/>
    <mergeCell ref="O563:O565"/>
    <mergeCell ref="V563:V565"/>
    <mergeCell ref="W563:W565"/>
    <mergeCell ref="X563:X565"/>
    <mergeCell ref="Y563:Y565"/>
    <mergeCell ref="O560:O562"/>
    <mergeCell ref="V560:V562"/>
    <mergeCell ref="W560:W562"/>
    <mergeCell ref="X560:X562"/>
    <mergeCell ref="Y560:Y562"/>
    <mergeCell ref="Z560:Z562"/>
    <mergeCell ref="Z557:Z559"/>
    <mergeCell ref="O557:O559"/>
    <mergeCell ref="V557:V559"/>
    <mergeCell ref="W557:W559"/>
    <mergeCell ref="X557:X559"/>
    <mergeCell ref="Y557:Y559"/>
    <mergeCell ref="O554:O556"/>
    <mergeCell ref="V554:V556"/>
    <mergeCell ref="W554:W556"/>
    <mergeCell ref="X554:X556"/>
    <mergeCell ref="Y554:Y556"/>
    <mergeCell ref="Z554:Z556"/>
    <mergeCell ref="Z551:Z553"/>
    <mergeCell ref="O551:O553"/>
    <mergeCell ref="V551:V553"/>
    <mergeCell ref="W551:W553"/>
    <mergeCell ref="X551:X553"/>
    <mergeCell ref="Y551:Y553"/>
    <mergeCell ref="O548:O550"/>
    <mergeCell ref="V548:V550"/>
    <mergeCell ref="W548:W550"/>
    <mergeCell ref="X548:X550"/>
    <mergeCell ref="Y548:Y550"/>
    <mergeCell ref="Z548:Z550"/>
    <mergeCell ref="Z545:Z547"/>
    <mergeCell ref="O545:O547"/>
    <mergeCell ref="V545:V547"/>
    <mergeCell ref="W545:W547"/>
    <mergeCell ref="X545:X547"/>
    <mergeCell ref="Y545:Y547"/>
    <mergeCell ref="O542:O544"/>
    <mergeCell ref="V542:V544"/>
    <mergeCell ref="W542:W544"/>
    <mergeCell ref="X542:X544"/>
    <mergeCell ref="Y542:Y544"/>
    <mergeCell ref="Z542:Z544"/>
    <mergeCell ref="Z539:Z541"/>
    <mergeCell ref="O539:O541"/>
    <mergeCell ref="V539:V541"/>
    <mergeCell ref="W539:W541"/>
    <mergeCell ref="X539:X541"/>
    <mergeCell ref="Y539:Y541"/>
    <mergeCell ref="O536:O538"/>
    <mergeCell ref="V536:V538"/>
    <mergeCell ref="W536:W538"/>
    <mergeCell ref="X536:X538"/>
    <mergeCell ref="Y536:Y538"/>
    <mergeCell ref="Z536:Z538"/>
    <mergeCell ref="Z533:Z535"/>
    <mergeCell ref="O533:O535"/>
    <mergeCell ref="V533:V535"/>
    <mergeCell ref="W533:W535"/>
    <mergeCell ref="X533:X535"/>
    <mergeCell ref="Y533:Y535"/>
    <mergeCell ref="O530:O532"/>
    <mergeCell ref="V530:V532"/>
    <mergeCell ref="W530:W532"/>
    <mergeCell ref="X530:X532"/>
    <mergeCell ref="Y530:Y532"/>
    <mergeCell ref="Z530:Z532"/>
    <mergeCell ref="Z527:Z529"/>
    <mergeCell ref="O527:O529"/>
    <mergeCell ref="V527:V529"/>
    <mergeCell ref="W527:W529"/>
    <mergeCell ref="X527:X529"/>
    <mergeCell ref="Y527:Y529"/>
    <mergeCell ref="O524:O526"/>
    <mergeCell ref="V524:V526"/>
    <mergeCell ref="W524:W526"/>
    <mergeCell ref="X524:X526"/>
    <mergeCell ref="Y524:Y526"/>
    <mergeCell ref="Z524:Z526"/>
    <mergeCell ref="Z521:Z523"/>
    <mergeCell ref="O521:O523"/>
    <mergeCell ref="V521:V523"/>
    <mergeCell ref="W521:W523"/>
    <mergeCell ref="X521:X523"/>
    <mergeCell ref="Y521:Y523"/>
    <mergeCell ref="O518:O520"/>
    <mergeCell ref="V518:V520"/>
    <mergeCell ref="W518:W520"/>
    <mergeCell ref="X518:X520"/>
    <mergeCell ref="Y518:Y520"/>
    <mergeCell ref="Z518:Z520"/>
    <mergeCell ref="Z515:Z517"/>
    <mergeCell ref="O515:O517"/>
    <mergeCell ref="V515:V517"/>
    <mergeCell ref="W515:W517"/>
    <mergeCell ref="X515:X517"/>
    <mergeCell ref="Y515:Y517"/>
    <mergeCell ref="O512:O514"/>
    <mergeCell ref="V512:V514"/>
    <mergeCell ref="W512:W514"/>
    <mergeCell ref="X512:X514"/>
    <mergeCell ref="Y512:Y514"/>
    <mergeCell ref="Z512:Z514"/>
    <mergeCell ref="Z509:Z511"/>
    <mergeCell ref="O509:O511"/>
    <mergeCell ref="V509:V511"/>
    <mergeCell ref="W509:W511"/>
    <mergeCell ref="X509:X511"/>
    <mergeCell ref="Y509:Y511"/>
    <mergeCell ref="O506:O508"/>
    <mergeCell ref="V506:V508"/>
    <mergeCell ref="W506:W508"/>
    <mergeCell ref="X506:X508"/>
    <mergeCell ref="Y506:Y508"/>
    <mergeCell ref="Z506:Z508"/>
    <mergeCell ref="Z503:Z505"/>
    <mergeCell ref="O503:O505"/>
    <mergeCell ref="V503:V505"/>
    <mergeCell ref="W503:W505"/>
    <mergeCell ref="X503:X505"/>
    <mergeCell ref="Y503:Y505"/>
    <mergeCell ref="O500:O502"/>
    <mergeCell ref="V500:V502"/>
    <mergeCell ref="W500:W502"/>
    <mergeCell ref="X500:X502"/>
    <mergeCell ref="Y500:Y502"/>
    <mergeCell ref="Z500:Z502"/>
    <mergeCell ref="Z497:Z499"/>
    <mergeCell ref="O497:O499"/>
    <mergeCell ref="V497:V499"/>
    <mergeCell ref="W497:W499"/>
    <mergeCell ref="X497:X499"/>
    <mergeCell ref="Y497:Y499"/>
    <mergeCell ref="O494:O496"/>
    <mergeCell ref="V494:V496"/>
    <mergeCell ref="W494:W496"/>
    <mergeCell ref="X494:X496"/>
    <mergeCell ref="Y494:Y496"/>
    <mergeCell ref="Z494:Z496"/>
    <mergeCell ref="Z491:Z493"/>
    <mergeCell ref="O491:O493"/>
    <mergeCell ref="V491:V493"/>
    <mergeCell ref="W491:W493"/>
    <mergeCell ref="X491:X493"/>
    <mergeCell ref="Y491:Y493"/>
    <mergeCell ref="O488:O490"/>
    <mergeCell ref="V488:V490"/>
    <mergeCell ref="W488:W490"/>
    <mergeCell ref="X488:X490"/>
    <mergeCell ref="Y488:Y490"/>
    <mergeCell ref="Z488:Z490"/>
    <mergeCell ref="Z485:Z487"/>
    <mergeCell ref="O485:O487"/>
    <mergeCell ref="V485:V487"/>
    <mergeCell ref="W485:W487"/>
    <mergeCell ref="X485:X487"/>
    <mergeCell ref="Y485:Y487"/>
    <mergeCell ref="O482:O484"/>
    <mergeCell ref="V482:V484"/>
    <mergeCell ref="W482:W484"/>
    <mergeCell ref="X482:X484"/>
    <mergeCell ref="Y482:Y484"/>
    <mergeCell ref="Z482:Z484"/>
    <mergeCell ref="Z479:Z481"/>
    <mergeCell ref="O479:O481"/>
    <mergeCell ref="V479:V481"/>
    <mergeCell ref="W479:W481"/>
    <mergeCell ref="X479:X481"/>
    <mergeCell ref="Y479:Y481"/>
    <mergeCell ref="O476:O478"/>
    <mergeCell ref="V476:V478"/>
    <mergeCell ref="W476:W478"/>
    <mergeCell ref="X476:X478"/>
    <mergeCell ref="Y476:Y478"/>
    <mergeCell ref="Z476:Z478"/>
    <mergeCell ref="Z473:Z475"/>
    <mergeCell ref="O473:O475"/>
    <mergeCell ref="V473:V475"/>
    <mergeCell ref="W473:W475"/>
    <mergeCell ref="X473:X475"/>
    <mergeCell ref="Y473:Y475"/>
    <mergeCell ref="O470:O472"/>
    <mergeCell ref="V470:V472"/>
    <mergeCell ref="W470:W472"/>
    <mergeCell ref="X470:X472"/>
    <mergeCell ref="Y470:Y472"/>
    <mergeCell ref="Z470:Z472"/>
    <mergeCell ref="Z467:Z469"/>
    <mergeCell ref="O467:O469"/>
    <mergeCell ref="V467:V469"/>
    <mergeCell ref="W467:W469"/>
    <mergeCell ref="X467:X469"/>
    <mergeCell ref="Y467:Y469"/>
    <mergeCell ref="O464:O466"/>
    <mergeCell ref="V464:V466"/>
    <mergeCell ref="W464:W466"/>
    <mergeCell ref="X464:X466"/>
    <mergeCell ref="Y464:Y466"/>
    <mergeCell ref="Z464:Z466"/>
    <mergeCell ref="Z461:Z463"/>
    <mergeCell ref="O461:O463"/>
    <mergeCell ref="V461:V463"/>
    <mergeCell ref="W461:W463"/>
    <mergeCell ref="X461:X463"/>
    <mergeCell ref="Y461:Y463"/>
    <mergeCell ref="O458:O460"/>
    <mergeCell ref="V458:V460"/>
    <mergeCell ref="W458:W460"/>
    <mergeCell ref="X458:X460"/>
    <mergeCell ref="Y458:Y460"/>
    <mergeCell ref="Z458:Z460"/>
    <mergeCell ref="Z455:Z457"/>
    <mergeCell ref="O455:O457"/>
    <mergeCell ref="V455:V457"/>
    <mergeCell ref="W455:W457"/>
    <mergeCell ref="X455:X457"/>
    <mergeCell ref="Y455:Y457"/>
    <mergeCell ref="O452:O454"/>
    <mergeCell ref="V452:V454"/>
    <mergeCell ref="W452:W454"/>
    <mergeCell ref="X452:X454"/>
    <mergeCell ref="Y452:Y454"/>
    <mergeCell ref="Z452:Z454"/>
    <mergeCell ref="Z449:Z451"/>
    <mergeCell ref="O449:O451"/>
    <mergeCell ref="V449:V451"/>
    <mergeCell ref="W449:W451"/>
    <mergeCell ref="X449:X451"/>
    <mergeCell ref="Y449:Y451"/>
    <mergeCell ref="O446:O448"/>
    <mergeCell ref="V446:V448"/>
    <mergeCell ref="W446:W448"/>
    <mergeCell ref="X446:X448"/>
    <mergeCell ref="Y446:Y448"/>
    <mergeCell ref="Z446:Z448"/>
    <mergeCell ref="Z443:Z445"/>
    <mergeCell ref="O443:O445"/>
    <mergeCell ref="V443:V445"/>
    <mergeCell ref="W443:W445"/>
    <mergeCell ref="X443:X445"/>
    <mergeCell ref="Y443:Y445"/>
    <mergeCell ref="O440:O442"/>
    <mergeCell ref="V440:V442"/>
    <mergeCell ref="W440:W442"/>
    <mergeCell ref="X440:X442"/>
    <mergeCell ref="Y440:Y442"/>
    <mergeCell ref="Z440:Z442"/>
    <mergeCell ref="Z437:Z439"/>
    <mergeCell ref="O437:O439"/>
    <mergeCell ref="V437:V439"/>
    <mergeCell ref="W437:W439"/>
    <mergeCell ref="X437:X439"/>
    <mergeCell ref="Y437:Y439"/>
    <mergeCell ref="O434:O436"/>
    <mergeCell ref="V434:V436"/>
    <mergeCell ref="W434:W436"/>
    <mergeCell ref="X434:X436"/>
    <mergeCell ref="Y434:Y436"/>
    <mergeCell ref="Z434:Z436"/>
    <mergeCell ref="Z431:Z433"/>
    <mergeCell ref="O431:O433"/>
    <mergeCell ref="V431:V433"/>
    <mergeCell ref="W431:W433"/>
    <mergeCell ref="X431:X433"/>
    <mergeCell ref="Y431:Y433"/>
    <mergeCell ref="O428:O430"/>
    <mergeCell ref="V428:V430"/>
    <mergeCell ref="W428:W430"/>
    <mergeCell ref="X428:X430"/>
    <mergeCell ref="Y428:Y430"/>
    <mergeCell ref="Z428:Z430"/>
    <mergeCell ref="Z425:Z427"/>
    <mergeCell ref="O425:O427"/>
    <mergeCell ref="V425:V427"/>
    <mergeCell ref="W425:W427"/>
    <mergeCell ref="X425:X427"/>
    <mergeCell ref="Y425:Y427"/>
    <mergeCell ref="O422:O424"/>
    <mergeCell ref="V422:V424"/>
    <mergeCell ref="W422:W424"/>
    <mergeCell ref="X422:X424"/>
    <mergeCell ref="Y422:Y424"/>
    <mergeCell ref="Z422:Z424"/>
    <mergeCell ref="Z419:Z421"/>
    <mergeCell ref="O419:O421"/>
    <mergeCell ref="V419:V421"/>
    <mergeCell ref="W419:W421"/>
    <mergeCell ref="X419:X421"/>
    <mergeCell ref="Y419:Y421"/>
    <mergeCell ref="O416:O418"/>
    <mergeCell ref="V416:V418"/>
    <mergeCell ref="W416:W418"/>
    <mergeCell ref="X416:X418"/>
    <mergeCell ref="Y416:Y418"/>
    <mergeCell ref="Z416:Z418"/>
    <mergeCell ref="Z413:Z415"/>
    <mergeCell ref="O413:O415"/>
    <mergeCell ref="V413:V415"/>
    <mergeCell ref="W413:W415"/>
    <mergeCell ref="X413:X415"/>
    <mergeCell ref="Y413:Y415"/>
    <mergeCell ref="O410:O412"/>
    <mergeCell ref="V410:V412"/>
    <mergeCell ref="W410:W412"/>
    <mergeCell ref="X410:X412"/>
    <mergeCell ref="Y410:Y412"/>
    <mergeCell ref="Z410:Z412"/>
    <mergeCell ref="Z407:Z409"/>
    <mergeCell ref="O407:O409"/>
    <mergeCell ref="V407:V409"/>
    <mergeCell ref="W407:W409"/>
    <mergeCell ref="X407:X409"/>
    <mergeCell ref="Y407:Y409"/>
    <mergeCell ref="O404:O406"/>
    <mergeCell ref="V404:V406"/>
    <mergeCell ref="W404:W406"/>
    <mergeCell ref="X404:X406"/>
    <mergeCell ref="Y404:Y406"/>
    <mergeCell ref="Z404:Z406"/>
    <mergeCell ref="Z401:Z403"/>
    <mergeCell ref="O401:O403"/>
    <mergeCell ref="V401:V403"/>
    <mergeCell ref="W401:W403"/>
    <mergeCell ref="X401:X403"/>
    <mergeCell ref="Y401:Y403"/>
    <mergeCell ref="O398:O400"/>
    <mergeCell ref="V398:V400"/>
    <mergeCell ref="W398:W400"/>
    <mergeCell ref="X398:X400"/>
    <mergeCell ref="Y398:Y400"/>
    <mergeCell ref="Z398:Z400"/>
    <mergeCell ref="Z395:Z397"/>
    <mergeCell ref="O395:O397"/>
    <mergeCell ref="V395:V397"/>
    <mergeCell ref="W395:W397"/>
    <mergeCell ref="X395:X397"/>
    <mergeCell ref="Y395:Y397"/>
    <mergeCell ref="O392:O394"/>
    <mergeCell ref="V392:V394"/>
    <mergeCell ref="W392:W394"/>
    <mergeCell ref="X392:X394"/>
    <mergeCell ref="Y392:Y394"/>
    <mergeCell ref="Z392:Z394"/>
    <mergeCell ref="Z389:Z391"/>
    <mergeCell ref="O389:O391"/>
    <mergeCell ref="V389:V391"/>
    <mergeCell ref="W389:W391"/>
    <mergeCell ref="X389:X391"/>
    <mergeCell ref="Y389:Y391"/>
    <mergeCell ref="O386:O388"/>
    <mergeCell ref="V386:V388"/>
    <mergeCell ref="W386:W388"/>
    <mergeCell ref="X386:X388"/>
    <mergeCell ref="Y386:Y388"/>
    <mergeCell ref="Z386:Z388"/>
    <mergeCell ref="Z383:Z385"/>
    <mergeCell ref="O383:O385"/>
    <mergeCell ref="V383:V385"/>
    <mergeCell ref="W383:W385"/>
    <mergeCell ref="X383:X385"/>
    <mergeCell ref="Y383:Y385"/>
    <mergeCell ref="O380:O382"/>
    <mergeCell ref="V380:V382"/>
    <mergeCell ref="W380:W382"/>
    <mergeCell ref="X380:X382"/>
    <mergeCell ref="Y380:Y382"/>
    <mergeCell ref="Z380:Z382"/>
    <mergeCell ref="Z377:Z379"/>
    <mergeCell ref="O377:O379"/>
    <mergeCell ref="V377:V379"/>
    <mergeCell ref="W377:W379"/>
    <mergeCell ref="X377:X379"/>
    <mergeCell ref="Y377:Y379"/>
    <mergeCell ref="O374:O376"/>
    <mergeCell ref="V374:V376"/>
    <mergeCell ref="W374:W376"/>
    <mergeCell ref="X374:X376"/>
    <mergeCell ref="Y374:Y376"/>
    <mergeCell ref="Z374:Z376"/>
    <mergeCell ref="Z371:Z373"/>
    <mergeCell ref="O371:O373"/>
    <mergeCell ref="V371:V373"/>
    <mergeCell ref="W371:W373"/>
    <mergeCell ref="X371:X373"/>
    <mergeCell ref="Y371:Y373"/>
    <mergeCell ref="O368:O370"/>
    <mergeCell ref="V368:V370"/>
    <mergeCell ref="W368:W370"/>
    <mergeCell ref="X368:X370"/>
    <mergeCell ref="Y368:Y370"/>
    <mergeCell ref="Z368:Z370"/>
    <mergeCell ref="Z365:Z367"/>
    <mergeCell ref="O365:O367"/>
    <mergeCell ref="V365:V367"/>
    <mergeCell ref="W365:W367"/>
    <mergeCell ref="X365:X367"/>
    <mergeCell ref="Y365:Y367"/>
    <mergeCell ref="O362:O364"/>
    <mergeCell ref="V362:V364"/>
    <mergeCell ref="W362:W364"/>
    <mergeCell ref="X362:X364"/>
    <mergeCell ref="Y362:Y364"/>
    <mergeCell ref="Z362:Z364"/>
    <mergeCell ref="Z359:Z361"/>
    <mergeCell ref="O359:O361"/>
    <mergeCell ref="V359:V361"/>
    <mergeCell ref="W359:W361"/>
    <mergeCell ref="X359:X361"/>
    <mergeCell ref="Y359:Y361"/>
    <mergeCell ref="O356:O358"/>
    <mergeCell ref="V356:V358"/>
    <mergeCell ref="W356:W358"/>
    <mergeCell ref="X356:X358"/>
    <mergeCell ref="Y356:Y358"/>
    <mergeCell ref="Z356:Z358"/>
    <mergeCell ref="Z353:Z355"/>
    <mergeCell ref="O353:O355"/>
    <mergeCell ref="V353:V355"/>
    <mergeCell ref="W353:W355"/>
    <mergeCell ref="X353:X355"/>
    <mergeCell ref="Y353:Y355"/>
    <mergeCell ref="O350:O352"/>
    <mergeCell ref="V350:V352"/>
    <mergeCell ref="W350:W352"/>
    <mergeCell ref="X350:X352"/>
    <mergeCell ref="Y350:Y352"/>
    <mergeCell ref="Z350:Z352"/>
    <mergeCell ref="Z347:Z349"/>
    <mergeCell ref="O347:O349"/>
    <mergeCell ref="V347:V349"/>
    <mergeCell ref="W347:W349"/>
    <mergeCell ref="X347:X349"/>
    <mergeCell ref="Y347:Y349"/>
    <mergeCell ref="O344:O346"/>
    <mergeCell ref="V344:V346"/>
    <mergeCell ref="W344:W346"/>
    <mergeCell ref="X344:X346"/>
    <mergeCell ref="Y344:Y346"/>
    <mergeCell ref="Z344:Z346"/>
    <mergeCell ref="Z341:Z343"/>
    <mergeCell ref="O341:O343"/>
    <mergeCell ref="V341:V343"/>
    <mergeCell ref="W341:W343"/>
    <mergeCell ref="X341:X343"/>
    <mergeCell ref="Y341:Y343"/>
    <mergeCell ref="O338:O340"/>
    <mergeCell ref="V338:V340"/>
    <mergeCell ref="W338:W340"/>
    <mergeCell ref="X338:X340"/>
    <mergeCell ref="Y338:Y340"/>
    <mergeCell ref="Z338:Z340"/>
    <mergeCell ref="Z335:Z337"/>
    <mergeCell ref="O335:O337"/>
    <mergeCell ref="V335:V337"/>
    <mergeCell ref="W335:W337"/>
    <mergeCell ref="X335:X337"/>
    <mergeCell ref="Y335:Y337"/>
    <mergeCell ref="O332:O334"/>
    <mergeCell ref="V332:V334"/>
    <mergeCell ref="W332:W334"/>
    <mergeCell ref="X332:X334"/>
    <mergeCell ref="Y332:Y334"/>
    <mergeCell ref="Z332:Z334"/>
    <mergeCell ref="Z329:Z331"/>
    <mergeCell ref="O329:O331"/>
    <mergeCell ref="V329:V331"/>
    <mergeCell ref="W329:W331"/>
    <mergeCell ref="X329:X331"/>
    <mergeCell ref="Y329:Y331"/>
    <mergeCell ref="O326:O328"/>
    <mergeCell ref="V326:V328"/>
    <mergeCell ref="W326:W328"/>
    <mergeCell ref="X326:X328"/>
    <mergeCell ref="Y326:Y328"/>
    <mergeCell ref="Z326:Z328"/>
    <mergeCell ref="Z323:Z325"/>
    <mergeCell ref="O323:O325"/>
    <mergeCell ref="V323:V325"/>
    <mergeCell ref="W323:W325"/>
    <mergeCell ref="X323:X325"/>
    <mergeCell ref="Y323:Y325"/>
    <mergeCell ref="O320:O322"/>
    <mergeCell ref="V320:V322"/>
    <mergeCell ref="W320:W322"/>
    <mergeCell ref="X320:X322"/>
    <mergeCell ref="Y320:Y322"/>
    <mergeCell ref="Z320:Z322"/>
    <mergeCell ref="Z317:Z319"/>
    <mergeCell ref="O317:O319"/>
    <mergeCell ref="V317:V319"/>
    <mergeCell ref="W317:W319"/>
    <mergeCell ref="X317:X319"/>
    <mergeCell ref="Y317:Y319"/>
    <mergeCell ref="O314:O316"/>
    <mergeCell ref="V314:V316"/>
    <mergeCell ref="W314:W316"/>
    <mergeCell ref="X314:X316"/>
    <mergeCell ref="Y314:Y316"/>
    <mergeCell ref="Z314:Z316"/>
    <mergeCell ref="Z311:Z313"/>
    <mergeCell ref="O311:O313"/>
    <mergeCell ref="V311:V313"/>
    <mergeCell ref="W311:W313"/>
    <mergeCell ref="X311:X313"/>
    <mergeCell ref="Y311:Y313"/>
    <mergeCell ref="O308:O310"/>
    <mergeCell ref="V308:V310"/>
    <mergeCell ref="W308:W310"/>
    <mergeCell ref="X308:X310"/>
    <mergeCell ref="Y308:Y310"/>
    <mergeCell ref="Z308:Z310"/>
    <mergeCell ref="Z305:Z307"/>
    <mergeCell ref="O305:O307"/>
    <mergeCell ref="V305:V307"/>
    <mergeCell ref="W305:W307"/>
    <mergeCell ref="X305:X307"/>
    <mergeCell ref="Y305:Y307"/>
    <mergeCell ref="O302:O304"/>
    <mergeCell ref="V302:V304"/>
    <mergeCell ref="W302:W304"/>
    <mergeCell ref="X302:X304"/>
    <mergeCell ref="Y302:Y304"/>
    <mergeCell ref="Z302:Z304"/>
    <mergeCell ref="Z299:Z301"/>
    <mergeCell ref="O299:O301"/>
    <mergeCell ref="V299:V301"/>
    <mergeCell ref="W299:W301"/>
    <mergeCell ref="X299:X301"/>
    <mergeCell ref="Y299:Y301"/>
    <mergeCell ref="O296:O298"/>
    <mergeCell ref="V296:V298"/>
    <mergeCell ref="W296:W298"/>
    <mergeCell ref="X296:X298"/>
    <mergeCell ref="Y296:Y298"/>
    <mergeCell ref="Z296:Z298"/>
    <mergeCell ref="Z293:Z295"/>
    <mergeCell ref="O293:O295"/>
    <mergeCell ref="V293:V295"/>
    <mergeCell ref="W293:W295"/>
    <mergeCell ref="X293:X295"/>
    <mergeCell ref="Y293:Y295"/>
    <mergeCell ref="O290:O292"/>
    <mergeCell ref="V290:V292"/>
    <mergeCell ref="W290:W292"/>
    <mergeCell ref="X290:X292"/>
    <mergeCell ref="Y290:Y292"/>
    <mergeCell ref="Z290:Z292"/>
    <mergeCell ref="Z287:Z289"/>
    <mergeCell ref="O287:O289"/>
    <mergeCell ref="V287:V289"/>
    <mergeCell ref="W287:W289"/>
    <mergeCell ref="X287:X289"/>
    <mergeCell ref="Y287:Y289"/>
    <mergeCell ref="O284:O286"/>
    <mergeCell ref="V284:V286"/>
    <mergeCell ref="W284:W286"/>
    <mergeCell ref="X284:X286"/>
    <mergeCell ref="Y284:Y286"/>
    <mergeCell ref="Z284:Z286"/>
    <mergeCell ref="Z281:Z283"/>
    <mergeCell ref="O281:O283"/>
    <mergeCell ref="V281:V283"/>
    <mergeCell ref="W281:W283"/>
    <mergeCell ref="X281:X283"/>
    <mergeCell ref="Y281:Y283"/>
    <mergeCell ref="O278:O280"/>
    <mergeCell ref="V278:V280"/>
    <mergeCell ref="W278:W280"/>
    <mergeCell ref="X278:X280"/>
    <mergeCell ref="Y278:Y280"/>
    <mergeCell ref="Z278:Z280"/>
    <mergeCell ref="Z275:Z277"/>
    <mergeCell ref="O275:O277"/>
    <mergeCell ref="V275:V277"/>
    <mergeCell ref="W275:W277"/>
    <mergeCell ref="X275:X277"/>
    <mergeCell ref="Y275:Y277"/>
    <mergeCell ref="O272:O274"/>
    <mergeCell ref="V272:V274"/>
    <mergeCell ref="W272:W274"/>
    <mergeCell ref="X272:X274"/>
    <mergeCell ref="Y272:Y274"/>
    <mergeCell ref="Z272:Z274"/>
    <mergeCell ref="Z269:Z271"/>
    <mergeCell ref="O269:O271"/>
    <mergeCell ref="V269:V271"/>
    <mergeCell ref="W269:W271"/>
    <mergeCell ref="X269:X271"/>
    <mergeCell ref="Y269:Y271"/>
    <mergeCell ref="O266:O268"/>
    <mergeCell ref="V266:V268"/>
    <mergeCell ref="W266:W268"/>
    <mergeCell ref="X266:X268"/>
    <mergeCell ref="Y266:Y268"/>
    <mergeCell ref="Z266:Z268"/>
    <mergeCell ref="Z263:Z265"/>
    <mergeCell ref="O263:O265"/>
    <mergeCell ref="V263:V265"/>
    <mergeCell ref="W263:W265"/>
    <mergeCell ref="X263:X265"/>
    <mergeCell ref="Y263:Y265"/>
    <mergeCell ref="O260:O262"/>
    <mergeCell ref="V260:V262"/>
    <mergeCell ref="W260:W262"/>
    <mergeCell ref="X260:X262"/>
    <mergeCell ref="Y260:Y262"/>
    <mergeCell ref="Z260:Z262"/>
    <mergeCell ref="Z257:Z259"/>
    <mergeCell ref="O257:O259"/>
    <mergeCell ref="V257:V259"/>
    <mergeCell ref="W257:W259"/>
    <mergeCell ref="X257:X259"/>
    <mergeCell ref="Y257:Y259"/>
    <mergeCell ref="O254:O256"/>
    <mergeCell ref="V254:V256"/>
    <mergeCell ref="W254:W256"/>
    <mergeCell ref="X254:X256"/>
    <mergeCell ref="Y254:Y256"/>
    <mergeCell ref="Z254:Z256"/>
    <mergeCell ref="Z251:Z253"/>
    <mergeCell ref="O251:O253"/>
    <mergeCell ref="V251:V253"/>
    <mergeCell ref="W251:W253"/>
    <mergeCell ref="X251:X253"/>
    <mergeCell ref="Y251:Y253"/>
    <mergeCell ref="O248:O250"/>
    <mergeCell ref="V248:V250"/>
    <mergeCell ref="W248:W250"/>
    <mergeCell ref="X248:X250"/>
    <mergeCell ref="Y248:Y250"/>
    <mergeCell ref="Z248:Z250"/>
    <mergeCell ref="Z245:Z247"/>
    <mergeCell ref="O245:O247"/>
    <mergeCell ref="V245:V247"/>
    <mergeCell ref="W245:W247"/>
    <mergeCell ref="X245:X247"/>
    <mergeCell ref="Y245:Y247"/>
    <mergeCell ref="O242:O244"/>
    <mergeCell ref="V242:V244"/>
    <mergeCell ref="W242:W244"/>
    <mergeCell ref="X242:X244"/>
    <mergeCell ref="Y242:Y244"/>
    <mergeCell ref="Z242:Z244"/>
    <mergeCell ref="Z239:Z241"/>
    <mergeCell ref="O239:O241"/>
    <mergeCell ref="V239:V241"/>
    <mergeCell ref="W239:W241"/>
    <mergeCell ref="X239:X241"/>
    <mergeCell ref="Y239:Y241"/>
    <mergeCell ref="O236:O238"/>
    <mergeCell ref="V236:V238"/>
    <mergeCell ref="W236:W238"/>
    <mergeCell ref="X236:X238"/>
    <mergeCell ref="Y236:Y238"/>
    <mergeCell ref="Z236:Z238"/>
    <mergeCell ref="Z233:Z235"/>
    <mergeCell ref="O233:O235"/>
    <mergeCell ref="V233:V235"/>
    <mergeCell ref="W233:W235"/>
    <mergeCell ref="X233:X235"/>
    <mergeCell ref="Y233:Y235"/>
    <mergeCell ref="O230:O232"/>
    <mergeCell ref="V230:V232"/>
    <mergeCell ref="W230:W232"/>
    <mergeCell ref="X230:X232"/>
    <mergeCell ref="Y230:Y232"/>
    <mergeCell ref="Z230:Z232"/>
    <mergeCell ref="Z227:Z229"/>
    <mergeCell ref="O227:O229"/>
    <mergeCell ref="V227:V229"/>
    <mergeCell ref="W227:W229"/>
    <mergeCell ref="X227:X229"/>
    <mergeCell ref="Y227:Y229"/>
    <mergeCell ref="O224:O226"/>
    <mergeCell ref="V224:V226"/>
    <mergeCell ref="W224:W226"/>
    <mergeCell ref="X224:X226"/>
    <mergeCell ref="Y224:Y226"/>
    <mergeCell ref="Z224:Z226"/>
    <mergeCell ref="Z221:Z223"/>
    <mergeCell ref="O221:O223"/>
    <mergeCell ref="V221:V223"/>
    <mergeCell ref="W221:W223"/>
    <mergeCell ref="X221:X223"/>
    <mergeCell ref="Y221:Y223"/>
    <mergeCell ref="O218:O220"/>
    <mergeCell ref="V218:V220"/>
    <mergeCell ref="W218:W220"/>
    <mergeCell ref="X218:X220"/>
    <mergeCell ref="Y218:Y220"/>
    <mergeCell ref="Z218:Z220"/>
    <mergeCell ref="Z215:Z217"/>
    <mergeCell ref="O215:O217"/>
    <mergeCell ref="V215:V217"/>
    <mergeCell ref="W215:W217"/>
    <mergeCell ref="X215:X217"/>
    <mergeCell ref="Y215:Y217"/>
    <mergeCell ref="O212:O214"/>
    <mergeCell ref="V212:V214"/>
    <mergeCell ref="W212:W214"/>
    <mergeCell ref="X212:X214"/>
    <mergeCell ref="Y212:Y214"/>
    <mergeCell ref="Z212:Z214"/>
    <mergeCell ref="Z209:Z211"/>
    <mergeCell ref="O209:O211"/>
    <mergeCell ref="V209:V211"/>
    <mergeCell ref="W209:W211"/>
    <mergeCell ref="X209:X211"/>
    <mergeCell ref="Y209:Y211"/>
    <mergeCell ref="O206:O208"/>
    <mergeCell ref="V206:V208"/>
    <mergeCell ref="W206:W208"/>
    <mergeCell ref="X206:X208"/>
    <mergeCell ref="Y206:Y208"/>
    <mergeCell ref="Z206:Z208"/>
    <mergeCell ref="Z203:Z205"/>
    <mergeCell ref="O203:O205"/>
    <mergeCell ref="V203:V205"/>
    <mergeCell ref="W203:W205"/>
    <mergeCell ref="X203:X205"/>
    <mergeCell ref="Y203:Y205"/>
    <mergeCell ref="O200:O202"/>
    <mergeCell ref="V200:V202"/>
    <mergeCell ref="W200:W202"/>
    <mergeCell ref="X200:X202"/>
    <mergeCell ref="Y200:Y202"/>
    <mergeCell ref="Z200:Z202"/>
    <mergeCell ref="Z197:Z199"/>
    <mergeCell ref="O197:O199"/>
    <mergeCell ref="V197:V199"/>
    <mergeCell ref="W197:W199"/>
    <mergeCell ref="X197:X199"/>
    <mergeCell ref="Y197:Y199"/>
    <mergeCell ref="O194:O196"/>
    <mergeCell ref="V194:V196"/>
    <mergeCell ref="W194:W196"/>
    <mergeCell ref="X194:X196"/>
    <mergeCell ref="Y194:Y196"/>
    <mergeCell ref="Z194:Z196"/>
    <mergeCell ref="Z191:Z193"/>
    <mergeCell ref="O191:O193"/>
    <mergeCell ref="V191:V193"/>
    <mergeCell ref="W191:W193"/>
    <mergeCell ref="X191:X193"/>
    <mergeCell ref="Y191:Y193"/>
    <mergeCell ref="O188:O190"/>
    <mergeCell ref="V188:V190"/>
    <mergeCell ref="W188:W190"/>
    <mergeCell ref="X188:X190"/>
    <mergeCell ref="Y188:Y190"/>
    <mergeCell ref="Z188:Z190"/>
    <mergeCell ref="Z185:Z187"/>
    <mergeCell ref="O185:O187"/>
    <mergeCell ref="V185:V187"/>
    <mergeCell ref="W185:W187"/>
    <mergeCell ref="X185:X187"/>
    <mergeCell ref="Y185:Y187"/>
    <mergeCell ref="O182:O184"/>
    <mergeCell ref="V182:V184"/>
    <mergeCell ref="W182:W184"/>
    <mergeCell ref="X182:X184"/>
    <mergeCell ref="Y182:Y184"/>
    <mergeCell ref="Z182:Z184"/>
    <mergeCell ref="Z179:Z181"/>
    <mergeCell ref="O179:O181"/>
    <mergeCell ref="V179:V181"/>
    <mergeCell ref="W179:W181"/>
    <mergeCell ref="X179:X181"/>
    <mergeCell ref="Y179:Y181"/>
    <mergeCell ref="O176:O178"/>
    <mergeCell ref="V176:V178"/>
    <mergeCell ref="W176:W178"/>
    <mergeCell ref="X176:X178"/>
    <mergeCell ref="Y176:Y178"/>
    <mergeCell ref="Z176:Z178"/>
    <mergeCell ref="Z173:Z175"/>
    <mergeCell ref="O173:O175"/>
    <mergeCell ref="V173:V175"/>
    <mergeCell ref="W173:W175"/>
    <mergeCell ref="X173:X175"/>
    <mergeCell ref="Y173:Y175"/>
    <mergeCell ref="O170:O172"/>
    <mergeCell ref="V170:V172"/>
    <mergeCell ref="W170:W172"/>
    <mergeCell ref="X170:X172"/>
    <mergeCell ref="Y170:Y172"/>
    <mergeCell ref="Z170:Z172"/>
    <mergeCell ref="Z167:Z169"/>
    <mergeCell ref="O167:O169"/>
    <mergeCell ref="V167:V169"/>
    <mergeCell ref="W167:W169"/>
    <mergeCell ref="X167:X169"/>
    <mergeCell ref="Y167:Y169"/>
    <mergeCell ref="O164:O166"/>
    <mergeCell ref="V164:V166"/>
    <mergeCell ref="W164:W166"/>
    <mergeCell ref="X164:X166"/>
    <mergeCell ref="Y164:Y166"/>
    <mergeCell ref="Z164:Z166"/>
    <mergeCell ref="Z161:Z163"/>
    <mergeCell ref="O161:O163"/>
    <mergeCell ref="V161:V163"/>
    <mergeCell ref="W161:W163"/>
    <mergeCell ref="X161:X163"/>
    <mergeCell ref="Y161:Y163"/>
    <mergeCell ref="O158:O160"/>
    <mergeCell ref="V158:V160"/>
    <mergeCell ref="W158:W160"/>
    <mergeCell ref="X158:X160"/>
    <mergeCell ref="Y158:Y160"/>
    <mergeCell ref="Z158:Z160"/>
    <mergeCell ref="Z155:Z157"/>
    <mergeCell ref="O155:O157"/>
    <mergeCell ref="V155:V157"/>
    <mergeCell ref="W155:W157"/>
    <mergeCell ref="X155:X157"/>
    <mergeCell ref="Y155:Y157"/>
    <mergeCell ref="O152:O154"/>
    <mergeCell ref="V152:V154"/>
    <mergeCell ref="W152:W154"/>
    <mergeCell ref="X152:X154"/>
    <mergeCell ref="Y152:Y154"/>
    <mergeCell ref="Z152:Z154"/>
    <mergeCell ref="Z149:Z151"/>
    <mergeCell ref="O149:O151"/>
    <mergeCell ref="V149:V151"/>
    <mergeCell ref="W149:W151"/>
    <mergeCell ref="X149:X151"/>
    <mergeCell ref="Y149:Y151"/>
    <mergeCell ref="O146:O148"/>
    <mergeCell ref="V146:V148"/>
    <mergeCell ref="W146:W148"/>
    <mergeCell ref="X146:X148"/>
    <mergeCell ref="Y146:Y148"/>
    <mergeCell ref="Z146:Z148"/>
    <mergeCell ref="Z143:Z145"/>
    <mergeCell ref="O143:O145"/>
    <mergeCell ref="V143:V145"/>
    <mergeCell ref="W143:W145"/>
    <mergeCell ref="X143:X145"/>
    <mergeCell ref="Y143:Y145"/>
    <mergeCell ref="O140:O142"/>
    <mergeCell ref="V140:V142"/>
    <mergeCell ref="W140:W142"/>
    <mergeCell ref="X140:X142"/>
    <mergeCell ref="Y140:Y142"/>
    <mergeCell ref="Z140:Z142"/>
    <mergeCell ref="Z137:Z139"/>
    <mergeCell ref="O137:O139"/>
    <mergeCell ref="V137:V139"/>
    <mergeCell ref="W137:W139"/>
    <mergeCell ref="X137:X139"/>
    <mergeCell ref="Y137:Y139"/>
    <mergeCell ref="O134:O136"/>
    <mergeCell ref="V134:V136"/>
    <mergeCell ref="W134:W136"/>
    <mergeCell ref="X134:X136"/>
    <mergeCell ref="Y134:Y136"/>
    <mergeCell ref="Z134:Z136"/>
    <mergeCell ref="Z131:Z133"/>
    <mergeCell ref="O131:O133"/>
    <mergeCell ref="V131:V133"/>
    <mergeCell ref="W131:W133"/>
    <mergeCell ref="X131:X133"/>
    <mergeCell ref="Y131:Y133"/>
    <mergeCell ref="O128:O130"/>
    <mergeCell ref="V128:V130"/>
    <mergeCell ref="W128:W130"/>
    <mergeCell ref="X128:X130"/>
    <mergeCell ref="Y128:Y130"/>
    <mergeCell ref="Z128:Z130"/>
    <mergeCell ref="Z125:Z127"/>
    <mergeCell ref="O125:O127"/>
    <mergeCell ref="V125:V127"/>
    <mergeCell ref="W125:W127"/>
    <mergeCell ref="X125:X127"/>
    <mergeCell ref="Y125:Y127"/>
    <mergeCell ref="O122:O124"/>
    <mergeCell ref="V122:V124"/>
    <mergeCell ref="W122:W124"/>
    <mergeCell ref="X122:X124"/>
    <mergeCell ref="Y122:Y124"/>
    <mergeCell ref="Z122:Z124"/>
    <mergeCell ref="Z119:Z121"/>
    <mergeCell ref="O119:O121"/>
    <mergeCell ref="V119:V121"/>
    <mergeCell ref="W119:W121"/>
    <mergeCell ref="X119:X121"/>
    <mergeCell ref="Y119:Y121"/>
    <mergeCell ref="O116:O118"/>
    <mergeCell ref="V116:V118"/>
    <mergeCell ref="W116:W118"/>
    <mergeCell ref="X116:X118"/>
    <mergeCell ref="Y116:Y118"/>
    <mergeCell ref="Z116:Z118"/>
    <mergeCell ref="Z113:Z115"/>
    <mergeCell ref="O113:O115"/>
    <mergeCell ref="V113:V115"/>
    <mergeCell ref="W113:W115"/>
    <mergeCell ref="X113:X115"/>
    <mergeCell ref="Y113:Y115"/>
    <mergeCell ref="O110:O112"/>
    <mergeCell ref="V110:V112"/>
    <mergeCell ref="W110:W112"/>
    <mergeCell ref="X110:X112"/>
    <mergeCell ref="Y110:Y112"/>
    <mergeCell ref="Z110:Z112"/>
    <mergeCell ref="Z107:Z109"/>
    <mergeCell ref="O107:O109"/>
    <mergeCell ref="V107:V109"/>
    <mergeCell ref="W107:W109"/>
    <mergeCell ref="X107:X109"/>
    <mergeCell ref="Y107:Y109"/>
    <mergeCell ref="O104:O106"/>
    <mergeCell ref="V104:V106"/>
    <mergeCell ref="W104:W106"/>
    <mergeCell ref="X104:X106"/>
    <mergeCell ref="Y104:Y106"/>
    <mergeCell ref="Z104:Z106"/>
    <mergeCell ref="Z101:Z103"/>
    <mergeCell ref="O101:O103"/>
    <mergeCell ref="V101:V103"/>
    <mergeCell ref="W101:W103"/>
    <mergeCell ref="X101:X103"/>
    <mergeCell ref="Y101:Y103"/>
    <mergeCell ref="O98:O100"/>
    <mergeCell ref="V98:V100"/>
    <mergeCell ref="W98:W100"/>
    <mergeCell ref="X98:X100"/>
    <mergeCell ref="Y98:Y100"/>
    <mergeCell ref="Z98:Z100"/>
    <mergeCell ref="Z95:Z97"/>
    <mergeCell ref="O95:O97"/>
    <mergeCell ref="V95:V97"/>
    <mergeCell ref="W95:W97"/>
    <mergeCell ref="X95:X97"/>
    <mergeCell ref="Y95:Y97"/>
    <mergeCell ref="O92:O94"/>
    <mergeCell ref="V92:V94"/>
    <mergeCell ref="W92:W94"/>
    <mergeCell ref="X92:X94"/>
    <mergeCell ref="Y92:Y94"/>
    <mergeCell ref="Z92:Z94"/>
    <mergeCell ref="Z89:Z91"/>
    <mergeCell ref="O89:O91"/>
    <mergeCell ref="V89:V91"/>
    <mergeCell ref="W89:W91"/>
    <mergeCell ref="X89:X91"/>
    <mergeCell ref="Y89:Y91"/>
    <mergeCell ref="O86:O88"/>
    <mergeCell ref="V86:V88"/>
    <mergeCell ref="W86:W88"/>
    <mergeCell ref="X86:X88"/>
    <mergeCell ref="Y86:Y88"/>
    <mergeCell ref="Z86:Z88"/>
    <mergeCell ref="Z83:Z85"/>
    <mergeCell ref="O83:O85"/>
    <mergeCell ref="V83:V85"/>
    <mergeCell ref="W83:W85"/>
    <mergeCell ref="X83:X85"/>
    <mergeCell ref="Y83:Y85"/>
    <mergeCell ref="O80:O82"/>
    <mergeCell ref="V80:V82"/>
    <mergeCell ref="W80:W82"/>
    <mergeCell ref="X80:X82"/>
    <mergeCell ref="Y80:Y82"/>
    <mergeCell ref="Z80:Z82"/>
    <mergeCell ref="Z77:Z79"/>
    <mergeCell ref="O77:O79"/>
    <mergeCell ref="V77:V79"/>
    <mergeCell ref="W77:W79"/>
    <mergeCell ref="X77:X79"/>
    <mergeCell ref="Y77:Y79"/>
    <mergeCell ref="O74:O76"/>
    <mergeCell ref="V74:V76"/>
    <mergeCell ref="W74:W76"/>
    <mergeCell ref="X74:X76"/>
    <mergeCell ref="Y74:Y76"/>
    <mergeCell ref="Z74:Z76"/>
    <mergeCell ref="Z71:Z73"/>
    <mergeCell ref="O71:O73"/>
    <mergeCell ref="V71:V73"/>
    <mergeCell ref="W71:W73"/>
    <mergeCell ref="X71:X73"/>
    <mergeCell ref="Y71:Y73"/>
    <mergeCell ref="O68:O70"/>
    <mergeCell ref="V68:V70"/>
    <mergeCell ref="W68:W70"/>
    <mergeCell ref="X68:X70"/>
    <mergeCell ref="Y68:Y70"/>
    <mergeCell ref="Z68:Z70"/>
    <mergeCell ref="Z65:Z67"/>
    <mergeCell ref="O65:O67"/>
    <mergeCell ref="V65:V67"/>
    <mergeCell ref="W65:W67"/>
    <mergeCell ref="X65:X67"/>
    <mergeCell ref="Y65:Y67"/>
    <mergeCell ref="O62:O64"/>
    <mergeCell ref="V62:V64"/>
    <mergeCell ref="W62:W64"/>
    <mergeCell ref="X62:X64"/>
    <mergeCell ref="Y62:Y64"/>
    <mergeCell ref="Z62:Z64"/>
    <mergeCell ref="Z59:Z61"/>
    <mergeCell ref="O59:O61"/>
    <mergeCell ref="V59:V61"/>
    <mergeCell ref="W59:W61"/>
    <mergeCell ref="X59:X61"/>
    <mergeCell ref="Y59:Y61"/>
    <mergeCell ref="O56:O58"/>
    <mergeCell ref="V56:V58"/>
    <mergeCell ref="W56:W58"/>
    <mergeCell ref="X56:X58"/>
    <mergeCell ref="Y56:Y58"/>
    <mergeCell ref="Z56:Z58"/>
    <mergeCell ref="Z53:Z55"/>
    <mergeCell ref="O53:O55"/>
    <mergeCell ref="V53:V55"/>
    <mergeCell ref="W53:W55"/>
    <mergeCell ref="X53:X55"/>
    <mergeCell ref="Y53:Y55"/>
    <mergeCell ref="O50:O52"/>
    <mergeCell ref="V50:V52"/>
    <mergeCell ref="W50:W52"/>
    <mergeCell ref="X50:X52"/>
    <mergeCell ref="Y50:Y52"/>
    <mergeCell ref="Z50:Z52"/>
    <mergeCell ref="Z47:Z49"/>
    <mergeCell ref="O47:O49"/>
    <mergeCell ref="V47:V49"/>
    <mergeCell ref="W47:W49"/>
    <mergeCell ref="X47:X49"/>
    <mergeCell ref="Y47:Y49"/>
    <mergeCell ref="O44:O46"/>
    <mergeCell ref="V44:V46"/>
    <mergeCell ref="W44:W46"/>
    <mergeCell ref="X44:X46"/>
    <mergeCell ref="Y44:Y46"/>
    <mergeCell ref="Z44:Z46"/>
    <mergeCell ref="Z41:Z43"/>
    <mergeCell ref="O41:O43"/>
    <mergeCell ref="V41:V43"/>
    <mergeCell ref="W41:W43"/>
    <mergeCell ref="X41:X43"/>
    <mergeCell ref="Y41:Y43"/>
    <mergeCell ref="O38:O40"/>
    <mergeCell ref="V38:V40"/>
    <mergeCell ref="W38:W40"/>
    <mergeCell ref="X38:X40"/>
    <mergeCell ref="Y38:Y40"/>
    <mergeCell ref="Z38:Z40"/>
    <mergeCell ref="Z35:Z37"/>
    <mergeCell ref="O35:O37"/>
    <mergeCell ref="V35:V37"/>
    <mergeCell ref="W35:W37"/>
    <mergeCell ref="X35:X37"/>
    <mergeCell ref="Y35:Y37"/>
    <mergeCell ref="O32:O34"/>
    <mergeCell ref="V32:V34"/>
    <mergeCell ref="W32:W34"/>
    <mergeCell ref="X32:X34"/>
    <mergeCell ref="Y32:Y34"/>
    <mergeCell ref="Z32:Z34"/>
    <mergeCell ref="Z29:Z31"/>
    <mergeCell ref="O29:O31"/>
    <mergeCell ref="V29:V31"/>
    <mergeCell ref="W29:W31"/>
    <mergeCell ref="X29:X31"/>
    <mergeCell ref="Y29:Y31"/>
    <mergeCell ref="O26:O28"/>
    <mergeCell ref="V26:V28"/>
    <mergeCell ref="W26:W28"/>
    <mergeCell ref="X26:X28"/>
    <mergeCell ref="Y26:Y28"/>
    <mergeCell ref="Z26:Z28"/>
    <mergeCell ref="Z23:Z25"/>
    <mergeCell ref="O23:O25"/>
    <mergeCell ref="V23:V25"/>
    <mergeCell ref="W23:W25"/>
    <mergeCell ref="X23:X25"/>
    <mergeCell ref="Y23:Y25"/>
    <mergeCell ref="O20:O22"/>
    <mergeCell ref="V20:V22"/>
    <mergeCell ref="W20:W22"/>
    <mergeCell ref="X20:X22"/>
    <mergeCell ref="Y20:Y22"/>
    <mergeCell ref="Z20:Z22"/>
    <mergeCell ref="Z17:Z19"/>
    <mergeCell ref="O17:O19"/>
    <mergeCell ref="V17:V19"/>
    <mergeCell ref="W17:W19"/>
    <mergeCell ref="X17:X19"/>
    <mergeCell ref="Y17:Y19"/>
    <mergeCell ref="O14:O16"/>
    <mergeCell ref="V14:V16"/>
    <mergeCell ref="W14:W16"/>
    <mergeCell ref="X14:X16"/>
    <mergeCell ref="Y14:Y16"/>
    <mergeCell ref="Z14:Z16"/>
    <mergeCell ref="Z11:Z13"/>
    <mergeCell ref="O11:O13"/>
    <mergeCell ref="V11:V13"/>
    <mergeCell ref="W11:W13"/>
    <mergeCell ref="X11:X13"/>
    <mergeCell ref="Y11:Y13"/>
    <mergeCell ref="P8:Q9"/>
    <mergeCell ref="R8:R9"/>
    <mergeCell ref="S8:S9"/>
    <mergeCell ref="T8:T9"/>
    <mergeCell ref="V8:V9"/>
    <mergeCell ref="O7:O10"/>
    <mergeCell ref="B1:M1"/>
    <mergeCell ref="B2:M2"/>
    <mergeCell ref="B3:M3"/>
    <mergeCell ref="B4:M4"/>
    <mergeCell ref="P7:Z7"/>
    <mergeCell ref="O1:Z1"/>
    <mergeCell ref="O2:Z2"/>
    <mergeCell ref="O3:Z3"/>
    <mergeCell ref="O5:Z5"/>
    <mergeCell ref="O4:Z4"/>
    <mergeCell ref="B7:B10"/>
    <mergeCell ref="C7:M7"/>
    <mergeCell ref="C8:D9"/>
    <mergeCell ref="E8:E9"/>
    <mergeCell ref="F8:F9"/>
    <mergeCell ref="G8:G9"/>
    <mergeCell ref="B5:M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21"/>
  <sheetViews>
    <sheetView showGridLines="0" workbookViewId="0">
      <pane xSplit="1" ySplit="8" topLeftCell="B9" activePane="bottomRight" state="frozen"/>
      <selection pane="topRight" activeCell="C1" sqref="C1"/>
      <selection pane="bottomLeft" activeCell="A9" sqref="A9"/>
      <selection pane="bottomRight" activeCell="B9" sqref="B9"/>
    </sheetView>
  </sheetViews>
  <sheetFormatPr baseColWidth="10" defaultRowHeight="15" x14ac:dyDescent="0.25"/>
  <cols>
    <col min="1" max="1" width="5" customWidth="1"/>
    <col min="2" max="2" width="13.85546875" bestFit="1" customWidth="1"/>
    <col min="3" max="3" width="25.7109375" bestFit="1" customWidth="1"/>
    <col min="4" max="4" width="60.85546875" customWidth="1"/>
    <col min="5" max="5" width="21.5703125" customWidth="1"/>
    <col min="6" max="6" width="21.140625" customWidth="1"/>
    <col min="7" max="7" width="20.28515625" customWidth="1"/>
    <col min="8" max="8" width="23.85546875" customWidth="1"/>
    <col min="9" max="9" width="2.7109375" customWidth="1"/>
    <col min="10" max="10" width="3" customWidth="1"/>
    <col min="11" max="11" width="13.85546875" bestFit="1" customWidth="1"/>
    <col min="12" max="12" width="25.7109375" customWidth="1"/>
    <col min="15" max="15" width="25.7109375" customWidth="1"/>
    <col min="18" max="18" width="25.7109375" customWidth="1"/>
    <col min="21" max="21" width="25.7109375" customWidth="1"/>
    <col min="24" max="24" width="2.7109375" customWidth="1"/>
    <col min="25" max="25" width="25.7109375" bestFit="1" customWidth="1"/>
    <col min="26" max="28" width="20.7109375" customWidth="1"/>
    <col min="29" max="29" width="22.42578125" customWidth="1"/>
  </cols>
  <sheetData>
    <row r="1" spans="1:38" x14ac:dyDescent="0.25">
      <c r="A1" s="93" t="s">
        <v>871</v>
      </c>
      <c r="B1" s="93"/>
      <c r="C1" s="93"/>
      <c r="D1" s="93"/>
      <c r="E1" s="93"/>
      <c r="F1" s="93"/>
      <c r="G1" s="93"/>
      <c r="H1" s="93"/>
      <c r="J1" s="93" t="s">
        <v>871</v>
      </c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Y1" s="93" t="s">
        <v>871</v>
      </c>
      <c r="Z1" s="93"/>
      <c r="AA1" s="93"/>
      <c r="AB1" s="93"/>
      <c r="AC1" s="93"/>
      <c r="AD1" s="77"/>
      <c r="AE1" s="77"/>
      <c r="AF1" s="77"/>
      <c r="AG1" s="77"/>
      <c r="AH1" s="77"/>
      <c r="AI1" s="77"/>
      <c r="AJ1" s="77"/>
      <c r="AK1" s="77"/>
      <c r="AL1" s="77"/>
    </row>
    <row r="2" spans="1:38" x14ac:dyDescent="0.25">
      <c r="A2" s="93" t="s">
        <v>872</v>
      </c>
      <c r="B2" s="93"/>
      <c r="C2" s="93"/>
      <c r="D2" s="93"/>
      <c r="E2" s="93"/>
      <c r="F2" s="93"/>
      <c r="G2" s="93"/>
      <c r="H2" s="93"/>
      <c r="J2" s="93" t="s">
        <v>872</v>
      </c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Y2" s="93" t="s">
        <v>872</v>
      </c>
      <c r="Z2" s="93"/>
      <c r="AA2" s="93"/>
      <c r="AB2" s="93"/>
      <c r="AC2" s="93"/>
      <c r="AD2" s="77"/>
      <c r="AE2" s="77"/>
      <c r="AF2" s="77"/>
      <c r="AG2" s="77"/>
      <c r="AH2" s="77"/>
      <c r="AI2" s="77"/>
      <c r="AJ2" s="77"/>
      <c r="AK2" s="77"/>
      <c r="AL2" s="77"/>
    </row>
    <row r="3" spans="1:38" x14ac:dyDescent="0.25">
      <c r="A3" s="93" t="s">
        <v>873</v>
      </c>
      <c r="B3" s="93"/>
      <c r="C3" s="93"/>
      <c r="D3" s="93"/>
      <c r="E3" s="93"/>
      <c r="F3" s="93"/>
      <c r="G3" s="93"/>
      <c r="H3" s="93"/>
      <c r="J3" s="93" t="s">
        <v>873</v>
      </c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Y3" s="93" t="s">
        <v>873</v>
      </c>
      <c r="Z3" s="93"/>
      <c r="AA3" s="93"/>
      <c r="AB3" s="93"/>
      <c r="AC3" s="93"/>
      <c r="AD3" s="77"/>
      <c r="AE3" s="77"/>
      <c r="AF3" s="77"/>
      <c r="AG3" s="77"/>
      <c r="AH3" s="77"/>
      <c r="AI3" s="77"/>
      <c r="AJ3" s="77"/>
      <c r="AK3" s="77"/>
      <c r="AL3" s="77"/>
    </row>
    <row r="4" spans="1:38" ht="15.75" x14ac:dyDescent="0.25">
      <c r="A4" s="42"/>
      <c r="B4" s="43"/>
      <c r="C4" s="41"/>
      <c r="D4" s="13"/>
      <c r="E4" s="13"/>
      <c r="F4" s="13"/>
      <c r="G4" s="13"/>
      <c r="H4" s="13"/>
      <c r="J4" s="42"/>
      <c r="K4" s="43"/>
      <c r="L4" s="41"/>
      <c r="M4" s="13"/>
      <c r="N4" s="13"/>
      <c r="O4" s="13"/>
      <c r="P4" s="13"/>
      <c r="Q4" s="13"/>
      <c r="Y4" s="42"/>
      <c r="Z4" s="43"/>
      <c r="AA4" s="41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</row>
    <row r="5" spans="1:38" ht="15" customHeight="1" x14ac:dyDescent="0.25">
      <c r="A5" s="94" t="s">
        <v>1010</v>
      </c>
      <c r="B5" s="94"/>
      <c r="C5" s="94"/>
      <c r="D5" s="94"/>
      <c r="E5" s="94"/>
      <c r="F5" s="94"/>
      <c r="G5" s="94"/>
      <c r="H5" s="94"/>
      <c r="J5" s="94" t="s">
        <v>1008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Y5" s="94" t="s">
        <v>1009</v>
      </c>
      <c r="Z5" s="94"/>
      <c r="AA5" s="94"/>
      <c r="AB5" s="94"/>
      <c r="AC5" s="94"/>
      <c r="AD5" s="44"/>
      <c r="AE5" s="44"/>
      <c r="AF5" s="44"/>
      <c r="AG5" s="44"/>
      <c r="AH5" s="44"/>
      <c r="AI5" s="44"/>
      <c r="AJ5" s="44"/>
      <c r="AK5" s="44"/>
      <c r="AL5" s="44"/>
    </row>
    <row r="6" spans="1:38" x14ac:dyDescent="0.25">
      <c r="A6" s="95" t="s">
        <v>876</v>
      </c>
      <c r="B6" s="95"/>
      <c r="C6" s="95"/>
      <c r="D6" s="95"/>
      <c r="E6" s="95"/>
      <c r="F6" s="95"/>
      <c r="G6" s="95"/>
      <c r="H6" s="95"/>
      <c r="J6" s="95" t="s">
        <v>876</v>
      </c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Y6" s="95" t="s">
        <v>876</v>
      </c>
      <c r="Z6" s="95"/>
      <c r="AA6" s="95"/>
      <c r="AB6" s="95"/>
      <c r="AC6" s="95"/>
      <c r="AD6" s="78"/>
      <c r="AE6" s="78"/>
      <c r="AF6" s="78"/>
      <c r="AG6" s="78"/>
      <c r="AH6" s="78"/>
      <c r="AI6" s="78"/>
      <c r="AJ6" s="78"/>
      <c r="AK6" s="78"/>
      <c r="AL6" s="78"/>
    </row>
    <row r="8" spans="1:38" ht="51" x14ac:dyDescent="0.25">
      <c r="A8" s="55" t="s">
        <v>51</v>
      </c>
      <c r="B8" s="55" t="s">
        <v>44</v>
      </c>
      <c r="C8" s="55" t="s">
        <v>52</v>
      </c>
      <c r="D8" s="55" t="s">
        <v>53</v>
      </c>
      <c r="E8" s="56" t="s">
        <v>853</v>
      </c>
      <c r="F8" s="56" t="s">
        <v>891</v>
      </c>
      <c r="G8" s="56" t="s">
        <v>892</v>
      </c>
      <c r="H8" s="56" t="s">
        <v>856</v>
      </c>
      <c r="J8" s="58" t="s">
        <v>43</v>
      </c>
      <c r="K8" s="59" t="s">
        <v>44</v>
      </c>
      <c r="L8" s="58" t="s">
        <v>853</v>
      </c>
      <c r="M8" s="58" t="s">
        <v>36</v>
      </c>
      <c r="N8" s="58" t="s">
        <v>46</v>
      </c>
      <c r="O8" s="58" t="s">
        <v>854</v>
      </c>
      <c r="P8" s="58" t="s">
        <v>36</v>
      </c>
      <c r="Q8" s="58" t="s">
        <v>46</v>
      </c>
      <c r="R8" s="58" t="s">
        <v>855</v>
      </c>
      <c r="S8" s="58" t="s">
        <v>36</v>
      </c>
      <c r="T8" s="58" t="s">
        <v>46</v>
      </c>
      <c r="U8" s="58" t="s">
        <v>856</v>
      </c>
      <c r="V8" s="58" t="s">
        <v>36</v>
      </c>
      <c r="W8" s="58" t="s">
        <v>46</v>
      </c>
      <c r="Y8" s="55" t="s">
        <v>52</v>
      </c>
      <c r="Z8" s="56" t="s">
        <v>853</v>
      </c>
      <c r="AA8" s="56" t="s">
        <v>891</v>
      </c>
      <c r="AB8" s="56" t="s">
        <v>892</v>
      </c>
      <c r="AC8" s="56" t="s">
        <v>856</v>
      </c>
    </row>
    <row r="9" spans="1:38" x14ac:dyDescent="0.25">
      <c r="A9" s="11">
        <v>2009</v>
      </c>
      <c r="B9" s="11" t="s">
        <v>41</v>
      </c>
      <c r="C9" s="11" t="s">
        <v>41</v>
      </c>
      <c r="D9" s="11" t="s">
        <v>55</v>
      </c>
      <c r="E9" s="11">
        <v>1020</v>
      </c>
      <c r="F9" s="11">
        <v>1624</v>
      </c>
      <c r="G9" s="11">
        <v>8362</v>
      </c>
      <c r="H9" s="11">
        <v>118</v>
      </c>
      <c r="J9" s="11">
        <v>1</v>
      </c>
      <c r="K9" s="11" t="s">
        <v>41</v>
      </c>
      <c r="L9" s="11">
        <v>3214</v>
      </c>
      <c r="M9" s="11">
        <v>7098</v>
      </c>
      <c r="N9" s="64">
        <v>0.45280360664976049</v>
      </c>
      <c r="O9" s="11">
        <v>6019</v>
      </c>
      <c r="P9" s="11">
        <v>7121</v>
      </c>
      <c r="Q9" s="64">
        <v>0.84524645414969812</v>
      </c>
      <c r="R9" s="11">
        <v>29532</v>
      </c>
      <c r="S9" s="11">
        <v>28272</v>
      </c>
      <c r="T9" s="64">
        <v>1.0445670628183361</v>
      </c>
      <c r="U9" s="11">
        <v>846</v>
      </c>
      <c r="V9" s="14" t="s">
        <v>882</v>
      </c>
      <c r="W9" s="14" t="s">
        <v>882</v>
      </c>
      <c r="Y9" s="11" t="s">
        <v>41</v>
      </c>
      <c r="Z9" s="11">
        <v>1193</v>
      </c>
      <c r="AA9" s="11">
        <v>1859</v>
      </c>
      <c r="AB9" s="11">
        <v>9457</v>
      </c>
      <c r="AC9" s="11">
        <v>147</v>
      </c>
    </row>
    <row r="10" spans="1:38" x14ac:dyDescent="0.25">
      <c r="A10" s="11">
        <v>2009</v>
      </c>
      <c r="B10" s="11" t="s">
        <v>41</v>
      </c>
      <c r="C10" s="11" t="s">
        <v>41</v>
      </c>
      <c r="D10" s="11" t="s">
        <v>56</v>
      </c>
      <c r="E10" s="11">
        <v>27</v>
      </c>
      <c r="F10" s="11">
        <v>45</v>
      </c>
      <c r="G10" s="11">
        <v>205</v>
      </c>
      <c r="H10" s="11">
        <v>0</v>
      </c>
      <c r="J10" s="11">
        <v>2</v>
      </c>
      <c r="K10" s="11" t="s">
        <v>2</v>
      </c>
      <c r="L10" s="11">
        <v>4895</v>
      </c>
      <c r="M10" s="11">
        <v>10187</v>
      </c>
      <c r="N10" s="64">
        <v>0.48051438107391775</v>
      </c>
      <c r="O10" s="11">
        <v>8555</v>
      </c>
      <c r="P10" s="11">
        <v>10295</v>
      </c>
      <c r="Q10" s="64">
        <v>0.83098591549295775</v>
      </c>
      <c r="R10" s="11">
        <v>53965</v>
      </c>
      <c r="S10" s="11">
        <v>57487</v>
      </c>
      <c r="T10" s="64">
        <v>0.93873397463774422</v>
      </c>
      <c r="U10" s="11">
        <v>2226</v>
      </c>
      <c r="V10" s="14" t="s">
        <v>882</v>
      </c>
      <c r="W10" s="14" t="s">
        <v>882</v>
      </c>
      <c r="Y10" s="11" t="s">
        <v>59</v>
      </c>
      <c r="Z10" s="11">
        <v>74</v>
      </c>
      <c r="AA10" s="11">
        <v>169</v>
      </c>
      <c r="AB10" s="11">
        <v>801</v>
      </c>
      <c r="AC10" s="11">
        <v>47</v>
      </c>
    </row>
    <row r="11" spans="1:38" x14ac:dyDescent="0.25">
      <c r="A11" s="11">
        <v>2009</v>
      </c>
      <c r="B11" s="11" t="s">
        <v>41</v>
      </c>
      <c r="C11" s="11" t="s">
        <v>41</v>
      </c>
      <c r="D11" s="11" t="s">
        <v>57</v>
      </c>
      <c r="E11" s="11">
        <v>27</v>
      </c>
      <c r="F11" s="11">
        <v>44</v>
      </c>
      <c r="G11" s="11">
        <v>239</v>
      </c>
      <c r="H11" s="11">
        <v>0</v>
      </c>
      <c r="J11" s="11">
        <v>3</v>
      </c>
      <c r="K11" s="11" t="s">
        <v>3</v>
      </c>
      <c r="L11" s="11">
        <v>4172</v>
      </c>
      <c r="M11" s="11">
        <v>9535</v>
      </c>
      <c r="N11" s="64">
        <v>0.43754588358678553</v>
      </c>
      <c r="O11" s="11">
        <v>8973</v>
      </c>
      <c r="P11" s="11">
        <v>9583</v>
      </c>
      <c r="Q11" s="64">
        <v>0.93634561202128774</v>
      </c>
      <c r="R11" s="11">
        <v>40182</v>
      </c>
      <c r="S11" s="11">
        <v>40054</v>
      </c>
      <c r="T11" s="64">
        <v>1.0031956858241373</v>
      </c>
      <c r="U11" s="11">
        <v>933</v>
      </c>
      <c r="V11" s="14" t="s">
        <v>882</v>
      </c>
      <c r="W11" s="14" t="s">
        <v>882</v>
      </c>
      <c r="Y11" s="11" t="s">
        <v>61</v>
      </c>
      <c r="Z11" s="11">
        <v>326</v>
      </c>
      <c r="AA11" s="11">
        <v>661</v>
      </c>
      <c r="AB11" s="11">
        <v>4479</v>
      </c>
      <c r="AC11" s="11">
        <v>105</v>
      </c>
    </row>
    <row r="12" spans="1:38" x14ac:dyDescent="0.25">
      <c r="A12" s="11">
        <v>2009</v>
      </c>
      <c r="B12" s="11" t="s">
        <v>41</v>
      </c>
      <c r="C12" s="11" t="s">
        <v>41</v>
      </c>
      <c r="D12" s="11" t="s">
        <v>58</v>
      </c>
      <c r="E12" s="11">
        <v>119</v>
      </c>
      <c r="F12" s="11">
        <v>146</v>
      </c>
      <c r="G12" s="11">
        <v>651</v>
      </c>
      <c r="H12" s="11">
        <v>29</v>
      </c>
      <c r="J12" s="11">
        <v>4</v>
      </c>
      <c r="K12" s="11" t="s">
        <v>4</v>
      </c>
      <c r="L12" s="11">
        <v>1381</v>
      </c>
      <c r="M12" s="11">
        <v>3863</v>
      </c>
      <c r="N12" s="64">
        <v>0.35749417551126067</v>
      </c>
      <c r="O12" s="11">
        <v>2545</v>
      </c>
      <c r="P12" s="11">
        <v>3869</v>
      </c>
      <c r="Q12" s="64">
        <v>0.65779271129490824</v>
      </c>
      <c r="R12" s="11">
        <v>13979</v>
      </c>
      <c r="S12" s="11">
        <v>20132</v>
      </c>
      <c r="T12" s="64">
        <v>0.69436717663421421</v>
      </c>
      <c r="U12" s="11">
        <v>561</v>
      </c>
      <c r="V12" s="14" t="s">
        <v>882</v>
      </c>
      <c r="W12" s="14" t="s">
        <v>882</v>
      </c>
      <c r="Y12" s="11" t="s">
        <v>63</v>
      </c>
      <c r="Z12" s="11">
        <v>146</v>
      </c>
      <c r="AA12" s="11">
        <v>252</v>
      </c>
      <c r="AB12" s="11">
        <v>1344</v>
      </c>
      <c r="AC12" s="11">
        <v>64</v>
      </c>
    </row>
    <row r="13" spans="1:38" x14ac:dyDescent="0.25">
      <c r="A13" s="11">
        <v>2009</v>
      </c>
      <c r="B13" s="11" t="s">
        <v>41</v>
      </c>
      <c r="C13" s="11" t="s">
        <v>59</v>
      </c>
      <c r="D13" s="11" t="s">
        <v>60</v>
      </c>
      <c r="E13" s="11">
        <v>74</v>
      </c>
      <c r="F13" s="11">
        <v>169</v>
      </c>
      <c r="G13" s="11">
        <v>801</v>
      </c>
      <c r="H13" s="11">
        <v>47</v>
      </c>
      <c r="J13" s="11">
        <v>5</v>
      </c>
      <c r="K13" s="11" t="s">
        <v>5</v>
      </c>
      <c r="L13" s="11">
        <v>6860</v>
      </c>
      <c r="M13" s="11">
        <v>12322</v>
      </c>
      <c r="N13" s="64">
        <v>0.55672780392793375</v>
      </c>
      <c r="O13" s="11">
        <v>10844</v>
      </c>
      <c r="P13" s="11">
        <v>12365</v>
      </c>
      <c r="Q13" s="64">
        <v>0.87699150828952688</v>
      </c>
      <c r="R13" s="11">
        <v>52686</v>
      </c>
      <c r="S13" s="11">
        <v>66741</v>
      </c>
      <c r="T13" s="64">
        <v>0.78940980806400862</v>
      </c>
      <c r="U13" s="11">
        <v>2008</v>
      </c>
      <c r="V13" s="14" t="s">
        <v>882</v>
      </c>
      <c r="W13" s="14" t="s">
        <v>882</v>
      </c>
      <c r="Y13" s="11" t="s">
        <v>65</v>
      </c>
      <c r="Z13" s="11">
        <v>71</v>
      </c>
      <c r="AA13" s="11">
        <v>133</v>
      </c>
      <c r="AB13" s="11">
        <v>1239</v>
      </c>
      <c r="AC13" s="11">
        <v>27</v>
      </c>
    </row>
    <row r="14" spans="1:38" x14ac:dyDescent="0.25">
      <c r="A14" s="11">
        <v>2009</v>
      </c>
      <c r="B14" s="11" t="s">
        <v>41</v>
      </c>
      <c r="C14" s="11" t="s">
        <v>61</v>
      </c>
      <c r="D14" s="11" t="s">
        <v>62</v>
      </c>
      <c r="E14" s="11">
        <v>326</v>
      </c>
      <c r="F14" s="11">
        <v>661</v>
      </c>
      <c r="G14" s="11">
        <v>4479</v>
      </c>
      <c r="H14" s="11">
        <v>105</v>
      </c>
      <c r="J14" s="11">
        <v>6</v>
      </c>
      <c r="K14" s="11" t="s">
        <v>6</v>
      </c>
      <c r="L14" s="11">
        <v>6738</v>
      </c>
      <c r="M14" s="11">
        <v>27225</v>
      </c>
      <c r="N14" s="64">
        <v>0.24749311294765841</v>
      </c>
      <c r="O14" s="11">
        <v>13982</v>
      </c>
      <c r="P14" s="11">
        <v>27708</v>
      </c>
      <c r="Q14" s="64">
        <v>0.50461960444636933</v>
      </c>
      <c r="R14" s="11">
        <v>91151</v>
      </c>
      <c r="S14" s="11">
        <v>171515</v>
      </c>
      <c r="T14" s="64">
        <v>0.53144622919278195</v>
      </c>
      <c r="U14" s="11">
        <v>8833</v>
      </c>
      <c r="V14" s="14" t="s">
        <v>882</v>
      </c>
      <c r="W14" s="14" t="s">
        <v>882</v>
      </c>
      <c r="Y14" s="11" t="s">
        <v>67</v>
      </c>
      <c r="Z14" s="11">
        <v>204</v>
      </c>
      <c r="AA14" s="11">
        <v>348</v>
      </c>
      <c r="AB14" s="11">
        <v>1844</v>
      </c>
      <c r="AC14" s="11">
        <v>34</v>
      </c>
    </row>
    <row r="15" spans="1:38" x14ac:dyDescent="0.25">
      <c r="A15" s="11">
        <v>2009</v>
      </c>
      <c r="B15" s="11" t="s">
        <v>41</v>
      </c>
      <c r="C15" s="11" t="s">
        <v>63</v>
      </c>
      <c r="D15" s="11" t="s">
        <v>64</v>
      </c>
      <c r="E15" s="11">
        <v>146</v>
      </c>
      <c r="F15" s="11">
        <v>252</v>
      </c>
      <c r="G15" s="11">
        <v>1344</v>
      </c>
      <c r="H15" s="11">
        <v>64</v>
      </c>
      <c r="J15" s="11">
        <v>7</v>
      </c>
      <c r="K15" s="11" t="s">
        <v>40</v>
      </c>
      <c r="L15" s="11">
        <v>2239</v>
      </c>
      <c r="M15" s="11">
        <v>5187</v>
      </c>
      <c r="N15" s="64">
        <v>0.4316560632350106</v>
      </c>
      <c r="O15" s="11">
        <v>5045</v>
      </c>
      <c r="P15" s="11">
        <v>5179</v>
      </c>
      <c r="Q15" s="64">
        <v>0.97412627920447958</v>
      </c>
      <c r="R15" s="11">
        <v>27783</v>
      </c>
      <c r="S15" s="11">
        <v>21537</v>
      </c>
      <c r="T15" s="64">
        <v>1.2900125365649813</v>
      </c>
      <c r="U15" s="11">
        <v>352</v>
      </c>
      <c r="V15" s="14" t="s">
        <v>882</v>
      </c>
      <c r="W15" s="14" t="s">
        <v>882</v>
      </c>
      <c r="Y15" s="11" t="s">
        <v>70</v>
      </c>
      <c r="Z15" s="11">
        <v>292</v>
      </c>
      <c r="AA15" s="11">
        <v>555</v>
      </c>
      <c r="AB15" s="11">
        <v>2873</v>
      </c>
      <c r="AC15" s="11">
        <v>105</v>
      </c>
    </row>
    <row r="16" spans="1:38" x14ac:dyDescent="0.25">
      <c r="A16" s="11">
        <v>2009</v>
      </c>
      <c r="B16" s="11" t="s">
        <v>41</v>
      </c>
      <c r="C16" s="11" t="s">
        <v>65</v>
      </c>
      <c r="D16" s="11" t="s">
        <v>66</v>
      </c>
      <c r="E16" s="11">
        <v>71</v>
      </c>
      <c r="F16" s="11">
        <v>133</v>
      </c>
      <c r="G16" s="11">
        <v>1239</v>
      </c>
      <c r="H16" s="11">
        <v>27</v>
      </c>
      <c r="J16" s="11">
        <v>8</v>
      </c>
      <c r="K16" s="11" t="s">
        <v>8</v>
      </c>
      <c r="L16" s="11">
        <v>2618</v>
      </c>
      <c r="M16" s="11">
        <v>6638</v>
      </c>
      <c r="N16" s="64">
        <v>0.39439590238023503</v>
      </c>
      <c r="O16" s="11">
        <v>4699</v>
      </c>
      <c r="P16" s="11">
        <v>6632</v>
      </c>
      <c r="Q16" s="64">
        <v>0.7085343787696019</v>
      </c>
      <c r="R16" s="11">
        <v>34823</v>
      </c>
      <c r="S16" s="11">
        <v>30203</v>
      </c>
      <c r="T16" s="64">
        <v>1.1529649372578883</v>
      </c>
      <c r="U16" s="11">
        <v>884</v>
      </c>
      <c r="V16" s="14" t="s">
        <v>882</v>
      </c>
      <c r="W16" s="14" t="s">
        <v>882</v>
      </c>
      <c r="Y16" s="11" t="s">
        <v>75</v>
      </c>
      <c r="Z16" s="11">
        <v>395</v>
      </c>
      <c r="AA16" s="11">
        <v>823</v>
      </c>
      <c r="AB16" s="11">
        <v>3168</v>
      </c>
      <c r="AC16" s="11">
        <v>125</v>
      </c>
    </row>
    <row r="17" spans="1:29" x14ac:dyDescent="0.25">
      <c r="A17" s="11">
        <v>2009</v>
      </c>
      <c r="B17" s="11" t="s">
        <v>41</v>
      </c>
      <c r="C17" s="11" t="s">
        <v>67</v>
      </c>
      <c r="D17" s="11" t="s">
        <v>68</v>
      </c>
      <c r="E17" s="11">
        <v>44</v>
      </c>
      <c r="F17" s="11">
        <v>102</v>
      </c>
      <c r="G17" s="11">
        <v>335</v>
      </c>
      <c r="H17" s="11">
        <v>0</v>
      </c>
      <c r="J17" s="11">
        <v>9</v>
      </c>
      <c r="K17" s="11" t="s">
        <v>39</v>
      </c>
      <c r="L17" s="11">
        <v>1359</v>
      </c>
      <c r="M17" s="11">
        <v>3714</v>
      </c>
      <c r="N17" s="64">
        <v>0.36591276252019383</v>
      </c>
      <c r="O17" s="11">
        <v>2228</v>
      </c>
      <c r="P17" s="11">
        <v>3717</v>
      </c>
      <c r="Q17" s="64">
        <v>0.59940812483185368</v>
      </c>
      <c r="R17" s="11">
        <v>16657</v>
      </c>
      <c r="S17" s="11">
        <v>14784</v>
      </c>
      <c r="T17" s="64">
        <v>1.1266910173160174</v>
      </c>
      <c r="U17" s="11">
        <v>518</v>
      </c>
      <c r="V17" s="14" t="s">
        <v>882</v>
      </c>
      <c r="W17" s="14" t="s">
        <v>882</v>
      </c>
      <c r="Y17" s="11" t="s">
        <v>83</v>
      </c>
      <c r="Z17" s="11">
        <v>111</v>
      </c>
      <c r="AA17" s="11">
        <v>230</v>
      </c>
      <c r="AB17" s="11">
        <v>2201</v>
      </c>
      <c r="AC17" s="11">
        <v>62</v>
      </c>
    </row>
    <row r="18" spans="1:29" x14ac:dyDescent="0.25">
      <c r="A18" s="11">
        <v>2009</v>
      </c>
      <c r="B18" s="11" t="s">
        <v>41</v>
      </c>
      <c r="C18" s="11" t="s">
        <v>67</v>
      </c>
      <c r="D18" s="11" t="s">
        <v>69</v>
      </c>
      <c r="E18" s="11">
        <v>160</v>
      </c>
      <c r="F18" s="11">
        <v>246</v>
      </c>
      <c r="G18" s="11">
        <v>1509</v>
      </c>
      <c r="H18" s="11">
        <v>34</v>
      </c>
      <c r="J18" s="11">
        <v>10</v>
      </c>
      <c r="K18" s="11" t="s">
        <v>10</v>
      </c>
      <c r="L18" s="11">
        <v>1599</v>
      </c>
      <c r="M18" s="11">
        <v>3255</v>
      </c>
      <c r="N18" s="64">
        <v>0.4912442396313364</v>
      </c>
      <c r="O18" s="11">
        <v>2889</v>
      </c>
      <c r="P18" s="11">
        <v>3251</v>
      </c>
      <c r="Q18" s="64">
        <v>0.88864964626268839</v>
      </c>
      <c r="R18" s="11">
        <v>22834</v>
      </c>
      <c r="S18" s="11">
        <v>17552</v>
      </c>
      <c r="T18" s="64">
        <v>1.3009343664539654</v>
      </c>
      <c r="U18" s="11">
        <v>562</v>
      </c>
      <c r="V18" s="14" t="s">
        <v>882</v>
      </c>
      <c r="W18" s="14" t="s">
        <v>882</v>
      </c>
      <c r="Y18" s="11" t="s">
        <v>85</v>
      </c>
      <c r="Z18" s="11">
        <v>102</v>
      </c>
      <c r="AA18" s="11">
        <v>138</v>
      </c>
      <c r="AB18" s="11">
        <v>789</v>
      </c>
      <c r="AC18" s="11">
        <v>39</v>
      </c>
    </row>
    <row r="19" spans="1:29" x14ac:dyDescent="0.25">
      <c r="A19" s="11">
        <v>2009</v>
      </c>
      <c r="B19" s="11" t="s">
        <v>41</v>
      </c>
      <c r="C19" s="11" t="s">
        <v>70</v>
      </c>
      <c r="D19" s="11" t="s">
        <v>71</v>
      </c>
      <c r="E19" s="11">
        <v>92</v>
      </c>
      <c r="F19" s="11">
        <v>173</v>
      </c>
      <c r="G19" s="11">
        <v>774</v>
      </c>
      <c r="H19" s="11">
        <v>32</v>
      </c>
      <c r="J19" s="11">
        <v>11</v>
      </c>
      <c r="K19" s="11" t="s">
        <v>38</v>
      </c>
      <c r="L19" s="11">
        <v>2442</v>
      </c>
      <c r="M19" s="11">
        <v>7226</v>
      </c>
      <c r="N19" s="64">
        <v>0.33794630500968725</v>
      </c>
      <c r="O19" s="11">
        <v>6441</v>
      </c>
      <c r="P19" s="11">
        <v>7263</v>
      </c>
      <c r="Q19" s="64">
        <v>0.88682362660057823</v>
      </c>
      <c r="R19" s="11">
        <v>32622</v>
      </c>
      <c r="S19" s="11">
        <v>37373</v>
      </c>
      <c r="T19" s="64">
        <v>0.8728761405292591</v>
      </c>
      <c r="U19" s="11">
        <v>1318</v>
      </c>
      <c r="V19" s="14" t="s">
        <v>882</v>
      </c>
      <c r="W19" s="14" t="s">
        <v>882</v>
      </c>
      <c r="Y19" s="11" t="s">
        <v>87</v>
      </c>
      <c r="Z19" s="11">
        <v>275</v>
      </c>
      <c r="AA19" s="11">
        <v>829</v>
      </c>
      <c r="AB19" s="11">
        <v>1817</v>
      </c>
      <c r="AC19" s="11">
        <v>69</v>
      </c>
    </row>
    <row r="20" spans="1:29" x14ac:dyDescent="0.25">
      <c r="A20" s="11">
        <v>2009</v>
      </c>
      <c r="B20" s="11" t="s">
        <v>41</v>
      </c>
      <c r="C20" s="11" t="s">
        <v>70</v>
      </c>
      <c r="D20" s="11" t="s">
        <v>72</v>
      </c>
      <c r="E20" s="11">
        <v>81</v>
      </c>
      <c r="F20" s="11">
        <v>134</v>
      </c>
      <c r="G20" s="11">
        <v>539</v>
      </c>
      <c r="H20" s="11">
        <v>30</v>
      </c>
      <c r="J20" s="11">
        <v>12</v>
      </c>
      <c r="K20" s="11" t="s">
        <v>12</v>
      </c>
      <c r="L20" s="11">
        <v>4702</v>
      </c>
      <c r="M20" s="11">
        <v>9584</v>
      </c>
      <c r="N20" s="64">
        <v>0.49060934891485808</v>
      </c>
      <c r="O20" s="11">
        <v>7727</v>
      </c>
      <c r="P20" s="11">
        <v>9671</v>
      </c>
      <c r="Q20" s="64">
        <v>0.79898666115189743</v>
      </c>
      <c r="R20" s="11">
        <v>36794</v>
      </c>
      <c r="S20" s="11">
        <v>47946</v>
      </c>
      <c r="T20" s="64">
        <v>0.76740499728861633</v>
      </c>
      <c r="U20" s="11">
        <v>1401</v>
      </c>
      <c r="V20" s="14" t="s">
        <v>882</v>
      </c>
      <c r="W20" s="14" t="s">
        <v>882</v>
      </c>
      <c r="Y20" s="11" t="s">
        <v>90</v>
      </c>
      <c r="Z20" s="11">
        <v>77</v>
      </c>
      <c r="AA20" s="11">
        <v>117</v>
      </c>
      <c r="AB20" s="11">
        <v>775</v>
      </c>
      <c r="AC20" s="11">
        <v>37</v>
      </c>
    </row>
    <row r="21" spans="1:29" x14ac:dyDescent="0.25">
      <c r="A21" s="11">
        <v>2009</v>
      </c>
      <c r="B21" s="11" t="s">
        <v>41</v>
      </c>
      <c r="C21" s="11" t="s">
        <v>70</v>
      </c>
      <c r="D21" s="11" t="s">
        <v>73</v>
      </c>
      <c r="E21" s="11">
        <v>84</v>
      </c>
      <c r="F21" s="11">
        <v>188</v>
      </c>
      <c r="G21" s="11">
        <v>1344</v>
      </c>
      <c r="H21" s="11">
        <v>33</v>
      </c>
      <c r="J21" s="11">
        <v>13</v>
      </c>
      <c r="K21" s="11" t="s">
        <v>50</v>
      </c>
      <c r="L21" s="11">
        <v>974</v>
      </c>
      <c r="M21" s="11">
        <v>4062</v>
      </c>
      <c r="N21" s="64">
        <v>0.23978335795174791</v>
      </c>
      <c r="O21" s="11">
        <v>2548</v>
      </c>
      <c r="P21" s="11">
        <v>4063</v>
      </c>
      <c r="Q21" s="64">
        <v>0.62712281565345807</v>
      </c>
      <c r="R21" s="11">
        <v>15214</v>
      </c>
      <c r="S21" s="11">
        <v>19581</v>
      </c>
      <c r="T21" s="64">
        <v>0.77697768244727028</v>
      </c>
      <c r="U21" s="11">
        <v>521</v>
      </c>
      <c r="V21" s="14" t="s">
        <v>882</v>
      </c>
      <c r="W21" s="14" t="s">
        <v>882</v>
      </c>
      <c r="Y21" s="11" t="s">
        <v>92</v>
      </c>
      <c r="Z21" s="11">
        <v>245</v>
      </c>
      <c r="AA21" s="11">
        <v>468</v>
      </c>
      <c r="AB21" s="11">
        <v>2291</v>
      </c>
      <c r="AC21" s="11">
        <v>46</v>
      </c>
    </row>
    <row r="22" spans="1:29" x14ac:dyDescent="0.25">
      <c r="A22" s="11">
        <v>2009</v>
      </c>
      <c r="B22" s="11" t="s">
        <v>41</v>
      </c>
      <c r="C22" s="11" t="s">
        <v>70</v>
      </c>
      <c r="D22" s="11" t="s">
        <v>74</v>
      </c>
      <c r="E22" s="11">
        <v>35</v>
      </c>
      <c r="F22" s="11">
        <v>60</v>
      </c>
      <c r="G22" s="11">
        <v>216</v>
      </c>
      <c r="H22" s="11">
        <v>10</v>
      </c>
      <c r="J22" s="11">
        <v>14</v>
      </c>
      <c r="K22" s="11" t="s">
        <v>37</v>
      </c>
      <c r="L22" s="11">
        <v>2083</v>
      </c>
      <c r="M22" s="11">
        <v>5811</v>
      </c>
      <c r="N22" s="64">
        <v>0.35845809671313028</v>
      </c>
      <c r="O22" s="11">
        <v>4117</v>
      </c>
      <c r="P22" s="11">
        <v>5867</v>
      </c>
      <c r="Q22" s="64">
        <v>0.70172149309698317</v>
      </c>
      <c r="R22" s="11">
        <v>24349</v>
      </c>
      <c r="S22" s="11">
        <v>28600</v>
      </c>
      <c r="T22" s="64">
        <v>0.85136363636363632</v>
      </c>
      <c r="U22" s="11">
        <v>667</v>
      </c>
      <c r="V22" s="14" t="s">
        <v>882</v>
      </c>
      <c r="W22" s="14" t="s">
        <v>882</v>
      </c>
      <c r="Y22" s="11" t="s">
        <v>96</v>
      </c>
      <c r="Z22" s="11">
        <v>488</v>
      </c>
      <c r="AA22" s="11">
        <v>758</v>
      </c>
      <c r="AB22" s="11">
        <v>3013</v>
      </c>
      <c r="AC22" s="11">
        <v>82</v>
      </c>
    </row>
    <row r="23" spans="1:29" x14ac:dyDescent="0.25">
      <c r="A23" s="11">
        <v>2009</v>
      </c>
      <c r="B23" s="11" t="s">
        <v>41</v>
      </c>
      <c r="C23" s="11" t="s">
        <v>75</v>
      </c>
      <c r="D23" s="11" t="s">
        <v>76</v>
      </c>
      <c r="E23" s="11">
        <v>0</v>
      </c>
      <c r="F23" s="11">
        <v>0</v>
      </c>
      <c r="G23" s="11">
        <v>51</v>
      </c>
      <c r="H23" s="11">
        <v>0</v>
      </c>
      <c r="J23" s="11"/>
      <c r="K23" s="20" t="s">
        <v>35</v>
      </c>
      <c r="L23" s="20">
        <v>45276</v>
      </c>
      <c r="M23" s="20">
        <v>115707</v>
      </c>
      <c r="N23" s="64">
        <v>0.39129871140034744</v>
      </c>
      <c r="O23" s="20">
        <v>86612</v>
      </c>
      <c r="P23" s="20">
        <v>116584</v>
      </c>
      <c r="Q23" s="64">
        <v>0.74291497975708498</v>
      </c>
      <c r="R23" s="20">
        <v>492571</v>
      </c>
      <c r="S23" s="20">
        <v>601777</v>
      </c>
      <c r="T23" s="64">
        <v>0.81852746116917063</v>
      </c>
      <c r="U23" s="20">
        <v>21630</v>
      </c>
      <c r="V23" s="14" t="s">
        <v>882</v>
      </c>
      <c r="W23" s="14" t="s">
        <v>882</v>
      </c>
      <c r="Y23" s="11" t="s">
        <v>100</v>
      </c>
      <c r="Z23" s="11">
        <v>686</v>
      </c>
      <c r="AA23" s="11">
        <v>1226</v>
      </c>
      <c r="AB23" s="11">
        <v>7483</v>
      </c>
      <c r="AC23" s="11">
        <v>104</v>
      </c>
    </row>
    <row r="24" spans="1:29" x14ac:dyDescent="0.25">
      <c r="A24" s="11">
        <v>2009</v>
      </c>
      <c r="B24" s="11" t="s">
        <v>41</v>
      </c>
      <c r="C24" s="11" t="s">
        <v>75</v>
      </c>
      <c r="D24" s="11" t="s">
        <v>77</v>
      </c>
      <c r="E24" s="11">
        <v>99</v>
      </c>
      <c r="F24" s="11">
        <v>210</v>
      </c>
      <c r="G24" s="11">
        <v>1164</v>
      </c>
      <c r="H24" s="11">
        <v>47</v>
      </c>
      <c r="J24" s="13" t="s">
        <v>1011</v>
      </c>
      <c r="K24" s="39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Y24" s="11" t="s">
        <v>107</v>
      </c>
      <c r="Z24" s="11">
        <v>238</v>
      </c>
      <c r="AA24" s="11">
        <v>398</v>
      </c>
      <c r="AB24" s="11">
        <v>1985</v>
      </c>
      <c r="AC24" s="11">
        <v>161</v>
      </c>
    </row>
    <row r="25" spans="1:29" x14ac:dyDescent="0.25">
      <c r="A25" s="11">
        <v>2009</v>
      </c>
      <c r="B25" s="11" t="s">
        <v>41</v>
      </c>
      <c r="C25" s="11" t="s">
        <v>75</v>
      </c>
      <c r="D25" s="11" t="s">
        <v>78</v>
      </c>
      <c r="E25" s="11">
        <v>177</v>
      </c>
      <c r="F25" s="11">
        <v>319</v>
      </c>
      <c r="G25" s="11">
        <v>1082</v>
      </c>
      <c r="H25" s="11">
        <v>30</v>
      </c>
      <c r="J25" s="17"/>
      <c r="K25" s="17"/>
      <c r="L25" s="60"/>
      <c r="M25" s="60"/>
      <c r="N25" s="60"/>
      <c r="O25" s="60"/>
      <c r="P25" s="60"/>
      <c r="Q25" s="60"/>
      <c r="R25" s="13"/>
      <c r="S25" s="13"/>
      <c r="T25" s="13"/>
      <c r="U25" s="13"/>
      <c r="V25" s="13"/>
      <c r="W25" s="13"/>
      <c r="Y25" s="11" t="s">
        <v>110</v>
      </c>
      <c r="Z25" s="11">
        <v>57</v>
      </c>
      <c r="AA25" s="11">
        <v>128</v>
      </c>
      <c r="AB25" s="11">
        <v>771</v>
      </c>
      <c r="AC25" s="11">
        <v>18</v>
      </c>
    </row>
    <row r="26" spans="1:29" x14ac:dyDescent="0.25">
      <c r="A26" s="11">
        <v>2009</v>
      </c>
      <c r="B26" s="11" t="s">
        <v>41</v>
      </c>
      <c r="C26" s="11" t="s">
        <v>75</v>
      </c>
      <c r="D26" s="11" t="s">
        <v>79</v>
      </c>
      <c r="E26" s="11">
        <v>14</v>
      </c>
      <c r="F26" s="11">
        <v>21</v>
      </c>
      <c r="G26" s="11">
        <v>148</v>
      </c>
      <c r="H26" s="11">
        <v>4</v>
      </c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Y26" s="11" t="s">
        <v>113</v>
      </c>
      <c r="Z26" s="11">
        <v>25</v>
      </c>
      <c r="AA26" s="11">
        <v>58</v>
      </c>
      <c r="AB26" s="11">
        <v>250</v>
      </c>
      <c r="AC26" s="11">
        <v>21</v>
      </c>
    </row>
    <row r="27" spans="1:29" x14ac:dyDescent="0.25">
      <c r="A27" s="11">
        <v>2009</v>
      </c>
      <c r="B27" s="11" t="s">
        <v>41</v>
      </c>
      <c r="C27" s="11" t="s">
        <v>75</v>
      </c>
      <c r="D27" s="11" t="s">
        <v>80</v>
      </c>
      <c r="E27" s="11">
        <v>18</v>
      </c>
      <c r="F27" s="11">
        <v>36</v>
      </c>
      <c r="G27" s="11">
        <v>196</v>
      </c>
      <c r="H27" s="11">
        <v>19</v>
      </c>
      <c r="R27" s="13"/>
      <c r="S27" s="13"/>
      <c r="T27" s="13"/>
      <c r="U27" s="13"/>
      <c r="V27" s="13"/>
      <c r="W27" s="13"/>
      <c r="Y27" s="11" t="s">
        <v>115</v>
      </c>
      <c r="Z27" s="11">
        <v>566</v>
      </c>
      <c r="AA27" s="11">
        <v>1046</v>
      </c>
      <c r="AB27" s="11">
        <v>6603</v>
      </c>
      <c r="AC27" s="11">
        <v>141</v>
      </c>
    </row>
    <row r="28" spans="1:29" x14ac:dyDescent="0.25">
      <c r="A28" s="11">
        <v>2009</v>
      </c>
      <c r="B28" s="11" t="s">
        <v>41</v>
      </c>
      <c r="C28" s="11" t="s">
        <v>75</v>
      </c>
      <c r="D28" s="11" t="s">
        <v>81</v>
      </c>
      <c r="E28" s="11">
        <v>39</v>
      </c>
      <c r="F28" s="11">
        <v>110</v>
      </c>
      <c r="G28" s="11">
        <v>217</v>
      </c>
      <c r="H28" s="11">
        <v>10</v>
      </c>
      <c r="R28" s="13"/>
      <c r="S28" s="13"/>
      <c r="T28" s="13"/>
      <c r="U28" s="13"/>
      <c r="V28" s="13"/>
      <c r="W28" s="13"/>
      <c r="Y28" s="11" t="s">
        <v>122</v>
      </c>
      <c r="Z28" s="11">
        <v>34</v>
      </c>
      <c r="AA28" s="11">
        <v>66</v>
      </c>
      <c r="AB28" s="11">
        <v>532</v>
      </c>
      <c r="AC28" s="11">
        <v>10</v>
      </c>
    </row>
    <row r="29" spans="1:29" x14ac:dyDescent="0.25">
      <c r="A29" s="11">
        <v>2009</v>
      </c>
      <c r="B29" s="11" t="s">
        <v>41</v>
      </c>
      <c r="C29" s="11" t="s">
        <v>75</v>
      </c>
      <c r="D29" s="11" t="s">
        <v>82</v>
      </c>
      <c r="E29" s="11">
        <v>48</v>
      </c>
      <c r="F29" s="11">
        <v>127</v>
      </c>
      <c r="G29" s="11">
        <v>310</v>
      </c>
      <c r="H29" s="11">
        <v>15</v>
      </c>
      <c r="R29" s="13"/>
      <c r="S29" s="13"/>
      <c r="T29" s="13"/>
      <c r="U29" s="13"/>
      <c r="V29" s="13"/>
      <c r="W29" s="13"/>
      <c r="Y29" s="11" t="s">
        <v>124</v>
      </c>
      <c r="Z29" s="11">
        <v>155</v>
      </c>
      <c r="AA29" s="11">
        <v>325</v>
      </c>
      <c r="AB29" s="11">
        <v>1233</v>
      </c>
      <c r="AC29" s="11">
        <v>14</v>
      </c>
    </row>
    <row r="30" spans="1:29" x14ac:dyDescent="0.25">
      <c r="A30" s="11">
        <v>2009</v>
      </c>
      <c r="B30" s="11" t="s">
        <v>41</v>
      </c>
      <c r="C30" s="11" t="s">
        <v>83</v>
      </c>
      <c r="D30" s="11" t="s">
        <v>84</v>
      </c>
      <c r="E30" s="11">
        <v>59</v>
      </c>
      <c r="F30" s="11">
        <v>135</v>
      </c>
      <c r="G30" s="11">
        <v>946</v>
      </c>
      <c r="H30" s="11">
        <v>47</v>
      </c>
      <c r="R30" s="13"/>
      <c r="S30" s="13"/>
      <c r="T30" s="13"/>
      <c r="U30" s="13"/>
      <c r="V30" s="13"/>
      <c r="W30" s="13"/>
      <c r="Y30" s="11" t="s">
        <v>2</v>
      </c>
      <c r="Z30" s="11">
        <v>2165</v>
      </c>
      <c r="AA30" s="11">
        <v>3655</v>
      </c>
      <c r="AB30" s="11">
        <v>26637</v>
      </c>
      <c r="AC30" s="11">
        <v>1539</v>
      </c>
    </row>
    <row r="31" spans="1:29" x14ac:dyDescent="0.25">
      <c r="A31" s="11">
        <v>2009</v>
      </c>
      <c r="B31" s="11" t="s">
        <v>41</v>
      </c>
      <c r="C31" s="11" t="s">
        <v>85</v>
      </c>
      <c r="D31" s="11" t="s">
        <v>86</v>
      </c>
      <c r="E31" s="11">
        <v>102</v>
      </c>
      <c r="F31" s="11">
        <v>138</v>
      </c>
      <c r="G31" s="11">
        <v>789</v>
      </c>
      <c r="H31" s="11">
        <v>39</v>
      </c>
      <c r="R31" s="13"/>
      <c r="S31" s="13"/>
      <c r="T31" s="13"/>
      <c r="U31" s="13"/>
      <c r="V31" s="13"/>
      <c r="W31" s="13"/>
      <c r="Y31" s="11" t="s">
        <v>136</v>
      </c>
      <c r="Z31" s="11">
        <v>19</v>
      </c>
      <c r="AA31" s="11">
        <v>50</v>
      </c>
      <c r="AB31" s="11">
        <v>313</v>
      </c>
      <c r="AC31" s="11">
        <v>19</v>
      </c>
    </row>
    <row r="32" spans="1:29" x14ac:dyDescent="0.25">
      <c r="A32" s="11">
        <v>2009</v>
      </c>
      <c r="B32" s="11" t="s">
        <v>41</v>
      </c>
      <c r="C32" s="11" t="s">
        <v>87</v>
      </c>
      <c r="D32" s="11" t="s">
        <v>89</v>
      </c>
      <c r="E32" s="11">
        <v>275</v>
      </c>
      <c r="F32" s="11">
        <v>829</v>
      </c>
      <c r="G32" s="11">
        <v>1817</v>
      </c>
      <c r="H32" s="11">
        <v>69</v>
      </c>
      <c r="R32" s="13"/>
      <c r="S32" s="13"/>
      <c r="T32" s="13"/>
      <c r="U32" s="13"/>
      <c r="V32" s="13"/>
      <c r="W32" s="13"/>
      <c r="Y32" s="11" t="s">
        <v>138</v>
      </c>
      <c r="Z32" s="11">
        <v>31</v>
      </c>
      <c r="AA32" s="11">
        <v>60</v>
      </c>
      <c r="AB32" s="11">
        <v>602</v>
      </c>
      <c r="AC32" s="11">
        <v>31</v>
      </c>
    </row>
    <row r="33" spans="1:29" x14ac:dyDescent="0.25">
      <c r="A33" s="11">
        <v>2009</v>
      </c>
      <c r="B33" s="11" t="s">
        <v>41</v>
      </c>
      <c r="C33" s="11" t="s">
        <v>90</v>
      </c>
      <c r="D33" s="11" t="s">
        <v>91</v>
      </c>
      <c r="E33" s="11">
        <v>77</v>
      </c>
      <c r="F33" s="11">
        <v>117</v>
      </c>
      <c r="G33" s="11">
        <v>775</v>
      </c>
      <c r="H33" s="11">
        <v>37</v>
      </c>
      <c r="R33" s="13"/>
      <c r="S33" s="13"/>
      <c r="T33" s="13"/>
      <c r="U33" s="13"/>
      <c r="V33" s="13"/>
      <c r="W33" s="13"/>
      <c r="Y33" s="11" t="s">
        <v>140</v>
      </c>
      <c r="Z33" s="11">
        <v>186</v>
      </c>
      <c r="AA33" s="11">
        <v>317</v>
      </c>
      <c r="AB33" s="11">
        <v>2252</v>
      </c>
      <c r="AC33" s="11">
        <v>40</v>
      </c>
    </row>
    <row r="34" spans="1:29" x14ac:dyDescent="0.25">
      <c r="A34" s="11">
        <v>2009</v>
      </c>
      <c r="B34" s="11" t="s">
        <v>2</v>
      </c>
      <c r="C34" s="11" t="s">
        <v>92</v>
      </c>
      <c r="D34" s="11" t="s">
        <v>93</v>
      </c>
      <c r="E34" s="11">
        <v>172</v>
      </c>
      <c r="F34" s="11">
        <v>315</v>
      </c>
      <c r="G34" s="11">
        <v>1568</v>
      </c>
      <c r="H34" s="11">
        <v>41</v>
      </c>
      <c r="R34" s="13"/>
      <c r="S34" s="13"/>
      <c r="T34" s="13"/>
      <c r="U34" s="13"/>
      <c r="V34" s="13"/>
      <c r="W34" s="13"/>
      <c r="Y34" s="11" t="s">
        <v>144</v>
      </c>
      <c r="Z34" s="11">
        <v>583</v>
      </c>
      <c r="AA34" s="11">
        <v>1115</v>
      </c>
      <c r="AB34" s="11">
        <v>5053</v>
      </c>
      <c r="AC34" s="11">
        <v>101</v>
      </c>
    </row>
    <row r="35" spans="1:29" x14ac:dyDescent="0.25">
      <c r="A35" s="11">
        <v>2009</v>
      </c>
      <c r="B35" s="11" t="s">
        <v>2</v>
      </c>
      <c r="C35" s="11" t="s">
        <v>92</v>
      </c>
      <c r="D35" s="11" t="s">
        <v>94</v>
      </c>
      <c r="E35" s="11">
        <v>39</v>
      </c>
      <c r="F35" s="11">
        <v>73</v>
      </c>
      <c r="G35" s="11">
        <v>359</v>
      </c>
      <c r="H35" s="11">
        <v>5</v>
      </c>
      <c r="R35" s="13"/>
      <c r="S35" s="13"/>
      <c r="T35" s="13"/>
      <c r="U35" s="13"/>
      <c r="V35" s="13"/>
      <c r="W35" s="13"/>
      <c r="Y35" s="11" t="s">
        <v>147</v>
      </c>
      <c r="Z35" s="11">
        <v>319</v>
      </c>
      <c r="AA35" s="11">
        <v>824</v>
      </c>
      <c r="AB35" s="11">
        <v>3628</v>
      </c>
      <c r="AC35" s="11">
        <v>6</v>
      </c>
    </row>
    <row r="36" spans="1:29" x14ac:dyDescent="0.25">
      <c r="A36" s="11">
        <v>2009</v>
      </c>
      <c r="B36" s="11" t="s">
        <v>2</v>
      </c>
      <c r="C36" s="11" t="s">
        <v>92</v>
      </c>
      <c r="D36" s="11" t="s">
        <v>95</v>
      </c>
      <c r="E36" s="11">
        <v>34</v>
      </c>
      <c r="F36" s="11">
        <v>80</v>
      </c>
      <c r="G36" s="11">
        <v>364</v>
      </c>
      <c r="H36" s="11">
        <v>0</v>
      </c>
      <c r="R36" s="13"/>
      <c r="S36" s="13"/>
      <c r="T36" s="13"/>
      <c r="U36" s="13"/>
      <c r="V36" s="13"/>
      <c r="W36" s="13"/>
      <c r="Y36" s="11" t="s">
        <v>150</v>
      </c>
      <c r="Z36" s="11">
        <v>108</v>
      </c>
      <c r="AA36" s="11">
        <v>217</v>
      </c>
      <c r="AB36" s="11">
        <v>857</v>
      </c>
      <c r="AC36" s="11">
        <v>45</v>
      </c>
    </row>
    <row r="37" spans="1:29" x14ac:dyDescent="0.25">
      <c r="A37" s="11">
        <v>2009</v>
      </c>
      <c r="B37" s="11" t="s">
        <v>2</v>
      </c>
      <c r="C37" s="11" t="s">
        <v>96</v>
      </c>
      <c r="D37" s="11" t="s">
        <v>97</v>
      </c>
      <c r="E37" s="11">
        <v>384</v>
      </c>
      <c r="F37" s="11">
        <v>547</v>
      </c>
      <c r="G37" s="11">
        <v>2105</v>
      </c>
      <c r="H37" s="11">
        <v>57</v>
      </c>
      <c r="R37" s="13"/>
      <c r="S37" s="13"/>
      <c r="T37" s="13"/>
      <c r="U37" s="13"/>
      <c r="V37" s="13"/>
      <c r="W37" s="13"/>
      <c r="Y37" s="11" t="s">
        <v>152</v>
      </c>
      <c r="Z37" s="11">
        <v>115</v>
      </c>
      <c r="AA37" s="11">
        <v>251</v>
      </c>
      <c r="AB37" s="11">
        <v>1033</v>
      </c>
      <c r="AC37" s="11">
        <v>20</v>
      </c>
    </row>
    <row r="38" spans="1:29" x14ac:dyDescent="0.25">
      <c r="A38" s="11">
        <v>2009</v>
      </c>
      <c r="B38" s="11" t="s">
        <v>2</v>
      </c>
      <c r="C38" s="11" t="s">
        <v>96</v>
      </c>
      <c r="D38" s="11" t="s">
        <v>838</v>
      </c>
      <c r="E38" s="11">
        <v>0</v>
      </c>
      <c r="F38" s="11">
        <v>0</v>
      </c>
      <c r="G38" s="11">
        <v>0</v>
      </c>
      <c r="H38" s="11">
        <v>0</v>
      </c>
      <c r="R38" s="13"/>
      <c r="S38" s="13"/>
      <c r="T38" s="13"/>
      <c r="U38" s="13"/>
      <c r="V38" s="13"/>
      <c r="W38" s="13"/>
      <c r="Y38" s="11" t="s">
        <v>154</v>
      </c>
      <c r="Z38" s="11">
        <v>110</v>
      </c>
      <c r="AA38" s="11">
        <v>169</v>
      </c>
      <c r="AB38" s="11">
        <v>748</v>
      </c>
      <c r="AC38" s="11">
        <v>33</v>
      </c>
    </row>
    <row r="39" spans="1:29" x14ac:dyDescent="0.25">
      <c r="A39" s="11">
        <v>2009</v>
      </c>
      <c r="B39" s="11" t="s">
        <v>2</v>
      </c>
      <c r="C39" s="11" t="s">
        <v>96</v>
      </c>
      <c r="D39" s="11" t="s">
        <v>98</v>
      </c>
      <c r="E39" s="11">
        <v>47</v>
      </c>
      <c r="F39" s="11">
        <v>100</v>
      </c>
      <c r="G39" s="11">
        <v>563</v>
      </c>
      <c r="H39" s="11">
        <v>8</v>
      </c>
      <c r="R39" s="13"/>
      <c r="S39" s="13"/>
      <c r="T39" s="13"/>
      <c r="U39" s="13"/>
      <c r="V39" s="13"/>
      <c r="W39" s="13"/>
      <c r="Y39" s="11" t="s">
        <v>156</v>
      </c>
      <c r="Z39" s="11">
        <v>660</v>
      </c>
      <c r="AA39" s="11">
        <v>1477</v>
      </c>
      <c r="AB39" s="11">
        <v>6711</v>
      </c>
      <c r="AC39" s="11">
        <v>99</v>
      </c>
    </row>
    <row r="40" spans="1:29" x14ac:dyDescent="0.25">
      <c r="A40" s="11">
        <v>2009</v>
      </c>
      <c r="B40" s="11" t="s">
        <v>2</v>
      </c>
      <c r="C40" s="11" t="s">
        <v>96</v>
      </c>
      <c r="D40" s="11" t="s">
        <v>99</v>
      </c>
      <c r="E40" s="11">
        <v>57</v>
      </c>
      <c r="F40" s="11">
        <v>111</v>
      </c>
      <c r="G40" s="11">
        <v>345</v>
      </c>
      <c r="H40" s="11">
        <v>17</v>
      </c>
      <c r="R40" s="13"/>
      <c r="S40" s="13"/>
      <c r="T40" s="13"/>
      <c r="U40" s="13"/>
      <c r="V40" s="13"/>
      <c r="W40" s="13"/>
      <c r="Y40" s="11" t="s">
        <v>162</v>
      </c>
      <c r="Z40" s="11">
        <v>275</v>
      </c>
      <c r="AA40" s="11">
        <v>448</v>
      </c>
      <c r="AB40" s="11">
        <v>2738</v>
      </c>
      <c r="AC40" s="11">
        <v>57</v>
      </c>
    </row>
    <row r="41" spans="1:29" x14ac:dyDescent="0.25">
      <c r="A41" s="11">
        <v>2009</v>
      </c>
      <c r="B41" s="11" t="s">
        <v>2</v>
      </c>
      <c r="C41" s="11" t="s">
        <v>100</v>
      </c>
      <c r="D41" s="11" t="s">
        <v>101</v>
      </c>
      <c r="E41" s="11">
        <v>12</v>
      </c>
      <c r="F41" s="11">
        <v>41</v>
      </c>
      <c r="G41" s="11">
        <v>123</v>
      </c>
      <c r="H41" s="11">
        <v>3</v>
      </c>
      <c r="R41" s="13"/>
      <c r="S41" s="13"/>
      <c r="T41" s="13"/>
      <c r="Y41" s="11" t="s">
        <v>167</v>
      </c>
      <c r="Z41" s="11">
        <v>534</v>
      </c>
      <c r="AA41" s="11">
        <v>1026</v>
      </c>
      <c r="AB41" s="11">
        <v>4140</v>
      </c>
      <c r="AC41" s="11">
        <v>128</v>
      </c>
    </row>
    <row r="42" spans="1:29" x14ac:dyDescent="0.25">
      <c r="A42" s="11">
        <v>2009</v>
      </c>
      <c r="B42" s="11" t="s">
        <v>2</v>
      </c>
      <c r="C42" s="11" t="s">
        <v>100</v>
      </c>
      <c r="D42" s="11" t="s">
        <v>102</v>
      </c>
      <c r="E42" s="11">
        <v>0</v>
      </c>
      <c r="F42" s="11">
        <v>4</v>
      </c>
      <c r="G42" s="11">
        <v>284</v>
      </c>
      <c r="H42" s="11">
        <v>41</v>
      </c>
      <c r="R42" s="13"/>
      <c r="S42" s="13"/>
      <c r="T42" s="13"/>
      <c r="Y42" s="11" t="s">
        <v>170</v>
      </c>
      <c r="Z42" s="11">
        <v>84</v>
      </c>
      <c r="AA42" s="11">
        <v>226</v>
      </c>
      <c r="AB42" s="11">
        <v>943</v>
      </c>
      <c r="AC42" s="11">
        <v>20</v>
      </c>
    </row>
    <row r="43" spans="1:29" x14ac:dyDescent="0.25">
      <c r="A43" s="11">
        <v>2009</v>
      </c>
      <c r="B43" s="11" t="s">
        <v>2</v>
      </c>
      <c r="C43" s="11" t="s">
        <v>100</v>
      </c>
      <c r="D43" s="11" t="s">
        <v>103</v>
      </c>
      <c r="E43" s="11">
        <v>130</v>
      </c>
      <c r="F43" s="11">
        <v>205</v>
      </c>
      <c r="G43" s="11">
        <v>669</v>
      </c>
      <c r="H43" s="11">
        <v>14</v>
      </c>
      <c r="R43" s="13"/>
      <c r="S43" s="13"/>
      <c r="T43" s="13"/>
      <c r="Y43" s="11" t="s">
        <v>172</v>
      </c>
      <c r="Z43" s="11">
        <v>64</v>
      </c>
      <c r="AA43" s="11">
        <v>98</v>
      </c>
      <c r="AB43" s="11">
        <v>562</v>
      </c>
      <c r="AC43" s="11">
        <v>24</v>
      </c>
    </row>
    <row r="44" spans="1:29" x14ac:dyDescent="0.25">
      <c r="A44" s="11">
        <v>2009</v>
      </c>
      <c r="B44" s="11" t="s">
        <v>2</v>
      </c>
      <c r="C44" s="11" t="s">
        <v>100</v>
      </c>
      <c r="D44" s="11" t="s">
        <v>104</v>
      </c>
      <c r="E44" s="11">
        <v>544</v>
      </c>
      <c r="F44" s="11">
        <v>976</v>
      </c>
      <c r="G44" s="11">
        <v>6407</v>
      </c>
      <c r="H44" s="11">
        <v>46</v>
      </c>
      <c r="R44" s="13"/>
      <c r="S44" s="13"/>
      <c r="T44" s="13"/>
      <c r="Y44" s="11" t="s">
        <v>174</v>
      </c>
      <c r="Z44" s="11">
        <v>191</v>
      </c>
      <c r="AA44" s="11">
        <v>869</v>
      </c>
      <c r="AB44" s="11">
        <v>2282</v>
      </c>
      <c r="AC44" s="11">
        <v>32</v>
      </c>
    </row>
    <row r="45" spans="1:29" x14ac:dyDescent="0.25">
      <c r="A45" s="11">
        <v>2009</v>
      </c>
      <c r="B45" s="11" t="s">
        <v>2</v>
      </c>
      <c r="C45" s="11" t="s">
        <v>107</v>
      </c>
      <c r="D45" s="11" t="s">
        <v>108</v>
      </c>
      <c r="E45" s="11">
        <v>226</v>
      </c>
      <c r="F45" s="11">
        <v>388</v>
      </c>
      <c r="G45" s="11">
        <v>1937</v>
      </c>
      <c r="H45" s="11">
        <v>161</v>
      </c>
      <c r="R45" s="13"/>
      <c r="S45" s="13"/>
      <c r="T45" s="13"/>
      <c r="Y45" s="11" t="s">
        <v>176</v>
      </c>
      <c r="Z45" s="11">
        <v>115</v>
      </c>
      <c r="AA45" s="11">
        <v>419</v>
      </c>
      <c r="AB45" s="11">
        <v>1437</v>
      </c>
      <c r="AC45" s="11">
        <v>55</v>
      </c>
    </row>
    <row r="46" spans="1:29" x14ac:dyDescent="0.25">
      <c r="A46" s="11">
        <v>2009</v>
      </c>
      <c r="B46" s="11" t="s">
        <v>2</v>
      </c>
      <c r="C46" s="11" t="s">
        <v>107</v>
      </c>
      <c r="D46" s="11" t="s">
        <v>109</v>
      </c>
      <c r="E46" s="11">
        <v>12</v>
      </c>
      <c r="F46" s="11">
        <v>10</v>
      </c>
      <c r="G46" s="11">
        <v>48</v>
      </c>
      <c r="H46" s="11">
        <v>0</v>
      </c>
      <c r="Y46" s="11" t="s">
        <v>179</v>
      </c>
      <c r="Z46" s="11">
        <v>104</v>
      </c>
      <c r="AA46" s="11">
        <v>232</v>
      </c>
      <c r="AB46" s="11">
        <v>810</v>
      </c>
      <c r="AC46" s="11">
        <v>23</v>
      </c>
    </row>
    <row r="47" spans="1:29" x14ac:dyDescent="0.25">
      <c r="A47" s="11">
        <v>2009</v>
      </c>
      <c r="B47" s="11" t="s">
        <v>2</v>
      </c>
      <c r="C47" s="11" t="s">
        <v>110</v>
      </c>
      <c r="D47" s="11" t="s">
        <v>111</v>
      </c>
      <c r="E47" s="11">
        <v>57</v>
      </c>
      <c r="F47" s="11">
        <v>128</v>
      </c>
      <c r="G47" s="11">
        <v>771</v>
      </c>
      <c r="H47" s="11">
        <v>18</v>
      </c>
      <c r="Y47" s="11" t="s">
        <v>181</v>
      </c>
      <c r="Z47" s="11">
        <v>90</v>
      </c>
      <c r="AA47" s="11">
        <v>165</v>
      </c>
      <c r="AB47" s="11">
        <v>555</v>
      </c>
      <c r="AC47" s="11">
        <v>25</v>
      </c>
    </row>
    <row r="48" spans="1:29" x14ac:dyDescent="0.25">
      <c r="A48" s="11">
        <v>2009</v>
      </c>
      <c r="B48" s="11" t="s">
        <v>2</v>
      </c>
      <c r="C48" s="11" t="s">
        <v>113</v>
      </c>
      <c r="D48" s="11" t="s">
        <v>114</v>
      </c>
      <c r="E48" s="11">
        <v>25</v>
      </c>
      <c r="F48" s="11">
        <v>58</v>
      </c>
      <c r="G48" s="11">
        <v>250</v>
      </c>
      <c r="H48" s="11">
        <v>21</v>
      </c>
      <c r="Y48" s="11" t="s">
        <v>3</v>
      </c>
      <c r="Z48" s="11">
        <v>508</v>
      </c>
      <c r="AA48" s="11">
        <v>921</v>
      </c>
      <c r="AB48" s="11">
        <v>6638</v>
      </c>
      <c r="AC48" s="11">
        <v>187</v>
      </c>
    </row>
    <row r="49" spans="1:29" x14ac:dyDescent="0.25">
      <c r="A49" s="11">
        <v>2009</v>
      </c>
      <c r="B49" s="11" t="s">
        <v>2</v>
      </c>
      <c r="C49" s="11" t="s">
        <v>115</v>
      </c>
      <c r="D49" s="11" t="s">
        <v>116</v>
      </c>
      <c r="E49" s="11">
        <v>32</v>
      </c>
      <c r="F49" s="11">
        <v>59</v>
      </c>
      <c r="G49" s="11">
        <v>641</v>
      </c>
      <c r="H49" s="11">
        <v>82</v>
      </c>
      <c r="Y49" s="11" t="s">
        <v>186</v>
      </c>
      <c r="Z49" s="11">
        <v>312</v>
      </c>
      <c r="AA49" s="11">
        <v>516</v>
      </c>
      <c r="AB49" s="11">
        <v>2047</v>
      </c>
      <c r="AC49" s="11">
        <v>78</v>
      </c>
    </row>
    <row r="50" spans="1:29" x14ac:dyDescent="0.25">
      <c r="A50" s="11">
        <v>2009</v>
      </c>
      <c r="B50" s="11" t="s">
        <v>2</v>
      </c>
      <c r="C50" s="11" t="s">
        <v>115</v>
      </c>
      <c r="D50" s="11" t="s">
        <v>117</v>
      </c>
      <c r="E50" s="11">
        <v>24</v>
      </c>
      <c r="F50" s="11">
        <v>37</v>
      </c>
      <c r="G50" s="11">
        <v>267</v>
      </c>
      <c r="H50" s="11">
        <v>3</v>
      </c>
      <c r="Y50" s="11" t="s">
        <v>188</v>
      </c>
      <c r="Z50" s="11">
        <v>103</v>
      </c>
      <c r="AA50" s="11">
        <v>252</v>
      </c>
      <c r="AB50" s="11">
        <v>1545</v>
      </c>
      <c r="AC50" s="11">
        <v>12</v>
      </c>
    </row>
    <row r="51" spans="1:29" x14ac:dyDescent="0.25">
      <c r="A51" s="11">
        <v>2009</v>
      </c>
      <c r="B51" s="11" t="s">
        <v>2</v>
      </c>
      <c r="C51" s="11" t="s">
        <v>115</v>
      </c>
      <c r="D51" s="11" t="s">
        <v>118</v>
      </c>
      <c r="E51" s="11">
        <v>14</v>
      </c>
      <c r="F51" s="11">
        <v>52</v>
      </c>
      <c r="G51" s="11">
        <v>243</v>
      </c>
      <c r="H51" s="11">
        <v>9</v>
      </c>
      <c r="Y51" s="11" t="s">
        <v>192</v>
      </c>
      <c r="Z51" s="11">
        <v>97</v>
      </c>
      <c r="AA51" s="11">
        <v>117</v>
      </c>
      <c r="AB51" s="11">
        <v>1893</v>
      </c>
      <c r="AC51" s="11">
        <v>42</v>
      </c>
    </row>
    <row r="52" spans="1:29" x14ac:dyDescent="0.25">
      <c r="A52" s="11">
        <v>2009</v>
      </c>
      <c r="B52" s="11" t="s">
        <v>2</v>
      </c>
      <c r="C52" s="11" t="s">
        <v>115</v>
      </c>
      <c r="D52" s="11" t="s">
        <v>119</v>
      </c>
      <c r="E52" s="11">
        <v>129</v>
      </c>
      <c r="F52" s="11">
        <v>172</v>
      </c>
      <c r="G52" s="11">
        <v>736</v>
      </c>
      <c r="H52" s="11">
        <v>8</v>
      </c>
      <c r="Y52" s="11" t="s">
        <v>194</v>
      </c>
      <c r="Z52" s="11">
        <v>52</v>
      </c>
      <c r="AA52" s="11">
        <v>267</v>
      </c>
      <c r="AB52" s="11">
        <v>1721</v>
      </c>
      <c r="AC52" s="11">
        <v>17</v>
      </c>
    </row>
    <row r="53" spans="1:29" x14ac:dyDescent="0.25">
      <c r="A53" s="11">
        <v>2009</v>
      </c>
      <c r="B53" s="11" t="s">
        <v>2</v>
      </c>
      <c r="C53" s="11" t="s">
        <v>115</v>
      </c>
      <c r="D53" s="11" t="s">
        <v>120</v>
      </c>
      <c r="E53" s="11">
        <v>3</v>
      </c>
      <c r="F53" s="11">
        <v>15</v>
      </c>
      <c r="G53" s="11">
        <v>42</v>
      </c>
      <c r="H53" s="11">
        <v>1</v>
      </c>
      <c r="Y53" s="11" t="s">
        <v>196</v>
      </c>
      <c r="Z53" s="11">
        <v>108</v>
      </c>
      <c r="AA53" s="11">
        <v>299</v>
      </c>
      <c r="AB53" s="11">
        <v>1413</v>
      </c>
      <c r="AC53" s="11">
        <v>20</v>
      </c>
    </row>
    <row r="54" spans="1:29" x14ac:dyDescent="0.25">
      <c r="A54" s="11">
        <v>2009</v>
      </c>
      <c r="B54" s="11" t="s">
        <v>2</v>
      </c>
      <c r="C54" s="11" t="s">
        <v>115</v>
      </c>
      <c r="D54" s="11" t="s">
        <v>121</v>
      </c>
      <c r="E54" s="11">
        <v>364</v>
      </c>
      <c r="F54" s="11">
        <v>711</v>
      </c>
      <c r="G54" s="11">
        <v>4674</v>
      </c>
      <c r="H54" s="11">
        <v>38</v>
      </c>
      <c r="Y54" s="11" t="s">
        <v>198</v>
      </c>
      <c r="Z54" s="11">
        <v>95</v>
      </c>
      <c r="AA54" s="11">
        <v>413</v>
      </c>
      <c r="AB54" s="11">
        <v>2113</v>
      </c>
      <c r="AC54" s="11">
        <v>64</v>
      </c>
    </row>
    <row r="55" spans="1:29" x14ac:dyDescent="0.25">
      <c r="A55" s="11">
        <v>2009</v>
      </c>
      <c r="B55" s="11" t="s">
        <v>2</v>
      </c>
      <c r="C55" s="11" t="s">
        <v>122</v>
      </c>
      <c r="D55" s="11" t="s">
        <v>123</v>
      </c>
      <c r="E55" s="11">
        <v>34</v>
      </c>
      <c r="F55" s="11">
        <v>66</v>
      </c>
      <c r="G55" s="11">
        <v>532</v>
      </c>
      <c r="H55" s="11">
        <v>10</v>
      </c>
      <c r="Y55" s="11" t="s">
        <v>200</v>
      </c>
      <c r="Z55" s="11">
        <v>33</v>
      </c>
      <c r="AA55" s="11">
        <v>75</v>
      </c>
      <c r="AB55" s="11">
        <v>328</v>
      </c>
      <c r="AC55" s="11">
        <v>7</v>
      </c>
    </row>
    <row r="56" spans="1:29" x14ac:dyDescent="0.25">
      <c r="A56" s="11">
        <v>2009</v>
      </c>
      <c r="B56" s="11" t="s">
        <v>2</v>
      </c>
      <c r="C56" s="11" t="s">
        <v>124</v>
      </c>
      <c r="D56" s="11" t="s">
        <v>125</v>
      </c>
      <c r="E56" s="11">
        <v>155</v>
      </c>
      <c r="F56" s="11">
        <v>325</v>
      </c>
      <c r="G56" s="11">
        <v>1233</v>
      </c>
      <c r="H56" s="11">
        <v>14</v>
      </c>
      <c r="Y56" s="11" t="s">
        <v>202</v>
      </c>
      <c r="Z56" s="11">
        <v>154</v>
      </c>
      <c r="AA56" s="11">
        <v>131</v>
      </c>
      <c r="AB56" s="11">
        <v>1288</v>
      </c>
      <c r="AC56" s="11">
        <v>22</v>
      </c>
    </row>
    <row r="57" spans="1:29" x14ac:dyDescent="0.25">
      <c r="A57" s="11">
        <v>2009</v>
      </c>
      <c r="B57" s="11" t="s">
        <v>2</v>
      </c>
      <c r="C57" s="11" t="s">
        <v>2</v>
      </c>
      <c r="D57" s="11" t="s">
        <v>126</v>
      </c>
      <c r="E57" s="11">
        <v>17</v>
      </c>
      <c r="F57" s="11">
        <v>17</v>
      </c>
      <c r="G57" s="11">
        <v>873</v>
      </c>
      <c r="H57" s="11">
        <v>153</v>
      </c>
      <c r="Y57" s="11" t="s">
        <v>204</v>
      </c>
      <c r="Z57" s="11">
        <v>19</v>
      </c>
      <c r="AA57" s="11">
        <v>90</v>
      </c>
      <c r="AB57" s="11">
        <v>533</v>
      </c>
      <c r="AC57" s="11">
        <v>26</v>
      </c>
    </row>
    <row r="58" spans="1:29" x14ac:dyDescent="0.25">
      <c r="A58" s="11">
        <v>2009</v>
      </c>
      <c r="B58" s="11" t="s">
        <v>2</v>
      </c>
      <c r="C58" s="11" t="s">
        <v>2</v>
      </c>
      <c r="D58" s="11" t="s">
        <v>127</v>
      </c>
      <c r="E58" s="11">
        <v>304</v>
      </c>
      <c r="F58" s="11">
        <v>419</v>
      </c>
      <c r="G58" s="11">
        <v>3604</v>
      </c>
      <c r="H58" s="11">
        <v>1051</v>
      </c>
      <c r="Y58" s="11" t="s">
        <v>206</v>
      </c>
      <c r="Z58" s="11">
        <v>11</v>
      </c>
      <c r="AA58" s="11">
        <v>84</v>
      </c>
      <c r="AB58" s="11">
        <v>722</v>
      </c>
      <c r="AC58" s="11">
        <v>0</v>
      </c>
    </row>
    <row r="59" spans="1:29" x14ac:dyDescent="0.25">
      <c r="A59" s="11">
        <v>2009</v>
      </c>
      <c r="B59" s="11" t="s">
        <v>2</v>
      </c>
      <c r="C59" s="11" t="s">
        <v>2</v>
      </c>
      <c r="D59" s="11" t="s">
        <v>128</v>
      </c>
      <c r="E59" s="11">
        <v>394</v>
      </c>
      <c r="F59" s="11">
        <v>549</v>
      </c>
      <c r="G59" s="11">
        <v>5551</v>
      </c>
      <c r="H59" s="11">
        <v>50</v>
      </c>
      <c r="Y59" s="11" t="s">
        <v>208</v>
      </c>
      <c r="Z59" s="11">
        <v>81</v>
      </c>
      <c r="AA59" s="11">
        <v>135</v>
      </c>
      <c r="AB59" s="11">
        <v>1219</v>
      </c>
      <c r="AC59" s="11">
        <v>18</v>
      </c>
    </row>
    <row r="60" spans="1:29" x14ac:dyDescent="0.25">
      <c r="A60" s="11">
        <v>2009</v>
      </c>
      <c r="B60" s="11" t="s">
        <v>2</v>
      </c>
      <c r="C60" s="11" t="s">
        <v>2</v>
      </c>
      <c r="D60" s="11" t="s">
        <v>129</v>
      </c>
      <c r="E60" s="11">
        <v>223</v>
      </c>
      <c r="F60" s="11">
        <v>435</v>
      </c>
      <c r="G60" s="11">
        <v>3123</v>
      </c>
      <c r="H60" s="11">
        <v>62</v>
      </c>
      <c r="Y60" s="11" t="s">
        <v>211</v>
      </c>
      <c r="Z60" s="11">
        <v>458</v>
      </c>
      <c r="AA60" s="11">
        <v>1038</v>
      </c>
      <c r="AB60" s="11">
        <v>3634</v>
      </c>
      <c r="AC60" s="11">
        <v>310</v>
      </c>
    </row>
    <row r="61" spans="1:29" x14ac:dyDescent="0.25">
      <c r="A61" s="11">
        <v>2009</v>
      </c>
      <c r="B61" s="11" t="s">
        <v>2</v>
      </c>
      <c r="C61" s="11" t="s">
        <v>2</v>
      </c>
      <c r="D61" s="11" t="s">
        <v>130</v>
      </c>
      <c r="E61" s="11">
        <v>183</v>
      </c>
      <c r="F61" s="11">
        <v>366</v>
      </c>
      <c r="G61" s="11">
        <v>1975</v>
      </c>
      <c r="H61" s="11">
        <v>61</v>
      </c>
      <c r="Y61" s="11" t="s">
        <v>220</v>
      </c>
      <c r="Z61" s="11">
        <v>98</v>
      </c>
      <c r="AA61" s="11">
        <v>223</v>
      </c>
      <c r="AB61" s="11">
        <v>1029</v>
      </c>
      <c r="AC61" s="11">
        <v>56</v>
      </c>
    </row>
    <row r="62" spans="1:29" x14ac:dyDescent="0.25">
      <c r="A62" s="11">
        <v>2009</v>
      </c>
      <c r="B62" s="11" t="s">
        <v>2</v>
      </c>
      <c r="C62" s="11" t="s">
        <v>2</v>
      </c>
      <c r="D62" s="11" t="s">
        <v>131</v>
      </c>
      <c r="E62" s="11">
        <v>142</v>
      </c>
      <c r="F62" s="11">
        <v>276</v>
      </c>
      <c r="G62" s="11">
        <v>1734</v>
      </c>
      <c r="H62" s="11">
        <v>7</v>
      </c>
      <c r="Y62" s="11" t="s">
        <v>225</v>
      </c>
      <c r="Z62" s="11">
        <v>65</v>
      </c>
      <c r="AA62" s="11">
        <v>129</v>
      </c>
      <c r="AB62" s="11">
        <v>1186</v>
      </c>
      <c r="AC62" s="11">
        <v>17</v>
      </c>
    </row>
    <row r="63" spans="1:29" x14ac:dyDescent="0.25">
      <c r="A63" s="11">
        <v>2009</v>
      </c>
      <c r="B63" s="11" t="s">
        <v>2</v>
      </c>
      <c r="C63" s="11" t="s">
        <v>2</v>
      </c>
      <c r="D63" s="11" t="s">
        <v>132</v>
      </c>
      <c r="E63" s="11">
        <v>411</v>
      </c>
      <c r="F63" s="11">
        <v>723</v>
      </c>
      <c r="G63" s="11">
        <v>4673</v>
      </c>
      <c r="H63" s="11">
        <v>50</v>
      </c>
      <c r="Y63" s="11" t="s">
        <v>227</v>
      </c>
      <c r="Z63" s="11">
        <v>54</v>
      </c>
      <c r="AA63" s="11">
        <v>140</v>
      </c>
      <c r="AB63" s="11">
        <v>928</v>
      </c>
      <c r="AC63" s="11">
        <v>15</v>
      </c>
    </row>
    <row r="64" spans="1:29" x14ac:dyDescent="0.25">
      <c r="A64" s="11">
        <v>2009</v>
      </c>
      <c r="B64" s="11" t="s">
        <v>2</v>
      </c>
      <c r="C64" s="11" t="s">
        <v>2</v>
      </c>
      <c r="D64" s="11" t="s">
        <v>133</v>
      </c>
      <c r="E64" s="11">
        <v>350</v>
      </c>
      <c r="F64" s="11">
        <v>618</v>
      </c>
      <c r="G64" s="11">
        <v>3703</v>
      </c>
      <c r="H64" s="11">
        <v>78</v>
      </c>
      <c r="Y64" s="11" t="s">
        <v>233</v>
      </c>
      <c r="Z64" s="11">
        <v>63</v>
      </c>
      <c r="AA64" s="11">
        <v>209</v>
      </c>
      <c r="AB64" s="11">
        <v>1159</v>
      </c>
      <c r="AC64" s="11">
        <v>13</v>
      </c>
    </row>
    <row r="65" spans="1:29" x14ac:dyDescent="0.25">
      <c r="A65" s="11">
        <v>2009</v>
      </c>
      <c r="B65" s="11" t="s">
        <v>2</v>
      </c>
      <c r="C65" s="11" t="s">
        <v>2</v>
      </c>
      <c r="D65" s="11" t="s">
        <v>134</v>
      </c>
      <c r="E65" s="11">
        <v>56</v>
      </c>
      <c r="F65" s="11">
        <v>91</v>
      </c>
      <c r="G65" s="11">
        <v>398</v>
      </c>
      <c r="H65" s="11">
        <v>11</v>
      </c>
      <c r="Y65" s="11" t="s">
        <v>235</v>
      </c>
      <c r="Z65" s="11">
        <v>74</v>
      </c>
      <c r="AA65" s="11">
        <v>314</v>
      </c>
      <c r="AB65" s="11">
        <v>1308</v>
      </c>
      <c r="AC65" s="11">
        <v>23</v>
      </c>
    </row>
    <row r="66" spans="1:29" x14ac:dyDescent="0.25">
      <c r="A66" s="11">
        <v>2009</v>
      </c>
      <c r="B66" s="11" t="s">
        <v>2</v>
      </c>
      <c r="C66" s="11" t="s">
        <v>2</v>
      </c>
      <c r="D66" s="11" t="s">
        <v>135</v>
      </c>
      <c r="E66" s="11">
        <v>85</v>
      </c>
      <c r="F66" s="11">
        <v>161</v>
      </c>
      <c r="G66" s="11">
        <v>1003</v>
      </c>
      <c r="H66" s="11">
        <v>16</v>
      </c>
      <c r="Y66" s="11" t="s">
        <v>239</v>
      </c>
      <c r="Z66" s="11">
        <v>31</v>
      </c>
      <c r="AA66" s="11">
        <v>73</v>
      </c>
      <c r="AB66" s="11">
        <v>420</v>
      </c>
      <c r="AC66" s="11">
        <v>9</v>
      </c>
    </row>
    <row r="67" spans="1:29" x14ac:dyDescent="0.25">
      <c r="A67" s="11">
        <v>2009</v>
      </c>
      <c r="B67" s="11" t="s">
        <v>2</v>
      </c>
      <c r="C67" s="11" t="s">
        <v>136</v>
      </c>
      <c r="D67" s="11" t="s">
        <v>137</v>
      </c>
      <c r="E67" s="11">
        <v>19</v>
      </c>
      <c r="F67" s="11">
        <v>50</v>
      </c>
      <c r="G67" s="11">
        <v>313</v>
      </c>
      <c r="H67" s="11">
        <v>19</v>
      </c>
      <c r="Y67" s="11" t="s">
        <v>241</v>
      </c>
      <c r="Z67" s="11">
        <v>39</v>
      </c>
      <c r="AA67" s="11">
        <v>75</v>
      </c>
      <c r="AB67" s="11">
        <v>337</v>
      </c>
      <c r="AC67" s="11">
        <v>21</v>
      </c>
    </row>
    <row r="68" spans="1:29" x14ac:dyDescent="0.25">
      <c r="A68" s="11">
        <v>2009</v>
      </c>
      <c r="B68" s="11" t="s">
        <v>2</v>
      </c>
      <c r="C68" s="11" t="s">
        <v>138</v>
      </c>
      <c r="D68" s="11" t="s">
        <v>139</v>
      </c>
      <c r="E68" s="11">
        <v>31</v>
      </c>
      <c r="F68" s="11">
        <v>60</v>
      </c>
      <c r="G68" s="11">
        <v>602</v>
      </c>
      <c r="H68" s="11">
        <v>31</v>
      </c>
      <c r="Y68" s="11" t="s">
        <v>243</v>
      </c>
      <c r="Z68" s="11">
        <v>37</v>
      </c>
      <c r="AA68" s="11">
        <v>299</v>
      </c>
      <c r="AB68" s="11">
        <v>2108</v>
      </c>
      <c r="AC68" s="11">
        <v>7</v>
      </c>
    </row>
    <row r="69" spans="1:29" x14ac:dyDescent="0.25">
      <c r="A69" s="11">
        <v>2009</v>
      </c>
      <c r="B69" s="11" t="s">
        <v>2</v>
      </c>
      <c r="C69" s="11" t="s">
        <v>140</v>
      </c>
      <c r="D69" s="11" t="s">
        <v>141</v>
      </c>
      <c r="E69" s="11">
        <v>154</v>
      </c>
      <c r="F69" s="11">
        <v>252</v>
      </c>
      <c r="G69" s="11">
        <v>1678</v>
      </c>
      <c r="H69" s="11">
        <v>19</v>
      </c>
      <c r="Y69" s="11" t="s">
        <v>245</v>
      </c>
      <c r="Z69" s="11">
        <v>38</v>
      </c>
      <c r="AA69" s="11">
        <v>99</v>
      </c>
      <c r="AB69" s="11">
        <v>564</v>
      </c>
      <c r="AC69" s="11">
        <v>19</v>
      </c>
    </row>
    <row r="70" spans="1:29" x14ac:dyDescent="0.25">
      <c r="A70" s="11">
        <v>2009</v>
      </c>
      <c r="B70" s="11" t="s">
        <v>2</v>
      </c>
      <c r="C70" s="11" t="s">
        <v>140</v>
      </c>
      <c r="D70" s="11" t="s">
        <v>142</v>
      </c>
      <c r="E70" s="11">
        <v>9</v>
      </c>
      <c r="F70" s="11">
        <v>32</v>
      </c>
      <c r="G70" s="11">
        <v>226</v>
      </c>
      <c r="H70" s="11">
        <v>8</v>
      </c>
      <c r="Y70" s="11" t="s">
        <v>247</v>
      </c>
      <c r="Z70" s="11">
        <v>60</v>
      </c>
      <c r="AA70" s="11">
        <v>164</v>
      </c>
      <c r="AB70" s="11">
        <v>951</v>
      </c>
      <c r="AC70" s="11">
        <v>18</v>
      </c>
    </row>
    <row r="71" spans="1:29" x14ac:dyDescent="0.25">
      <c r="A71" s="11">
        <v>2009</v>
      </c>
      <c r="B71" s="11" t="s">
        <v>2</v>
      </c>
      <c r="C71" s="11" t="s">
        <v>140</v>
      </c>
      <c r="D71" s="11" t="s">
        <v>143</v>
      </c>
      <c r="E71" s="11">
        <v>23</v>
      </c>
      <c r="F71" s="11">
        <v>33</v>
      </c>
      <c r="G71" s="11">
        <v>348</v>
      </c>
      <c r="H71" s="11">
        <v>13</v>
      </c>
      <c r="Y71" s="11" t="s">
        <v>249</v>
      </c>
      <c r="Z71" s="11">
        <v>130</v>
      </c>
      <c r="AA71" s="11">
        <v>273</v>
      </c>
      <c r="AB71" s="11">
        <v>2201</v>
      </c>
      <c r="AC71" s="11">
        <v>206</v>
      </c>
    </row>
    <row r="72" spans="1:29" x14ac:dyDescent="0.25">
      <c r="A72" s="11">
        <v>2009</v>
      </c>
      <c r="B72" s="11" t="s">
        <v>3</v>
      </c>
      <c r="C72" s="11" t="s">
        <v>144</v>
      </c>
      <c r="D72" s="11" t="s">
        <v>145</v>
      </c>
      <c r="E72" s="11">
        <v>430</v>
      </c>
      <c r="F72" s="11">
        <v>861</v>
      </c>
      <c r="G72" s="11">
        <v>3546</v>
      </c>
      <c r="H72" s="11">
        <v>68</v>
      </c>
      <c r="Y72" s="11" t="s">
        <v>252</v>
      </c>
      <c r="Z72" s="11">
        <v>51</v>
      </c>
      <c r="AA72" s="11">
        <v>178</v>
      </c>
      <c r="AB72" s="11">
        <v>841</v>
      </c>
      <c r="AC72" s="11">
        <v>0</v>
      </c>
    </row>
    <row r="73" spans="1:29" x14ac:dyDescent="0.25">
      <c r="A73" s="11">
        <v>2009</v>
      </c>
      <c r="B73" s="11" t="s">
        <v>3</v>
      </c>
      <c r="C73" s="11" t="s">
        <v>144</v>
      </c>
      <c r="D73" s="11" t="s">
        <v>146</v>
      </c>
      <c r="E73" s="11">
        <v>153</v>
      </c>
      <c r="F73" s="11">
        <v>254</v>
      </c>
      <c r="G73" s="11">
        <v>1507</v>
      </c>
      <c r="H73" s="11">
        <v>33</v>
      </c>
      <c r="Y73" s="11" t="s">
        <v>38</v>
      </c>
      <c r="Z73" s="11">
        <v>469</v>
      </c>
      <c r="AA73" s="11">
        <v>1577</v>
      </c>
      <c r="AB73" s="11">
        <v>6317</v>
      </c>
      <c r="AC73" s="11">
        <v>391</v>
      </c>
    </row>
    <row r="74" spans="1:29" x14ac:dyDescent="0.25">
      <c r="A74" s="11">
        <v>2009</v>
      </c>
      <c r="B74" s="11" t="s">
        <v>3</v>
      </c>
      <c r="C74" s="11" t="s">
        <v>147</v>
      </c>
      <c r="D74" s="11" t="s">
        <v>148</v>
      </c>
      <c r="E74" s="11">
        <v>319</v>
      </c>
      <c r="F74" s="11">
        <v>823</v>
      </c>
      <c r="G74" s="11">
        <v>3628</v>
      </c>
      <c r="H74" s="11">
        <v>6</v>
      </c>
      <c r="Y74" s="11" t="s">
        <v>259</v>
      </c>
      <c r="Z74" s="11">
        <v>38</v>
      </c>
      <c r="AA74" s="11">
        <v>41</v>
      </c>
      <c r="AB74" s="11">
        <v>248</v>
      </c>
      <c r="AC74" s="11">
        <v>10</v>
      </c>
    </row>
    <row r="75" spans="1:29" x14ac:dyDescent="0.25">
      <c r="A75" s="11">
        <v>2009</v>
      </c>
      <c r="B75" s="11" t="s">
        <v>3</v>
      </c>
      <c r="C75" s="11" t="s">
        <v>147</v>
      </c>
      <c r="D75" s="11" t="s">
        <v>149</v>
      </c>
      <c r="E75" s="11">
        <v>0</v>
      </c>
      <c r="F75" s="11">
        <v>1</v>
      </c>
      <c r="G75" s="11">
        <v>0</v>
      </c>
      <c r="H75" s="11">
        <v>0</v>
      </c>
      <c r="Y75" s="11" t="s">
        <v>261</v>
      </c>
      <c r="Z75" s="11">
        <v>81</v>
      </c>
      <c r="AA75" s="11">
        <v>164</v>
      </c>
      <c r="AB75" s="11">
        <v>868</v>
      </c>
      <c r="AC75" s="11">
        <v>31</v>
      </c>
    </row>
    <row r="76" spans="1:29" x14ac:dyDescent="0.25">
      <c r="A76" s="11">
        <v>2009</v>
      </c>
      <c r="B76" s="11" t="s">
        <v>3</v>
      </c>
      <c r="C76" s="11" t="s">
        <v>150</v>
      </c>
      <c r="D76" s="11" t="s">
        <v>151</v>
      </c>
      <c r="E76" s="11">
        <v>108</v>
      </c>
      <c r="F76" s="11">
        <v>217</v>
      </c>
      <c r="G76" s="11">
        <v>857</v>
      </c>
      <c r="H76" s="11">
        <v>45</v>
      </c>
      <c r="Y76" s="11" t="s">
        <v>263</v>
      </c>
      <c r="Z76" s="11">
        <v>42</v>
      </c>
      <c r="AA76" s="11">
        <v>68</v>
      </c>
      <c r="AB76" s="11">
        <v>382</v>
      </c>
      <c r="AC76" s="11">
        <v>0</v>
      </c>
    </row>
    <row r="77" spans="1:29" x14ac:dyDescent="0.25">
      <c r="A77" s="11">
        <v>2009</v>
      </c>
      <c r="B77" s="11" t="s">
        <v>3</v>
      </c>
      <c r="C77" s="11" t="s">
        <v>152</v>
      </c>
      <c r="D77" s="11" t="s">
        <v>839</v>
      </c>
      <c r="E77" s="11">
        <v>2</v>
      </c>
      <c r="F77" s="11">
        <v>6</v>
      </c>
      <c r="G77" s="11">
        <v>0</v>
      </c>
      <c r="H77" s="11">
        <v>0</v>
      </c>
      <c r="Y77" s="11" t="s">
        <v>265</v>
      </c>
      <c r="Z77" s="11">
        <v>38</v>
      </c>
      <c r="AA77" s="11">
        <v>115</v>
      </c>
      <c r="AB77" s="11">
        <v>627</v>
      </c>
      <c r="AC77" s="11">
        <v>17</v>
      </c>
    </row>
    <row r="78" spans="1:29" x14ac:dyDescent="0.25">
      <c r="A78" s="11">
        <v>2009</v>
      </c>
      <c r="B78" s="11" t="s">
        <v>3</v>
      </c>
      <c r="C78" s="11" t="s">
        <v>152</v>
      </c>
      <c r="D78" s="11" t="s">
        <v>153</v>
      </c>
      <c r="E78" s="11">
        <v>113</v>
      </c>
      <c r="F78" s="11">
        <v>245</v>
      </c>
      <c r="G78" s="11">
        <v>1033</v>
      </c>
      <c r="H78" s="11">
        <v>20</v>
      </c>
      <c r="Y78" s="11" t="s">
        <v>268</v>
      </c>
      <c r="Z78" s="11">
        <v>384</v>
      </c>
      <c r="AA78" s="11">
        <v>794</v>
      </c>
      <c r="AB78" s="11">
        <v>1998</v>
      </c>
      <c r="AC78" s="11">
        <v>243</v>
      </c>
    </row>
    <row r="79" spans="1:29" x14ac:dyDescent="0.25">
      <c r="A79" s="11">
        <v>2009</v>
      </c>
      <c r="B79" s="11" t="s">
        <v>3</v>
      </c>
      <c r="C79" s="11" t="s">
        <v>154</v>
      </c>
      <c r="D79" s="11" t="s">
        <v>155</v>
      </c>
      <c r="E79" s="11">
        <v>110</v>
      </c>
      <c r="F79" s="11">
        <v>169</v>
      </c>
      <c r="G79" s="11">
        <v>748</v>
      </c>
      <c r="H79" s="11">
        <v>33</v>
      </c>
      <c r="Y79" s="11" t="s">
        <v>271</v>
      </c>
      <c r="Z79" s="11">
        <v>33</v>
      </c>
      <c r="AA79" s="11">
        <v>45</v>
      </c>
      <c r="AB79" s="11">
        <v>351</v>
      </c>
      <c r="AC79" s="11">
        <v>14</v>
      </c>
    </row>
    <row r="80" spans="1:29" x14ac:dyDescent="0.25">
      <c r="A80" s="11">
        <v>2009</v>
      </c>
      <c r="B80" s="11" t="s">
        <v>3</v>
      </c>
      <c r="C80" s="11" t="s">
        <v>156</v>
      </c>
      <c r="D80" s="11" t="s">
        <v>157</v>
      </c>
      <c r="E80" s="11">
        <v>22</v>
      </c>
      <c r="F80" s="11">
        <v>69</v>
      </c>
      <c r="G80" s="11">
        <v>419</v>
      </c>
      <c r="H80" s="11">
        <v>0</v>
      </c>
      <c r="Y80" s="11" t="s">
        <v>273</v>
      </c>
      <c r="Z80" s="11">
        <v>13</v>
      </c>
      <c r="AA80" s="11">
        <v>77</v>
      </c>
      <c r="AB80" s="11">
        <v>179</v>
      </c>
      <c r="AC80" s="11">
        <v>2</v>
      </c>
    </row>
    <row r="81" spans="1:29" x14ac:dyDescent="0.25">
      <c r="A81" s="11">
        <v>2009</v>
      </c>
      <c r="B81" s="11" t="s">
        <v>3</v>
      </c>
      <c r="C81" s="11" t="s">
        <v>156</v>
      </c>
      <c r="D81" s="11" t="s">
        <v>158</v>
      </c>
      <c r="E81" s="11">
        <v>606</v>
      </c>
      <c r="F81" s="11">
        <v>1358</v>
      </c>
      <c r="G81" s="11">
        <v>6042</v>
      </c>
      <c r="H81" s="11">
        <v>99</v>
      </c>
      <c r="Y81" s="11" t="s">
        <v>275</v>
      </c>
      <c r="Z81" s="11">
        <v>316</v>
      </c>
      <c r="AA81" s="11">
        <v>605</v>
      </c>
      <c r="AB81" s="11">
        <v>2431</v>
      </c>
      <c r="AC81" s="11">
        <v>72</v>
      </c>
    </row>
    <row r="82" spans="1:29" x14ac:dyDescent="0.25">
      <c r="A82" s="11">
        <v>2009</v>
      </c>
      <c r="B82" s="11" t="s">
        <v>3</v>
      </c>
      <c r="C82" s="11" t="s">
        <v>156</v>
      </c>
      <c r="D82" s="11" t="s">
        <v>159</v>
      </c>
      <c r="E82" s="11">
        <v>20</v>
      </c>
      <c r="F82" s="11">
        <v>21</v>
      </c>
      <c r="G82" s="11">
        <v>80</v>
      </c>
      <c r="H82" s="11">
        <v>0</v>
      </c>
      <c r="Y82" s="11" t="s">
        <v>284</v>
      </c>
      <c r="Z82" s="11">
        <v>357</v>
      </c>
      <c r="AA82" s="11">
        <v>822</v>
      </c>
      <c r="AB82" s="11">
        <v>2232</v>
      </c>
      <c r="AC82" s="11">
        <v>53</v>
      </c>
    </row>
    <row r="83" spans="1:29" x14ac:dyDescent="0.25">
      <c r="A83" s="11">
        <v>2009</v>
      </c>
      <c r="B83" s="11" t="s">
        <v>3</v>
      </c>
      <c r="C83" s="11" t="s">
        <v>156</v>
      </c>
      <c r="D83" s="11" t="s">
        <v>160</v>
      </c>
      <c r="E83" s="11">
        <v>2</v>
      </c>
      <c r="F83" s="11">
        <v>12</v>
      </c>
      <c r="G83" s="11">
        <v>110</v>
      </c>
      <c r="H83" s="11">
        <v>0</v>
      </c>
      <c r="Y83" s="11" t="s">
        <v>292</v>
      </c>
      <c r="Z83" s="11">
        <v>131</v>
      </c>
      <c r="AA83" s="11">
        <v>278</v>
      </c>
      <c r="AB83" s="11">
        <v>1136</v>
      </c>
      <c r="AC83" s="11">
        <v>0</v>
      </c>
    </row>
    <row r="84" spans="1:29" x14ac:dyDescent="0.25">
      <c r="A84" s="11">
        <v>2009</v>
      </c>
      <c r="B84" s="11" t="s">
        <v>3</v>
      </c>
      <c r="C84" s="11" t="s">
        <v>156</v>
      </c>
      <c r="D84" s="11" t="s">
        <v>161</v>
      </c>
      <c r="E84" s="11">
        <v>10</v>
      </c>
      <c r="F84" s="11">
        <v>17</v>
      </c>
      <c r="G84" s="11">
        <v>60</v>
      </c>
      <c r="H84" s="11">
        <v>0</v>
      </c>
      <c r="Y84" s="11" t="s">
        <v>294</v>
      </c>
      <c r="Z84" s="11">
        <v>360</v>
      </c>
      <c r="AA84" s="11">
        <v>486</v>
      </c>
      <c r="AB84" s="11">
        <v>2297</v>
      </c>
      <c r="AC84" s="11">
        <v>48</v>
      </c>
    </row>
    <row r="85" spans="1:29" x14ac:dyDescent="0.25">
      <c r="A85" s="11">
        <v>2009</v>
      </c>
      <c r="B85" s="11" t="s">
        <v>3</v>
      </c>
      <c r="C85" s="11" t="s">
        <v>162</v>
      </c>
      <c r="D85" s="11" t="s">
        <v>163</v>
      </c>
      <c r="E85" s="11">
        <v>0</v>
      </c>
      <c r="F85" s="11">
        <v>9</v>
      </c>
      <c r="G85" s="11">
        <v>40</v>
      </c>
      <c r="H85" s="11">
        <v>0</v>
      </c>
      <c r="Y85" s="11" t="s">
        <v>298</v>
      </c>
      <c r="Z85" s="11">
        <v>75</v>
      </c>
      <c r="AA85" s="11">
        <v>152</v>
      </c>
      <c r="AB85" s="11">
        <v>871</v>
      </c>
      <c r="AC85" s="11">
        <v>63</v>
      </c>
    </row>
    <row r="86" spans="1:29" x14ac:dyDescent="0.25">
      <c r="A86" s="11">
        <v>2009</v>
      </c>
      <c r="B86" s="11" t="s">
        <v>3</v>
      </c>
      <c r="C86" s="11" t="s">
        <v>162</v>
      </c>
      <c r="D86" s="11" t="s">
        <v>164</v>
      </c>
      <c r="E86" s="11">
        <v>128</v>
      </c>
      <c r="F86" s="11">
        <v>226</v>
      </c>
      <c r="G86" s="11">
        <v>1703</v>
      </c>
      <c r="H86" s="11">
        <v>35</v>
      </c>
      <c r="Y86" s="11" t="s">
        <v>300</v>
      </c>
      <c r="Z86" s="11">
        <v>94</v>
      </c>
      <c r="AA86" s="11">
        <v>140</v>
      </c>
      <c r="AB86" s="11">
        <v>450</v>
      </c>
      <c r="AC86" s="11">
        <v>0</v>
      </c>
    </row>
    <row r="87" spans="1:29" x14ac:dyDescent="0.25">
      <c r="A87" s="11">
        <v>2009</v>
      </c>
      <c r="B87" s="11" t="s">
        <v>3</v>
      </c>
      <c r="C87" s="11" t="s">
        <v>162</v>
      </c>
      <c r="D87" s="11" t="s">
        <v>165</v>
      </c>
      <c r="E87" s="11">
        <v>101</v>
      </c>
      <c r="F87" s="11">
        <v>158</v>
      </c>
      <c r="G87" s="11">
        <v>695</v>
      </c>
      <c r="H87" s="11">
        <v>18</v>
      </c>
      <c r="Y87" s="11" t="s">
        <v>302</v>
      </c>
      <c r="Z87" s="11">
        <v>5</v>
      </c>
      <c r="AA87" s="11">
        <v>35</v>
      </c>
      <c r="AB87" s="11">
        <v>87</v>
      </c>
      <c r="AC87" s="11">
        <v>0</v>
      </c>
    </row>
    <row r="88" spans="1:29" x14ac:dyDescent="0.25">
      <c r="A88" s="11">
        <v>2009</v>
      </c>
      <c r="B88" s="11" t="s">
        <v>3</v>
      </c>
      <c r="C88" s="11" t="s">
        <v>162</v>
      </c>
      <c r="D88" s="11" t="s">
        <v>166</v>
      </c>
      <c r="E88" s="11">
        <v>46</v>
      </c>
      <c r="F88" s="11">
        <v>55</v>
      </c>
      <c r="G88" s="11">
        <v>300</v>
      </c>
      <c r="H88" s="11">
        <v>4</v>
      </c>
      <c r="Y88" s="11" t="s">
        <v>304</v>
      </c>
      <c r="Z88" s="11">
        <v>40</v>
      </c>
      <c r="AA88" s="11">
        <v>93</v>
      </c>
      <c r="AB88" s="11">
        <v>450</v>
      </c>
      <c r="AC88" s="11">
        <v>0</v>
      </c>
    </row>
    <row r="89" spans="1:29" x14ac:dyDescent="0.25">
      <c r="A89" s="11">
        <v>2009</v>
      </c>
      <c r="B89" s="11" t="s">
        <v>3</v>
      </c>
      <c r="C89" s="11" t="s">
        <v>167</v>
      </c>
      <c r="D89" s="11" t="s">
        <v>168</v>
      </c>
      <c r="E89" s="11">
        <v>482</v>
      </c>
      <c r="F89" s="11">
        <v>903</v>
      </c>
      <c r="G89" s="11">
        <v>3708</v>
      </c>
      <c r="H89" s="11">
        <v>128</v>
      </c>
      <c r="Y89" s="11" t="s">
        <v>307</v>
      </c>
      <c r="Z89" s="11">
        <v>100</v>
      </c>
      <c r="AA89" s="11">
        <v>137</v>
      </c>
      <c r="AB89" s="11">
        <v>661</v>
      </c>
      <c r="AC89" s="11">
        <v>26</v>
      </c>
    </row>
    <row r="90" spans="1:29" x14ac:dyDescent="0.25">
      <c r="A90" s="11">
        <v>2009</v>
      </c>
      <c r="B90" s="11" t="s">
        <v>3</v>
      </c>
      <c r="C90" s="11" t="s">
        <v>167</v>
      </c>
      <c r="D90" s="11" t="s">
        <v>169</v>
      </c>
      <c r="E90" s="11">
        <v>52</v>
      </c>
      <c r="F90" s="11">
        <v>123</v>
      </c>
      <c r="G90" s="11">
        <v>432</v>
      </c>
      <c r="H90" s="11">
        <v>0</v>
      </c>
      <c r="Y90" s="11" t="s">
        <v>12</v>
      </c>
      <c r="Z90" s="11">
        <v>2275</v>
      </c>
      <c r="AA90" s="11">
        <v>2940</v>
      </c>
      <c r="AB90" s="11">
        <v>16303</v>
      </c>
      <c r="AC90" s="11">
        <v>738</v>
      </c>
    </row>
    <row r="91" spans="1:29" x14ac:dyDescent="0.25">
      <c r="A91" s="11">
        <v>2009</v>
      </c>
      <c r="B91" s="11" t="s">
        <v>3</v>
      </c>
      <c r="C91" s="11" t="s">
        <v>170</v>
      </c>
      <c r="D91" s="11" t="s">
        <v>171</v>
      </c>
      <c r="E91" s="11">
        <v>84</v>
      </c>
      <c r="F91" s="11">
        <v>226</v>
      </c>
      <c r="G91" s="11">
        <v>943</v>
      </c>
      <c r="H91" s="11">
        <v>20</v>
      </c>
      <c r="Y91" s="11" t="s">
        <v>324</v>
      </c>
      <c r="Z91" s="11">
        <v>118</v>
      </c>
      <c r="AA91" s="11">
        <v>225</v>
      </c>
      <c r="AB91" s="11">
        <v>1015</v>
      </c>
      <c r="AC91" s="11">
        <v>26</v>
      </c>
    </row>
    <row r="92" spans="1:29" x14ac:dyDescent="0.25">
      <c r="A92" s="11">
        <v>2009</v>
      </c>
      <c r="B92" s="11" t="s">
        <v>3</v>
      </c>
      <c r="C92" s="11" t="s">
        <v>172</v>
      </c>
      <c r="D92" s="11" t="s">
        <v>173</v>
      </c>
      <c r="E92" s="11">
        <v>64</v>
      </c>
      <c r="F92" s="11">
        <v>98</v>
      </c>
      <c r="G92" s="11">
        <v>562</v>
      </c>
      <c r="H92" s="11">
        <v>24</v>
      </c>
      <c r="Y92" s="11" t="s">
        <v>327</v>
      </c>
      <c r="Z92" s="11">
        <v>60</v>
      </c>
      <c r="AA92" s="11">
        <v>91</v>
      </c>
      <c r="AB92" s="11">
        <v>352</v>
      </c>
      <c r="AC92" s="11">
        <v>8</v>
      </c>
    </row>
    <row r="93" spans="1:29" x14ac:dyDescent="0.25">
      <c r="A93" s="11">
        <v>2009</v>
      </c>
      <c r="B93" s="11" t="s">
        <v>3</v>
      </c>
      <c r="C93" s="11" t="s">
        <v>174</v>
      </c>
      <c r="D93" s="11" t="s">
        <v>175</v>
      </c>
      <c r="E93" s="11">
        <v>191</v>
      </c>
      <c r="F93" s="11">
        <v>869</v>
      </c>
      <c r="G93" s="11">
        <v>2282</v>
      </c>
      <c r="H93" s="11">
        <v>32</v>
      </c>
      <c r="Y93" s="11" t="s">
        <v>329</v>
      </c>
      <c r="Z93" s="11">
        <v>197</v>
      </c>
      <c r="AA93" s="11">
        <v>300</v>
      </c>
      <c r="AB93" s="11">
        <v>1396</v>
      </c>
      <c r="AC93" s="11">
        <v>40</v>
      </c>
    </row>
    <row r="94" spans="1:29" x14ac:dyDescent="0.25">
      <c r="A94" s="11">
        <v>2009</v>
      </c>
      <c r="B94" s="11" t="s">
        <v>3</v>
      </c>
      <c r="C94" s="11" t="s">
        <v>176</v>
      </c>
      <c r="D94" s="11" t="s">
        <v>177</v>
      </c>
      <c r="E94" s="11">
        <v>115</v>
      </c>
      <c r="F94" s="11">
        <v>419</v>
      </c>
      <c r="G94" s="11">
        <v>1437</v>
      </c>
      <c r="H94" s="11">
        <v>55</v>
      </c>
      <c r="Y94" s="11" t="s">
        <v>332</v>
      </c>
      <c r="Z94" s="11">
        <v>77</v>
      </c>
      <c r="AA94" s="11">
        <v>123</v>
      </c>
      <c r="AB94" s="11">
        <v>627</v>
      </c>
      <c r="AC94" s="11">
        <v>16</v>
      </c>
    </row>
    <row r="95" spans="1:29" x14ac:dyDescent="0.25">
      <c r="A95" s="11">
        <v>2009</v>
      </c>
      <c r="B95" s="11" t="s">
        <v>3</v>
      </c>
      <c r="C95" s="11" t="s">
        <v>179</v>
      </c>
      <c r="D95" s="11" t="s">
        <v>180</v>
      </c>
      <c r="E95" s="11">
        <v>104</v>
      </c>
      <c r="F95" s="11">
        <v>232</v>
      </c>
      <c r="G95" s="11">
        <v>810</v>
      </c>
      <c r="H95" s="11">
        <v>23</v>
      </c>
      <c r="Y95" s="11" t="s">
        <v>335</v>
      </c>
      <c r="Z95" s="11">
        <v>7</v>
      </c>
      <c r="AA95" s="11">
        <v>14</v>
      </c>
      <c r="AB95" s="11">
        <v>104</v>
      </c>
      <c r="AC95" s="11">
        <v>0</v>
      </c>
    </row>
    <row r="96" spans="1:29" x14ac:dyDescent="0.25">
      <c r="A96" s="11">
        <v>2009</v>
      </c>
      <c r="B96" s="11" t="s">
        <v>3</v>
      </c>
      <c r="C96" s="11" t="s">
        <v>181</v>
      </c>
      <c r="D96" s="11" t="s">
        <v>182</v>
      </c>
      <c r="E96" s="11">
        <v>90</v>
      </c>
      <c r="F96" s="11">
        <v>165</v>
      </c>
      <c r="G96" s="11">
        <v>555</v>
      </c>
      <c r="H96" s="11">
        <v>25</v>
      </c>
      <c r="Y96" s="11" t="s">
        <v>337</v>
      </c>
      <c r="Z96" s="11">
        <v>50</v>
      </c>
      <c r="AA96" s="11">
        <v>93</v>
      </c>
      <c r="AB96" s="11">
        <v>594</v>
      </c>
      <c r="AC96" s="11">
        <v>27</v>
      </c>
    </row>
    <row r="97" spans="1:29" x14ac:dyDescent="0.25">
      <c r="A97" s="11">
        <v>2009</v>
      </c>
      <c r="B97" s="11" t="s">
        <v>3</v>
      </c>
      <c r="C97" s="11" t="s">
        <v>3</v>
      </c>
      <c r="D97" s="11" t="s">
        <v>183</v>
      </c>
      <c r="E97" s="11">
        <v>0</v>
      </c>
      <c r="F97" s="11">
        <v>0</v>
      </c>
      <c r="G97" s="11">
        <v>6</v>
      </c>
      <c r="H97" s="11">
        <v>168</v>
      </c>
      <c r="Y97" s="11" t="s">
        <v>339</v>
      </c>
      <c r="Z97" s="11">
        <v>48</v>
      </c>
      <c r="AA97" s="11">
        <v>322</v>
      </c>
      <c r="AB97" s="11">
        <v>864</v>
      </c>
      <c r="AC97" s="11">
        <v>12</v>
      </c>
    </row>
    <row r="98" spans="1:29" x14ac:dyDescent="0.25">
      <c r="A98" s="11">
        <v>2009</v>
      </c>
      <c r="B98" s="11" t="s">
        <v>3</v>
      </c>
      <c r="C98" s="11" t="s">
        <v>3</v>
      </c>
      <c r="D98" s="11" t="s">
        <v>184</v>
      </c>
      <c r="E98" s="11">
        <v>74</v>
      </c>
      <c r="F98" s="11">
        <v>97</v>
      </c>
      <c r="G98" s="11">
        <v>423</v>
      </c>
      <c r="H98" s="11">
        <v>13</v>
      </c>
      <c r="Y98" s="11" t="s">
        <v>342</v>
      </c>
      <c r="Z98" s="11">
        <v>41</v>
      </c>
      <c r="AA98" s="11">
        <v>83</v>
      </c>
      <c r="AB98" s="11">
        <v>521</v>
      </c>
      <c r="AC98" s="11">
        <v>27</v>
      </c>
    </row>
    <row r="99" spans="1:29" x14ac:dyDescent="0.25">
      <c r="A99" s="11">
        <v>2009</v>
      </c>
      <c r="B99" s="11" t="s">
        <v>3</v>
      </c>
      <c r="C99" s="11" t="s">
        <v>3</v>
      </c>
      <c r="D99" s="11" t="s">
        <v>185</v>
      </c>
      <c r="E99" s="11">
        <v>434</v>
      </c>
      <c r="F99" s="11">
        <v>824</v>
      </c>
      <c r="G99" s="11">
        <v>6209</v>
      </c>
      <c r="H99" s="11">
        <v>6</v>
      </c>
      <c r="Y99" s="11" t="s">
        <v>346</v>
      </c>
      <c r="Z99" s="11">
        <v>19</v>
      </c>
      <c r="AA99" s="11">
        <v>72</v>
      </c>
      <c r="AB99" s="11">
        <v>314</v>
      </c>
      <c r="AC99" s="11">
        <v>10</v>
      </c>
    </row>
    <row r="100" spans="1:29" x14ac:dyDescent="0.25">
      <c r="A100" s="11">
        <v>2009</v>
      </c>
      <c r="B100" s="11" t="s">
        <v>3</v>
      </c>
      <c r="C100" s="11" t="s">
        <v>186</v>
      </c>
      <c r="D100" s="11" t="s">
        <v>187</v>
      </c>
      <c r="E100" s="11">
        <v>312</v>
      </c>
      <c r="F100" s="11">
        <v>516</v>
      </c>
      <c r="G100" s="11">
        <v>2047</v>
      </c>
      <c r="H100" s="11">
        <v>78</v>
      </c>
      <c r="Y100" s="11" t="s">
        <v>348</v>
      </c>
      <c r="Z100" s="11">
        <v>76</v>
      </c>
      <c r="AA100" s="11">
        <v>99</v>
      </c>
      <c r="AB100" s="11">
        <v>937</v>
      </c>
      <c r="AC100" s="11">
        <v>16</v>
      </c>
    </row>
    <row r="101" spans="1:29" x14ac:dyDescent="0.25">
      <c r="A101" s="11">
        <v>2009</v>
      </c>
      <c r="B101" s="11" t="s">
        <v>12</v>
      </c>
      <c r="C101" s="11" t="s">
        <v>188</v>
      </c>
      <c r="D101" s="11" t="s">
        <v>189</v>
      </c>
      <c r="E101" s="11">
        <v>85</v>
      </c>
      <c r="F101" s="11">
        <v>198</v>
      </c>
      <c r="G101" s="11">
        <v>1294</v>
      </c>
      <c r="H101" s="11">
        <v>12</v>
      </c>
      <c r="Y101" s="11" t="s">
        <v>350</v>
      </c>
      <c r="Z101" s="11">
        <v>170</v>
      </c>
      <c r="AA101" s="11">
        <v>423</v>
      </c>
      <c r="AB101" s="11">
        <v>2592</v>
      </c>
      <c r="AC101" s="11">
        <v>28</v>
      </c>
    </row>
    <row r="102" spans="1:29" x14ac:dyDescent="0.25">
      <c r="A102" s="11">
        <v>2009</v>
      </c>
      <c r="B102" s="11" t="s">
        <v>12</v>
      </c>
      <c r="C102" s="11" t="s">
        <v>188</v>
      </c>
      <c r="D102" s="11" t="s">
        <v>190</v>
      </c>
      <c r="E102" s="11">
        <v>16</v>
      </c>
      <c r="F102" s="11">
        <v>42</v>
      </c>
      <c r="G102" s="11">
        <v>216</v>
      </c>
      <c r="H102" s="11">
        <v>0</v>
      </c>
      <c r="Y102" s="11" t="s">
        <v>352</v>
      </c>
      <c r="Z102" s="11">
        <v>14</v>
      </c>
      <c r="AA102" s="11">
        <v>42</v>
      </c>
      <c r="AB102" s="11">
        <v>332</v>
      </c>
      <c r="AC102" s="11">
        <v>15</v>
      </c>
    </row>
    <row r="103" spans="1:29" x14ac:dyDescent="0.25">
      <c r="A103" s="11">
        <v>2009</v>
      </c>
      <c r="B103" s="11" t="s">
        <v>12</v>
      </c>
      <c r="C103" s="11" t="s">
        <v>188</v>
      </c>
      <c r="D103" s="11" t="s">
        <v>191</v>
      </c>
      <c r="E103" s="11">
        <v>2</v>
      </c>
      <c r="F103" s="11">
        <v>12</v>
      </c>
      <c r="G103" s="11">
        <v>35</v>
      </c>
      <c r="H103" s="11">
        <v>0</v>
      </c>
      <c r="Y103" s="11" t="s">
        <v>354</v>
      </c>
      <c r="Z103" s="11">
        <v>95</v>
      </c>
      <c r="AA103" s="11">
        <v>319</v>
      </c>
      <c r="AB103" s="11">
        <v>1061</v>
      </c>
      <c r="AC103" s="11">
        <v>5</v>
      </c>
    </row>
    <row r="104" spans="1:29" x14ac:dyDescent="0.25">
      <c r="A104" s="11">
        <v>2009</v>
      </c>
      <c r="B104" s="11" t="s">
        <v>12</v>
      </c>
      <c r="C104" s="11" t="s">
        <v>192</v>
      </c>
      <c r="D104" s="11" t="s">
        <v>193</v>
      </c>
      <c r="E104" s="11">
        <v>97</v>
      </c>
      <c r="F104" s="11">
        <v>117</v>
      </c>
      <c r="G104" s="11">
        <v>1893</v>
      </c>
      <c r="H104" s="11">
        <v>42</v>
      </c>
      <c r="Y104" s="11" t="s">
        <v>357</v>
      </c>
      <c r="Z104" s="11">
        <v>15</v>
      </c>
      <c r="AA104" s="11">
        <v>37</v>
      </c>
      <c r="AB104" s="11">
        <v>463</v>
      </c>
      <c r="AC104" s="11">
        <v>0</v>
      </c>
    </row>
    <row r="105" spans="1:29" x14ac:dyDescent="0.25">
      <c r="A105" s="11">
        <v>2009</v>
      </c>
      <c r="B105" s="11" t="s">
        <v>12</v>
      </c>
      <c r="C105" s="11" t="s">
        <v>194</v>
      </c>
      <c r="D105" s="11" t="s">
        <v>195</v>
      </c>
      <c r="E105" s="11">
        <v>52</v>
      </c>
      <c r="F105" s="11">
        <v>267</v>
      </c>
      <c r="G105" s="11">
        <v>1721</v>
      </c>
      <c r="H105" s="11">
        <v>17</v>
      </c>
      <c r="Y105" s="11" t="s">
        <v>359</v>
      </c>
      <c r="Z105" s="11">
        <v>20</v>
      </c>
      <c r="AA105" s="11">
        <v>25</v>
      </c>
      <c r="AB105" s="11">
        <v>208</v>
      </c>
      <c r="AC105" s="11">
        <v>11</v>
      </c>
    </row>
    <row r="106" spans="1:29" x14ac:dyDescent="0.25">
      <c r="A106" s="11">
        <v>2009</v>
      </c>
      <c r="B106" s="11" t="s">
        <v>38</v>
      </c>
      <c r="C106" s="11" t="s">
        <v>196</v>
      </c>
      <c r="D106" s="11" t="s">
        <v>197</v>
      </c>
      <c r="E106" s="11">
        <v>108</v>
      </c>
      <c r="F106" s="11">
        <v>299</v>
      </c>
      <c r="G106" s="11">
        <v>1413</v>
      </c>
      <c r="H106" s="11">
        <v>20</v>
      </c>
      <c r="Y106" s="11" t="s">
        <v>362</v>
      </c>
      <c r="Z106" s="11">
        <v>49</v>
      </c>
      <c r="AA106" s="11">
        <v>131</v>
      </c>
      <c r="AB106" s="11">
        <v>1143</v>
      </c>
      <c r="AC106" s="11">
        <v>4</v>
      </c>
    </row>
    <row r="107" spans="1:29" x14ac:dyDescent="0.25">
      <c r="A107" s="11">
        <v>2009</v>
      </c>
      <c r="B107" s="11" t="s">
        <v>38</v>
      </c>
      <c r="C107" s="11" t="s">
        <v>198</v>
      </c>
      <c r="D107" s="11" t="s">
        <v>199</v>
      </c>
      <c r="E107" s="11">
        <v>95</v>
      </c>
      <c r="F107" s="11">
        <v>413</v>
      </c>
      <c r="G107" s="11">
        <v>2113</v>
      </c>
      <c r="H107" s="11">
        <v>64</v>
      </c>
      <c r="Y107" s="11" t="s">
        <v>364</v>
      </c>
      <c r="Z107" s="11">
        <v>11</v>
      </c>
      <c r="AA107" s="11">
        <v>44</v>
      </c>
      <c r="AB107" s="11">
        <v>265</v>
      </c>
      <c r="AC107" s="11">
        <v>12</v>
      </c>
    </row>
    <row r="108" spans="1:29" x14ac:dyDescent="0.25">
      <c r="A108" s="11">
        <v>2009</v>
      </c>
      <c r="B108" s="11" t="s">
        <v>38</v>
      </c>
      <c r="C108" s="11" t="s">
        <v>200</v>
      </c>
      <c r="D108" s="11" t="s">
        <v>201</v>
      </c>
      <c r="E108" s="11">
        <v>33</v>
      </c>
      <c r="F108" s="11">
        <v>75</v>
      </c>
      <c r="G108" s="11">
        <v>328</v>
      </c>
      <c r="H108" s="11">
        <v>7</v>
      </c>
      <c r="Y108" s="11" t="s">
        <v>366</v>
      </c>
      <c r="Z108" s="11">
        <v>69</v>
      </c>
      <c r="AA108" s="11">
        <v>157</v>
      </c>
      <c r="AB108" s="11">
        <v>612</v>
      </c>
      <c r="AC108" s="11">
        <v>125</v>
      </c>
    </row>
    <row r="109" spans="1:29" x14ac:dyDescent="0.25">
      <c r="A109" s="11">
        <v>2009</v>
      </c>
      <c r="B109" s="11" t="s">
        <v>38</v>
      </c>
      <c r="C109" s="11" t="s">
        <v>202</v>
      </c>
      <c r="D109" s="11" t="s">
        <v>203</v>
      </c>
      <c r="E109" s="11">
        <v>154</v>
      </c>
      <c r="F109" s="11">
        <v>131</v>
      </c>
      <c r="G109" s="11">
        <v>1288</v>
      </c>
      <c r="H109" s="11">
        <v>22</v>
      </c>
      <c r="Y109" s="11" t="s">
        <v>369</v>
      </c>
      <c r="Z109" s="11">
        <v>51</v>
      </c>
      <c r="AA109" s="11">
        <v>143</v>
      </c>
      <c r="AB109" s="11">
        <v>972</v>
      </c>
      <c r="AC109" s="11">
        <v>0</v>
      </c>
    </row>
    <row r="110" spans="1:29" x14ac:dyDescent="0.25">
      <c r="A110" s="11">
        <v>2009</v>
      </c>
      <c r="B110" s="11" t="s">
        <v>38</v>
      </c>
      <c r="C110" s="11" t="s">
        <v>204</v>
      </c>
      <c r="D110" s="11" t="s">
        <v>205</v>
      </c>
      <c r="E110" s="11">
        <v>19</v>
      </c>
      <c r="F110" s="11">
        <v>90</v>
      </c>
      <c r="G110" s="11">
        <v>533</v>
      </c>
      <c r="H110" s="11">
        <v>26</v>
      </c>
      <c r="Y110" s="11" t="s">
        <v>371</v>
      </c>
      <c r="Z110" s="11">
        <v>19</v>
      </c>
      <c r="AA110" s="11">
        <v>8</v>
      </c>
      <c r="AB110" s="11">
        <v>118</v>
      </c>
      <c r="AC110" s="11">
        <v>2</v>
      </c>
    </row>
    <row r="111" spans="1:29" x14ac:dyDescent="0.25">
      <c r="A111" s="11">
        <v>2009</v>
      </c>
      <c r="B111" s="11" t="s">
        <v>38</v>
      </c>
      <c r="C111" s="11" t="s">
        <v>206</v>
      </c>
      <c r="D111" s="11" t="s">
        <v>207</v>
      </c>
      <c r="E111" s="11">
        <v>11</v>
      </c>
      <c r="F111" s="11">
        <v>84</v>
      </c>
      <c r="G111" s="11">
        <v>722</v>
      </c>
      <c r="H111" s="11">
        <v>0</v>
      </c>
      <c r="Y111" s="11" t="s">
        <v>374</v>
      </c>
      <c r="Z111" s="11">
        <v>32</v>
      </c>
      <c r="AA111" s="11">
        <v>83</v>
      </c>
      <c r="AB111" s="11">
        <v>467</v>
      </c>
      <c r="AC111" s="11">
        <v>5</v>
      </c>
    </row>
    <row r="112" spans="1:29" x14ac:dyDescent="0.25">
      <c r="A112" s="11">
        <v>2009</v>
      </c>
      <c r="B112" s="11" t="s">
        <v>38</v>
      </c>
      <c r="C112" s="11" t="s">
        <v>208</v>
      </c>
      <c r="D112" s="11" t="s">
        <v>209</v>
      </c>
      <c r="E112" s="11">
        <v>0</v>
      </c>
      <c r="F112" s="11">
        <v>0</v>
      </c>
      <c r="G112" s="11">
        <v>54</v>
      </c>
      <c r="H112" s="11">
        <v>0</v>
      </c>
      <c r="Y112" s="11" t="s">
        <v>376</v>
      </c>
      <c r="Z112" s="11">
        <v>29</v>
      </c>
      <c r="AA112" s="11">
        <v>54</v>
      </c>
      <c r="AB112" s="11">
        <v>343</v>
      </c>
      <c r="AC112" s="11">
        <v>25</v>
      </c>
    </row>
    <row r="113" spans="1:29" x14ac:dyDescent="0.25">
      <c r="A113" s="11">
        <v>2009</v>
      </c>
      <c r="B113" s="11" t="s">
        <v>38</v>
      </c>
      <c r="C113" s="11" t="s">
        <v>208</v>
      </c>
      <c r="D113" s="11" t="s">
        <v>210</v>
      </c>
      <c r="E113" s="11">
        <v>81</v>
      </c>
      <c r="F113" s="11">
        <v>135</v>
      </c>
      <c r="G113" s="11">
        <v>1165</v>
      </c>
      <c r="H113" s="11">
        <v>18</v>
      </c>
      <c r="Y113" s="11" t="s">
        <v>378</v>
      </c>
      <c r="Z113" s="11">
        <v>113</v>
      </c>
      <c r="AA113" s="11">
        <v>269</v>
      </c>
      <c r="AB113" s="11">
        <v>2595</v>
      </c>
      <c r="AC113" s="11">
        <v>125</v>
      </c>
    </row>
    <row r="114" spans="1:29" x14ac:dyDescent="0.25">
      <c r="A114" s="11">
        <v>2009</v>
      </c>
      <c r="B114" s="11" t="s">
        <v>38</v>
      </c>
      <c r="C114" s="11" t="s">
        <v>211</v>
      </c>
      <c r="D114" s="11" t="s">
        <v>212</v>
      </c>
      <c r="E114" s="11">
        <v>1</v>
      </c>
      <c r="F114" s="11">
        <v>49</v>
      </c>
      <c r="G114" s="11">
        <v>45</v>
      </c>
      <c r="H114" s="11">
        <v>1</v>
      </c>
      <c r="Y114" s="11" t="s">
        <v>380</v>
      </c>
      <c r="Z114" s="11">
        <v>100</v>
      </c>
      <c r="AA114" s="11">
        <v>171</v>
      </c>
      <c r="AB114" s="11">
        <v>1642</v>
      </c>
      <c r="AC114" s="11">
        <v>47</v>
      </c>
    </row>
    <row r="115" spans="1:29" x14ac:dyDescent="0.25">
      <c r="A115" s="11">
        <v>2009</v>
      </c>
      <c r="B115" s="11" t="s">
        <v>38</v>
      </c>
      <c r="C115" s="11" t="s">
        <v>211</v>
      </c>
      <c r="D115" s="11" t="s">
        <v>213</v>
      </c>
      <c r="E115" s="11">
        <v>265</v>
      </c>
      <c r="F115" s="11">
        <v>466</v>
      </c>
      <c r="G115" s="11">
        <v>1866</v>
      </c>
      <c r="H115" s="11">
        <v>268</v>
      </c>
      <c r="Y115" s="11" t="s">
        <v>384</v>
      </c>
      <c r="Z115" s="11">
        <v>17</v>
      </c>
      <c r="AA115" s="11">
        <v>45</v>
      </c>
      <c r="AB115" s="11">
        <v>209</v>
      </c>
      <c r="AC115" s="11">
        <v>14</v>
      </c>
    </row>
    <row r="116" spans="1:29" x14ac:dyDescent="0.25">
      <c r="A116" s="11">
        <v>2009</v>
      </c>
      <c r="B116" s="11" t="s">
        <v>38</v>
      </c>
      <c r="C116" s="11" t="s">
        <v>211</v>
      </c>
      <c r="D116" s="11" t="s">
        <v>214</v>
      </c>
      <c r="E116" s="11">
        <v>72</v>
      </c>
      <c r="F116" s="11">
        <v>269</v>
      </c>
      <c r="G116" s="11">
        <v>795</v>
      </c>
      <c r="H116" s="11">
        <v>0</v>
      </c>
      <c r="Y116" s="11" t="s">
        <v>386</v>
      </c>
      <c r="Z116" s="11">
        <v>68</v>
      </c>
      <c r="AA116" s="11">
        <v>161</v>
      </c>
      <c r="AB116" s="11">
        <v>1458</v>
      </c>
      <c r="AC116" s="11">
        <v>49</v>
      </c>
    </row>
    <row r="117" spans="1:29" x14ac:dyDescent="0.25">
      <c r="A117" s="11">
        <v>2009</v>
      </c>
      <c r="B117" s="11" t="s">
        <v>38</v>
      </c>
      <c r="C117" s="11" t="s">
        <v>211</v>
      </c>
      <c r="D117" s="11" t="s">
        <v>215</v>
      </c>
      <c r="E117" s="11">
        <v>26</v>
      </c>
      <c r="F117" s="11">
        <v>38</v>
      </c>
      <c r="G117" s="11">
        <v>137</v>
      </c>
      <c r="H117" s="11">
        <v>7</v>
      </c>
      <c r="Y117" s="11" t="s">
        <v>390</v>
      </c>
      <c r="Z117" s="11">
        <v>21</v>
      </c>
      <c r="AA117" s="11">
        <v>163</v>
      </c>
      <c r="AB117" s="11">
        <v>157</v>
      </c>
      <c r="AC117" s="11">
        <v>27</v>
      </c>
    </row>
    <row r="118" spans="1:29" x14ac:dyDescent="0.25">
      <c r="A118" s="11">
        <v>2009</v>
      </c>
      <c r="B118" s="11" t="s">
        <v>38</v>
      </c>
      <c r="C118" s="11" t="s">
        <v>211</v>
      </c>
      <c r="D118" s="11" t="s">
        <v>216</v>
      </c>
      <c r="E118" s="11">
        <v>31</v>
      </c>
      <c r="F118" s="11">
        <v>117</v>
      </c>
      <c r="G118" s="11">
        <v>358</v>
      </c>
      <c r="H118" s="11">
        <v>18</v>
      </c>
      <c r="Y118" s="11" t="s">
        <v>392</v>
      </c>
      <c r="Z118" s="11">
        <v>52</v>
      </c>
      <c r="AA118" s="11">
        <v>42</v>
      </c>
      <c r="AB118" s="11">
        <v>270</v>
      </c>
      <c r="AC118" s="11">
        <v>7</v>
      </c>
    </row>
    <row r="119" spans="1:29" x14ac:dyDescent="0.25">
      <c r="A119" s="11">
        <v>2009</v>
      </c>
      <c r="B119" s="11" t="s">
        <v>38</v>
      </c>
      <c r="C119" s="11" t="s">
        <v>211</v>
      </c>
      <c r="D119" s="11" t="s">
        <v>217</v>
      </c>
      <c r="E119" s="11">
        <v>27</v>
      </c>
      <c r="F119" s="11">
        <v>36</v>
      </c>
      <c r="G119" s="11">
        <v>179</v>
      </c>
      <c r="H119" s="11">
        <v>11</v>
      </c>
      <c r="Y119" s="11" t="s">
        <v>394</v>
      </c>
      <c r="Z119" s="11">
        <v>22</v>
      </c>
      <c r="AA119" s="11">
        <v>66</v>
      </c>
      <c r="AB119" s="11">
        <v>462</v>
      </c>
      <c r="AC119" s="11">
        <v>10</v>
      </c>
    </row>
    <row r="120" spans="1:29" x14ac:dyDescent="0.25">
      <c r="A120" s="11">
        <v>2009</v>
      </c>
      <c r="B120" s="11" t="s">
        <v>38</v>
      </c>
      <c r="C120" s="11" t="s">
        <v>211</v>
      </c>
      <c r="D120" s="11" t="s">
        <v>218</v>
      </c>
      <c r="E120" s="11">
        <v>5</v>
      </c>
      <c r="F120" s="11">
        <v>20</v>
      </c>
      <c r="G120" s="11">
        <v>101</v>
      </c>
      <c r="H120" s="11">
        <v>0</v>
      </c>
      <c r="Y120" s="11" t="s">
        <v>396</v>
      </c>
      <c r="Z120" s="11">
        <v>81</v>
      </c>
      <c r="AA120" s="11">
        <v>312</v>
      </c>
      <c r="AB120" s="11">
        <v>1619</v>
      </c>
      <c r="AC120" s="11">
        <v>31</v>
      </c>
    </row>
    <row r="121" spans="1:29" x14ac:dyDescent="0.25">
      <c r="A121" s="11">
        <v>2009</v>
      </c>
      <c r="B121" s="11" t="s">
        <v>38</v>
      </c>
      <c r="C121" s="11" t="s">
        <v>211</v>
      </c>
      <c r="D121" s="11" t="s">
        <v>219</v>
      </c>
      <c r="E121" s="11">
        <v>31</v>
      </c>
      <c r="F121" s="11">
        <v>43</v>
      </c>
      <c r="G121" s="11">
        <v>153</v>
      </c>
      <c r="H121" s="11">
        <v>5</v>
      </c>
      <c r="Y121" s="11" t="s">
        <v>399</v>
      </c>
      <c r="Z121" s="11">
        <v>11</v>
      </c>
      <c r="AA121" s="11">
        <v>65</v>
      </c>
      <c r="AB121" s="11">
        <v>819</v>
      </c>
      <c r="AC121" s="11">
        <v>14</v>
      </c>
    </row>
    <row r="122" spans="1:29" x14ac:dyDescent="0.25">
      <c r="A122" s="11">
        <v>2009</v>
      </c>
      <c r="B122" s="11" t="s">
        <v>38</v>
      </c>
      <c r="C122" s="11" t="s">
        <v>220</v>
      </c>
      <c r="D122" s="11" t="s">
        <v>221</v>
      </c>
      <c r="E122" s="11">
        <v>7</v>
      </c>
      <c r="F122" s="11">
        <v>20</v>
      </c>
      <c r="G122" s="11">
        <v>86</v>
      </c>
      <c r="H122" s="11">
        <v>0</v>
      </c>
      <c r="Y122" s="11" t="s">
        <v>401</v>
      </c>
      <c r="Z122" s="11">
        <v>50</v>
      </c>
      <c r="AA122" s="11">
        <v>108</v>
      </c>
      <c r="AB122" s="11">
        <v>955</v>
      </c>
      <c r="AC122" s="11">
        <v>0</v>
      </c>
    </row>
    <row r="123" spans="1:29" x14ac:dyDescent="0.25">
      <c r="A123" s="11">
        <v>2009</v>
      </c>
      <c r="B123" s="11" t="s">
        <v>38</v>
      </c>
      <c r="C123" s="11" t="s">
        <v>220</v>
      </c>
      <c r="D123" s="11" t="s">
        <v>222</v>
      </c>
      <c r="E123" s="11">
        <v>0</v>
      </c>
      <c r="F123" s="11">
        <v>11</v>
      </c>
      <c r="G123" s="11">
        <v>20</v>
      </c>
      <c r="H123" s="11">
        <v>1</v>
      </c>
      <c r="Y123" s="11" t="s">
        <v>403</v>
      </c>
      <c r="Z123" s="11">
        <v>495</v>
      </c>
      <c r="AA123" s="11">
        <v>1000</v>
      </c>
      <c r="AB123" s="11">
        <v>3139</v>
      </c>
      <c r="AC123" s="11">
        <v>98</v>
      </c>
    </row>
    <row r="124" spans="1:29" x14ac:dyDescent="0.25">
      <c r="A124" s="11">
        <v>2009</v>
      </c>
      <c r="B124" s="11" t="s">
        <v>38</v>
      </c>
      <c r="C124" s="11" t="s">
        <v>220</v>
      </c>
      <c r="D124" s="11" t="s">
        <v>223</v>
      </c>
      <c r="E124" s="11">
        <v>34</v>
      </c>
      <c r="F124" s="11">
        <v>94</v>
      </c>
      <c r="G124" s="11">
        <v>529</v>
      </c>
      <c r="H124" s="11">
        <v>11</v>
      </c>
      <c r="Y124" s="11" t="s">
        <v>412</v>
      </c>
      <c r="Z124" s="11">
        <v>241</v>
      </c>
      <c r="AA124" s="11">
        <v>444</v>
      </c>
      <c r="AB124" s="11">
        <v>2714</v>
      </c>
      <c r="AC124" s="11">
        <v>49</v>
      </c>
    </row>
    <row r="125" spans="1:29" x14ac:dyDescent="0.25">
      <c r="A125" s="11">
        <v>2009</v>
      </c>
      <c r="B125" s="11" t="s">
        <v>38</v>
      </c>
      <c r="C125" s="11" t="s">
        <v>220</v>
      </c>
      <c r="D125" s="11" t="s">
        <v>224</v>
      </c>
      <c r="E125" s="11">
        <v>48</v>
      </c>
      <c r="F125" s="11">
        <v>87</v>
      </c>
      <c r="G125" s="11">
        <v>237</v>
      </c>
      <c r="H125" s="11">
        <v>31</v>
      </c>
      <c r="Y125" s="11" t="s">
        <v>416</v>
      </c>
      <c r="Z125" s="11">
        <v>32</v>
      </c>
      <c r="AA125" s="11">
        <v>127</v>
      </c>
      <c r="AB125" s="11">
        <v>1089</v>
      </c>
      <c r="AC125" s="11">
        <v>14</v>
      </c>
    </row>
    <row r="126" spans="1:29" x14ac:dyDescent="0.25">
      <c r="A126" s="11">
        <v>2009</v>
      </c>
      <c r="B126" s="11" t="s">
        <v>38</v>
      </c>
      <c r="C126" s="11" t="s">
        <v>225</v>
      </c>
      <c r="D126" s="11" t="s">
        <v>226</v>
      </c>
      <c r="E126" s="11">
        <v>65</v>
      </c>
      <c r="F126" s="11">
        <v>129</v>
      </c>
      <c r="G126" s="11">
        <v>1186</v>
      </c>
      <c r="H126" s="11">
        <v>17</v>
      </c>
      <c r="Y126" s="11" t="s">
        <v>419</v>
      </c>
      <c r="Z126" s="11">
        <v>142</v>
      </c>
      <c r="AA126" s="11">
        <v>151</v>
      </c>
      <c r="AB126" s="11">
        <v>771</v>
      </c>
      <c r="AC126" s="11">
        <v>10</v>
      </c>
    </row>
    <row r="127" spans="1:29" x14ac:dyDescent="0.25">
      <c r="A127" s="11">
        <v>2009</v>
      </c>
      <c r="B127" s="11" t="s">
        <v>38</v>
      </c>
      <c r="C127" s="11" t="s">
        <v>227</v>
      </c>
      <c r="D127" s="11" t="s">
        <v>228</v>
      </c>
      <c r="E127" s="11">
        <v>4</v>
      </c>
      <c r="F127" s="11">
        <v>6</v>
      </c>
      <c r="G127" s="11">
        <v>49</v>
      </c>
      <c r="H127" s="11">
        <v>0</v>
      </c>
      <c r="Y127" s="11" t="s">
        <v>37</v>
      </c>
      <c r="Z127" s="11">
        <v>230</v>
      </c>
      <c r="AA127" s="11">
        <v>614</v>
      </c>
      <c r="AB127" s="11">
        <v>3621</v>
      </c>
      <c r="AC127" s="11">
        <v>192</v>
      </c>
    </row>
    <row r="128" spans="1:29" x14ac:dyDescent="0.25">
      <c r="A128" s="11">
        <v>2009</v>
      </c>
      <c r="B128" s="11" t="s">
        <v>38</v>
      </c>
      <c r="C128" s="11" t="s">
        <v>227</v>
      </c>
      <c r="D128" s="11" t="s">
        <v>229</v>
      </c>
      <c r="E128" s="11">
        <v>3</v>
      </c>
      <c r="F128" s="11">
        <v>10</v>
      </c>
      <c r="G128" s="11">
        <v>40</v>
      </c>
      <c r="H128" s="11">
        <v>0</v>
      </c>
      <c r="Y128" s="11" t="s">
        <v>430</v>
      </c>
      <c r="Z128" s="11">
        <v>40</v>
      </c>
      <c r="AA128" s="11">
        <v>89</v>
      </c>
      <c r="AB128" s="11">
        <v>507</v>
      </c>
      <c r="AC128" s="11">
        <v>22</v>
      </c>
    </row>
    <row r="129" spans="1:29" x14ac:dyDescent="0.25">
      <c r="A129" s="11">
        <v>2009</v>
      </c>
      <c r="B129" s="11" t="s">
        <v>38</v>
      </c>
      <c r="C129" s="11" t="s">
        <v>227</v>
      </c>
      <c r="D129" s="11" t="s">
        <v>230</v>
      </c>
      <c r="E129" s="11">
        <v>7</v>
      </c>
      <c r="F129" s="11">
        <v>12</v>
      </c>
      <c r="G129" s="11">
        <v>61</v>
      </c>
      <c r="H129" s="11">
        <v>0</v>
      </c>
      <c r="Y129" s="11" t="s">
        <v>434</v>
      </c>
      <c r="Z129" s="11">
        <v>113</v>
      </c>
      <c r="AA129" s="11">
        <v>180</v>
      </c>
      <c r="AB129" s="11">
        <v>1189</v>
      </c>
      <c r="AC129" s="11">
        <v>31</v>
      </c>
    </row>
    <row r="130" spans="1:29" x14ac:dyDescent="0.25">
      <c r="A130" s="11">
        <v>2009</v>
      </c>
      <c r="B130" s="11" t="s">
        <v>38</v>
      </c>
      <c r="C130" s="11" t="s">
        <v>227</v>
      </c>
      <c r="D130" s="11" t="s">
        <v>231</v>
      </c>
      <c r="E130" s="11">
        <v>0</v>
      </c>
      <c r="F130" s="11">
        <v>3</v>
      </c>
      <c r="G130" s="11">
        <v>29</v>
      </c>
      <c r="H130" s="11">
        <v>0</v>
      </c>
      <c r="Y130" s="11" t="s">
        <v>437</v>
      </c>
      <c r="Z130" s="11">
        <v>139</v>
      </c>
      <c r="AA130" s="11">
        <v>294</v>
      </c>
      <c r="AB130" s="11">
        <v>1941</v>
      </c>
      <c r="AC130" s="11">
        <v>27</v>
      </c>
    </row>
    <row r="131" spans="1:29" x14ac:dyDescent="0.25">
      <c r="A131" s="11">
        <v>2009</v>
      </c>
      <c r="B131" s="11" t="s">
        <v>38</v>
      </c>
      <c r="C131" s="11" t="s">
        <v>227</v>
      </c>
      <c r="D131" s="11" t="s">
        <v>232</v>
      </c>
      <c r="E131" s="11">
        <v>40</v>
      </c>
      <c r="F131" s="11">
        <v>109</v>
      </c>
      <c r="G131" s="11">
        <v>749</v>
      </c>
      <c r="H131" s="11">
        <v>15</v>
      </c>
      <c r="Y131" s="11" t="s">
        <v>441</v>
      </c>
      <c r="Z131" s="11">
        <v>107</v>
      </c>
      <c r="AA131" s="11">
        <v>221</v>
      </c>
      <c r="AB131" s="11">
        <v>972</v>
      </c>
      <c r="AC131" s="11">
        <v>9</v>
      </c>
    </row>
    <row r="132" spans="1:29" x14ac:dyDescent="0.25">
      <c r="A132" s="11">
        <v>2009</v>
      </c>
      <c r="B132" s="11" t="s">
        <v>38</v>
      </c>
      <c r="C132" s="11" t="s">
        <v>233</v>
      </c>
      <c r="D132" s="11" t="s">
        <v>234</v>
      </c>
      <c r="E132" s="11">
        <v>63</v>
      </c>
      <c r="F132" s="11">
        <v>209</v>
      </c>
      <c r="G132" s="11">
        <v>1159</v>
      </c>
      <c r="H132" s="11">
        <v>13</v>
      </c>
      <c r="Y132" s="11" t="s">
        <v>444</v>
      </c>
      <c r="Z132" s="11">
        <v>140</v>
      </c>
      <c r="AA132" s="11">
        <v>210</v>
      </c>
      <c r="AB132" s="11">
        <v>1865</v>
      </c>
      <c r="AC132" s="11">
        <v>43</v>
      </c>
    </row>
    <row r="133" spans="1:29" x14ac:dyDescent="0.25">
      <c r="A133" s="11">
        <v>2009</v>
      </c>
      <c r="B133" s="11" t="s">
        <v>38</v>
      </c>
      <c r="C133" s="11" t="s">
        <v>235</v>
      </c>
      <c r="D133" s="11" t="s">
        <v>236</v>
      </c>
      <c r="E133" s="11">
        <v>48</v>
      </c>
      <c r="F133" s="11">
        <v>216</v>
      </c>
      <c r="G133" s="11">
        <v>1034</v>
      </c>
      <c r="H133" s="11">
        <v>8</v>
      </c>
      <c r="Y133" s="11" t="s">
        <v>450</v>
      </c>
      <c r="Z133" s="11">
        <v>24</v>
      </c>
      <c r="AA133" s="11">
        <v>18</v>
      </c>
      <c r="AB133" s="11">
        <v>238</v>
      </c>
      <c r="AC133" s="11">
        <v>0</v>
      </c>
    </row>
    <row r="134" spans="1:29" x14ac:dyDescent="0.25">
      <c r="A134" s="11">
        <v>2009</v>
      </c>
      <c r="B134" s="11" t="s">
        <v>38</v>
      </c>
      <c r="C134" s="11" t="s">
        <v>235</v>
      </c>
      <c r="D134" s="11" t="s">
        <v>237</v>
      </c>
      <c r="E134" s="11">
        <v>11</v>
      </c>
      <c r="F134" s="11">
        <v>67</v>
      </c>
      <c r="G134" s="11">
        <v>155</v>
      </c>
      <c r="H134" s="11">
        <v>15</v>
      </c>
      <c r="Y134" s="11" t="s">
        <v>452</v>
      </c>
      <c r="Z134" s="11">
        <v>215</v>
      </c>
      <c r="AA134" s="11">
        <v>264</v>
      </c>
      <c r="AB134" s="11">
        <v>3171</v>
      </c>
      <c r="AC134" s="11">
        <v>87</v>
      </c>
    </row>
    <row r="135" spans="1:29" x14ac:dyDescent="0.25">
      <c r="A135" s="11">
        <v>2009</v>
      </c>
      <c r="B135" s="11" t="s">
        <v>38</v>
      </c>
      <c r="C135" s="11" t="s">
        <v>235</v>
      </c>
      <c r="D135" s="11" t="s">
        <v>238</v>
      </c>
      <c r="E135" s="11">
        <v>15</v>
      </c>
      <c r="F135" s="11">
        <v>31</v>
      </c>
      <c r="G135" s="11">
        <v>119</v>
      </c>
      <c r="H135" s="11">
        <v>0</v>
      </c>
      <c r="Y135" s="11" t="s">
        <v>455</v>
      </c>
      <c r="Z135" s="11">
        <v>22</v>
      </c>
      <c r="AA135" s="11">
        <v>56</v>
      </c>
      <c r="AB135" s="11">
        <v>364</v>
      </c>
      <c r="AC135" s="11">
        <v>11</v>
      </c>
    </row>
    <row r="136" spans="1:29" x14ac:dyDescent="0.25">
      <c r="A136" s="11">
        <v>2009</v>
      </c>
      <c r="B136" s="11" t="s">
        <v>38</v>
      </c>
      <c r="C136" s="11" t="s">
        <v>239</v>
      </c>
      <c r="D136" s="11" t="s">
        <v>240</v>
      </c>
      <c r="E136" s="11">
        <v>31</v>
      </c>
      <c r="F136" s="11">
        <v>73</v>
      </c>
      <c r="G136" s="11">
        <v>420</v>
      </c>
      <c r="H136" s="11">
        <v>9</v>
      </c>
      <c r="Y136" s="11" t="s">
        <v>459</v>
      </c>
      <c r="Z136" s="11">
        <v>92</v>
      </c>
      <c r="AA136" s="11">
        <v>147</v>
      </c>
      <c r="AB136" s="11">
        <v>711</v>
      </c>
      <c r="AC136" s="11">
        <v>21</v>
      </c>
    </row>
    <row r="137" spans="1:29" x14ac:dyDescent="0.25">
      <c r="A137" s="11">
        <v>2009</v>
      </c>
      <c r="B137" s="11" t="s">
        <v>38</v>
      </c>
      <c r="C137" s="11" t="s">
        <v>241</v>
      </c>
      <c r="D137" s="11" t="s">
        <v>242</v>
      </c>
      <c r="E137" s="11">
        <v>39</v>
      </c>
      <c r="F137" s="11">
        <v>75</v>
      </c>
      <c r="G137" s="11">
        <v>337</v>
      </c>
      <c r="H137" s="11">
        <v>21</v>
      </c>
      <c r="Y137" s="11" t="s">
        <v>464</v>
      </c>
      <c r="Z137" s="11">
        <v>25</v>
      </c>
      <c r="AA137" s="11">
        <v>21</v>
      </c>
      <c r="AB137" s="11">
        <v>233</v>
      </c>
      <c r="AC137" s="11">
        <v>0</v>
      </c>
    </row>
    <row r="138" spans="1:29" x14ac:dyDescent="0.25">
      <c r="A138" s="11">
        <v>2009</v>
      </c>
      <c r="B138" s="11" t="s">
        <v>38</v>
      </c>
      <c r="C138" s="11" t="s">
        <v>243</v>
      </c>
      <c r="D138" s="11" t="s">
        <v>244</v>
      </c>
      <c r="E138" s="11">
        <v>37</v>
      </c>
      <c r="F138" s="11">
        <v>299</v>
      </c>
      <c r="G138" s="11">
        <v>2108</v>
      </c>
      <c r="H138" s="11">
        <v>7</v>
      </c>
      <c r="Y138" s="11" t="s">
        <v>466</v>
      </c>
      <c r="Z138" s="11">
        <v>7</v>
      </c>
      <c r="AA138" s="11">
        <v>17</v>
      </c>
      <c r="AB138" s="11">
        <v>191</v>
      </c>
      <c r="AC138" s="11">
        <v>12</v>
      </c>
    </row>
    <row r="139" spans="1:29" x14ac:dyDescent="0.25">
      <c r="A139" s="11">
        <v>2009</v>
      </c>
      <c r="B139" s="11" t="s">
        <v>38</v>
      </c>
      <c r="C139" s="11" t="s">
        <v>245</v>
      </c>
      <c r="D139" s="11" t="s">
        <v>246</v>
      </c>
      <c r="E139" s="11">
        <v>38</v>
      </c>
      <c r="F139" s="11">
        <v>99</v>
      </c>
      <c r="G139" s="11">
        <v>564</v>
      </c>
      <c r="H139" s="11">
        <v>19</v>
      </c>
      <c r="Y139" s="11" t="s">
        <v>468</v>
      </c>
      <c r="Z139" s="11">
        <v>16</v>
      </c>
      <c r="AA139" s="11">
        <v>24</v>
      </c>
      <c r="AB139" s="11">
        <v>214</v>
      </c>
      <c r="AC139" s="11">
        <v>18</v>
      </c>
    </row>
    <row r="140" spans="1:29" x14ac:dyDescent="0.25">
      <c r="A140" s="11">
        <v>2009</v>
      </c>
      <c r="B140" s="11" t="s">
        <v>38</v>
      </c>
      <c r="C140" s="11" t="s">
        <v>247</v>
      </c>
      <c r="D140" s="11" t="s">
        <v>248</v>
      </c>
      <c r="E140" s="11">
        <v>60</v>
      </c>
      <c r="F140" s="11">
        <v>164</v>
      </c>
      <c r="G140" s="11">
        <v>951</v>
      </c>
      <c r="H140" s="11">
        <v>18</v>
      </c>
      <c r="Y140" s="11" t="s">
        <v>470</v>
      </c>
      <c r="Z140" s="11">
        <v>20</v>
      </c>
      <c r="AA140" s="11">
        <v>48</v>
      </c>
      <c r="AB140" s="11">
        <v>246</v>
      </c>
      <c r="AC140" s="11">
        <v>16</v>
      </c>
    </row>
    <row r="141" spans="1:29" x14ac:dyDescent="0.25">
      <c r="A141" s="11">
        <v>2009</v>
      </c>
      <c r="B141" s="11" t="s">
        <v>38</v>
      </c>
      <c r="C141" s="11" t="s">
        <v>249</v>
      </c>
      <c r="D141" s="11" t="s">
        <v>250</v>
      </c>
      <c r="E141" s="11">
        <v>116</v>
      </c>
      <c r="F141" s="11">
        <v>198</v>
      </c>
      <c r="G141" s="11">
        <v>1706</v>
      </c>
      <c r="H141" s="11">
        <v>196</v>
      </c>
      <c r="Y141" s="11" t="s">
        <v>474</v>
      </c>
      <c r="Z141" s="11">
        <v>31</v>
      </c>
      <c r="AA141" s="11">
        <v>77</v>
      </c>
      <c r="AB141" s="11">
        <v>580</v>
      </c>
      <c r="AC141" s="11">
        <v>0</v>
      </c>
    </row>
    <row r="142" spans="1:29" x14ac:dyDescent="0.25">
      <c r="A142" s="11">
        <v>2009</v>
      </c>
      <c r="B142" s="11" t="s">
        <v>38</v>
      </c>
      <c r="C142" s="11" t="s">
        <v>249</v>
      </c>
      <c r="D142" s="11" t="s">
        <v>251</v>
      </c>
      <c r="E142" s="11">
        <v>14</v>
      </c>
      <c r="F142" s="11">
        <v>75</v>
      </c>
      <c r="G142" s="11">
        <v>495</v>
      </c>
      <c r="H142" s="11">
        <v>10</v>
      </c>
      <c r="Y142" s="11" t="s">
        <v>4</v>
      </c>
      <c r="Z142" s="11">
        <v>178</v>
      </c>
      <c r="AA142" s="11">
        <v>293</v>
      </c>
      <c r="AB142" s="11">
        <v>1766</v>
      </c>
      <c r="AC142" s="11">
        <v>215</v>
      </c>
    </row>
    <row r="143" spans="1:29" x14ac:dyDescent="0.25">
      <c r="A143" s="11">
        <v>2009</v>
      </c>
      <c r="B143" s="11" t="s">
        <v>38</v>
      </c>
      <c r="C143" s="11" t="s">
        <v>252</v>
      </c>
      <c r="D143" s="11" t="s">
        <v>253</v>
      </c>
      <c r="E143" s="11">
        <v>2</v>
      </c>
      <c r="F143" s="11">
        <v>6</v>
      </c>
      <c r="G143" s="11">
        <v>21</v>
      </c>
      <c r="H143" s="11">
        <v>0</v>
      </c>
      <c r="Y143" s="11" t="s">
        <v>482</v>
      </c>
      <c r="Z143" s="11">
        <v>23</v>
      </c>
      <c r="AA143" s="11">
        <v>64</v>
      </c>
      <c r="AB143" s="11">
        <v>394</v>
      </c>
      <c r="AC143" s="11">
        <v>17</v>
      </c>
    </row>
    <row r="144" spans="1:29" x14ac:dyDescent="0.25">
      <c r="A144" s="11">
        <v>2009</v>
      </c>
      <c r="B144" s="11" t="s">
        <v>38</v>
      </c>
      <c r="C144" s="11" t="s">
        <v>252</v>
      </c>
      <c r="D144" s="11" t="s">
        <v>254</v>
      </c>
      <c r="E144" s="11">
        <v>49</v>
      </c>
      <c r="F144" s="11">
        <v>172</v>
      </c>
      <c r="G144" s="11">
        <v>820</v>
      </c>
      <c r="H144" s="11">
        <v>0</v>
      </c>
      <c r="Y144" s="11" t="s">
        <v>484</v>
      </c>
      <c r="Z144" s="11">
        <v>11</v>
      </c>
      <c r="AA144" s="11">
        <v>22</v>
      </c>
      <c r="AB144" s="11">
        <v>197</v>
      </c>
      <c r="AC144" s="11">
        <v>6</v>
      </c>
    </row>
    <row r="145" spans="1:29" x14ac:dyDescent="0.25">
      <c r="A145" s="11">
        <v>2009</v>
      </c>
      <c r="B145" s="11" t="s">
        <v>38</v>
      </c>
      <c r="C145" s="11" t="s">
        <v>38</v>
      </c>
      <c r="D145" s="11" t="s">
        <v>255</v>
      </c>
      <c r="E145" s="11">
        <v>345</v>
      </c>
      <c r="F145" s="11">
        <v>1081</v>
      </c>
      <c r="G145" s="11">
        <v>4767</v>
      </c>
      <c r="H145" s="11">
        <v>268</v>
      </c>
      <c r="Y145" s="11" t="s">
        <v>487</v>
      </c>
      <c r="Z145" s="11">
        <v>107</v>
      </c>
      <c r="AA145" s="11">
        <v>198</v>
      </c>
      <c r="AB145" s="11">
        <v>948</v>
      </c>
      <c r="AC145" s="11">
        <v>2</v>
      </c>
    </row>
    <row r="146" spans="1:29" x14ac:dyDescent="0.25">
      <c r="A146" s="11">
        <v>2009</v>
      </c>
      <c r="B146" s="11" t="s">
        <v>38</v>
      </c>
      <c r="C146" s="11" t="s">
        <v>38</v>
      </c>
      <c r="D146" s="11" t="s">
        <v>256</v>
      </c>
      <c r="E146" s="11">
        <v>84</v>
      </c>
      <c r="F146" s="11">
        <v>254</v>
      </c>
      <c r="G146" s="11">
        <v>749</v>
      </c>
      <c r="H146" s="11">
        <v>0</v>
      </c>
      <c r="Y146" s="11" t="s">
        <v>489</v>
      </c>
      <c r="Z146" s="11">
        <v>28</v>
      </c>
      <c r="AA146" s="11">
        <v>42</v>
      </c>
      <c r="AB146" s="11">
        <v>332</v>
      </c>
      <c r="AC146" s="11">
        <v>18</v>
      </c>
    </row>
    <row r="147" spans="1:29" x14ac:dyDescent="0.25">
      <c r="A147" s="11">
        <v>2009</v>
      </c>
      <c r="B147" s="11" t="s">
        <v>38</v>
      </c>
      <c r="C147" s="11" t="s">
        <v>38</v>
      </c>
      <c r="D147" s="11" t="s">
        <v>257</v>
      </c>
      <c r="E147" s="11">
        <v>17</v>
      </c>
      <c r="F147" s="11">
        <v>173</v>
      </c>
      <c r="G147" s="11">
        <v>350</v>
      </c>
      <c r="H147" s="11">
        <v>120</v>
      </c>
      <c r="Y147" s="11" t="s">
        <v>493</v>
      </c>
      <c r="Z147" s="11">
        <v>80</v>
      </c>
      <c r="AA147" s="11">
        <v>134</v>
      </c>
      <c r="AB147" s="11">
        <v>781</v>
      </c>
      <c r="AC147" s="11">
        <v>19</v>
      </c>
    </row>
    <row r="148" spans="1:29" x14ac:dyDescent="0.25">
      <c r="A148" s="11">
        <v>2009</v>
      </c>
      <c r="B148" s="11" t="s">
        <v>38</v>
      </c>
      <c r="C148" s="11" t="s">
        <v>38</v>
      </c>
      <c r="D148" s="11" t="s">
        <v>258</v>
      </c>
      <c r="E148" s="11">
        <v>23</v>
      </c>
      <c r="F148" s="11">
        <v>69</v>
      </c>
      <c r="G148" s="11">
        <v>451</v>
      </c>
      <c r="H148" s="11">
        <v>3</v>
      </c>
      <c r="Y148" s="11" t="s">
        <v>497</v>
      </c>
      <c r="Z148" s="11">
        <v>37</v>
      </c>
      <c r="AA148" s="11">
        <v>124</v>
      </c>
      <c r="AB148" s="11">
        <v>498</v>
      </c>
      <c r="AC148" s="11">
        <v>0</v>
      </c>
    </row>
    <row r="149" spans="1:29" x14ac:dyDescent="0.25">
      <c r="A149" s="11">
        <v>2009</v>
      </c>
      <c r="B149" s="11" t="s">
        <v>37</v>
      </c>
      <c r="C149" s="11" t="s">
        <v>259</v>
      </c>
      <c r="D149" s="11" t="s">
        <v>260</v>
      </c>
      <c r="E149" s="11">
        <v>38</v>
      </c>
      <c r="F149" s="11">
        <v>41</v>
      </c>
      <c r="G149" s="11">
        <v>248</v>
      </c>
      <c r="H149" s="11">
        <v>10</v>
      </c>
      <c r="Y149" s="11" t="s">
        <v>502</v>
      </c>
      <c r="Z149" s="11">
        <v>8</v>
      </c>
      <c r="AA149" s="11">
        <v>17</v>
      </c>
      <c r="AB149" s="11">
        <v>88</v>
      </c>
      <c r="AC149" s="11">
        <v>0</v>
      </c>
    </row>
    <row r="150" spans="1:29" x14ac:dyDescent="0.25">
      <c r="A150" s="11">
        <v>2009</v>
      </c>
      <c r="B150" s="11" t="s">
        <v>37</v>
      </c>
      <c r="C150" s="11" t="s">
        <v>261</v>
      </c>
      <c r="D150" s="11" t="s">
        <v>262</v>
      </c>
      <c r="E150" s="11">
        <v>81</v>
      </c>
      <c r="F150" s="11">
        <v>164</v>
      </c>
      <c r="G150" s="11">
        <v>868</v>
      </c>
      <c r="H150" s="11">
        <v>31</v>
      </c>
      <c r="Y150" s="11" t="s">
        <v>505</v>
      </c>
      <c r="Z150" s="11">
        <v>47</v>
      </c>
      <c r="AA150" s="11">
        <v>70</v>
      </c>
      <c r="AB150" s="11">
        <v>402</v>
      </c>
      <c r="AC150" s="11">
        <v>26</v>
      </c>
    </row>
    <row r="151" spans="1:29" x14ac:dyDescent="0.25">
      <c r="A151" s="11">
        <v>2009</v>
      </c>
      <c r="B151" s="11" t="s">
        <v>50</v>
      </c>
      <c r="C151" s="11" t="s">
        <v>263</v>
      </c>
      <c r="D151" s="11" t="s">
        <v>264</v>
      </c>
      <c r="E151" s="11">
        <v>0</v>
      </c>
      <c r="F151" s="11">
        <v>7</v>
      </c>
      <c r="G151" s="11">
        <v>0</v>
      </c>
      <c r="H151" s="11">
        <v>0</v>
      </c>
      <c r="Y151" s="11" t="s">
        <v>508</v>
      </c>
      <c r="Z151" s="11">
        <v>265</v>
      </c>
      <c r="AA151" s="11">
        <v>500</v>
      </c>
      <c r="AB151" s="11">
        <v>1971</v>
      </c>
      <c r="AC151" s="11">
        <v>96</v>
      </c>
    </row>
    <row r="152" spans="1:29" x14ac:dyDescent="0.25">
      <c r="A152" s="11">
        <v>2009</v>
      </c>
      <c r="B152" s="11" t="s">
        <v>12</v>
      </c>
      <c r="C152" s="11" t="s">
        <v>265</v>
      </c>
      <c r="D152" s="11" t="s">
        <v>266</v>
      </c>
      <c r="E152" s="11">
        <v>33</v>
      </c>
      <c r="F152" s="11">
        <v>87</v>
      </c>
      <c r="G152" s="11">
        <v>576</v>
      </c>
      <c r="H152" s="11">
        <v>17</v>
      </c>
      <c r="Y152" s="11" t="s">
        <v>514</v>
      </c>
      <c r="Z152" s="11">
        <v>16</v>
      </c>
      <c r="AA152" s="11">
        <v>25</v>
      </c>
      <c r="AB152" s="11">
        <v>123</v>
      </c>
      <c r="AC152" s="11">
        <v>0</v>
      </c>
    </row>
    <row r="153" spans="1:29" x14ac:dyDescent="0.25">
      <c r="A153" s="11">
        <v>2009</v>
      </c>
      <c r="B153" s="11" t="s">
        <v>12</v>
      </c>
      <c r="C153" s="11" t="s">
        <v>265</v>
      </c>
      <c r="D153" s="11" t="s">
        <v>267</v>
      </c>
      <c r="E153" s="11">
        <v>5</v>
      </c>
      <c r="F153" s="11">
        <v>28</v>
      </c>
      <c r="G153" s="11">
        <v>51</v>
      </c>
      <c r="H153" s="11">
        <v>0</v>
      </c>
      <c r="Y153" s="11" t="s">
        <v>516</v>
      </c>
      <c r="Z153" s="11">
        <v>2</v>
      </c>
      <c r="AA153" s="11">
        <v>11</v>
      </c>
      <c r="AB153" s="11">
        <v>69</v>
      </c>
      <c r="AC153" s="11">
        <v>9</v>
      </c>
    </row>
    <row r="154" spans="1:29" x14ac:dyDescent="0.25">
      <c r="A154" s="11">
        <v>2009</v>
      </c>
      <c r="B154" s="11" t="s">
        <v>12</v>
      </c>
      <c r="C154" s="11" t="s">
        <v>268</v>
      </c>
      <c r="D154" s="11" t="s">
        <v>269</v>
      </c>
      <c r="E154" s="11">
        <v>0</v>
      </c>
      <c r="F154" s="11">
        <v>4</v>
      </c>
      <c r="G154" s="11">
        <v>40</v>
      </c>
      <c r="H154" s="11">
        <v>30</v>
      </c>
      <c r="Y154" s="11" t="s">
        <v>518</v>
      </c>
      <c r="Z154" s="11">
        <v>28</v>
      </c>
      <c r="AA154" s="11">
        <v>21</v>
      </c>
      <c r="AB154" s="11">
        <v>207</v>
      </c>
      <c r="AC154" s="11">
        <v>0</v>
      </c>
    </row>
    <row r="155" spans="1:29" x14ac:dyDescent="0.25">
      <c r="A155" s="11">
        <v>2009</v>
      </c>
      <c r="B155" s="11" t="s">
        <v>12</v>
      </c>
      <c r="C155" s="11" t="s">
        <v>268</v>
      </c>
      <c r="D155" s="11" t="s">
        <v>270</v>
      </c>
      <c r="E155" s="11">
        <v>384</v>
      </c>
      <c r="F155" s="11">
        <v>790</v>
      </c>
      <c r="G155" s="11">
        <v>1958</v>
      </c>
      <c r="H155" s="11">
        <v>213</v>
      </c>
      <c r="Y155" s="11" t="s">
        <v>520</v>
      </c>
      <c r="Z155" s="11">
        <v>9</v>
      </c>
      <c r="AA155" s="11">
        <v>15</v>
      </c>
      <c r="AB155" s="11">
        <v>75</v>
      </c>
      <c r="AC155" s="11">
        <v>17</v>
      </c>
    </row>
    <row r="156" spans="1:29" x14ac:dyDescent="0.25">
      <c r="A156" s="11">
        <v>2009</v>
      </c>
      <c r="B156" s="11" t="s">
        <v>12</v>
      </c>
      <c r="C156" s="11" t="s">
        <v>271</v>
      </c>
      <c r="D156" s="11" t="s">
        <v>272</v>
      </c>
      <c r="E156" s="11">
        <v>33</v>
      </c>
      <c r="F156" s="11">
        <v>45</v>
      </c>
      <c r="G156" s="11">
        <v>351</v>
      </c>
      <c r="H156" s="11">
        <v>14</v>
      </c>
      <c r="Y156" s="11" t="s">
        <v>523</v>
      </c>
      <c r="Z156" s="11">
        <v>5</v>
      </c>
      <c r="AA156" s="11">
        <v>10</v>
      </c>
      <c r="AB156" s="11">
        <v>100</v>
      </c>
      <c r="AC156" s="11">
        <v>12</v>
      </c>
    </row>
    <row r="157" spans="1:29" x14ac:dyDescent="0.25">
      <c r="A157" s="11">
        <v>2009</v>
      </c>
      <c r="B157" s="11" t="s">
        <v>12</v>
      </c>
      <c r="C157" s="11" t="s">
        <v>273</v>
      </c>
      <c r="D157" s="11" t="s">
        <v>274</v>
      </c>
      <c r="E157" s="11">
        <v>13</v>
      </c>
      <c r="F157" s="11">
        <v>77</v>
      </c>
      <c r="G157" s="11">
        <v>179</v>
      </c>
      <c r="H157" s="11">
        <v>2</v>
      </c>
      <c r="Y157" s="11" t="s">
        <v>528</v>
      </c>
      <c r="Z157" s="11">
        <v>21</v>
      </c>
      <c r="AA157" s="11">
        <v>59</v>
      </c>
      <c r="AB157" s="11">
        <v>340</v>
      </c>
      <c r="AC157" s="11">
        <v>30</v>
      </c>
    </row>
    <row r="158" spans="1:29" x14ac:dyDescent="0.25">
      <c r="A158" s="11">
        <v>2009</v>
      </c>
      <c r="B158" s="11" t="s">
        <v>12</v>
      </c>
      <c r="C158" s="11" t="s">
        <v>275</v>
      </c>
      <c r="D158" s="11" t="s">
        <v>276</v>
      </c>
      <c r="E158" s="11">
        <v>9</v>
      </c>
      <c r="F158" s="11">
        <v>18</v>
      </c>
      <c r="G158" s="11">
        <v>52</v>
      </c>
      <c r="H158" s="11">
        <v>0</v>
      </c>
      <c r="Y158" s="11" t="s">
        <v>531</v>
      </c>
      <c r="Z158" s="11">
        <v>2</v>
      </c>
      <c r="AA158" s="11">
        <v>4</v>
      </c>
      <c r="AB158" s="11">
        <v>6</v>
      </c>
      <c r="AC158" s="11">
        <v>0</v>
      </c>
    </row>
    <row r="159" spans="1:29" x14ac:dyDescent="0.25">
      <c r="A159" s="11">
        <v>2009</v>
      </c>
      <c r="B159" s="11" t="s">
        <v>12</v>
      </c>
      <c r="C159" s="11" t="s">
        <v>275</v>
      </c>
      <c r="D159" s="11" t="s">
        <v>277</v>
      </c>
      <c r="E159" s="11">
        <v>94</v>
      </c>
      <c r="F159" s="11">
        <v>208</v>
      </c>
      <c r="G159" s="11">
        <v>703</v>
      </c>
      <c r="H159" s="11">
        <v>8</v>
      </c>
      <c r="Y159" s="11" t="s">
        <v>533</v>
      </c>
      <c r="Z159" s="11">
        <v>51</v>
      </c>
      <c r="AA159" s="11">
        <v>156</v>
      </c>
      <c r="AB159" s="11">
        <v>555</v>
      </c>
      <c r="AC159" s="11">
        <v>1</v>
      </c>
    </row>
    <row r="160" spans="1:29" x14ac:dyDescent="0.25">
      <c r="A160" s="11">
        <v>2009</v>
      </c>
      <c r="B160" s="11" t="s">
        <v>12</v>
      </c>
      <c r="C160" s="11" t="s">
        <v>275</v>
      </c>
      <c r="D160" s="11" t="s">
        <v>278</v>
      </c>
      <c r="E160" s="11">
        <v>6</v>
      </c>
      <c r="F160" s="11">
        <v>5</v>
      </c>
      <c r="G160" s="11">
        <v>46</v>
      </c>
      <c r="H160" s="11">
        <v>0</v>
      </c>
      <c r="Y160" s="11" t="s">
        <v>536</v>
      </c>
      <c r="Z160" s="11">
        <v>3</v>
      </c>
      <c r="AA160" s="11">
        <v>11</v>
      </c>
      <c r="AB160" s="11">
        <v>15</v>
      </c>
      <c r="AC160" s="11">
        <v>0</v>
      </c>
    </row>
    <row r="161" spans="1:29" x14ac:dyDescent="0.25">
      <c r="A161" s="11">
        <v>2009</v>
      </c>
      <c r="B161" s="11" t="s">
        <v>12</v>
      </c>
      <c r="C161" s="11" t="s">
        <v>275</v>
      </c>
      <c r="D161" s="11" t="s">
        <v>279</v>
      </c>
      <c r="E161" s="11">
        <v>153</v>
      </c>
      <c r="F161" s="11">
        <v>265</v>
      </c>
      <c r="G161" s="11">
        <v>1231</v>
      </c>
      <c r="H161" s="11">
        <v>52</v>
      </c>
      <c r="Y161" s="11" t="s">
        <v>538</v>
      </c>
      <c r="Z161" s="11">
        <v>29</v>
      </c>
      <c r="AA161" s="11">
        <v>32</v>
      </c>
      <c r="AB161" s="11">
        <v>161</v>
      </c>
      <c r="AC161" s="11">
        <v>4</v>
      </c>
    </row>
    <row r="162" spans="1:29" x14ac:dyDescent="0.25">
      <c r="A162" s="11">
        <v>2009</v>
      </c>
      <c r="B162" s="11" t="s">
        <v>12</v>
      </c>
      <c r="C162" s="11" t="s">
        <v>275</v>
      </c>
      <c r="D162" s="11" t="s">
        <v>280</v>
      </c>
      <c r="E162" s="11">
        <v>10</v>
      </c>
      <c r="F162" s="11">
        <v>30</v>
      </c>
      <c r="G162" s="11">
        <v>132</v>
      </c>
      <c r="H162" s="11">
        <v>0</v>
      </c>
      <c r="Y162" s="11" t="s">
        <v>540</v>
      </c>
      <c r="Z162" s="11">
        <v>16</v>
      </c>
      <c r="AA162" s="11">
        <v>23</v>
      </c>
      <c r="AB162" s="11">
        <v>178</v>
      </c>
      <c r="AC162" s="11">
        <v>1</v>
      </c>
    </row>
    <row r="163" spans="1:29" x14ac:dyDescent="0.25">
      <c r="A163" s="11">
        <v>2009</v>
      </c>
      <c r="B163" s="11" t="s">
        <v>12</v>
      </c>
      <c r="C163" s="11" t="s">
        <v>275</v>
      </c>
      <c r="D163" s="11" t="s">
        <v>281</v>
      </c>
      <c r="E163" s="11">
        <v>5</v>
      </c>
      <c r="F163" s="11">
        <v>9</v>
      </c>
      <c r="G163" s="11">
        <v>54</v>
      </c>
      <c r="H163" s="11">
        <v>0</v>
      </c>
      <c r="Y163" s="11" t="s">
        <v>542</v>
      </c>
      <c r="Z163" s="11">
        <v>23</v>
      </c>
      <c r="AA163" s="11">
        <v>5</v>
      </c>
      <c r="AB163" s="11">
        <v>208</v>
      </c>
      <c r="AC163" s="11">
        <v>0</v>
      </c>
    </row>
    <row r="164" spans="1:29" x14ac:dyDescent="0.25">
      <c r="A164" s="11">
        <v>2009</v>
      </c>
      <c r="B164" s="11" t="s">
        <v>12</v>
      </c>
      <c r="C164" s="11" t="s">
        <v>275</v>
      </c>
      <c r="D164" s="11" t="s">
        <v>283</v>
      </c>
      <c r="E164" s="11">
        <v>39</v>
      </c>
      <c r="F164" s="11">
        <v>70</v>
      </c>
      <c r="G164" s="11">
        <v>213</v>
      </c>
      <c r="H164" s="11">
        <v>12</v>
      </c>
      <c r="Y164" s="11" t="s">
        <v>544</v>
      </c>
      <c r="Z164" s="11">
        <v>24</v>
      </c>
      <c r="AA164" s="11">
        <v>35</v>
      </c>
      <c r="AB164" s="11">
        <v>294</v>
      </c>
      <c r="AC164" s="11">
        <v>0</v>
      </c>
    </row>
    <row r="165" spans="1:29" x14ac:dyDescent="0.25">
      <c r="A165" s="11">
        <v>2009</v>
      </c>
      <c r="B165" s="11" t="s">
        <v>12</v>
      </c>
      <c r="C165" s="11" t="s">
        <v>284</v>
      </c>
      <c r="D165" s="11" t="s">
        <v>285</v>
      </c>
      <c r="E165" s="11">
        <v>199</v>
      </c>
      <c r="F165" s="11">
        <v>524</v>
      </c>
      <c r="G165" s="11">
        <v>1184</v>
      </c>
      <c r="H165" s="11">
        <v>25</v>
      </c>
      <c r="Y165" s="11" t="s">
        <v>547</v>
      </c>
      <c r="Z165" s="11">
        <v>26</v>
      </c>
      <c r="AA165" s="11">
        <v>51</v>
      </c>
      <c r="AB165" s="11">
        <v>509</v>
      </c>
      <c r="AC165" s="11">
        <v>0</v>
      </c>
    </row>
    <row r="166" spans="1:29" x14ac:dyDescent="0.25">
      <c r="A166" s="11">
        <v>2009</v>
      </c>
      <c r="B166" s="11" t="s">
        <v>12</v>
      </c>
      <c r="C166" s="11" t="s">
        <v>284</v>
      </c>
      <c r="D166" s="11" t="s">
        <v>286</v>
      </c>
      <c r="E166" s="11">
        <v>6</v>
      </c>
      <c r="F166" s="11">
        <v>67</v>
      </c>
      <c r="G166" s="11">
        <v>113</v>
      </c>
      <c r="H166" s="11">
        <v>0</v>
      </c>
      <c r="Y166" s="11" t="s">
        <v>550</v>
      </c>
      <c r="Z166" s="11">
        <v>23</v>
      </c>
      <c r="AA166" s="11">
        <v>59</v>
      </c>
      <c r="AB166" s="11">
        <v>360</v>
      </c>
      <c r="AC166" s="11">
        <v>0</v>
      </c>
    </row>
    <row r="167" spans="1:29" x14ac:dyDescent="0.25">
      <c r="A167" s="11">
        <v>2009</v>
      </c>
      <c r="B167" s="11" t="s">
        <v>12</v>
      </c>
      <c r="C167" s="11" t="s">
        <v>284</v>
      </c>
      <c r="D167" s="11" t="s">
        <v>287</v>
      </c>
      <c r="E167" s="11">
        <v>18</v>
      </c>
      <c r="F167" s="11">
        <v>66</v>
      </c>
      <c r="G167" s="11">
        <v>214</v>
      </c>
      <c r="H167" s="11">
        <v>15</v>
      </c>
      <c r="Y167" s="11" t="s">
        <v>554</v>
      </c>
      <c r="Z167" s="11">
        <v>102</v>
      </c>
      <c r="AA167" s="11">
        <v>189</v>
      </c>
      <c r="AB167" s="11">
        <v>1055</v>
      </c>
      <c r="AC167" s="11">
        <v>1</v>
      </c>
    </row>
    <row r="168" spans="1:29" x14ac:dyDescent="0.25">
      <c r="A168" s="11">
        <v>2009</v>
      </c>
      <c r="B168" s="11" t="s">
        <v>12</v>
      </c>
      <c r="C168" s="11" t="s">
        <v>284</v>
      </c>
      <c r="D168" s="11" t="s">
        <v>288</v>
      </c>
      <c r="E168" s="11">
        <v>54</v>
      </c>
      <c r="F168" s="11">
        <v>82</v>
      </c>
      <c r="G168" s="11">
        <v>310</v>
      </c>
      <c r="H168" s="11">
        <v>9</v>
      </c>
      <c r="Y168" s="11" t="s">
        <v>556</v>
      </c>
      <c r="Z168" s="11">
        <v>171</v>
      </c>
      <c r="AA168" s="11">
        <v>570</v>
      </c>
      <c r="AB168" s="11">
        <v>3731</v>
      </c>
      <c r="AC168" s="11">
        <v>33</v>
      </c>
    </row>
    <row r="169" spans="1:29" x14ac:dyDescent="0.25">
      <c r="A169" s="11">
        <v>2009</v>
      </c>
      <c r="B169" s="11" t="s">
        <v>12</v>
      </c>
      <c r="C169" s="11" t="s">
        <v>284</v>
      </c>
      <c r="D169" s="11" t="s">
        <v>289</v>
      </c>
      <c r="E169" s="11">
        <v>64</v>
      </c>
      <c r="F169" s="11">
        <v>55</v>
      </c>
      <c r="G169" s="11">
        <v>256</v>
      </c>
      <c r="H169" s="11">
        <v>4</v>
      </c>
      <c r="Y169" s="11" t="s">
        <v>558</v>
      </c>
      <c r="Z169" s="11">
        <v>505</v>
      </c>
      <c r="AA169" s="11">
        <v>767</v>
      </c>
      <c r="AB169" s="11">
        <v>4196</v>
      </c>
      <c r="AC169" s="11">
        <v>0</v>
      </c>
    </row>
    <row r="170" spans="1:29" x14ac:dyDescent="0.25">
      <c r="A170" s="11">
        <v>2009</v>
      </c>
      <c r="B170" s="11" t="s">
        <v>12</v>
      </c>
      <c r="C170" s="11" t="s">
        <v>284</v>
      </c>
      <c r="D170" s="11" t="s">
        <v>290</v>
      </c>
      <c r="E170" s="11">
        <v>16</v>
      </c>
      <c r="F170" s="11">
        <v>22</v>
      </c>
      <c r="G170" s="11">
        <v>110</v>
      </c>
      <c r="H170" s="11">
        <v>0</v>
      </c>
      <c r="Y170" s="11" t="s">
        <v>560</v>
      </c>
      <c r="Z170" s="11">
        <v>507</v>
      </c>
      <c r="AA170" s="11">
        <v>1606</v>
      </c>
      <c r="AB170" s="11">
        <v>6598</v>
      </c>
      <c r="AC170" s="11">
        <v>2</v>
      </c>
    </row>
    <row r="171" spans="1:29" x14ac:dyDescent="0.25">
      <c r="A171" s="11">
        <v>2009</v>
      </c>
      <c r="B171" s="11" t="s">
        <v>12</v>
      </c>
      <c r="C171" s="11" t="s">
        <v>284</v>
      </c>
      <c r="D171" s="11" t="s">
        <v>291</v>
      </c>
      <c r="E171" s="11">
        <v>0</v>
      </c>
      <c r="F171" s="11">
        <v>6</v>
      </c>
      <c r="G171" s="11">
        <v>45</v>
      </c>
      <c r="H171" s="11">
        <v>0</v>
      </c>
      <c r="Y171" s="11" t="s">
        <v>563</v>
      </c>
      <c r="Z171" s="11">
        <v>163</v>
      </c>
      <c r="AA171" s="11">
        <v>235</v>
      </c>
      <c r="AB171" s="11">
        <v>928</v>
      </c>
      <c r="AC171" s="11">
        <v>5</v>
      </c>
    </row>
    <row r="172" spans="1:29" x14ac:dyDescent="0.25">
      <c r="A172" s="11">
        <v>2009</v>
      </c>
      <c r="B172" s="11" t="s">
        <v>12</v>
      </c>
      <c r="C172" s="11" t="s">
        <v>292</v>
      </c>
      <c r="D172" s="11" t="s">
        <v>293</v>
      </c>
      <c r="E172" s="11">
        <v>131</v>
      </c>
      <c r="F172" s="11">
        <v>278</v>
      </c>
      <c r="G172" s="11">
        <v>1136</v>
      </c>
      <c r="H172" s="11">
        <v>0</v>
      </c>
      <c r="Y172" s="11" t="s">
        <v>565</v>
      </c>
      <c r="Z172" s="11">
        <v>138</v>
      </c>
      <c r="AA172" s="11">
        <v>293</v>
      </c>
      <c r="AB172" s="11">
        <v>742</v>
      </c>
      <c r="AC172" s="11">
        <v>0</v>
      </c>
    </row>
    <row r="173" spans="1:29" x14ac:dyDescent="0.25">
      <c r="A173" s="11">
        <v>2009</v>
      </c>
      <c r="B173" s="11" t="s">
        <v>12</v>
      </c>
      <c r="C173" s="11" t="s">
        <v>294</v>
      </c>
      <c r="D173" s="11" t="s">
        <v>295</v>
      </c>
      <c r="E173" s="11">
        <v>79</v>
      </c>
      <c r="F173" s="11">
        <v>122</v>
      </c>
      <c r="G173" s="11">
        <v>445</v>
      </c>
      <c r="H173" s="11">
        <v>10</v>
      </c>
      <c r="Y173" s="11" t="s">
        <v>568</v>
      </c>
      <c r="Z173" s="11">
        <v>113</v>
      </c>
      <c r="AA173" s="11">
        <v>253</v>
      </c>
      <c r="AB173" s="11">
        <v>775</v>
      </c>
      <c r="AC173" s="11">
        <v>6</v>
      </c>
    </row>
    <row r="174" spans="1:29" x14ac:dyDescent="0.25">
      <c r="A174" s="11">
        <v>2009</v>
      </c>
      <c r="B174" s="11" t="s">
        <v>12</v>
      </c>
      <c r="C174" s="11" t="s">
        <v>294</v>
      </c>
      <c r="D174" s="11" t="s">
        <v>296</v>
      </c>
      <c r="E174" s="11">
        <v>63</v>
      </c>
      <c r="F174" s="11">
        <v>89</v>
      </c>
      <c r="G174" s="11">
        <v>298</v>
      </c>
      <c r="H174" s="11">
        <v>13</v>
      </c>
      <c r="Y174" s="11" t="s">
        <v>570</v>
      </c>
      <c r="Z174" s="11">
        <v>149</v>
      </c>
      <c r="AA174" s="11">
        <v>230</v>
      </c>
      <c r="AB174" s="11">
        <v>1028</v>
      </c>
      <c r="AC174" s="11">
        <v>0</v>
      </c>
    </row>
    <row r="175" spans="1:29" x14ac:dyDescent="0.25">
      <c r="A175" s="11">
        <v>2009</v>
      </c>
      <c r="B175" s="11" t="s">
        <v>12</v>
      </c>
      <c r="C175" s="11" t="s">
        <v>294</v>
      </c>
      <c r="D175" s="11" t="s">
        <v>297</v>
      </c>
      <c r="E175" s="11">
        <v>218</v>
      </c>
      <c r="F175" s="11">
        <v>275</v>
      </c>
      <c r="G175" s="11">
        <v>1554</v>
      </c>
      <c r="H175" s="11">
        <v>25</v>
      </c>
      <c r="Y175" s="11" t="s">
        <v>572</v>
      </c>
      <c r="Z175" s="11">
        <v>138</v>
      </c>
      <c r="AA175" s="11">
        <v>215</v>
      </c>
      <c r="AB175" s="11">
        <v>771</v>
      </c>
      <c r="AC175" s="11">
        <v>0</v>
      </c>
    </row>
    <row r="176" spans="1:29" x14ac:dyDescent="0.25">
      <c r="A176" s="11">
        <v>2009</v>
      </c>
      <c r="B176" s="11" t="s">
        <v>12</v>
      </c>
      <c r="C176" s="11" t="s">
        <v>298</v>
      </c>
      <c r="D176" s="11" t="s">
        <v>299</v>
      </c>
      <c r="E176" s="11">
        <v>75</v>
      </c>
      <c r="F176" s="11">
        <v>152</v>
      </c>
      <c r="G176" s="11">
        <v>871</v>
      </c>
      <c r="H176" s="11">
        <v>63</v>
      </c>
      <c r="Y176" s="11" t="s">
        <v>5</v>
      </c>
      <c r="Z176" s="11">
        <v>530</v>
      </c>
      <c r="AA176" s="11">
        <v>699</v>
      </c>
      <c r="AB176" s="11">
        <v>2791</v>
      </c>
      <c r="AC176" s="11">
        <v>464</v>
      </c>
    </row>
    <row r="177" spans="1:29" x14ac:dyDescent="0.25">
      <c r="A177" s="11">
        <v>2009</v>
      </c>
      <c r="B177" s="11" t="s">
        <v>12</v>
      </c>
      <c r="C177" s="11" t="s">
        <v>300</v>
      </c>
      <c r="D177" s="11" t="s">
        <v>301</v>
      </c>
      <c r="E177" s="11">
        <v>94</v>
      </c>
      <c r="F177" s="11">
        <v>140</v>
      </c>
      <c r="G177" s="11">
        <v>450</v>
      </c>
      <c r="H177" s="11">
        <v>0</v>
      </c>
      <c r="Y177" s="11" t="s">
        <v>575</v>
      </c>
      <c r="Z177" s="11">
        <v>52</v>
      </c>
      <c r="AA177" s="11">
        <v>113</v>
      </c>
      <c r="AB177" s="11">
        <v>664</v>
      </c>
      <c r="AC177" s="11">
        <v>11</v>
      </c>
    </row>
    <row r="178" spans="1:29" x14ac:dyDescent="0.25">
      <c r="A178" s="11">
        <v>2009</v>
      </c>
      <c r="B178" s="11" t="s">
        <v>12</v>
      </c>
      <c r="C178" s="11" t="s">
        <v>302</v>
      </c>
      <c r="D178" s="11" t="s">
        <v>303</v>
      </c>
      <c r="E178" s="11">
        <v>5</v>
      </c>
      <c r="F178" s="11">
        <v>35</v>
      </c>
      <c r="G178" s="11">
        <v>87</v>
      </c>
      <c r="H178" s="11">
        <v>0</v>
      </c>
      <c r="Y178" s="11" t="s">
        <v>577</v>
      </c>
      <c r="Z178" s="11">
        <v>837</v>
      </c>
      <c r="AA178" s="11">
        <v>1255</v>
      </c>
      <c r="AB178" s="11">
        <v>10854</v>
      </c>
      <c r="AC178" s="11">
        <v>1275</v>
      </c>
    </row>
    <row r="179" spans="1:29" x14ac:dyDescent="0.25">
      <c r="A179" s="11">
        <v>2009</v>
      </c>
      <c r="B179" s="11" t="s">
        <v>12</v>
      </c>
      <c r="C179" s="11" t="s">
        <v>304</v>
      </c>
      <c r="D179" s="11" t="s">
        <v>305</v>
      </c>
      <c r="E179" s="11">
        <v>40</v>
      </c>
      <c r="F179" s="11">
        <v>93</v>
      </c>
      <c r="G179" s="11">
        <v>450</v>
      </c>
      <c r="H179" s="11">
        <v>0</v>
      </c>
      <c r="Y179" s="11" t="s">
        <v>583</v>
      </c>
      <c r="Z179" s="11">
        <v>689</v>
      </c>
      <c r="AA179" s="11">
        <v>916</v>
      </c>
      <c r="AB179" s="11">
        <v>4611</v>
      </c>
      <c r="AC179" s="11">
        <v>13</v>
      </c>
    </row>
    <row r="180" spans="1:29" x14ac:dyDescent="0.25">
      <c r="A180" s="11">
        <v>2009</v>
      </c>
      <c r="B180" s="11" t="s">
        <v>12</v>
      </c>
      <c r="C180" s="11" t="s">
        <v>307</v>
      </c>
      <c r="D180" s="11" t="s">
        <v>308</v>
      </c>
      <c r="E180" s="11">
        <v>100</v>
      </c>
      <c r="F180" s="11">
        <v>137</v>
      </c>
      <c r="G180" s="11">
        <v>661</v>
      </c>
      <c r="H180" s="11">
        <v>26</v>
      </c>
      <c r="Y180" s="11" t="s">
        <v>585</v>
      </c>
      <c r="Z180" s="11">
        <v>101</v>
      </c>
      <c r="AA180" s="11">
        <v>256</v>
      </c>
      <c r="AB180" s="11">
        <v>913</v>
      </c>
      <c r="AC180" s="11">
        <v>0</v>
      </c>
    </row>
    <row r="181" spans="1:29" x14ac:dyDescent="0.25">
      <c r="A181" s="11">
        <v>2009</v>
      </c>
      <c r="B181" s="11" t="s">
        <v>12</v>
      </c>
      <c r="C181" s="11" t="s">
        <v>12</v>
      </c>
      <c r="D181" s="11" t="s">
        <v>309</v>
      </c>
      <c r="E181" s="11">
        <v>21</v>
      </c>
      <c r="F181" s="11">
        <v>60</v>
      </c>
      <c r="G181" s="11">
        <v>448</v>
      </c>
      <c r="H181" s="11">
        <v>214</v>
      </c>
      <c r="Y181" s="11" t="s">
        <v>587</v>
      </c>
      <c r="Z181" s="11">
        <v>280</v>
      </c>
      <c r="AA181" s="11">
        <v>419</v>
      </c>
      <c r="AB181" s="11">
        <v>1238</v>
      </c>
      <c r="AC181" s="11">
        <v>0</v>
      </c>
    </row>
    <row r="182" spans="1:29" x14ac:dyDescent="0.25">
      <c r="A182" s="11">
        <v>2009</v>
      </c>
      <c r="B182" s="11" t="s">
        <v>12</v>
      </c>
      <c r="C182" s="11" t="s">
        <v>12</v>
      </c>
      <c r="D182" s="11" t="s">
        <v>310</v>
      </c>
      <c r="E182" s="11">
        <v>30</v>
      </c>
      <c r="F182" s="11">
        <v>27</v>
      </c>
      <c r="G182" s="11">
        <v>110</v>
      </c>
      <c r="H182" s="11">
        <v>0</v>
      </c>
      <c r="Y182" s="11" t="s">
        <v>589</v>
      </c>
      <c r="Z182" s="11">
        <v>1123</v>
      </c>
      <c r="AA182" s="11">
        <v>1384</v>
      </c>
      <c r="AB182" s="11">
        <v>5008</v>
      </c>
      <c r="AC182" s="11">
        <v>0</v>
      </c>
    </row>
    <row r="183" spans="1:29" x14ac:dyDescent="0.25">
      <c r="A183" s="11">
        <v>2009</v>
      </c>
      <c r="B183" s="11" t="s">
        <v>12</v>
      </c>
      <c r="C183" s="11" t="s">
        <v>12</v>
      </c>
      <c r="D183" s="11" t="s">
        <v>840</v>
      </c>
      <c r="E183" s="11">
        <v>0</v>
      </c>
      <c r="F183" s="11">
        <v>5</v>
      </c>
      <c r="G183" s="11">
        <v>0</v>
      </c>
      <c r="H183" s="11">
        <v>0</v>
      </c>
      <c r="Y183" s="11" t="s">
        <v>594</v>
      </c>
      <c r="Z183" s="11">
        <v>66</v>
      </c>
      <c r="AA183" s="11">
        <v>83</v>
      </c>
      <c r="AB183" s="11">
        <v>722</v>
      </c>
      <c r="AC183" s="11">
        <v>0</v>
      </c>
    </row>
    <row r="184" spans="1:29" x14ac:dyDescent="0.25">
      <c r="A184" s="11">
        <v>2009</v>
      </c>
      <c r="B184" s="11" t="s">
        <v>12</v>
      </c>
      <c r="C184" s="11" t="s">
        <v>12</v>
      </c>
      <c r="D184" s="11" t="s">
        <v>311</v>
      </c>
      <c r="E184" s="11">
        <v>33</v>
      </c>
      <c r="F184" s="11">
        <v>55</v>
      </c>
      <c r="G184" s="11">
        <v>236</v>
      </c>
      <c r="H184" s="11">
        <v>0</v>
      </c>
      <c r="Y184" s="11" t="s">
        <v>596</v>
      </c>
      <c r="Z184" s="11">
        <v>335</v>
      </c>
      <c r="AA184" s="11">
        <v>348</v>
      </c>
      <c r="AB184" s="11">
        <v>1287</v>
      </c>
      <c r="AC184" s="11">
        <v>180</v>
      </c>
    </row>
    <row r="185" spans="1:29" x14ac:dyDescent="0.25">
      <c r="A185" s="11">
        <v>2009</v>
      </c>
      <c r="B185" s="11" t="s">
        <v>12</v>
      </c>
      <c r="C185" s="11" t="s">
        <v>12</v>
      </c>
      <c r="D185" s="11" t="s">
        <v>312</v>
      </c>
      <c r="E185" s="11">
        <v>251</v>
      </c>
      <c r="F185" s="11">
        <v>344</v>
      </c>
      <c r="G185" s="11">
        <v>2029</v>
      </c>
      <c r="H185" s="11">
        <v>88</v>
      </c>
      <c r="Y185" s="11" t="s">
        <v>598</v>
      </c>
      <c r="Z185" s="11">
        <v>88</v>
      </c>
      <c r="AA185" s="11">
        <v>190</v>
      </c>
      <c r="AB185" s="11">
        <v>960</v>
      </c>
      <c r="AC185" s="11">
        <v>0</v>
      </c>
    </row>
    <row r="186" spans="1:29" x14ac:dyDescent="0.25">
      <c r="A186" s="11">
        <v>2009</v>
      </c>
      <c r="B186" s="11" t="s">
        <v>12</v>
      </c>
      <c r="C186" s="11" t="s">
        <v>12</v>
      </c>
      <c r="D186" s="11" t="s">
        <v>313</v>
      </c>
      <c r="E186" s="11">
        <v>164</v>
      </c>
      <c r="F186" s="11">
        <v>340</v>
      </c>
      <c r="G186" s="11">
        <v>1520</v>
      </c>
      <c r="H186" s="11">
        <v>80</v>
      </c>
      <c r="Y186" s="11" t="s">
        <v>600</v>
      </c>
      <c r="Z186" s="11">
        <v>106</v>
      </c>
      <c r="AA186" s="11">
        <v>127</v>
      </c>
      <c r="AB186" s="11">
        <v>646</v>
      </c>
      <c r="AC186" s="11">
        <v>10</v>
      </c>
    </row>
    <row r="187" spans="1:29" x14ac:dyDescent="0.25">
      <c r="A187" s="11">
        <v>2009</v>
      </c>
      <c r="B187" s="11" t="s">
        <v>12</v>
      </c>
      <c r="C187" s="11" t="s">
        <v>12</v>
      </c>
      <c r="D187" s="11" t="s">
        <v>314</v>
      </c>
      <c r="E187" s="11">
        <v>436</v>
      </c>
      <c r="F187" s="11">
        <v>598</v>
      </c>
      <c r="G187" s="11">
        <v>1848</v>
      </c>
      <c r="H187" s="11">
        <v>111</v>
      </c>
      <c r="Y187" s="11" t="s">
        <v>603</v>
      </c>
      <c r="Z187" s="11">
        <v>290</v>
      </c>
      <c r="AA187" s="11">
        <v>280</v>
      </c>
      <c r="AB187" s="11">
        <v>1134</v>
      </c>
      <c r="AC187" s="11">
        <v>6</v>
      </c>
    </row>
    <row r="188" spans="1:29" x14ac:dyDescent="0.25">
      <c r="A188" s="11">
        <v>2009</v>
      </c>
      <c r="B188" s="11" t="s">
        <v>12</v>
      </c>
      <c r="C188" s="11" t="s">
        <v>12</v>
      </c>
      <c r="D188" s="11" t="s">
        <v>315</v>
      </c>
      <c r="E188" s="11">
        <v>124</v>
      </c>
      <c r="F188" s="11">
        <v>197</v>
      </c>
      <c r="G188" s="11">
        <v>665</v>
      </c>
      <c r="H188" s="11">
        <v>83</v>
      </c>
      <c r="Y188" s="11" t="s">
        <v>606</v>
      </c>
      <c r="Z188" s="11">
        <v>187</v>
      </c>
      <c r="AA188" s="11">
        <v>210</v>
      </c>
      <c r="AB188" s="11">
        <v>1060</v>
      </c>
      <c r="AC188" s="11">
        <v>1</v>
      </c>
    </row>
    <row r="189" spans="1:29" x14ac:dyDescent="0.25">
      <c r="A189" s="11">
        <v>2009</v>
      </c>
      <c r="B189" s="11" t="s">
        <v>12</v>
      </c>
      <c r="C189" s="11" t="s">
        <v>12</v>
      </c>
      <c r="D189" s="11" t="s">
        <v>316</v>
      </c>
      <c r="E189" s="11">
        <v>129</v>
      </c>
      <c r="F189" s="11">
        <v>142</v>
      </c>
      <c r="G189" s="11">
        <v>969</v>
      </c>
      <c r="H189" s="11">
        <v>19</v>
      </c>
      <c r="Y189" s="11" t="s">
        <v>608</v>
      </c>
      <c r="Z189" s="11">
        <v>292</v>
      </c>
      <c r="AA189" s="11">
        <v>395</v>
      </c>
      <c r="AB189" s="11">
        <v>2029</v>
      </c>
      <c r="AC189" s="11">
        <v>2</v>
      </c>
    </row>
    <row r="190" spans="1:29" x14ac:dyDescent="0.25">
      <c r="A190" s="11">
        <v>2009</v>
      </c>
      <c r="B190" s="11" t="s">
        <v>12</v>
      </c>
      <c r="C190" s="11" t="s">
        <v>12</v>
      </c>
      <c r="D190" s="11" t="s">
        <v>317</v>
      </c>
      <c r="E190" s="11">
        <v>72</v>
      </c>
      <c r="F190" s="11">
        <v>68</v>
      </c>
      <c r="G190" s="11">
        <v>289</v>
      </c>
      <c r="H190" s="11">
        <v>3</v>
      </c>
      <c r="Y190" s="11" t="s">
        <v>610</v>
      </c>
      <c r="Z190" s="11">
        <v>51</v>
      </c>
      <c r="AA190" s="11">
        <v>238</v>
      </c>
      <c r="AB190" s="11">
        <v>804</v>
      </c>
      <c r="AC190" s="11">
        <v>18</v>
      </c>
    </row>
    <row r="191" spans="1:29" x14ac:dyDescent="0.25">
      <c r="A191" s="11">
        <v>2009</v>
      </c>
      <c r="B191" s="11" t="s">
        <v>12</v>
      </c>
      <c r="C191" s="11" t="s">
        <v>12</v>
      </c>
      <c r="D191" s="11" t="s">
        <v>318</v>
      </c>
      <c r="E191" s="11">
        <v>64</v>
      </c>
      <c r="F191" s="11">
        <v>110</v>
      </c>
      <c r="G191" s="11">
        <v>360</v>
      </c>
      <c r="H191" s="11">
        <v>14</v>
      </c>
      <c r="Y191" s="11" t="s">
        <v>612</v>
      </c>
      <c r="Z191" s="11">
        <v>599</v>
      </c>
      <c r="AA191" s="11">
        <v>1171</v>
      </c>
      <c r="AB191" s="11">
        <v>5623</v>
      </c>
      <c r="AC191" s="11">
        <v>10</v>
      </c>
    </row>
    <row r="192" spans="1:29" x14ac:dyDescent="0.25">
      <c r="A192" s="11">
        <v>2009</v>
      </c>
      <c r="B192" s="11" t="s">
        <v>12</v>
      </c>
      <c r="C192" s="11" t="s">
        <v>12</v>
      </c>
      <c r="D192" s="11" t="s">
        <v>319</v>
      </c>
      <c r="E192" s="11">
        <v>114</v>
      </c>
      <c r="F192" s="11">
        <v>172</v>
      </c>
      <c r="G192" s="11">
        <v>552</v>
      </c>
      <c r="H192" s="11">
        <v>15</v>
      </c>
      <c r="Y192" s="11" t="s">
        <v>617</v>
      </c>
      <c r="Z192" s="11">
        <v>129</v>
      </c>
      <c r="AA192" s="11">
        <v>237</v>
      </c>
      <c r="AB192" s="11">
        <v>1184</v>
      </c>
      <c r="AC192" s="11">
        <v>16</v>
      </c>
    </row>
    <row r="193" spans="1:29" x14ac:dyDescent="0.25">
      <c r="A193" s="11">
        <v>2009</v>
      </c>
      <c r="B193" s="11" t="s">
        <v>12</v>
      </c>
      <c r="C193" s="11" t="s">
        <v>12</v>
      </c>
      <c r="D193" s="11" t="s">
        <v>320</v>
      </c>
      <c r="E193" s="11">
        <v>93</v>
      </c>
      <c r="F193" s="11">
        <v>70</v>
      </c>
      <c r="G193" s="11">
        <v>453</v>
      </c>
      <c r="H193" s="11">
        <v>0</v>
      </c>
      <c r="Y193" s="11" t="s">
        <v>619</v>
      </c>
      <c r="Z193" s="11">
        <v>40</v>
      </c>
      <c r="AA193" s="11">
        <v>101</v>
      </c>
      <c r="AB193" s="11">
        <v>567</v>
      </c>
      <c r="AC193" s="11">
        <v>6</v>
      </c>
    </row>
    <row r="194" spans="1:29" x14ac:dyDescent="0.25">
      <c r="A194" s="11">
        <v>2009</v>
      </c>
      <c r="B194" s="11" t="s">
        <v>12</v>
      </c>
      <c r="C194" s="11" t="s">
        <v>12</v>
      </c>
      <c r="D194" s="11" t="s">
        <v>321</v>
      </c>
      <c r="E194" s="11">
        <v>6</v>
      </c>
      <c r="F194" s="11">
        <v>14</v>
      </c>
      <c r="G194" s="11">
        <v>102</v>
      </c>
      <c r="H194" s="11">
        <v>0</v>
      </c>
      <c r="Y194" s="11" t="s">
        <v>621</v>
      </c>
      <c r="Z194" s="11">
        <v>55</v>
      </c>
      <c r="AA194" s="11">
        <v>180</v>
      </c>
      <c r="AB194" s="11">
        <v>917</v>
      </c>
      <c r="AC194" s="11">
        <v>21</v>
      </c>
    </row>
    <row r="195" spans="1:29" x14ac:dyDescent="0.25">
      <c r="A195" s="11">
        <v>2009</v>
      </c>
      <c r="B195" s="11" t="s">
        <v>12</v>
      </c>
      <c r="C195" s="11" t="s">
        <v>12</v>
      </c>
      <c r="D195" s="11" t="s">
        <v>322</v>
      </c>
      <c r="E195" s="11">
        <v>10</v>
      </c>
      <c r="F195" s="11">
        <v>27</v>
      </c>
      <c r="G195" s="11">
        <v>142</v>
      </c>
      <c r="H195" s="11">
        <v>2</v>
      </c>
      <c r="Y195" s="11" t="s">
        <v>623</v>
      </c>
      <c r="Z195" s="11">
        <v>106</v>
      </c>
      <c r="AA195" s="11">
        <v>213</v>
      </c>
      <c r="AB195" s="11">
        <v>1308</v>
      </c>
      <c r="AC195" s="11">
        <v>5</v>
      </c>
    </row>
    <row r="196" spans="1:29" x14ac:dyDescent="0.25">
      <c r="A196" s="11">
        <v>2009</v>
      </c>
      <c r="B196" s="11" t="s">
        <v>12</v>
      </c>
      <c r="C196" s="11" t="s">
        <v>12</v>
      </c>
      <c r="D196" s="11" t="s">
        <v>323</v>
      </c>
      <c r="E196" s="11">
        <v>728</v>
      </c>
      <c r="F196" s="11">
        <v>711</v>
      </c>
      <c r="G196" s="11">
        <v>6580</v>
      </c>
      <c r="H196" s="11">
        <v>109</v>
      </c>
      <c r="Y196" s="11" t="s">
        <v>625</v>
      </c>
      <c r="Z196" s="11">
        <v>427</v>
      </c>
      <c r="AA196" s="11">
        <v>1138</v>
      </c>
      <c r="AB196" s="11">
        <v>4914</v>
      </c>
      <c r="AC196" s="11">
        <v>66</v>
      </c>
    </row>
    <row r="197" spans="1:29" x14ac:dyDescent="0.25">
      <c r="A197" s="11">
        <v>2009</v>
      </c>
      <c r="B197" s="11" t="s">
        <v>12</v>
      </c>
      <c r="C197" s="11" t="s">
        <v>324</v>
      </c>
      <c r="D197" s="11" t="s">
        <v>325</v>
      </c>
      <c r="E197" s="11">
        <v>117</v>
      </c>
      <c r="F197" s="11">
        <v>216</v>
      </c>
      <c r="G197" s="11">
        <v>920</v>
      </c>
      <c r="H197" s="11">
        <v>26</v>
      </c>
      <c r="Y197" s="11" t="s">
        <v>627</v>
      </c>
      <c r="Z197" s="11">
        <v>224</v>
      </c>
      <c r="AA197" s="11">
        <v>451</v>
      </c>
      <c r="AB197" s="11">
        <v>2483</v>
      </c>
      <c r="AC197" s="11">
        <v>29</v>
      </c>
    </row>
    <row r="198" spans="1:29" x14ac:dyDescent="0.25">
      <c r="A198" s="11">
        <v>2009</v>
      </c>
      <c r="B198" s="11" t="s">
        <v>12</v>
      </c>
      <c r="C198" s="11" t="s">
        <v>324</v>
      </c>
      <c r="D198" s="11" t="s">
        <v>326</v>
      </c>
      <c r="E198" s="11">
        <v>1</v>
      </c>
      <c r="F198" s="11">
        <v>9</v>
      </c>
      <c r="G198" s="11">
        <v>95</v>
      </c>
      <c r="H198" s="11">
        <v>0</v>
      </c>
      <c r="Y198" s="11" t="s">
        <v>629</v>
      </c>
      <c r="Z198" s="11">
        <v>60</v>
      </c>
      <c r="AA198" s="11">
        <v>170</v>
      </c>
      <c r="AB198" s="11">
        <v>1040</v>
      </c>
      <c r="AC198" s="11">
        <v>11</v>
      </c>
    </row>
    <row r="199" spans="1:29" x14ac:dyDescent="0.25">
      <c r="A199" s="11">
        <v>2009</v>
      </c>
      <c r="B199" s="11" t="s">
        <v>12</v>
      </c>
      <c r="C199" s="11" t="s">
        <v>327</v>
      </c>
      <c r="D199" s="11" t="s">
        <v>328</v>
      </c>
      <c r="E199" s="11">
        <v>60</v>
      </c>
      <c r="F199" s="11">
        <v>91</v>
      </c>
      <c r="G199" s="11">
        <v>352</v>
      </c>
      <c r="H199" s="11">
        <v>8</v>
      </c>
      <c r="Y199" s="11" t="s">
        <v>631</v>
      </c>
      <c r="Z199" s="11">
        <v>46</v>
      </c>
      <c r="AA199" s="11">
        <v>43</v>
      </c>
      <c r="AB199" s="11">
        <v>499</v>
      </c>
      <c r="AC199" s="11">
        <v>12</v>
      </c>
    </row>
    <row r="200" spans="1:29" x14ac:dyDescent="0.25">
      <c r="A200" s="11">
        <v>2009</v>
      </c>
      <c r="B200" s="11" t="s">
        <v>38</v>
      </c>
      <c r="C200" s="11" t="s">
        <v>329</v>
      </c>
      <c r="D200" s="11" t="s">
        <v>330</v>
      </c>
      <c r="E200" s="11">
        <v>197</v>
      </c>
      <c r="F200" s="11">
        <v>300</v>
      </c>
      <c r="G200" s="11">
        <v>1396</v>
      </c>
      <c r="H200" s="11">
        <v>40</v>
      </c>
      <c r="Y200" s="11" t="s">
        <v>633</v>
      </c>
      <c r="Z200" s="11">
        <v>105</v>
      </c>
      <c r="AA200" s="11">
        <v>253</v>
      </c>
      <c r="AB200" s="11">
        <v>1693</v>
      </c>
      <c r="AC200" s="11">
        <v>24</v>
      </c>
    </row>
    <row r="201" spans="1:29" x14ac:dyDescent="0.25">
      <c r="A201" s="11">
        <v>2009</v>
      </c>
      <c r="B201" s="11" t="s">
        <v>38</v>
      </c>
      <c r="C201" s="11" t="s">
        <v>220</v>
      </c>
      <c r="D201" s="11" t="s">
        <v>331</v>
      </c>
      <c r="E201" s="11">
        <v>9</v>
      </c>
      <c r="F201" s="11">
        <v>11</v>
      </c>
      <c r="G201" s="11">
        <v>157</v>
      </c>
      <c r="H201" s="11">
        <v>13</v>
      </c>
      <c r="Y201" s="11" t="s">
        <v>635</v>
      </c>
      <c r="Z201" s="11">
        <v>109</v>
      </c>
      <c r="AA201" s="11">
        <v>232</v>
      </c>
      <c r="AB201" s="11">
        <v>2576</v>
      </c>
      <c r="AC201" s="11">
        <v>60</v>
      </c>
    </row>
    <row r="202" spans="1:29" x14ac:dyDescent="0.25">
      <c r="A202" s="11">
        <v>2009</v>
      </c>
      <c r="B202" s="11" t="s">
        <v>38</v>
      </c>
      <c r="C202" s="11" t="s">
        <v>332</v>
      </c>
      <c r="D202" s="11" t="s">
        <v>333</v>
      </c>
      <c r="E202" s="11">
        <v>21</v>
      </c>
      <c r="F202" s="11">
        <v>34</v>
      </c>
      <c r="G202" s="11">
        <v>301</v>
      </c>
      <c r="H202" s="11">
        <v>9</v>
      </c>
      <c r="Y202" s="11" t="s">
        <v>637</v>
      </c>
      <c r="Z202" s="11">
        <v>70</v>
      </c>
      <c r="AA202" s="11">
        <v>113</v>
      </c>
      <c r="AB202" s="11">
        <v>995</v>
      </c>
      <c r="AC202" s="11">
        <v>0</v>
      </c>
    </row>
    <row r="203" spans="1:29" x14ac:dyDescent="0.25">
      <c r="A203" s="11">
        <v>2009</v>
      </c>
      <c r="B203" s="11" t="s">
        <v>38</v>
      </c>
      <c r="C203" s="11" t="s">
        <v>332</v>
      </c>
      <c r="D203" s="11" t="s">
        <v>334</v>
      </c>
      <c r="E203" s="11">
        <v>56</v>
      </c>
      <c r="F203" s="11">
        <v>89</v>
      </c>
      <c r="G203" s="11">
        <v>326</v>
      </c>
      <c r="H203" s="11">
        <v>7</v>
      </c>
      <c r="Y203" s="11" t="s">
        <v>639</v>
      </c>
      <c r="Z203" s="11">
        <v>62</v>
      </c>
      <c r="AA203" s="11">
        <v>66</v>
      </c>
      <c r="AB203" s="11">
        <v>688</v>
      </c>
      <c r="AC203" s="11">
        <v>10</v>
      </c>
    </row>
    <row r="204" spans="1:29" x14ac:dyDescent="0.25">
      <c r="A204" s="11">
        <v>2009</v>
      </c>
      <c r="B204" s="11" t="s">
        <v>50</v>
      </c>
      <c r="C204" s="11" t="s">
        <v>335</v>
      </c>
      <c r="D204" s="11" t="s">
        <v>336</v>
      </c>
      <c r="E204" s="11">
        <v>7</v>
      </c>
      <c r="F204" s="11">
        <v>14</v>
      </c>
      <c r="G204" s="11">
        <v>104</v>
      </c>
      <c r="H204" s="11">
        <v>0</v>
      </c>
      <c r="Y204" s="11" t="s">
        <v>641</v>
      </c>
      <c r="Z204" s="11">
        <v>48</v>
      </c>
      <c r="AA204" s="11">
        <v>82</v>
      </c>
      <c r="AB204" s="11">
        <v>567</v>
      </c>
      <c r="AC204" s="11">
        <v>16</v>
      </c>
    </row>
    <row r="205" spans="1:29" x14ac:dyDescent="0.25">
      <c r="A205" s="11">
        <v>2009</v>
      </c>
      <c r="B205" s="11" t="s">
        <v>50</v>
      </c>
      <c r="C205" s="11" t="s">
        <v>337</v>
      </c>
      <c r="D205" s="11" t="s">
        <v>338</v>
      </c>
      <c r="E205" s="11">
        <v>50</v>
      </c>
      <c r="F205" s="11">
        <v>93</v>
      </c>
      <c r="G205" s="11">
        <v>594</v>
      </c>
      <c r="H205" s="11">
        <v>27</v>
      </c>
      <c r="Y205" s="11" t="s">
        <v>643</v>
      </c>
      <c r="Z205" s="11">
        <v>75</v>
      </c>
      <c r="AA205" s="11">
        <v>120</v>
      </c>
      <c r="AB205" s="11">
        <v>828</v>
      </c>
      <c r="AC205" s="11">
        <v>25</v>
      </c>
    </row>
    <row r="206" spans="1:29" x14ac:dyDescent="0.25">
      <c r="A206" s="11">
        <v>2009</v>
      </c>
      <c r="B206" s="11" t="s">
        <v>50</v>
      </c>
      <c r="C206" s="11" t="s">
        <v>339</v>
      </c>
      <c r="D206" s="11" t="s">
        <v>340</v>
      </c>
      <c r="E206" s="11">
        <v>46</v>
      </c>
      <c r="F206" s="11">
        <v>317</v>
      </c>
      <c r="G206" s="11">
        <v>844</v>
      </c>
      <c r="H206" s="11">
        <v>12</v>
      </c>
      <c r="Y206" s="11" t="s">
        <v>646</v>
      </c>
      <c r="Z206" s="11">
        <v>223</v>
      </c>
      <c r="AA206" s="11">
        <v>471</v>
      </c>
      <c r="AB206" s="11">
        <v>3125</v>
      </c>
      <c r="AC206" s="11">
        <v>94</v>
      </c>
    </row>
    <row r="207" spans="1:29" x14ac:dyDescent="0.25">
      <c r="A207" s="11">
        <v>2009</v>
      </c>
      <c r="B207" s="11" t="s">
        <v>50</v>
      </c>
      <c r="C207" s="11" t="s">
        <v>339</v>
      </c>
      <c r="D207" s="11" t="s">
        <v>841</v>
      </c>
      <c r="E207" s="11">
        <v>2</v>
      </c>
      <c r="F207" s="11">
        <v>5</v>
      </c>
      <c r="G207" s="11">
        <v>20</v>
      </c>
      <c r="H207" s="11">
        <v>0</v>
      </c>
      <c r="Y207" s="11" t="s">
        <v>649</v>
      </c>
      <c r="Z207" s="11">
        <v>42</v>
      </c>
      <c r="AA207" s="11">
        <v>68</v>
      </c>
      <c r="AB207" s="11">
        <v>470</v>
      </c>
      <c r="AC207" s="11">
        <v>20</v>
      </c>
    </row>
    <row r="208" spans="1:29" x14ac:dyDescent="0.25">
      <c r="A208" s="11">
        <v>2009</v>
      </c>
      <c r="B208" s="11" t="s">
        <v>50</v>
      </c>
      <c r="C208" s="11" t="s">
        <v>342</v>
      </c>
      <c r="D208" s="11" t="s">
        <v>343</v>
      </c>
      <c r="E208" s="11">
        <v>41</v>
      </c>
      <c r="F208" s="11">
        <v>83</v>
      </c>
      <c r="G208" s="11">
        <v>521</v>
      </c>
      <c r="H208" s="11">
        <v>27</v>
      </c>
      <c r="Y208" s="11" t="s">
        <v>651</v>
      </c>
      <c r="Z208" s="11">
        <v>90</v>
      </c>
      <c r="AA208" s="11">
        <v>141</v>
      </c>
      <c r="AB208" s="11">
        <v>1019</v>
      </c>
      <c r="AC208" s="11">
        <v>21</v>
      </c>
    </row>
    <row r="209" spans="1:29" x14ac:dyDescent="0.25">
      <c r="A209" s="11">
        <v>2009</v>
      </c>
      <c r="B209" s="11" t="s">
        <v>50</v>
      </c>
      <c r="C209" s="11" t="s">
        <v>346</v>
      </c>
      <c r="D209" s="11" t="s">
        <v>347</v>
      </c>
      <c r="E209" s="11">
        <v>19</v>
      </c>
      <c r="F209" s="11">
        <v>72</v>
      </c>
      <c r="G209" s="11">
        <v>314</v>
      </c>
      <c r="H209" s="11">
        <v>10</v>
      </c>
      <c r="Y209" s="11" t="s">
        <v>653</v>
      </c>
      <c r="Z209" s="11">
        <v>141</v>
      </c>
      <c r="AA209" s="11">
        <v>187</v>
      </c>
      <c r="AB209" s="11">
        <v>1771</v>
      </c>
      <c r="AC209" s="11">
        <v>10</v>
      </c>
    </row>
    <row r="210" spans="1:29" x14ac:dyDescent="0.25">
      <c r="A210" s="11">
        <v>2009</v>
      </c>
      <c r="B210" s="11" t="s">
        <v>50</v>
      </c>
      <c r="C210" s="11" t="s">
        <v>348</v>
      </c>
      <c r="D210" s="11" t="s">
        <v>349</v>
      </c>
      <c r="E210" s="11">
        <v>76</v>
      </c>
      <c r="F210" s="11">
        <v>99</v>
      </c>
      <c r="G210" s="11">
        <v>937</v>
      </c>
      <c r="H210" s="11">
        <v>16</v>
      </c>
      <c r="Y210" s="11" t="s">
        <v>655</v>
      </c>
      <c r="Z210" s="11">
        <v>74</v>
      </c>
      <c r="AA210" s="11">
        <v>106</v>
      </c>
      <c r="AB210" s="11">
        <v>1524</v>
      </c>
      <c r="AC210" s="11">
        <v>380</v>
      </c>
    </row>
    <row r="211" spans="1:29" x14ac:dyDescent="0.25">
      <c r="A211" s="11">
        <v>2009</v>
      </c>
      <c r="B211" s="11" t="s">
        <v>50</v>
      </c>
      <c r="C211" s="11" t="s">
        <v>350</v>
      </c>
      <c r="D211" s="11" t="s">
        <v>351</v>
      </c>
      <c r="E211" s="11">
        <v>6</v>
      </c>
      <c r="F211" s="11">
        <v>12</v>
      </c>
      <c r="G211" s="11">
        <v>122</v>
      </c>
      <c r="H211" s="11">
        <v>6</v>
      </c>
      <c r="Y211" s="11" t="s">
        <v>657</v>
      </c>
      <c r="Z211" s="11">
        <v>47</v>
      </c>
      <c r="AA211" s="11">
        <v>65</v>
      </c>
      <c r="AB211" s="11">
        <v>571</v>
      </c>
      <c r="AC211" s="11">
        <v>15</v>
      </c>
    </row>
    <row r="212" spans="1:29" x14ac:dyDescent="0.25">
      <c r="A212" s="11">
        <v>2009</v>
      </c>
      <c r="B212" s="11" t="s">
        <v>50</v>
      </c>
      <c r="C212" s="11" t="s">
        <v>352</v>
      </c>
      <c r="D212" s="11" t="s">
        <v>353</v>
      </c>
      <c r="E212" s="11">
        <v>14</v>
      </c>
      <c r="F212" s="11">
        <v>42</v>
      </c>
      <c r="G212" s="11">
        <v>332</v>
      </c>
      <c r="H212" s="11">
        <v>15</v>
      </c>
      <c r="Y212" s="11" t="s">
        <v>659</v>
      </c>
      <c r="Z212" s="11">
        <v>287</v>
      </c>
      <c r="AA212" s="11">
        <v>385</v>
      </c>
      <c r="AB212" s="11">
        <v>2108</v>
      </c>
      <c r="AC212" s="11">
        <v>58</v>
      </c>
    </row>
    <row r="213" spans="1:29" x14ac:dyDescent="0.25">
      <c r="A213" s="11">
        <v>2009</v>
      </c>
      <c r="B213" s="11" t="s">
        <v>50</v>
      </c>
      <c r="C213" s="11" t="s">
        <v>354</v>
      </c>
      <c r="D213" s="11" t="s">
        <v>355</v>
      </c>
      <c r="E213" s="11">
        <v>95</v>
      </c>
      <c r="F213" s="11">
        <v>319</v>
      </c>
      <c r="G213" s="11">
        <v>1061</v>
      </c>
      <c r="H213" s="11">
        <v>5</v>
      </c>
      <c r="Y213" s="11" t="s">
        <v>662</v>
      </c>
      <c r="Z213" s="11">
        <v>70</v>
      </c>
      <c r="AA213" s="11">
        <v>69</v>
      </c>
      <c r="AB213" s="11">
        <v>725</v>
      </c>
      <c r="AC213" s="11">
        <v>15</v>
      </c>
    </row>
    <row r="214" spans="1:29" x14ac:dyDescent="0.25">
      <c r="A214" s="11">
        <v>2009</v>
      </c>
      <c r="B214" s="11" t="s">
        <v>50</v>
      </c>
      <c r="C214" s="11" t="s">
        <v>354</v>
      </c>
      <c r="D214" s="11" t="s">
        <v>356</v>
      </c>
      <c r="E214" s="11">
        <v>0</v>
      </c>
      <c r="F214" s="11">
        <v>0</v>
      </c>
      <c r="G214" s="11">
        <v>0</v>
      </c>
      <c r="H214" s="11">
        <v>0</v>
      </c>
      <c r="Y214" s="11" t="s">
        <v>664</v>
      </c>
      <c r="Z214" s="11">
        <v>170</v>
      </c>
      <c r="AA214" s="11">
        <v>348</v>
      </c>
      <c r="AB214" s="11">
        <v>2843</v>
      </c>
      <c r="AC214" s="11">
        <v>45</v>
      </c>
    </row>
    <row r="215" spans="1:29" x14ac:dyDescent="0.25">
      <c r="A215" s="11">
        <v>2009</v>
      </c>
      <c r="B215" s="11" t="s">
        <v>50</v>
      </c>
      <c r="C215" s="11" t="s">
        <v>357</v>
      </c>
      <c r="D215" s="11" t="s">
        <v>358</v>
      </c>
      <c r="E215" s="11">
        <v>15</v>
      </c>
      <c r="F215" s="11">
        <v>37</v>
      </c>
      <c r="G215" s="11">
        <v>463</v>
      </c>
      <c r="H215" s="11">
        <v>0</v>
      </c>
      <c r="Y215" s="11" t="s">
        <v>669</v>
      </c>
      <c r="Z215" s="11">
        <v>90</v>
      </c>
      <c r="AA215" s="11">
        <v>152</v>
      </c>
      <c r="AB215" s="11">
        <v>1826</v>
      </c>
      <c r="AC215" s="11">
        <v>28</v>
      </c>
    </row>
    <row r="216" spans="1:29" x14ac:dyDescent="0.25">
      <c r="A216" s="11">
        <v>2009</v>
      </c>
      <c r="B216" s="11" t="s">
        <v>50</v>
      </c>
      <c r="C216" s="11" t="s">
        <v>359</v>
      </c>
      <c r="D216" s="11" t="s">
        <v>360</v>
      </c>
      <c r="E216" s="11">
        <v>0</v>
      </c>
      <c r="F216" s="11">
        <v>6</v>
      </c>
      <c r="G216" s="11">
        <v>25</v>
      </c>
      <c r="H216" s="11">
        <v>0</v>
      </c>
      <c r="Y216" s="11" t="s">
        <v>671</v>
      </c>
      <c r="Z216" s="11">
        <v>76</v>
      </c>
      <c r="AA216" s="11">
        <v>182</v>
      </c>
      <c r="AB216" s="11">
        <v>1367</v>
      </c>
      <c r="AC216" s="11">
        <v>12</v>
      </c>
    </row>
    <row r="217" spans="1:29" x14ac:dyDescent="0.25">
      <c r="A217" s="11">
        <v>2009</v>
      </c>
      <c r="B217" s="11" t="s">
        <v>50</v>
      </c>
      <c r="C217" s="11" t="s">
        <v>359</v>
      </c>
      <c r="D217" s="11" t="s">
        <v>361</v>
      </c>
      <c r="E217" s="11">
        <v>20</v>
      </c>
      <c r="F217" s="11">
        <v>19</v>
      </c>
      <c r="G217" s="11">
        <v>183</v>
      </c>
      <c r="H217" s="11">
        <v>11</v>
      </c>
      <c r="Y217" s="11" t="s">
        <v>673</v>
      </c>
      <c r="Z217" s="11">
        <v>59</v>
      </c>
      <c r="AA217" s="11">
        <v>85</v>
      </c>
      <c r="AB217" s="11">
        <v>1073</v>
      </c>
      <c r="AC217" s="11">
        <v>12</v>
      </c>
    </row>
    <row r="218" spans="1:29" x14ac:dyDescent="0.25">
      <c r="A218" s="11">
        <v>2009</v>
      </c>
      <c r="B218" s="11" t="s">
        <v>50</v>
      </c>
      <c r="C218" s="11" t="s">
        <v>362</v>
      </c>
      <c r="D218" s="11" t="s">
        <v>363</v>
      </c>
      <c r="E218" s="11">
        <v>49</v>
      </c>
      <c r="F218" s="11">
        <v>131</v>
      </c>
      <c r="G218" s="11">
        <v>1143</v>
      </c>
      <c r="H218" s="11">
        <v>4</v>
      </c>
      <c r="Y218" s="11" t="s">
        <v>675</v>
      </c>
      <c r="Z218" s="11">
        <v>260</v>
      </c>
      <c r="AA218" s="11">
        <v>612</v>
      </c>
      <c r="AB218" s="11">
        <v>4733</v>
      </c>
      <c r="AC218" s="11">
        <v>27</v>
      </c>
    </row>
    <row r="219" spans="1:29" x14ac:dyDescent="0.25">
      <c r="A219" s="11">
        <v>2009</v>
      </c>
      <c r="B219" s="11" t="s">
        <v>50</v>
      </c>
      <c r="C219" s="11" t="s">
        <v>364</v>
      </c>
      <c r="D219" s="11" t="s">
        <v>365</v>
      </c>
      <c r="E219" s="11">
        <v>11</v>
      </c>
      <c r="F219" s="11">
        <v>44</v>
      </c>
      <c r="G219" s="11">
        <v>265</v>
      </c>
      <c r="H219" s="11">
        <v>12</v>
      </c>
      <c r="Y219" s="11" t="s">
        <v>678</v>
      </c>
      <c r="Z219" s="11">
        <v>42</v>
      </c>
      <c r="AA219" s="11">
        <v>73</v>
      </c>
      <c r="AB219" s="11">
        <v>625</v>
      </c>
      <c r="AC219" s="11">
        <v>11</v>
      </c>
    </row>
    <row r="220" spans="1:29" x14ac:dyDescent="0.25">
      <c r="A220" s="11">
        <v>2009</v>
      </c>
      <c r="B220" s="11" t="s">
        <v>50</v>
      </c>
      <c r="C220" s="11" t="s">
        <v>366</v>
      </c>
      <c r="D220" s="11" t="s">
        <v>367</v>
      </c>
      <c r="E220" s="11">
        <v>35</v>
      </c>
      <c r="F220" s="11">
        <v>68</v>
      </c>
      <c r="G220" s="11">
        <v>357</v>
      </c>
      <c r="H220" s="11">
        <v>0</v>
      </c>
      <c r="Y220" s="11" t="s">
        <v>680</v>
      </c>
      <c r="Z220" s="11">
        <v>401</v>
      </c>
      <c r="AA220" s="11">
        <v>713</v>
      </c>
      <c r="AB220" s="11">
        <v>4421</v>
      </c>
      <c r="AC220" s="11">
        <v>28</v>
      </c>
    </row>
    <row r="221" spans="1:29" x14ac:dyDescent="0.25">
      <c r="A221" s="11">
        <v>2009</v>
      </c>
      <c r="B221" s="11" t="s">
        <v>50</v>
      </c>
      <c r="C221" s="11" t="s">
        <v>366</v>
      </c>
      <c r="D221" s="11" t="s">
        <v>368</v>
      </c>
      <c r="E221" s="11">
        <v>34</v>
      </c>
      <c r="F221" s="11">
        <v>89</v>
      </c>
      <c r="G221" s="11">
        <v>255</v>
      </c>
      <c r="H221" s="11">
        <v>125</v>
      </c>
      <c r="Y221" s="11" t="s">
        <v>686</v>
      </c>
      <c r="Z221" s="11">
        <v>195</v>
      </c>
      <c r="AA221" s="11">
        <v>465</v>
      </c>
      <c r="AB221" s="11">
        <v>2231</v>
      </c>
      <c r="AC221" s="11">
        <v>39</v>
      </c>
    </row>
    <row r="222" spans="1:29" x14ac:dyDescent="0.25">
      <c r="A222" s="11">
        <v>2009</v>
      </c>
      <c r="B222" s="11" t="s">
        <v>50</v>
      </c>
      <c r="C222" s="11" t="s">
        <v>369</v>
      </c>
      <c r="D222" s="11" t="s">
        <v>370</v>
      </c>
      <c r="E222" s="11">
        <v>51</v>
      </c>
      <c r="F222" s="11">
        <v>143</v>
      </c>
      <c r="G222" s="11">
        <v>972</v>
      </c>
      <c r="H222" s="11">
        <v>0</v>
      </c>
      <c r="Y222" s="11" t="s">
        <v>693</v>
      </c>
      <c r="Z222" s="11">
        <v>47</v>
      </c>
      <c r="AA222" s="11">
        <v>107</v>
      </c>
      <c r="AB222" s="11">
        <v>591</v>
      </c>
      <c r="AC222" s="11">
        <v>0</v>
      </c>
    </row>
    <row r="223" spans="1:29" x14ac:dyDescent="0.25">
      <c r="A223" s="11">
        <v>2009</v>
      </c>
      <c r="B223" s="11" t="s">
        <v>50</v>
      </c>
      <c r="C223" s="11" t="s">
        <v>371</v>
      </c>
      <c r="D223" s="11" t="s">
        <v>372</v>
      </c>
      <c r="E223" s="11">
        <v>6</v>
      </c>
      <c r="F223" s="11">
        <v>5</v>
      </c>
      <c r="G223" s="11">
        <v>94</v>
      </c>
      <c r="H223" s="11">
        <v>2</v>
      </c>
      <c r="Y223" s="11" t="s">
        <v>695</v>
      </c>
      <c r="Z223" s="11">
        <v>436</v>
      </c>
      <c r="AA223" s="11">
        <v>670</v>
      </c>
      <c r="AB223" s="11">
        <v>5875</v>
      </c>
      <c r="AC223" s="11">
        <v>158</v>
      </c>
    </row>
    <row r="224" spans="1:29" x14ac:dyDescent="0.25">
      <c r="A224" s="11">
        <v>2009</v>
      </c>
      <c r="B224" s="11" t="s">
        <v>50</v>
      </c>
      <c r="C224" s="11" t="s">
        <v>371</v>
      </c>
      <c r="D224" s="11" t="s">
        <v>373</v>
      </c>
      <c r="E224" s="11">
        <v>13</v>
      </c>
      <c r="F224" s="11">
        <v>3</v>
      </c>
      <c r="G224" s="11">
        <v>24</v>
      </c>
      <c r="H224" s="11">
        <v>0</v>
      </c>
      <c r="Y224" s="11" t="s">
        <v>703</v>
      </c>
      <c r="Z224" s="11">
        <v>4</v>
      </c>
      <c r="AA224" s="11">
        <v>19</v>
      </c>
      <c r="AB224" s="11">
        <v>83</v>
      </c>
      <c r="AC224" s="11">
        <v>3</v>
      </c>
    </row>
    <row r="225" spans="1:29" x14ac:dyDescent="0.25">
      <c r="A225" s="11">
        <v>2009</v>
      </c>
      <c r="B225" s="11" t="s">
        <v>50</v>
      </c>
      <c r="C225" s="11" t="s">
        <v>374</v>
      </c>
      <c r="D225" s="11" t="s">
        <v>375</v>
      </c>
      <c r="E225" s="11">
        <v>32</v>
      </c>
      <c r="F225" s="11">
        <v>83</v>
      </c>
      <c r="G225" s="11">
        <v>467</v>
      </c>
      <c r="H225" s="11">
        <v>5</v>
      </c>
      <c r="Y225" s="11" t="s">
        <v>706</v>
      </c>
      <c r="Z225" s="11">
        <v>463</v>
      </c>
      <c r="AA225" s="11">
        <v>805</v>
      </c>
      <c r="AB225" s="11">
        <v>5731</v>
      </c>
      <c r="AC225" s="11">
        <v>245</v>
      </c>
    </row>
    <row r="226" spans="1:29" x14ac:dyDescent="0.25">
      <c r="A226" s="11">
        <v>2009</v>
      </c>
      <c r="B226" s="11" t="s">
        <v>50</v>
      </c>
      <c r="C226" s="11" t="s">
        <v>376</v>
      </c>
      <c r="D226" s="11" t="s">
        <v>377</v>
      </c>
      <c r="E226" s="11">
        <v>3</v>
      </c>
      <c r="F226" s="11">
        <v>13</v>
      </c>
      <c r="G226" s="11">
        <v>171</v>
      </c>
      <c r="H226" s="11">
        <v>5</v>
      </c>
      <c r="Y226" s="11" t="s">
        <v>717</v>
      </c>
      <c r="Z226" s="11">
        <v>47</v>
      </c>
      <c r="AA226" s="11">
        <v>153</v>
      </c>
      <c r="AB226" s="11">
        <v>884</v>
      </c>
      <c r="AC226" s="11">
        <v>1</v>
      </c>
    </row>
    <row r="227" spans="1:29" x14ac:dyDescent="0.25">
      <c r="A227" s="11">
        <v>2009</v>
      </c>
      <c r="B227" s="11" t="s">
        <v>50</v>
      </c>
      <c r="C227" s="11" t="s">
        <v>378</v>
      </c>
      <c r="D227" s="11" t="s">
        <v>379</v>
      </c>
      <c r="E227" s="11">
        <v>113</v>
      </c>
      <c r="F227" s="11">
        <v>269</v>
      </c>
      <c r="G227" s="11">
        <v>2595</v>
      </c>
      <c r="H227" s="11">
        <v>125</v>
      </c>
      <c r="Y227" s="11" t="s">
        <v>720</v>
      </c>
      <c r="Z227" s="11">
        <v>181</v>
      </c>
      <c r="AA227" s="11">
        <v>215</v>
      </c>
      <c r="AB227" s="11">
        <v>1561</v>
      </c>
      <c r="AC227" s="11">
        <v>31</v>
      </c>
    </row>
    <row r="228" spans="1:29" x14ac:dyDescent="0.25">
      <c r="A228" s="11">
        <v>2009</v>
      </c>
      <c r="B228" s="11" t="s">
        <v>50</v>
      </c>
      <c r="C228" s="11" t="s">
        <v>380</v>
      </c>
      <c r="D228" s="11" t="s">
        <v>381</v>
      </c>
      <c r="E228" s="11">
        <v>14</v>
      </c>
      <c r="F228" s="11">
        <v>37</v>
      </c>
      <c r="G228" s="11">
        <v>413</v>
      </c>
      <c r="H228" s="11">
        <v>7</v>
      </c>
      <c r="Y228" s="11" t="s">
        <v>728</v>
      </c>
      <c r="Z228" s="11">
        <v>95</v>
      </c>
      <c r="AA228" s="11">
        <v>125</v>
      </c>
      <c r="AB228" s="11">
        <v>703</v>
      </c>
      <c r="AC228" s="11">
        <v>40</v>
      </c>
    </row>
    <row r="229" spans="1:29" x14ac:dyDescent="0.25">
      <c r="A229" s="11">
        <v>2009</v>
      </c>
      <c r="B229" s="11" t="s">
        <v>50</v>
      </c>
      <c r="C229" s="11" t="s">
        <v>263</v>
      </c>
      <c r="D229" s="11" t="s">
        <v>382</v>
      </c>
      <c r="E229" s="11">
        <v>42</v>
      </c>
      <c r="F229" s="11">
        <v>61</v>
      </c>
      <c r="G229" s="11">
        <v>382</v>
      </c>
      <c r="H229" s="11">
        <v>0</v>
      </c>
      <c r="Y229" s="11" t="s">
        <v>732</v>
      </c>
      <c r="Z229" s="11">
        <v>51</v>
      </c>
      <c r="AA229" s="11">
        <v>56</v>
      </c>
      <c r="AB229" s="11">
        <v>195</v>
      </c>
      <c r="AC229" s="11">
        <v>20</v>
      </c>
    </row>
    <row r="230" spans="1:29" x14ac:dyDescent="0.25">
      <c r="A230" s="11">
        <v>2009</v>
      </c>
      <c r="B230" s="11" t="s">
        <v>50</v>
      </c>
      <c r="C230" s="11" t="s">
        <v>384</v>
      </c>
      <c r="D230" s="11" t="s">
        <v>385</v>
      </c>
      <c r="E230" s="11">
        <v>17</v>
      </c>
      <c r="F230" s="11">
        <v>45</v>
      </c>
      <c r="G230" s="11">
        <v>209</v>
      </c>
      <c r="H230" s="11">
        <v>14</v>
      </c>
      <c r="Y230" s="11" t="s">
        <v>734</v>
      </c>
      <c r="Z230" s="11">
        <v>44</v>
      </c>
      <c r="AA230" s="11">
        <v>58</v>
      </c>
      <c r="AB230" s="11">
        <v>445</v>
      </c>
      <c r="AC230" s="11">
        <v>0</v>
      </c>
    </row>
    <row r="231" spans="1:29" x14ac:dyDescent="0.25">
      <c r="A231" s="11">
        <v>2009</v>
      </c>
      <c r="B231" s="11" t="s">
        <v>50</v>
      </c>
      <c r="C231" s="11" t="s">
        <v>386</v>
      </c>
      <c r="D231" s="11" t="s">
        <v>387</v>
      </c>
      <c r="E231" s="11">
        <v>1</v>
      </c>
      <c r="F231" s="11">
        <v>1</v>
      </c>
      <c r="G231" s="11">
        <v>3</v>
      </c>
      <c r="H231" s="11">
        <v>15</v>
      </c>
      <c r="Y231" s="11" t="s">
        <v>736</v>
      </c>
      <c r="Z231" s="11">
        <v>9</v>
      </c>
      <c r="AA231" s="11">
        <v>4</v>
      </c>
      <c r="AB231" s="11">
        <v>144</v>
      </c>
      <c r="AC231" s="11">
        <v>10</v>
      </c>
    </row>
    <row r="232" spans="1:29" x14ac:dyDescent="0.25">
      <c r="A232" s="11">
        <v>2009</v>
      </c>
      <c r="B232" s="11" t="s">
        <v>50</v>
      </c>
      <c r="C232" s="11" t="s">
        <v>386</v>
      </c>
      <c r="D232" s="11" t="s">
        <v>388</v>
      </c>
      <c r="E232" s="11">
        <v>49</v>
      </c>
      <c r="F232" s="11">
        <v>119</v>
      </c>
      <c r="G232" s="11">
        <v>1338</v>
      </c>
      <c r="H232" s="11">
        <v>29</v>
      </c>
      <c r="Y232" s="11" t="s">
        <v>6</v>
      </c>
      <c r="Z232" s="11">
        <v>1344</v>
      </c>
      <c r="AA232" s="11">
        <v>2597</v>
      </c>
      <c r="AB232" s="11">
        <v>19501</v>
      </c>
      <c r="AC232" s="11">
        <v>5873</v>
      </c>
    </row>
    <row r="233" spans="1:29" x14ac:dyDescent="0.25">
      <c r="A233" s="11">
        <v>2009</v>
      </c>
      <c r="B233" s="11" t="s">
        <v>50</v>
      </c>
      <c r="C233" s="11" t="s">
        <v>386</v>
      </c>
      <c r="D233" s="11" t="s">
        <v>389</v>
      </c>
      <c r="E233" s="11">
        <v>2</v>
      </c>
      <c r="F233" s="11">
        <v>20</v>
      </c>
      <c r="G233" s="11">
        <v>11</v>
      </c>
      <c r="H233" s="11">
        <v>0</v>
      </c>
      <c r="Y233" s="11" t="s">
        <v>738</v>
      </c>
      <c r="Z233" s="11">
        <v>224</v>
      </c>
      <c r="AA233" s="11">
        <v>425</v>
      </c>
      <c r="AB233" s="11">
        <v>2719</v>
      </c>
      <c r="AC233" s="11">
        <v>22</v>
      </c>
    </row>
    <row r="234" spans="1:29" x14ac:dyDescent="0.25">
      <c r="A234" s="11">
        <v>2009</v>
      </c>
      <c r="B234" s="11" t="s">
        <v>50</v>
      </c>
      <c r="C234" s="11" t="s">
        <v>390</v>
      </c>
      <c r="D234" s="11" t="s">
        <v>391</v>
      </c>
      <c r="E234" s="11">
        <v>21</v>
      </c>
      <c r="F234" s="11">
        <v>163</v>
      </c>
      <c r="G234" s="11">
        <v>157</v>
      </c>
      <c r="H234" s="11">
        <v>27</v>
      </c>
      <c r="Y234" s="11" t="s">
        <v>740</v>
      </c>
      <c r="Z234" s="11">
        <v>55</v>
      </c>
      <c r="AA234" s="11">
        <v>97</v>
      </c>
      <c r="AB234" s="11">
        <v>893</v>
      </c>
      <c r="AC234" s="11">
        <v>45</v>
      </c>
    </row>
    <row r="235" spans="1:29" x14ac:dyDescent="0.25">
      <c r="A235" s="11">
        <v>2009</v>
      </c>
      <c r="B235" s="11" t="s">
        <v>50</v>
      </c>
      <c r="C235" s="11" t="s">
        <v>392</v>
      </c>
      <c r="D235" s="11" t="s">
        <v>393</v>
      </c>
      <c r="E235" s="11">
        <v>52</v>
      </c>
      <c r="F235" s="11">
        <v>42</v>
      </c>
      <c r="G235" s="11">
        <v>270</v>
      </c>
      <c r="H235" s="11">
        <v>7</v>
      </c>
      <c r="Y235" s="11" t="s">
        <v>742</v>
      </c>
      <c r="Z235" s="11">
        <v>66</v>
      </c>
      <c r="AA235" s="11">
        <v>115</v>
      </c>
      <c r="AB235" s="11">
        <v>1126</v>
      </c>
      <c r="AC235" s="11">
        <v>21</v>
      </c>
    </row>
    <row r="236" spans="1:29" x14ac:dyDescent="0.25">
      <c r="A236" s="11">
        <v>2009</v>
      </c>
      <c r="B236" s="11" t="s">
        <v>50</v>
      </c>
      <c r="C236" s="11" t="s">
        <v>394</v>
      </c>
      <c r="D236" s="11" t="s">
        <v>395</v>
      </c>
      <c r="E236" s="11">
        <v>22</v>
      </c>
      <c r="F236" s="11">
        <v>66</v>
      </c>
      <c r="G236" s="11">
        <v>462</v>
      </c>
      <c r="H236" s="11">
        <v>10</v>
      </c>
      <c r="Y236" s="11" t="s">
        <v>744</v>
      </c>
      <c r="Z236" s="11">
        <v>55</v>
      </c>
      <c r="AA236" s="11">
        <v>127</v>
      </c>
      <c r="AB236" s="11">
        <v>851</v>
      </c>
      <c r="AC236" s="11">
        <v>14</v>
      </c>
    </row>
    <row r="237" spans="1:29" x14ac:dyDescent="0.25">
      <c r="A237" s="11">
        <v>2009</v>
      </c>
      <c r="B237" s="11" t="s">
        <v>37</v>
      </c>
      <c r="C237" s="11" t="s">
        <v>396</v>
      </c>
      <c r="D237" s="11" t="s">
        <v>397</v>
      </c>
      <c r="E237" s="11">
        <v>57</v>
      </c>
      <c r="F237" s="11">
        <v>203</v>
      </c>
      <c r="G237" s="11">
        <v>1592</v>
      </c>
      <c r="H237" s="11">
        <v>31</v>
      </c>
      <c r="Y237" s="11" t="s">
        <v>746</v>
      </c>
      <c r="Z237" s="11">
        <v>57</v>
      </c>
      <c r="AA237" s="11">
        <v>149</v>
      </c>
      <c r="AB237" s="11">
        <v>1019</v>
      </c>
      <c r="AC237" s="11">
        <v>13</v>
      </c>
    </row>
    <row r="238" spans="1:29" x14ac:dyDescent="0.25">
      <c r="A238" s="11">
        <v>2009</v>
      </c>
      <c r="B238" s="11" t="s">
        <v>37</v>
      </c>
      <c r="C238" s="11" t="s">
        <v>396</v>
      </c>
      <c r="D238" s="11" t="s">
        <v>398</v>
      </c>
      <c r="E238" s="11">
        <v>24</v>
      </c>
      <c r="F238" s="11">
        <v>109</v>
      </c>
      <c r="G238" s="11">
        <v>27</v>
      </c>
      <c r="H238" s="11">
        <v>0</v>
      </c>
      <c r="Y238" s="11" t="s">
        <v>748</v>
      </c>
      <c r="Z238" s="11">
        <v>57</v>
      </c>
      <c r="AA238" s="11">
        <v>117</v>
      </c>
      <c r="AB238" s="11">
        <v>843</v>
      </c>
      <c r="AC238" s="11">
        <v>18</v>
      </c>
    </row>
    <row r="239" spans="1:29" x14ac:dyDescent="0.25">
      <c r="A239" s="11">
        <v>2009</v>
      </c>
      <c r="B239" s="11" t="s">
        <v>37</v>
      </c>
      <c r="C239" s="11" t="s">
        <v>399</v>
      </c>
      <c r="D239" s="11" t="s">
        <v>400</v>
      </c>
      <c r="E239" s="11">
        <v>11</v>
      </c>
      <c r="F239" s="11">
        <v>65</v>
      </c>
      <c r="G239" s="11">
        <v>819</v>
      </c>
      <c r="H239" s="11">
        <v>14</v>
      </c>
      <c r="Y239" s="11" t="s">
        <v>750</v>
      </c>
      <c r="Z239" s="11">
        <v>79</v>
      </c>
      <c r="AA239" s="11">
        <v>141</v>
      </c>
      <c r="AB239" s="11">
        <v>1070</v>
      </c>
      <c r="AC239" s="11">
        <v>27</v>
      </c>
    </row>
    <row r="240" spans="1:29" x14ac:dyDescent="0.25">
      <c r="A240" s="11">
        <v>2009</v>
      </c>
      <c r="B240" s="11" t="s">
        <v>37</v>
      </c>
      <c r="C240" s="11" t="s">
        <v>401</v>
      </c>
      <c r="D240" s="11" t="s">
        <v>402</v>
      </c>
      <c r="E240" s="11">
        <v>50</v>
      </c>
      <c r="F240" s="11">
        <v>108</v>
      </c>
      <c r="G240" s="11">
        <v>955</v>
      </c>
      <c r="H240" s="11">
        <v>0</v>
      </c>
      <c r="Y240" s="11" t="s">
        <v>753</v>
      </c>
      <c r="Z240" s="11">
        <v>135</v>
      </c>
      <c r="AA240" s="11">
        <v>252</v>
      </c>
      <c r="AB240" s="11">
        <v>2495</v>
      </c>
      <c r="AC240" s="11">
        <v>73</v>
      </c>
    </row>
    <row r="241" spans="1:29" x14ac:dyDescent="0.25">
      <c r="A241" s="11">
        <v>2009</v>
      </c>
      <c r="B241" s="11" t="s">
        <v>37</v>
      </c>
      <c r="C241" s="11" t="s">
        <v>403</v>
      </c>
      <c r="D241" s="11" t="s">
        <v>404</v>
      </c>
      <c r="E241" s="11">
        <v>17</v>
      </c>
      <c r="F241" s="11">
        <v>9</v>
      </c>
      <c r="G241" s="11">
        <v>95</v>
      </c>
      <c r="H241" s="11">
        <v>1</v>
      </c>
      <c r="Y241" s="11" t="s">
        <v>10</v>
      </c>
      <c r="Z241" s="11">
        <v>479</v>
      </c>
      <c r="AA241" s="11">
        <v>658</v>
      </c>
      <c r="AB241" s="11">
        <v>5432</v>
      </c>
      <c r="AC241" s="11">
        <v>249</v>
      </c>
    </row>
    <row r="242" spans="1:29" x14ac:dyDescent="0.25">
      <c r="A242" s="11">
        <v>2009</v>
      </c>
      <c r="B242" s="11" t="s">
        <v>37</v>
      </c>
      <c r="C242" s="11" t="s">
        <v>403</v>
      </c>
      <c r="D242" s="11" t="s">
        <v>405</v>
      </c>
      <c r="E242" s="11">
        <v>27</v>
      </c>
      <c r="F242" s="11">
        <v>31</v>
      </c>
      <c r="G242" s="11">
        <v>145</v>
      </c>
      <c r="H242" s="11">
        <v>0</v>
      </c>
      <c r="Y242" s="11" t="s">
        <v>757</v>
      </c>
      <c r="Z242" s="11">
        <v>256</v>
      </c>
      <c r="AA242" s="11">
        <v>511</v>
      </c>
      <c r="AB242" s="11">
        <v>3468</v>
      </c>
      <c r="AC242" s="11">
        <v>36</v>
      </c>
    </row>
    <row r="243" spans="1:29" x14ac:dyDescent="0.25">
      <c r="A243" s="11">
        <v>2009</v>
      </c>
      <c r="B243" s="11" t="s">
        <v>37</v>
      </c>
      <c r="C243" s="11" t="s">
        <v>403</v>
      </c>
      <c r="D243" s="11" t="s">
        <v>406</v>
      </c>
      <c r="E243" s="11">
        <v>158</v>
      </c>
      <c r="F243" s="11">
        <v>251</v>
      </c>
      <c r="G243" s="11">
        <v>965</v>
      </c>
      <c r="H243" s="11">
        <v>43</v>
      </c>
      <c r="Y243" s="11" t="s">
        <v>761</v>
      </c>
      <c r="Z243" s="11">
        <v>35</v>
      </c>
      <c r="AA243" s="11">
        <v>72</v>
      </c>
      <c r="AB243" s="11">
        <v>471</v>
      </c>
      <c r="AC243" s="11">
        <v>17</v>
      </c>
    </row>
    <row r="244" spans="1:29" x14ac:dyDescent="0.25">
      <c r="A244" s="11">
        <v>2009</v>
      </c>
      <c r="B244" s="11" t="s">
        <v>37</v>
      </c>
      <c r="C244" s="11" t="s">
        <v>403</v>
      </c>
      <c r="D244" s="11" t="s">
        <v>407</v>
      </c>
      <c r="E244" s="11">
        <v>114</v>
      </c>
      <c r="F244" s="11">
        <v>319</v>
      </c>
      <c r="G244" s="11">
        <v>573</v>
      </c>
      <c r="H244" s="11">
        <v>17</v>
      </c>
      <c r="Y244" s="11" t="s">
        <v>763</v>
      </c>
      <c r="Z244" s="11">
        <v>49</v>
      </c>
      <c r="AA244" s="11">
        <v>130</v>
      </c>
      <c r="AB244" s="11">
        <v>1192</v>
      </c>
      <c r="AC244" s="11">
        <v>12</v>
      </c>
    </row>
    <row r="245" spans="1:29" x14ac:dyDescent="0.25">
      <c r="A245" s="11">
        <v>2009</v>
      </c>
      <c r="B245" s="11" t="s">
        <v>37</v>
      </c>
      <c r="C245" s="11" t="s">
        <v>403</v>
      </c>
      <c r="D245" s="11" t="s">
        <v>408</v>
      </c>
      <c r="E245" s="11">
        <v>50</v>
      </c>
      <c r="F245" s="11">
        <v>111</v>
      </c>
      <c r="G245" s="11">
        <v>514</v>
      </c>
      <c r="H245" s="11">
        <v>18</v>
      </c>
      <c r="Y245" s="11" t="s">
        <v>767</v>
      </c>
      <c r="Z245" s="11">
        <v>104</v>
      </c>
      <c r="AA245" s="11">
        <v>247</v>
      </c>
      <c r="AB245" s="11">
        <v>1988</v>
      </c>
      <c r="AC245" s="11">
        <v>84</v>
      </c>
    </row>
    <row r="246" spans="1:29" x14ac:dyDescent="0.25">
      <c r="A246" s="11">
        <v>2009</v>
      </c>
      <c r="B246" s="11" t="s">
        <v>37</v>
      </c>
      <c r="C246" s="11" t="s">
        <v>403</v>
      </c>
      <c r="D246" s="11" t="s">
        <v>409</v>
      </c>
      <c r="E246" s="11">
        <v>110</v>
      </c>
      <c r="F246" s="11">
        <v>176</v>
      </c>
      <c r="G246" s="11">
        <v>554</v>
      </c>
      <c r="H246" s="11">
        <v>19</v>
      </c>
      <c r="Y246" s="11" t="s">
        <v>769</v>
      </c>
      <c r="Z246" s="11">
        <v>569</v>
      </c>
      <c r="AA246" s="11">
        <v>1493</v>
      </c>
      <c r="AB246" s="11">
        <v>6873</v>
      </c>
      <c r="AC246" s="11">
        <v>202</v>
      </c>
    </row>
    <row r="247" spans="1:29" x14ac:dyDescent="0.25">
      <c r="A247" s="11">
        <v>2009</v>
      </c>
      <c r="B247" s="11" t="s">
        <v>37</v>
      </c>
      <c r="C247" s="11" t="s">
        <v>403</v>
      </c>
      <c r="D247" s="11" t="s">
        <v>410</v>
      </c>
      <c r="E247" s="11">
        <v>19</v>
      </c>
      <c r="F247" s="11">
        <v>103</v>
      </c>
      <c r="G247" s="11">
        <v>293</v>
      </c>
      <c r="H247" s="11">
        <v>0</v>
      </c>
      <c r="Y247" s="11" t="s">
        <v>773</v>
      </c>
      <c r="Z247" s="11">
        <v>67</v>
      </c>
      <c r="AA247" s="11">
        <v>721</v>
      </c>
      <c r="AB247" s="11">
        <v>1111</v>
      </c>
      <c r="AC247" s="11">
        <v>32</v>
      </c>
    </row>
    <row r="248" spans="1:29" x14ac:dyDescent="0.25">
      <c r="A248" s="11">
        <v>2009</v>
      </c>
      <c r="B248" s="11" t="s">
        <v>37</v>
      </c>
      <c r="C248" s="11" t="s">
        <v>412</v>
      </c>
      <c r="D248" s="11" t="s">
        <v>413</v>
      </c>
      <c r="E248" s="11">
        <v>34</v>
      </c>
      <c r="F248" s="11">
        <v>55</v>
      </c>
      <c r="G248" s="11">
        <v>374</v>
      </c>
      <c r="H248" s="11">
        <v>16</v>
      </c>
      <c r="Y248" s="11" t="s">
        <v>776</v>
      </c>
      <c r="Z248" s="11">
        <v>140</v>
      </c>
      <c r="AA248" s="11">
        <v>339</v>
      </c>
      <c r="AB248" s="11">
        <v>1592</v>
      </c>
      <c r="AC248" s="11">
        <v>38</v>
      </c>
    </row>
    <row r="249" spans="1:29" x14ac:dyDescent="0.25">
      <c r="A249" s="11">
        <v>2009</v>
      </c>
      <c r="B249" s="11" t="s">
        <v>37</v>
      </c>
      <c r="C249" s="11" t="s">
        <v>412</v>
      </c>
      <c r="D249" s="11" t="s">
        <v>414</v>
      </c>
      <c r="E249" s="11">
        <v>53</v>
      </c>
      <c r="F249" s="11">
        <v>100</v>
      </c>
      <c r="G249" s="11">
        <v>384</v>
      </c>
      <c r="H249" s="11">
        <v>12</v>
      </c>
      <c r="Y249" s="11" t="s">
        <v>778</v>
      </c>
      <c r="Z249" s="11">
        <v>119</v>
      </c>
      <c r="AA249" s="11">
        <v>249</v>
      </c>
      <c r="AB249" s="11">
        <v>1831</v>
      </c>
      <c r="AC249" s="11">
        <v>88</v>
      </c>
    </row>
    <row r="250" spans="1:29" x14ac:dyDescent="0.25">
      <c r="A250" s="11">
        <v>2009</v>
      </c>
      <c r="B250" s="11" t="s">
        <v>37</v>
      </c>
      <c r="C250" s="11" t="s">
        <v>412</v>
      </c>
      <c r="D250" s="11" t="s">
        <v>415</v>
      </c>
      <c r="E250" s="11">
        <v>36</v>
      </c>
      <c r="F250" s="11">
        <v>48</v>
      </c>
      <c r="G250" s="11">
        <v>215</v>
      </c>
      <c r="H250" s="11">
        <v>9</v>
      </c>
      <c r="Y250" s="11" t="s">
        <v>781</v>
      </c>
      <c r="Z250" s="11">
        <v>387</v>
      </c>
      <c r="AA250" s="11">
        <v>716</v>
      </c>
      <c r="AB250" s="11">
        <v>4578</v>
      </c>
      <c r="AC250" s="11">
        <v>121</v>
      </c>
    </row>
    <row r="251" spans="1:29" x14ac:dyDescent="0.25">
      <c r="A251" s="11">
        <v>2009</v>
      </c>
      <c r="B251" s="11" t="s">
        <v>37</v>
      </c>
      <c r="C251" s="11" t="s">
        <v>416</v>
      </c>
      <c r="D251" s="11" t="s">
        <v>417</v>
      </c>
      <c r="E251" s="11">
        <v>5</v>
      </c>
      <c r="F251" s="11">
        <v>33</v>
      </c>
      <c r="G251" s="11">
        <v>57</v>
      </c>
      <c r="H251" s="11">
        <v>0</v>
      </c>
      <c r="Y251" s="11" t="s">
        <v>784</v>
      </c>
      <c r="Z251" s="11">
        <v>326</v>
      </c>
      <c r="AA251" s="11">
        <v>614</v>
      </c>
      <c r="AB251" s="11">
        <v>3037</v>
      </c>
      <c r="AC251" s="11">
        <v>470</v>
      </c>
    </row>
    <row r="252" spans="1:29" x14ac:dyDescent="0.25">
      <c r="A252" s="11">
        <v>2009</v>
      </c>
      <c r="B252" s="11" t="s">
        <v>37</v>
      </c>
      <c r="C252" s="11" t="s">
        <v>416</v>
      </c>
      <c r="D252" s="11" t="s">
        <v>418</v>
      </c>
      <c r="E252" s="11">
        <v>27</v>
      </c>
      <c r="F252" s="11">
        <v>94</v>
      </c>
      <c r="G252" s="11">
        <v>1032</v>
      </c>
      <c r="H252" s="11">
        <v>14</v>
      </c>
      <c r="Y252" s="11" t="s">
        <v>787</v>
      </c>
      <c r="Z252" s="11">
        <v>53</v>
      </c>
      <c r="AA252" s="11">
        <v>154</v>
      </c>
      <c r="AB252" s="11">
        <v>794</v>
      </c>
      <c r="AC252" s="11">
        <v>131</v>
      </c>
    </row>
    <row r="253" spans="1:29" x14ac:dyDescent="0.25">
      <c r="A253" s="11">
        <v>2009</v>
      </c>
      <c r="B253" s="11" t="s">
        <v>37</v>
      </c>
      <c r="C253" s="11" t="s">
        <v>419</v>
      </c>
      <c r="D253" s="11" t="s">
        <v>420</v>
      </c>
      <c r="E253" s="11">
        <v>142</v>
      </c>
      <c r="F253" s="11">
        <v>151</v>
      </c>
      <c r="G253" s="11">
        <v>771</v>
      </c>
      <c r="H253" s="11">
        <v>10</v>
      </c>
      <c r="Y253" s="11" t="s">
        <v>789</v>
      </c>
      <c r="Z253" s="11">
        <v>153</v>
      </c>
      <c r="AA253" s="11">
        <v>371</v>
      </c>
      <c r="AB253" s="11">
        <v>3798</v>
      </c>
      <c r="AC253" s="11">
        <v>176</v>
      </c>
    </row>
    <row r="254" spans="1:29" x14ac:dyDescent="0.25">
      <c r="A254" s="11">
        <v>2009</v>
      </c>
      <c r="B254" s="11" t="s">
        <v>37</v>
      </c>
      <c r="C254" s="11" t="s">
        <v>37</v>
      </c>
      <c r="D254" s="11" t="s">
        <v>421</v>
      </c>
      <c r="E254" s="11">
        <v>45</v>
      </c>
      <c r="F254" s="11">
        <v>37</v>
      </c>
      <c r="G254" s="11">
        <v>751</v>
      </c>
      <c r="H254" s="11">
        <v>143</v>
      </c>
      <c r="Y254" s="11" t="s">
        <v>793</v>
      </c>
      <c r="Z254" s="11">
        <v>163</v>
      </c>
      <c r="AA254" s="11">
        <v>240</v>
      </c>
      <c r="AB254" s="11">
        <v>1419</v>
      </c>
      <c r="AC254" s="11">
        <v>47</v>
      </c>
    </row>
    <row r="255" spans="1:29" x14ac:dyDescent="0.25">
      <c r="A255" s="11">
        <v>2009</v>
      </c>
      <c r="B255" s="11" t="s">
        <v>37</v>
      </c>
      <c r="C255" s="11" t="s">
        <v>37</v>
      </c>
      <c r="D255" s="11" t="s">
        <v>422</v>
      </c>
      <c r="E255" s="11">
        <v>75</v>
      </c>
      <c r="F255" s="11">
        <v>141</v>
      </c>
      <c r="G255" s="11">
        <v>1246</v>
      </c>
      <c r="H255" s="11">
        <v>22</v>
      </c>
      <c r="Y255" s="11" t="s">
        <v>795</v>
      </c>
      <c r="Z255" s="11">
        <v>111</v>
      </c>
      <c r="AA255" s="11">
        <v>277</v>
      </c>
      <c r="AB255" s="11">
        <v>1791</v>
      </c>
      <c r="AC255" s="11">
        <v>59</v>
      </c>
    </row>
    <row r="256" spans="1:29" x14ac:dyDescent="0.25">
      <c r="A256" s="11">
        <v>2009</v>
      </c>
      <c r="B256" s="11" t="s">
        <v>37</v>
      </c>
      <c r="C256" s="11" t="s">
        <v>37</v>
      </c>
      <c r="D256" s="11" t="s">
        <v>423</v>
      </c>
      <c r="E256" s="11">
        <v>0</v>
      </c>
      <c r="F256" s="11">
        <v>60</v>
      </c>
      <c r="G256" s="11">
        <v>111</v>
      </c>
      <c r="H256" s="11">
        <v>0</v>
      </c>
      <c r="Y256" s="11" t="s">
        <v>797</v>
      </c>
      <c r="Z256" s="11">
        <v>49</v>
      </c>
      <c r="AA256" s="11">
        <v>100</v>
      </c>
      <c r="AB256" s="11">
        <v>688</v>
      </c>
      <c r="AC256" s="11">
        <v>48</v>
      </c>
    </row>
    <row r="257" spans="1:29" x14ac:dyDescent="0.25">
      <c r="A257" s="11">
        <v>2009</v>
      </c>
      <c r="B257" s="11" t="s">
        <v>37</v>
      </c>
      <c r="C257" s="11" t="s">
        <v>37</v>
      </c>
      <c r="D257" s="11" t="s">
        <v>424</v>
      </c>
      <c r="E257" s="11">
        <v>31</v>
      </c>
      <c r="F257" s="11">
        <v>59</v>
      </c>
      <c r="G257" s="11">
        <v>150</v>
      </c>
      <c r="H257" s="11">
        <v>10</v>
      </c>
      <c r="Y257" s="11" t="s">
        <v>799</v>
      </c>
      <c r="Z257" s="11">
        <v>438</v>
      </c>
      <c r="AA257" s="11">
        <v>891</v>
      </c>
      <c r="AB257" s="11">
        <v>6549</v>
      </c>
      <c r="AC257" s="11">
        <v>394</v>
      </c>
    </row>
    <row r="258" spans="1:29" x14ac:dyDescent="0.25">
      <c r="A258" s="11">
        <v>2009</v>
      </c>
      <c r="B258" s="11" t="s">
        <v>37</v>
      </c>
      <c r="C258" s="11" t="s">
        <v>37</v>
      </c>
      <c r="D258" s="11" t="s">
        <v>425</v>
      </c>
      <c r="E258" s="11">
        <v>28</v>
      </c>
      <c r="F258" s="11">
        <v>152</v>
      </c>
      <c r="G258" s="11">
        <v>112</v>
      </c>
      <c r="H258" s="11">
        <v>4</v>
      </c>
      <c r="Y258" s="11" t="s">
        <v>802</v>
      </c>
      <c r="Z258" s="11">
        <v>160</v>
      </c>
      <c r="AA258" s="11">
        <v>404</v>
      </c>
      <c r="AB258" s="11">
        <v>4021</v>
      </c>
      <c r="AC258" s="11">
        <v>74</v>
      </c>
    </row>
    <row r="259" spans="1:29" x14ac:dyDescent="0.25">
      <c r="A259" s="11">
        <v>2009</v>
      </c>
      <c r="B259" s="11" t="s">
        <v>37</v>
      </c>
      <c r="C259" s="11" t="s">
        <v>37</v>
      </c>
      <c r="D259" s="11" t="s">
        <v>426</v>
      </c>
      <c r="E259" s="11">
        <v>47</v>
      </c>
      <c r="F259" s="11">
        <v>72</v>
      </c>
      <c r="G259" s="11">
        <v>616</v>
      </c>
      <c r="H259" s="11">
        <v>13</v>
      </c>
      <c r="Y259" s="11" t="s">
        <v>807</v>
      </c>
      <c r="Z259" s="11">
        <v>978</v>
      </c>
      <c r="AA259" s="11">
        <v>2014</v>
      </c>
      <c r="AB259" s="11">
        <v>16654</v>
      </c>
      <c r="AC259" s="11">
        <v>336</v>
      </c>
    </row>
    <row r="260" spans="1:29" x14ac:dyDescent="0.25">
      <c r="A260" s="11">
        <v>2009</v>
      </c>
      <c r="B260" s="11" t="s">
        <v>37</v>
      </c>
      <c r="C260" s="11" t="s">
        <v>37</v>
      </c>
      <c r="D260" s="11" t="s">
        <v>427</v>
      </c>
      <c r="E260" s="11">
        <v>0</v>
      </c>
      <c r="F260" s="11">
        <v>56</v>
      </c>
      <c r="G260" s="11">
        <v>412</v>
      </c>
      <c r="H260" s="11">
        <v>0</v>
      </c>
      <c r="Y260" s="11" t="s">
        <v>813</v>
      </c>
      <c r="Z260" s="11">
        <v>310</v>
      </c>
      <c r="AA260" s="11">
        <v>671</v>
      </c>
      <c r="AB260" s="11">
        <v>3135</v>
      </c>
      <c r="AC260" s="11">
        <v>40</v>
      </c>
    </row>
    <row r="261" spans="1:29" x14ac:dyDescent="0.25">
      <c r="A261" s="11">
        <v>2009</v>
      </c>
      <c r="B261" s="11" t="s">
        <v>37</v>
      </c>
      <c r="C261" s="11" t="s">
        <v>37</v>
      </c>
      <c r="D261" s="11" t="s">
        <v>428</v>
      </c>
      <c r="E261" s="11">
        <v>4</v>
      </c>
      <c r="F261" s="11">
        <v>16</v>
      </c>
      <c r="G261" s="11">
        <v>120</v>
      </c>
      <c r="H261" s="11">
        <v>0</v>
      </c>
      <c r="Y261" s="11" t="s">
        <v>816</v>
      </c>
      <c r="Z261" s="11">
        <v>272</v>
      </c>
      <c r="AA261" s="11">
        <v>472</v>
      </c>
      <c r="AB261" s="11">
        <v>2671</v>
      </c>
      <c r="AC261" s="11">
        <v>318</v>
      </c>
    </row>
    <row r="262" spans="1:29" x14ac:dyDescent="0.25">
      <c r="A262" s="11">
        <v>2009</v>
      </c>
      <c r="B262" s="11" t="s">
        <v>37</v>
      </c>
      <c r="C262" s="11" t="s">
        <v>37</v>
      </c>
      <c r="D262" s="11" t="s">
        <v>429</v>
      </c>
      <c r="E262" s="11">
        <v>0</v>
      </c>
      <c r="F262" s="11">
        <v>21</v>
      </c>
      <c r="G262" s="11">
        <v>103</v>
      </c>
      <c r="H262" s="11">
        <v>0</v>
      </c>
      <c r="Y262" s="11" t="s">
        <v>819</v>
      </c>
      <c r="Z262" s="11">
        <v>630</v>
      </c>
      <c r="AA262" s="11">
        <v>770</v>
      </c>
      <c r="AB262" s="11">
        <v>4608</v>
      </c>
      <c r="AC262" s="11">
        <v>72</v>
      </c>
    </row>
    <row r="263" spans="1:29" x14ac:dyDescent="0.25">
      <c r="A263" s="11">
        <v>2009</v>
      </c>
      <c r="B263" s="11" t="s">
        <v>37</v>
      </c>
      <c r="C263" s="11" t="s">
        <v>430</v>
      </c>
      <c r="D263" s="11" t="s">
        <v>431</v>
      </c>
      <c r="E263" s="11">
        <v>37</v>
      </c>
      <c r="F263" s="11">
        <v>89</v>
      </c>
      <c r="G263" s="11">
        <v>491</v>
      </c>
      <c r="H263" s="11">
        <v>4</v>
      </c>
      <c r="Y263" s="11" t="s">
        <v>831</v>
      </c>
      <c r="Z263" s="11">
        <v>414</v>
      </c>
      <c r="AA263" s="11">
        <v>742</v>
      </c>
      <c r="AB263" s="11">
        <v>5200</v>
      </c>
      <c r="AC263" s="11">
        <v>278</v>
      </c>
    </row>
    <row r="264" spans="1:29" x14ac:dyDescent="0.25">
      <c r="A264" s="11">
        <v>2009</v>
      </c>
      <c r="B264" s="11" t="s">
        <v>37</v>
      </c>
      <c r="C264" s="11" t="s">
        <v>430</v>
      </c>
      <c r="D264" s="11" t="s">
        <v>432</v>
      </c>
      <c r="E264" s="11">
        <v>3</v>
      </c>
      <c r="F264" s="11">
        <v>0</v>
      </c>
      <c r="G264" s="11">
        <v>16</v>
      </c>
      <c r="H264" s="11">
        <v>18</v>
      </c>
      <c r="Y264" s="20" t="s">
        <v>35</v>
      </c>
      <c r="Z264" s="20">
        <f>SUM(Z9:Z263)</f>
        <v>45276</v>
      </c>
      <c r="AA264" s="20">
        <f t="shared" ref="AA264:AC264" si="0">SUM(AA9:AA263)</f>
        <v>86612</v>
      </c>
      <c r="AB264" s="20">
        <f t="shared" si="0"/>
        <v>492571</v>
      </c>
      <c r="AC264" s="20">
        <f t="shared" si="0"/>
        <v>21630</v>
      </c>
    </row>
    <row r="265" spans="1:29" x14ac:dyDescent="0.25">
      <c r="A265" s="11">
        <v>2009</v>
      </c>
      <c r="B265" s="11" t="s">
        <v>37</v>
      </c>
      <c r="C265" s="11" t="s">
        <v>434</v>
      </c>
      <c r="D265" s="11" t="s">
        <v>435</v>
      </c>
      <c r="E265" s="11">
        <v>89</v>
      </c>
      <c r="F265" s="11">
        <v>132</v>
      </c>
      <c r="G265" s="11">
        <v>818</v>
      </c>
      <c r="H265" s="11">
        <v>19</v>
      </c>
      <c r="Y265" s="13" t="s">
        <v>1011</v>
      </c>
      <c r="Z265" s="40"/>
      <c r="AA265" s="40"/>
      <c r="AB265" s="40"/>
      <c r="AC265" s="40"/>
    </row>
    <row r="266" spans="1:29" x14ac:dyDescent="0.25">
      <c r="A266" s="11">
        <v>2009</v>
      </c>
      <c r="B266" s="11" t="s">
        <v>37</v>
      </c>
      <c r="C266" s="11" t="s">
        <v>434</v>
      </c>
      <c r="D266" s="11" t="s">
        <v>436</v>
      </c>
      <c r="E266" s="11">
        <v>24</v>
      </c>
      <c r="F266" s="11">
        <v>48</v>
      </c>
      <c r="G266" s="11">
        <v>371</v>
      </c>
      <c r="H266" s="11">
        <v>12</v>
      </c>
      <c r="Y266" s="17"/>
      <c r="Z266" s="17"/>
      <c r="AA266" s="17"/>
      <c r="AB266" s="17"/>
      <c r="AC266" s="17"/>
    </row>
    <row r="267" spans="1:29" x14ac:dyDescent="0.25">
      <c r="A267" s="11">
        <v>2009</v>
      </c>
      <c r="B267" s="11" t="s">
        <v>37</v>
      </c>
      <c r="C267" s="11" t="s">
        <v>437</v>
      </c>
      <c r="D267" s="11" t="s">
        <v>438</v>
      </c>
      <c r="E267" s="11">
        <v>5</v>
      </c>
      <c r="F267" s="11">
        <v>15</v>
      </c>
      <c r="G267" s="11">
        <v>105</v>
      </c>
      <c r="H267" s="11">
        <v>0</v>
      </c>
    </row>
    <row r="268" spans="1:29" x14ac:dyDescent="0.25">
      <c r="A268" s="11">
        <v>2009</v>
      </c>
      <c r="B268" s="11" t="s">
        <v>37</v>
      </c>
      <c r="C268" s="11" t="s">
        <v>437</v>
      </c>
      <c r="D268" s="11" t="s">
        <v>439</v>
      </c>
      <c r="E268" s="11">
        <v>98</v>
      </c>
      <c r="F268" s="11">
        <v>179</v>
      </c>
      <c r="G268" s="11">
        <v>1377</v>
      </c>
      <c r="H268" s="11">
        <v>16</v>
      </c>
    </row>
    <row r="269" spans="1:29" x14ac:dyDescent="0.25">
      <c r="A269" s="11">
        <v>2009</v>
      </c>
      <c r="B269" s="11" t="s">
        <v>37</v>
      </c>
      <c r="C269" s="11" t="s">
        <v>437</v>
      </c>
      <c r="D269" s="11" t="s">
        <v>440</v>
      </c>
      <c r="E269" s="11">
        <v>36</v>
      </c>
      <c r="F269" s="11">
        <v>100</v>
      </c>
      <c r="G269" s="11">
        <v>459</v>
      </c>
      <c r="H269" s="11">
        <v>11</v>
      </c>
    </row>
    <row r="270" spans="1:29" x14ac:dyDescent="0.25">
      <c r="A270" s="11">
        <v>2009</v>
      </c>
      <c r="B270" s="11" t="s">
        <v>37</v>
      </c>
      <c r="C270" s="11" t="s">
        <v>441</v>
      </c>
      <c r="D270" s="11" t="s">
        <v>442</v>
      </c>
      <c r="E270" s="11">
        <v>86</v>
      </c>
      <c r="F270" s="11">
        <v>193</v>
      </c>
      <c r="G270" s="11">
        <v>768</v>
      </c>
      <c r="H270" s="11">
        <v>6</v>
      </c>
    </row>
    <row r="271" spans="1:29" x14ac:dyDescent="0.25">
      <c r="A271" s="11">
        <v>2009</v>
      </c>
      <c r="B271" s="11" t="s">
        <v>37</v>
      </c>
      <c r="C271" s="11" t="s">
        <v>441</v>
      </c>
      <c r="D271" s="11" t="s">
        <v>443</v>
      </c>
      <c r="E271" s="11">
        <v>21</v>
      </c>
      <c r="F271" s="11">
        <v>28</v>
      </c>
      <c r="G271" s="11">
        <v>204</v>
      </c>
      <c r="H271" s="11">
        <v>3</v>
      </c>
    </row>
    <row r="272" spans="1:29" x14ac:dyDescent="0.25">
      <c r="A272" s="11">
        <v>2009</v>
      </c>
      <c r="B272" s="11" t="s">
        <v>37</v>
      </c>
      <c r="C272" s="11" t="s">
        <v>444</v>
      </c>
      <c r="D272" s="11" t="s">
        <v>445</v>
      </c>
      <c r="E272" s="11">
        <v>48</v>
      </c>
      <c r="F272" s="11">
        <v>92</v>
      </c>
      <c r="G272" s="11">
        <v>989</v>
      </c>
      <c r="H272" s="11">
        <v>27</v>
      </c>
    </row>
    <row r="273" spans="1:8" x14ac:dyDescent="0.25">
      <c r="A273" s="11">
        <v>2009</v>
      </c>
      <c r="B273" s="11" t="s">
        <v>37</v>
      </c>
      <c r="C273" s="11" t="s">
        <v>444</v>
      </c>
      <c r="D273" s="11" t="s">
        <v>446</v>
      </c>
      <c r="E273" s="11">
        <v>0</v>
      </c>
      <c r="F273" s="11">
        <v>0</v>
      </c>
      <c r="G273" s="11">
        <v>125</v>
      </c>
      <c r="H273" s="11">
        <v>1</v>
      </c>
    </row>
    <row r="274" spans="1:8" x14ac:dyDescent="0.25">
      <c r="A274" s="11">
        <v>2009</v>
      </c>
      <c r="B274" s="11" t="s">
        <v>37</v>
      </c>
      <c r="C274" s="11" t="s">
        <v>444</v>
      </c>
      <c r="D274" s="11" t="s">
        <v>447</v>
      </c>
      <c r="E274" s="11">
        <v>0</v>
      </c>
      <c r="F274" s="11">
        <v>0</v>
      </c>
      <c r="G274" s="11">
        <v>0</v>
      </c>
      <c r="H274" s="11">
        <v>0</v>
      </c>
    </row>
    <row r="275" spans="1:8" x14ac:dyDescent="0.25">
      <c r="A275" s="11">
        <v>2009</v>
      </c>
      <c r="B275" s="11" t="s">
        <v>37</v>
      </c>
      <c r="C275" s="11" t="s">
        <v>444</v>
      </c>
      <c r="D275" s="11" t="s">
        <v>448</v>
      </c>
      <c r="E275" s="11">
        <v>86</v>
      </c>
      <c r="F275" s="11">
        <v>110</v>
      </c>
      <c r="G275" s="11">
        <v>660</v>
      </c>
      <c r="H275" s="11">
        <v>15</v>
      </c>
    </row>
    <row r="276" spans="1:8" x14ac:dyDescent="0.25">
      <c r="A276" s="11">
        <v>2009</v>
      </c>
      <c r="B276" s="11" t="s">
        <v>37</v>
      </c>
      <c r="C276" s="11" t="s">
        <v>444</v>
      </c>
      <c r="D276" s="11" t="s">
        <v>449</v>
      </c>
      <c r="E276" s="11">
        <v>6</v>
      </c>
      <c r="F276" s="11">
        <v>8</v>
      </c>
      <c r="G276" s="11">
        <v>91</v>
      </c>
      <c r="H276" s="11">
        <v>0</v>
      </c>
    </row>
    <row r="277" spans="1:8" x14ac:dyDescent="0.25">
      <c r="A277" s="11">
        <v>2009</v>
      </c>
      <c r="B277" s="11" t="s">
        <v>37</v>
      </c>
      <c r="C277" s="11" t="s">
        <v>450</v>
      </c>
      <c r="D277" s="11" t="s">
        <v>451</v>
      </c>
      <c r="E277" s="11">
        <v>24</v>
      </c>
      <c r="F277" s="11">
        <v>18</v>
      </c>
      <c r="G277" s="11">
        <v>238</v>
      </c>
      <c r="H277" s="11">
        <v>0</v>
      </c>
    </row>
    <row r="278" spans="1:8" x14ac:dyDescent="0.25">
      <c r="A278" s="11">
        <v>2009</v>
      </c>
      <c r="B278" s="11" t="s">
        <v>37</v>
      </c>
      <c r="C278" s="11" t="s">
        <v>452</v>
      </c>
      <c r="D278" s="11" t="s">
        <v>454</v>
      </c>
      <c r="E278" s="11">
        <v>215</v>
      </c>
      <c r="F278" s="11">
        <v>264</v>
      </c>
      <c r="G278" s="11">
        <v>3171</v>
      </c>
      <c r="H278" s="11">
        <v>87</v>
      </c>
    </row>
    <row r="279" spans="1:8" x14ac:dyDescent="0.25">
      <c r="A279" s="11">
        <v>2009</v>
      </c>
      <c r="B279" s="11" t="s">
        <v>37</v>
      </c>
      <c r="C279" s="11" t="s">
        <v>455</v>
      </c>
      <c r="D279" s="11" t="s">
        <v>456</v>
      </c>
      <c r="E279" s="11">
        <v>14</v>
      </c>
      <c r="F279" s="11">
        <v>46</v>
      </c>
      <c r="G279" s="11">
        <v>244</v>
      </c>
      <c r="H279" s="11">
        <v>7</v>
      </c>
    </row>
    <row r="280" spans="1:8" x14ac:dyDescent="0.25">
      <c r="A280" s="11">
        <v>2009</v>
      </c>
      <c r="B280" s="11" t="s">
        <v>37</v>
      </c>
      <c r="C280" s="11" t="s">
        <v>455</v>
      </c>
      <c r="D280" s="11" t="s">
        <v>457</v>
      </c>
      <c r="E280" s="11">
        <v>8</v>
      </c>
      <c r="F280" s="11">
        <v>10</v>
      </c>
      <c r="G280" s="11">
        <v>120</v>
      </c>
      <c r="H280" s="11">
        <v>4</v>
      </c>
    </row>
    <row r="281" spans="1:8" x14ac:dyDescent="0.25">
      <c r="A281" s="11">
        <v>2009</v>
      </c>
      <c r="B281" s="11" t="s">
        <v>50</v>
      </c>
      <c r="C281" s="11" t="s">
        <v>386</v>
      </c>
      <c r="D281" s="11" t="s">
        <v>458</v>
      </c>
      <c r="E281" s="11">
        <v>16</v>
      </c>
      <c r="F281" s="11">
        <v>21</v>
      </c>
      <c r="G281" s="11">
        <v>106</v>
      </c>
      <c r="H281" s="11">
        <v>5</v>
      </c>
    </row>
    <row r="282" spans="1:8" x14ac:dyDescent="0.25">
      <c r="A282" s="11">
        <v>2009</v>
      </c>
      <c r="B282" s="11" t="s">
        <v>4</v>
      </c>
      <c r="C282" s="11" t="s">
        <v>459</v>
      </c>
      <c r="D282" s="11" t="s">
        <v>460</v>
      </c>
      <c r="E282" s="11">
        <v>5</v>
      </c>
      <c r="F282" s="11">
        <v>9</v>
      </c>
      <c r="G282" s="11">
        <v>54</v>
      </c>
      <c r="H282" s="11">
        <v>0</v>
      </c>
    </row>
    <row r="283" spans="1:8" x14ac:dyDescent="0.25">
      <c r="A283" s="11">
        <v>2009</v>
      </c>
      <c r="B283" s="11" t="s">
        <v>4</v>
      </c>
      <c r="C283" s="11" t="s">
        <v>459</v>
      </c>
      <c r="D283" s="11" t="s">
        <v>461</v>
      </c>
      <c r="E283" s="11">
        <v>73</v>
      </c>
      <c r="F283" s="11">
        <v>112</v>
      </c>
      <c r="G283" s="11">
        <v>481</v>
      </c>
      <c r="H283" s="11">
        <v>21</v>
      </c>
    </row>
    <row r="284" spans="1:8" x14ac:dyDescent="0.25">
      <c r="A284" s="11">
        <v>2009</v>
      </c>
      <c r="B284" s="11" t="s">
        <v>4</v>
      </c>
      <c r="C284" s="11" t="s">
        <v>459</v>
      </c>
      <c r="D284" s="11" t="s">
        <v>462</v>
      </c>
      <c r="E284" s="11">
        <v>6</v>
      </c>
      <c r="F284" s="11">
        <v>11</v>
      </c>
      <c r="G284" s="11">
        <v>69</v>
      </c>
      <c r="H284" s="11">
        <v>0</v>
      </c>
    </row>
    <row r="285" spans="1:8" x14ac:dyDescent="0.25">
      <c r="A285" s="11">
        <v>2009</v>
      </c>
      <c r="B285" s="11" t="s">
        <v>4</v>
      </c>
      <c r="C285" s="11" t="s">
        <v>459</v>
      </c>
      <c r="D285" s="11" t="s">
        <v>463</v>
      </c>
      <c r="E285" s="11">
        <v>8</v>
      </c>
      <c r="F285" s="11">
        <v>15</v>
      </c>
      <c r="G285" s="11">
        <v>107</v>
      </c>
      <c r="H285" s="11">
        <v>0</v>
      </c>
    </row>
    <row r="286" spans="1:8" x14ac:dyDescent="0.25">
      <c r="A286" s="11">
        <v>2009</v>
      </c>
      <c r="B286" s="11" t="s">
        <v>4</v>
      </c>
      <c r="C286" s="11" t="s">
        <v>464</v>
      </c>
      <c r="D286" s="11" t="s">
        <v>465</v>
      </c>
      <c r="E286" s="11">
        <v>25</v>
      </c>
      <c r="F286" s="11">
        <v>21</v>
      </c>
      <c r="G286" s="11">
        <v>233</v>
      </c>
      <c r="H286" s="11">
        <v>0</v>
      </c>
    </row>
    <row r="287" spans="1:8" x14ac:dyDescent="0.25">
      <c r="A287" s="11">
        <v>2009</v>
      </c>
      <c r="B287" s="11" t="s">
        <v>4</v>
      </c>
      <c r="C287" s="11" t="s">
        <v>466</v>
      </c>
      <c r="D287" s="11" t="s">
        <v>467</v>
      </c>
      <c r="E287" s="11">
        <v>7</v>
      </c>
      <c r="F287" s="11">
        <v>17</v>
      </c>
      <c r="G287" s="11">
        <v>191</v>
      </c>
      <c r="H287" s="11">
        <v>12</v>
      </c>
    </row>
    <row r="288" spans="1:8" x14ac:dyDescent="0.25">
      <c r="A288" s="11">
        <v>2009</v>
      </c>
      <c r="B288" s="11" t="s">
        <v>4</v>
      </c>
      <c r="C288" s="11" t="s">
        <v>468</v>
      </c>
      <c r="D288" s="11" t="s">
        <v>469</v>
      </c>
      <c r="E288" s="11">
        <v>16</v>
      </c>
      <c r="F288" s="11">
        <v>24</v>
      </c>
      <c r="G288" s="11">
        <v>214</v>
      </c>
      <c r="H288" s="11">
        <v>18</v>
      </c>
    </row>
    <row r="289" spans="1:8" x14ac:dyDescent="0.25">
      <c r="A289" s="11">
        <v>2009</v>
      </c>
      <c r="B289" s="11" t="s">
        <v>4</v>
      </c>
      <c r="C289" s="11" t="s">
        <v>470</v>
      </c>
      <c r="D289" s="11" t="s">
        <v>471</v>
      </c>
      <c r="E289" s="11">
        <v>7</v>
      </c>
      <c r="F289" s="11">
        <v>13</v>
      </c>
      <c r="G289" s="11">
        <v>70</v>
      </c>
      <c r="H289" s="11">
        <v>0</v>
      </c>
    </row>
    <row r="290" spans="1:8" x14ac:dyDescent="0.25">
      <c r="A290" s="11">
        <v>2009</v>
      </c>
      <c r="B290" s="11" t="s">
        <v>4</v>
      </c>
      <c r="C290" s="11" t="s">
        <v>470</v>
      </c>
      <c r="D290" s="11" t="s">
        <v>472</v>
      </c>
      <c r="E290" s="11">
        <v>13</v>
      </c>
      <c r="F290" s="11">
        <v>35</v>
      </c>
      <c r="G290" s="11">
        <v>176</v>
      </c>
      <c r="H290" s="11">
        <v>16</v>
      </c>
    </row>
    <row r="291" spans="1:8" x14ac:dyDescent="0.25">
      <c r="A291" s="11">
        <v>2009</v>
      </c>
      <c r="B291" s="11" t="s">
        <v>4</v>
      </c>
      <c r="C291" s="11" t="s">
        <v>474</v>
      </c>
      <c r="D291" s="11" t="s">
        <v>475</v>
      </c>
      <c r="E291" s="11">
        <v>1</v>
      </c>
      <c r="F291" s="11">
        <v>5</v>
      </c>
      <c r="G291" s="11">
        <v>100</v>
      </c>
      <c r="H291" s="11">
        <v>0</v>
      </c>
    </row>
    <row r="292" spans="1:8" x14ac:dyDescent="0.25">
      <c r="A292" s="11">
        <v>2009</v>
      </c>
      <c r="B292" s="11" t="s">
        <v>4</v>
      </c>
      <c r="C292" s="11" t="s">
        <v>474</v>
      </c>
      <c r="D292" s="11" t="s">
        <v>476</v>
      </c>
      <c r="E292" s="11">
        <v>30</v>
      </c>
      <c r="F292" s="11">
        <v>72</v>
      </c>
      <c r="G292" s="11">
        <v>480</v>
      </c>
      <c r="H292" s="11">
        <v>0</v>
      </c>
    </row>
    <row r="293" spans="1:8" x14ac:dyDescent="0.25">
      <c r="A293" s="11">
        <v>2009</v>
      </c>
      <c r="B293" s="11" t="s">
        <v>4</v>
      </c>
      <c r="C293" s="11" t="s">
        <v>4</v>
      </c>
      <c r="D293" s="11" t="s">
        <v>478</v>
      </c>
      <c r="E293" s="11">
        <v>0</v>
      </c>
      <c r="F293" s="11">
        <v>0</v>
      </c>
      <c r="G293" s="11">
        <v>91</v>
      </c>
      <c r="H293" s="11">
        <v>160</v>
      </c>
    </row>
    <row r="294" spans="1:8" x14ac:dyDescent="0.25">
      <c r="A294" s="11">
        <v>2009</v>
      </c>
      <c r="B294" s="11" t="s">
        <v>4</v>
      </c>
      <c r="C294" s="11" t="s">
        <v>4</v>
      </c>
      <c r="D294" s="11" t="s">
        <v>479</v>
      </c>
      <c r="E294" s="11">
        <v>41</v>
      </c>
      <c r="F294" s="11">
        <v>34</v>
      </c>
      <c r="G294" s="11">
        <v>104</v>
      </c>
      <c r="H294" s="11">
        <v>27</v>
      </c>
    </row>
    <row r="295" spans="1:8" x14ac:dyDescent="0.25">
      <c r="A295" s="11">
        <v>2009</v>
      </c>
      <c r="B295" s="11" t="s">
        <v>4</v>
      </c>
      <c r="C295" s="11" t="s">
        <v>4</v>
      </c>
      <c r="D295" s="11" t="s">
        <v>480</v>
      </c>
      <c r="E295" s="11">
        <v>137</v>
      </c>
      <c r="F295" s="11">
        <v>259</v>
      </c>
      <c r="G295" s="11">
        <v>1571</v>
      </c>
      <c r="H295" s="11">
        <v>28</v>
      </c>
    </row>
    <row r="296" spans="1:8" x14ac:dyDescent="0.25">
      <c r="A296" s="11">
        <v>2009</v>
      </c>
      <c r="B296" s="11" t="s">
        <v>4</v>
      </c>
      <c r="C296" s="11" t="s">
        <v>482</v>
      </c>
      <c r="D296" s="11" t="s">
        <v>483</v>
      </c>
      <c r="E296" s="11">
        <v>23</v>
      </c>
      <c r="F296" s="11">
        <v>64</v>
      </c>
      <c r="G296" s="11">
        <v>394</v>
      </c>
      <c r="H296" s="11">
        <v>17</v>
      </c>
    </row>
    <row r="297" spans="1:8" x14ac:dyDescent="0.25">
      <c r="A297" s="11">
        <v>2009</v>
      </c>
      <c r="B297" s="11" t="s">
        <v>4</v>
      </c>
      <c r="C297" s="11" t="s">
        <v>484</v>
      </c>
      <c r="D297" s="11" t="s">
        <v>485</v>
      </c>
      <c r="E297" s="11">
        <v>1</v>
      </c>
      <c r="F297" s="11">
        <v>10</v>
      </c>
      <c r="G297" s="11">
        <v>56</v>
      </c>
      <c r="H297" s="11">
        <v>0</v>
      </c>
    </row>
    <row r="298" spans="1:8" x14ac:dyDescent="0.25">
      <c r="A298" s="11">
        <v>2009</v>
      </c>
      <c r="B298" s="11" t="s">
        <v>4</v>
      </c>
      <c r="C298" s="11" t="s">
        <v>484</v>
      </c>
      <c r="D298" s="11" t="s">
        <v>486</v>
      </c>
      <c r="E298" s="11">
        <v>10</v>
      </c>
      <c r="F298" s="11">
        <v>12</v>
      </c>
      <c r="G298" s="11">
        <v>141</v>
      </c>
      <c r="H298" s="11">
        <v>6</v>
      </c>
    </row>
    <row r="299" spans="1:8" x14ac:dyDescent="0.25">
      <c r="A299" s="11">
        <v>2009</v>
      </c>
      <c r="B299" s="11" t="s">
        <v>4</v>
      </c>
      <c r="C299" s="11" t="s">
        <v>487</v>
      </c>
      <c r="D299" s="11" t="s">
        <v>488</v>
      </c>
      <c r="E299" s="11">
        <v>107</v>
      </c>
      <c r="F299" s="11">
        <v>198</v>
      </c>
      <c r="G299" s="11">
        <v>948</v>
      </c>
      <c r="H299" s="11">
        <v>2</v>
      </c>
    </row>
    <row r="300" spans="1:8" x14ac:dyDescent="0.25">
      <c r="A300" s="11">
        <v>2009</v>
      </c>
      <c r="B300" s="11" t="s">
        <v>4</v>
      </c>
      <c r="C300" s="11" t="s">
        <v>489</v>
      </c>
      <c r="D300" s="11" t="s">
        <v>490</v>
      </c>
      <c r="E300" s="11">
        <v>28</v>
      </c>
      <c r="F300" s="11">
        <v>42</v>
      </c>
      <c r="G300" s="11">
        <v>332</v>
      </c>
      <c r="H300" s="11">
        <v>18</v>
      </c>
    </row>
    <row r="301" spans="1:8" x14ac:dyDescent="0.25">
      <c r="A301" s="11">
        <v>2009</v>
      </c>
      <c r="B301" s="11" t="s">
        <v>4</v>
      </c>
      <c r="C301" s="11" t="s">
        <v>493</v>
      </c>
      <c r="D301" s="11" t="s">
        <v>494</v>
      </c>
      <c r="E301" s="11">
        <v>74</v>
      </c>
      <c r="F301" s="11">
        <v>121</v>
      </c>
      <c r="G301" s="11">
        <v>748</v>
      </c>
      <c r="H301" s="11">
        <v>19</v>
      </c>
    </row>
    <row r="302" spans="1:8" x14ac:dyDescent="0.25">
      <c r="A302" s="11">
        <v>2009</v>
      </c>
      <c r="B302" s="11" t="s">
        <v>4</v>
      </c>
      <c r="C302" s="11" t="s">
        <v>493</v>
      </c>
      <c r="D302" s="11" t="s">
        <v>495</v>
      </c>
      <c r="E302" s="11">
        <v>6</v>
      </c>
      <c r="F302" s="11">
        <v>13</v>
      </c>
      <c r="G302" s="11">
        <v>33</v>
      </c>
      <c r="H302" s="11">
        <v>0</v>
      </c>
    </row>
    <row r="303" spans="1:8" x14ac:dyDescent="0.25">
      <c r="A303" s="11">
        <v>2009</v>
      </c>
      <c r="B303" s="11" t="s">
        <v>4</v>
      </c>
      <c r="C303" s="11" t="s">
        <v>497</v>
      </c>
      <c r="D303" s="11" t="s">
        <v>498</v>
      </c>
      <c r="E303" s="11">
        <v>0</v>
      </c>
      <c r="F303" s="11">
        <v>18</v>
      </c>
      <c r="G303" s="11">
        <v>92</v>
      </c>
      <c r="H303" s="11">
        <v>0</v>
      </c>
    </row>
    <row r="304" spans="1:8" x14ac:dyDescent="0.25">
      <c r="A304" s="11">
        <v>2009</v>
      </c>
      <c r="B304" s="11" t="s">
        <v>4</v>
      </c>
      <c r="C304" s="11" t="s">
        <v>497</v>
      </c>
      <c r="D304" s="11" t="s">
        <v>499</v>
      </c>
      <c r="E304" s="11">
        <v>2</v>
      </c>
      <c r="F304" s="11">
        <v>1</v>
      </c>
      <c r="G304" s="11">
        <v>28</v>
      </c>
      <c r="H304" s="11">
        <v>0</v>
      </c>
    </row>
    <row r="305" spans="1:8" x14ac:dyDescent="0.25">
      <c r="A305" s="11">
        <v>2009</v>
      </c>
      <c r="B305" s="11" t="s">
        <v>4</v>
      </c>
      <c r="C305" s="11" t="s">
        <v>497</v>
      </c>
      <c r="D305" s="11" t="s">
        <v>500</v>
      </c>
      <c r="E305" s="11">
        <v>35</v>
      </c>
      <c r="F305" s="11">
        <v>105</v>
      </c>
      <c r="G305" s="11">
        <v>378</v>
      </c>
      <c r="H305" s="11">
        <v>0</v>
      </c>
    </row>
    <row r="306" spans="1:8" x14ac:dyDescent="0.25">
      <c r="A306" s="11">
        <v>2009</v>
      </c>
      <c r="B306" s="11" t="s">
        <v>4</v>
      </c>
      <c r="C306" s="11" t="s">
        <v>502</v>
      </c>
      <c r="D306" s="11" t="s">
        <v>503</v>
      </c>
      <c r="E306" s="11">
        <v>8</v>
      </c>
      <c r="F306" s="11">
        <v>17</v>
      </c>
      <c r="G306" s="11">
        <v>88</v>
      </c>
      <c r="H306" s="11">
        <v>0</v>
      </c>
    </row>
    <row r="307" spans="1:8" x14ac:dyDescent="0.25">
      <c r="A307" s="11">
        <v>2009</v>
      </c>
      <c r="B307" s="11" t="s">
        <v>4</v>
      </c>
      <c r="C307" s="11" t="s">
        <v>505</v>
      </c>
      <c r="D307" s="11" t="s">
        <v>506</v>
      </c>
      <c r="E307" s="11">
        <v>47</v>
      </c>
      <c r="F307" s="11">
        <v>70</v>
      </c>
      <c r="G307" s="11">
        <v>402</v>
      </c>
      <c r="H307" s="11">
        <v>26</v>
      </c>
    </row>
    <row r="308" spans="1:8" x14ac:dyDescent="0.25">
      <c r="A308" s="11">
        <v>2009</v>
      </c>
      <c r="B308" s="11" t="s">
        <v>4</v>
      </c>
      <c r="C308" s="11" t="s">
        <v>508</v>
      </c>
      <c r="D308" s="11" t="s">
        <v>509</v>
      </c>
      <c r="E308" s="11">
        <v>0</v>
      </c>
      <c r="F308" s="11">
        <v>0</v>
      </c>
      <c r="G308" s="11">
        <v>212</v>
      </c>
      <c r="H308" s="11">
        <v>66</v>
      </c>
    </row>
    <row r="309" spans="1:8" x14ac:dyDescent="0.25">
      <c r="A309" s="11">
        <v>2009</v>
      </c>
      <c r="B309" s="11" t="s">
        <v>4</v>
      </c>
      <c r="C309" s="11" t="s">
        <v>508</v>
      </c>
      <c r="D309" s="11" t="s">
        <v>510</v>
      </c>
      <c r="E309" s="11">
        <v>4</v>
      </c>
      <c r="F309" s="11">
        <v>27</v>
      </c>
      <c r="G309" s="11">
        <v>29</v>
      </c>
      <c r="H309" s="11">
        <v>0</v>
      </c>
    </row>
    <row r="310" spans="1:8" x14ac:dyDescent="0.25">
      <c r="A310" s="11">
        <v>2009</v>
      </c>
      <c r="B310" s="11" t="s">
        <v>4</v>
      </c>
      <c r="C310" s="11" t="s">
        <v>508</v>
      </c>
      <c r="D310" s="11" t="s">
        <v>511</v>
      </c>
      <c r="E310" s="11">
        <v>33</v>
      </c>
      <c r="F310" s="11">
        <v>18</v>
      </c>
      <c r="G310" s="11">
        <v>121</v>
      </c>
      <c r="H310" s="11">
        <v>0</v>
      </c>
    </row>
    <row r="311" spans="1:8" x14ac:dyDescent="0.25">
      <c r="A311" s="11">
        <v>2009</v>
      </c>
      <c r="B311" s="11" t="s">
        <v>4</v>
      </c>
      <c r="C311" s="11" t="s">
        <v>508</v>
      </c>
      <c r="D311" s="11" t="s">
        <v>512</v>
      </c>
      <c r="E311" s="11">
        <v>72</v>
      </c>
      <c r="F311" s="11">
        <v>77</v>
      </c>
      <c r="G311" s="11">
        <v>320</v>
      </c>
      <c r="H311" s="11">
        <v>7</v>
      </c>
    </row>
    <row r="312" spans="1:8" x14ac:dyDescent="0.25">
      <c r="A312" s="11">
        <v>2009</v>
      </c>
      <c r="B312" s="11" t="s">
        <v>4</v>
      </c>
      <c r="C312" s="11" t="s">
        <v>508</v>
      </c>
      <c r="D312" s="11" t="s">
        <v>513</v>
      </c>
      <c r="E312" s="11">
        <v>156</v>
      </c>
      <c r="F312" s="11">
        <v>378</v>
      </c>
      <c r="G312" s="11">
        <v>1289</v>
      </c>
      <c r="H312" s="11">
        <v>23</v>
      </c>
    </row>
    <row r="313" spans="1:8" x14ac:dyDescent="0.25">
      <c r="A313" s="11">
        <v>2009</v>
      </c>
      <c r="B313" s="11" t="s">
        <v>4</v>
      </c>
      <c r="C313" s="11" t="s">
        <v>514</v>
      </c>
      <c r="D313" s="11" t="s">
        <v>515</v>
      </c>
      <c r="E313" s="11">
        <v>16</v>
      </c>
      <c r="F313" s="11">
        <v>25</v>
      </c>
      <c r="G313" s="11">
        <v>123</v>
      </c>
      <c r="H313" s="11">
        <v>0</v>
      </c>
    </row>
    <row r="314" spans="1:8" x14ac:dyDescent="0.25">
      <c r="A314" s="11">
        <v>2009</v>
      </c>
      <c r="B314" s="11" t="s">
        <v>4</v>
      </c>
      <c r="C314" s="11" t="s">
        <v>516</v>
      </c>
      <c r="D314" s="11" t="s">
        <v>517</v>
      </c>
      <c r="E314" s="11">
        <v>2</v>
      </c>
      <c r="F314" s="11">
        <v>11</v>
      </c>
      <c r="G314" s="11">
        <v>69</v>
      </c>
      <c r="H314" s="11">
        <v>9</v>
      </c>
    </row>
    <row r="315" spans="1:8" x14ac:dyDescent="0.25">
      <c r="A315" s="11">
        <v>2009</v>
      </c>
      <c r="B315" s="11" t="s">
        <v>4</v>
      </c>
      <c r="C315" s="11" t="s">
        <v>518</v>
      </c>
      <c r="D315" s="11" t="s">
        <v>519</v>
      </c>
      <c r="E315" s="11">
        <v>28</v>
      </c>
      <c r="F315" s="11">
        <v>21</v>
      </c>
      <c r="G315" s="11">
        <v>207</v>
      </c>
      <c r="H315" s="11">
        <v>0</v>
      </c>
    </row>
    <row r="316" spans="1:8" x14ac:dyDescent="0.25">
      <c r="A316" s="11">
        <v>2009</v>
      </c>
      <c r="B316" s="11" t="s">
        <v>4</v>
      </c>
      <c r="C316" s="11" t="s">
        <v>520</v>
      </c>
      <c r="D316" s="11" t="s">
        <v>521</v>
      </c>
      <c r="E316" s="11">
        <v>9</v>
      </c>
      <c r="F316" s="11">
        <v>15</v>
      </c>
      <c r="G316" s="11">
        <v>75</v>
      </c>
      <c r="H316" s="11">
        <v>17</v>
      </c>
    </row>
    <row r="317" spans="1:8" x14ac:dyDescent="0.25">
      <c r="A317" s="11">
        <v>2009</v>
      </c>
      <c r="B317" s="11" t="s">
        <v>4</v>
      </c>
      <c r="C317" s="11" t="s">
        <v>523</v>
      </c>
      <c r="D317" s="11" t="s">
        <v>524</v>
      </c>
      <c r="E317" s="11">
        <v>5</v>
      </c>
      <c r="F317" s="11">
        <v>10</v>
      </c>
      <c r="G317" s="11">
        <v>100</v>
      </c>
      <c r="H317" s="11">
        <v>12</v>
      </c>
    </row>
    <row r="318" spans="1:8" x14ac:dyDescent="0.25">
      <c r="A318" s="11">
        <v>2009</v>
      </c>
      <c r="B318" s="11" t="s">
        <v>4</v>
      </c>
      <c r="C318" s="11" t="s">
        <v>376</v>
      </c>
      <c r="D318" s="11" t="s">
        <v>526</v>
      </c>
      <c r="E318" s="11">
        <v>26</v>
      </c>
      <c r="F318" s="11">
        <v>41</v>
      </c>
      <c r="G318" s="11">
        <v>172</v>
      </c>
      <c r="H318" s="11">
        <v>20</v>
      </c>
    </row>
    <row r="319" spans="1:8" x14ac:dyDescent="0.25">
      <c r="A319" s="11">
        <v>2009</v>
      </c>
      <c r="B319" s="11" t="s">
        <v>4</v>
      </c>
      <c r="C319" s="11" t="s">
        <v>528</v>
      </c>
      <c r="D319" s="11" t="s">
        <v>529</v>
      </c>
      <c r="E319" s="11">
        <v>19</v>
      </c>
      <c r="F319" s="11">
        <v>40</v>
      </c>
      <c r="G319" s="11">
        <v>185</v>
      </c>
      <c r="H319" s="11">
        <v>30</v>
      </c>
    </row>
    <row r="320" spans="1:8" x14ac:dyDescent="0.25">
      <c r="A320" s="11">
        <v>2009</v>
      </c>
      <c r="B320" s="11" t="s">
        <v>4</v>
      </c>
      <c r="C320" s="11" t="s">
        <v>528</v>
      </c>
      <c r="D320" s="11" t="s">
        <v>530</v>
      </c>
      <c r="E320" s="11">
        <v>2</v>
      </c>
      <c r="F320" s="11">
        <v>19</v>
      </c>
      <c r="G320" s="11">
        <v>155</v>
      </c>
      <c r="H320" s="11">
        <v>0</v>
      </c>
    </row>
    <row r="321" spans="1:8" x14ac:dyDescent="0.25">
      <c r="A321" s="11">
        <v>2009</v>
      </c>
      <c r="B321" s="11" t="s">
        <v>4</v>
      </c>
      <c r="C321" s="11" t="s">
        <v>531</v>
      </c>
      <c r="D321" s="11" t="s">
        <v>842</v>
      </c>
      <c r="E321" s="11">
        <v>2</v>
      </c>
      <c r="F321" s="11">
        <v>4</v>
      </c>
      <c r="G321" s="11">
        <v>6</v>
      </c>
      <c r="H321" s="11">
        <v>0</v>
      </c>
    </row>
    <row r="322" spans="1:8" x14ac:dyDescent="0.25">
      <c r="A322" s="11">
        <v>2009</v>
      </c>
      <c r="B322" s="11" t="s">
        <v>4</v>
      </c>
      <c r="C322" s="11" t="s">
        <v>533</v>
      </c>
      <c r="D322" s="11" t="s">
        <v>534</v>
      </c>
      <c r="E322" s="11">
        <v>22</v>
      </c>
      <c r="F322" s="11">
        <v>30</v>
      </c>
      <c r="G322" s="11">
        <v>276</v>
      </c>
      <c r="H322" s="11">
        <v>1</v>
      </c>
    </row>
    <row r="323" spans="1:8" x14ac:dyDescent="0.25">
      <c r="A323" s="11">
        <v>2009</v>
      </c>
      <c r="B323" s="11" t="s">
        <v>4</v>
      </c>
      <c r="C323" s="11" t="s">
        <v>533</v>
      </c>
      <c r="D323" s="11" t="s">
        <v>535</v>
      </c>
      <c r="E323" s="11">
        <v>29</v>
      </c>
      <c r="F323" s="11">
        <v>126</v>
      </c>
      <c r="G323" s="11">
        <v>279</v>
      </c>
      <c r="H323" s="11">
        <v>0</v>
      </c>
    </row>
    <row r="324" spans="1:8" x14ac:dyDescent="0.25">
      <c r="A324" s="11">
        <v>2009</v>
      </c>
      <c r="B324" s="11" t="s">
        <v>4</v>
      </c>
      <c r="C324" s="11" t="s">
        <v>536</v>
      </c>
      <c r="D324" s="11" t="s">
        <v>537</v>
      </c>
      <c r="E324" s="11">
        <v>3</v>
      </c>
      <c r="F324" s="11">
        <v>11</v>
      </c>
      <c r="G324" s="11">
        <v>15</v>
      </c>
      <c r="H324" s="11">
        <v>0</v>
      </c>
    </row>
    <row r="325" spans="1:8" x14ac:dyDescent="0.25">
      <c r="A325" s="11">
        <v>2009</v>
      </c>
      <c r="B325" s="11" t="s">
        <v>4</v>
      </c>
      <c r="C325" s="11" t="s">
        <v>538</v>
      </c>
      <c r="D325" s="11" t="s">
        <v>539</v>
      </c>
      <c r="E325" s="11">
        <v>29</v>
      </c>
      <c r="F325" s="11">
        <v>32</v>
      </c>
      <c r="G325" s="11">
        <v>161</v>
      </c>
      <c r="H325" s="11">
        <v>4</v>
      </c>
    </row>
    <row r="326" spans="1:8" x14ac:dyDescent="0.25">
      <c r="A326" s="11">
        <v>2009</v>
      </c>
      <c r="B326" s="11" t="s">
        <v>4</v>
      </c>
      <c r="C326" s="11" t="s">
        <v>540</v>
      </c>
      <c r="D326" s="11" t="s">
        <v>541</v>
      </c>
      <c r="E326" s="11">
        <v>16</v>
      </c>
      <c r="F326" s="11">
        <v>23</v>
      </c>
      <c r="G326" s="11">
        <v>178</v>
      </c>
      <c r="H326" s="11">
        <v>1</v>
      </c>
    </row>
    <row r="327" spans="1:8" x14ac:dyDescent="0.25">
      <c r="A327" s="11">
        <v>2009</v>
      </c>
      <c r="B327" s="11" t="s">
        <v>4</v>
      </c>
      <c r="C327" s="11" t="s">
        <v>542</v>
      </c>
      <c r="D327" s="11" t="s">
        <v>543</v>
      </c>
      <c r="E327" s="11">
        <v>23</v>
      </c>
      <c r="F327" s="11">
        <v>5</v>
      </c>
      <c r="G327" s="11">
        <v>208</v>
      </c>
      <c r="H327" s="11">
        <v>0</v>
      </c>
    </row>
    <row r="328" spans="1:8" x14ac:dyDescent="0.25">
      <c r="A328" s="11">
        <v>2009</v>
      </c>
      <c r="B328" s="11" t="s">
        <v>4</v>
      </c>
      <c r="C328" s="11" t="s">
        <v>544</v>
      </c>
      <c r="D328" s="11" t="s">
        <v>545</v>
      </c>
      <c r="E328" s="11">
        <v>24</v>
      </c>
      <c r="F328" s="11">
        <v>35</v>
      </c>
      <c r="G328" s="11">
        <v>294</v>
      </c>
      <c r="H328" s="11">
        <v>0</v>
      </c>
    </row>
    <row r="329" spans="1:8" x14ac:dyDescent="0.25">
      <c r="A329" s="11">
        <v>2009</v>
      </c>
      <c r="B329" s="11" t="s">
        <v>4</v>
      </c>
      <c r="C329" s="11" t="s">
        <v>547</v>
      </c>
      <c r="D329" s="11" t="s">
        <v>548</v>
      </c>
      <c r="E329" s="11">
        <v>26</v>
      </c>
      <c r="F329" s="11">
        <v>51</v>
      </c>
      <c r="G329" s="11">
        <v>509</v>
      </c>
      <c r="H329" s="11">
        <v>0</v>
      </c>
    </row>
    <row r="330" spans="1:8" x14ac:dyDescent="0.25">
      <c r="A330" s="11">
        <v>2009</v>
      </c>
      <c r="B330" s="11" t="s">
        <v>4</v>
      </c>
      <c r="C330" s="11" t="s">
        <v>550</v>
      </c>
      <c r="D330" s="11" t="s">
        <v>551</v>
      </c>
      <c r="E330" s="11">
        <v>23</v>
      </c>
      <c r="F330" s="11">
        <v>59</v>
      </c>
      <c r="G330" s="11">
        <v>360</v>
      </c>
      <c r="H330" s="11">
        <v>0</v>
      </c>
    </row>
    <row r="331" spans="1:8" x14ac:dyDescent="0.25">
      <c r="A331" s="11">
        <v>2009</v>
      </c>
      <c r="B331" s="11" t="s">
        <v>4</v>
      </c>
      <c r="C331" s="11" t="s">
        <v>554</v>
      </c>
      <c r="D331" s="11" t="s">
        <v>555</v>
      </c>
      <c r="E331" s="11">
        <v>102</v>
      </c>
      <c r="F331" s="11">
        <v>189</v>
      </c>
      <c r="G331" s="11">
        <v>1055</v>
      </c>
      <c r="H331" s="11">
        <v>1</v>
      </c>
    </row>
    <row r="332" spans="1:8" x14ac:dyDescent="0.25">
      <c r="A332" s="11">
        <v>2009</v>
      </c>
      <c r="B332" s="11" t="s">
        <v>5</v>
      </c>
      <c r="C332" s="11" t="s">
        <v>556</v>
      </c>
      <c r="D332" s="11" t="s">
        <v>557</v>
      </c>
      <c r="E332" s="11">
        <v>171</v>
      </c>
      <c r="F332" s="11">
        <v>570</v>
      </c>
      <c r="G332" s="11">
        <v>3731</v>
      </c>
      <c r="H332" s="11">
        <v>33</v>
      </c>
    </row>
    <row r="333" spans="1:8" x14ac:dyDescent="0.25">
      <c r="A333" s="11">
        <v>2009</v>
      </c>
      <c r="B333" s="11" t="s">
        <v>5</v>
      </c>
      <c r="C333" s="11" t="s">
        <v>558</v>
      </c>
      <c r="D333" s="11" t="s">
        <v>559</v>
      </c>
      <c r="E333" s="11">
        <v>505</v>
      </c>
      <c r="F333" s="11">
        <v>767</v>
      </c>
      <c r="G333" s="11">
        <v>4196</v>
      </c>
      <c r="H333" s="11">
        <v>0</v>
      </c>
    </row>
    <row r="334" spans="1:8" x14ac:dyDescent="0.25">
      <c r="A334" s="11">
        <v>2009</v>
      </c>
      <c r="B334" s="11" t="s">
        <v>5</v>
      </c>
      <c r="C334" s="11" t="s">
        <v>560</v>
      </c>
      <c r="D334" s="11" t="s">
        <v>561</v>
      </c>
      <c r="E334" s="11">
        <v>386</v>
      </c>
      <c r="F334" s="11">
        <v>1150</v>
      </c>
      <c r="G334" s="11">
        <v>5058</v>
      </c>
      <c r="H334" s="11">
        <v>0</v>
      </c>
    </row>
    <row r="335" spans="1:8" x14ac:dyDescent="0.25">
      <c r="A335" s="11">
        <v>2009</v>
      </c>
      <c r="B335" s="11" t="s">
        <v>5</v>
      </c>
      <c r="C335" s="11" t="s">
        <v>560</v>
      </c>
      <c r="D335" s="11" t="s">
        <v>562</v>
      </c>
      <c r="E335" s="11">
        <v>121</v>
      </c>
      <c r="F335" s="11">
        <v>456</v>
      </c>
      <c r="G335" s="11">
        <v>1540</v>
      </c>
      <c r="H335" s="11">
        <v>2</v>
      </c>
    </row>
    <row r="336" spans="1:8" x14ac:dyDescent="0.25">
      <c r="A336" s="11">
        <v>2009</v>
      </c>
      <c r="B336" s="11" t="s">
        <v>5</v>
      </c>
      <c r="C336" s="11" t="s">
        <v>563</v>
      </c>
      <c r="D336" s="11" t="s">
        <v>564</v>
      </c>
      <c r="E336" s="11">
        <v>163</v>
      </c>
      <c r="F336" s="11">
        <v>235</v>
      </c>
      <c r="G336" s="11">
        <v>928</v>
      </c>
      <c r="H336" s="11">
        <v>5</v>
      </c>
    </row>
    <row r="337" spans="1:8" x14ac:dyDescent="0.25">
      <c r="A337" s="11">
        <v>2009</v>
      </c>
      <c r="B337" s="11" t="s">
        <v>5</v>
      </c>
      <c r="C337" s="11" t="s">
        <v>565</v>
      </c>
      <c r="D337" s="11" t="s">
        <v>566</v>
      </c>
      <c r="E337" s="11">
        <v>90</v>
      </c>
      <c r="F337" s="11">
        <v>216</v>
      </c>
      <c r="G337" s="11">
        <v>535</v>
      </c>
      <c r="H337" s="11">
        <v>0</v>
      </c>
    </row>
    <row r="338" spans="1:8" x14ac:dyDescent="0.25">
      <c r="A338" s="11">
        <v>2009</v>
      </c>
      <c r="B338" s="11" t="s">
        <v>5</v>
      </c>
      <c r="C338" s="11" t="s">
        <v>565</v>
      </c>
      <c r="D338" s="11" t="s">
        <v>567</v>
      </c>
      <c r="E338" s="11">
        <v>48</v>
      </c>
      <c r="F338" s="11">
        <v>77</v>
      </c>
      <c r="G338" s="11">
        <v>207</v>
      </c>
      <c r="H338" s="11">
        <v>0</v>
      </c>
    </row>
    <row r="339" spans="1:8" x14ac:dyDescent="0.25">
      <c r="A339" s="11">
        <v>2009</v>
      </c>
      <c r="B339" s="11" t="s">
        <v>5</v>
      </c>
      <c r="C339" s="11" t="s">
        <v>568</v>
      </c>
      <c r="D339" s="11" t="s">
        <v>569</v>
      </c>
      <c r="E339" s="11">
        <v>113</v>
      </c>
      <c r="F339" s="11">
        <v>253</v>
      </c>
      <c r="G339" s="11">
        <v>775</v>
      </c>
      <c r="H339" s="11">
        <v>6</v>
      </c>
    </row>
    <row r="340" spans="1:8" x14ac:dyDescent="0.25">
      <c r="A340" s="11">
        <v>2009</v>
      </c>
      <c r="B340" s="11" t="s">
        <v>5</v>
      </c>
      <c r="C340" s="11" t="s">
        <v>570</v>
      </c>
      <c r="D340" s="11" t="s">
        <v>571</v>
      </c>
      <c r="E340" s="11">
        <v>149</v>
      </c>
      <c r="F340" s="11">
        <v>230</v>
      </c>
      <c r="G340" s="11">
        <v>1028</v>
      </c>
      <c r="H340" s="11">
        <v>0</v>
      </c>
    </row>
    <row r="341" spans="1:8" x14ac:dyDescent="0.25">
      <c r="A341" s="11">
        <v>2009</v>
      </c>
      <c r="B341" s="11" t="s">
        <v>5</v>
      </c>
      <c r="C341" s="11" t="s">
        <v>572</v>
      </c>
      <c r="D341" s="11" t="s">
        <v>573</v>
      </c>
      <c r="E341" s="11">
        <v>138</v>
      </c>
      <c r="F341" s="11">
        <v>215</v>
      </c>
      <c r="G341" s="11">
        <v>771</v>
      </c>
      <c r="H341" s="11">
        <v>0</v>
      </c>
    </row>
    <row r="342" spans="1:8" x14ac:dyDescent="0.25">
      <c r="A342" s="11">
        <v>2009</v>
      </c>
      <c r="B342" s="11" t="s">
        <v>5</v>
      </c>
      <c r="C342" s="11" t="s">
        <v>5</v>
      </c>
      <c r="D342" s="11" t="s">
        <v>574</v>
      </c>
      <c r="E342" s="11">
        <v>530</v>
      </c>
      <c r="F342" s="11">
        <v>699</v>
      </c>
      <c r="G342" s="11">
        <v>2791</v>
      </c>
      <c r="H342" s="11">
        <v>464</v>
      </c>
    </row>
    <row r="343" spans="1:8" x14ac:dyDescent="0.25">
      <c r="A343" s="11">
        <v>2009</v>
      </c>
      <c r="B343" s="11" t="s">
        <v>5</v>
      </c>
      <c r="C343" s="11" t="s">
        <v>575</v>
      </c>
      <c r="D343" s="11" t="s">
        <v>576</v>
      </c>
      <c r="E343" s="11">
        <v>52</v>
      </c>
      <c r="F343" s="11">
        <v>113</v>
      </c>
      <c r="G343" s="11">
        <v>664</v>
      </c>
      <c r="H343" s="11">
        <v>11</v>
      </c>
    </row>
    <row r="344" spans="1:8" x14ac:dyDescent="0.25">
      <c r="A344" s="11">
        <v>2009</v>
      </c>
      <c r="B344" s="11" t="s">
        <v>5</v>
      </c>
      <c r="C344" s="11" t="s">
        <v>577</v>
      </c>
      <c r="D344" s="11" t="s">
        <v>578</v>
      </c>
      <c r="E344" s="11">
        <v>8</v>
      </c>
      <c r="F344" s="11">
        <v>129</v>
      </c>
      <c r="G344" s="11">
        <v>379</v>
      </c>
      <c r="H344" s="11">
        <v>31</v>
      </c>
    </row>
    <row r="345" spans="1:8" x14ac:dyDescent="0.25">
      <c r="A345" s="11">
        <v>2009</v>
      </c>
      <c r="B345" s="11" t="s">
        <v>5</v>
      </c>
      <c r="C345" s="11" t="s">
        <v>577</v>
      </c>
      <c r="D345" s="11" t="s">
        <v>843</v>
      </c>
      <c r="E345" s="11">
        <v>9</v>
      </c>
      <c r="F345" s="11">
        <v>25</v>
      </c>
      <c r="G345" s="11">
        <v>36</v>
      </c>
      <c r="H345" s="11">
        <v>0</v>
      </c>
    </row>
    <row r="346" spans="1:8" x14ac:dyDescent="0.25">
      <c r="A346" s="11">
        <v>2009</v>
      </c>
      <c r="B346" s="11" t="s">
        <v>5</v>
      </c>
      <c r="C346" s="11" t="s">
        <v>577</v>
      </c>
      <c r="D346" s="11" t="s">
        <v>579</v>
      </c>
      <c r="E346" s="11">
        <v>44</v>
      </c>
      <c r="F346" s="11">
        <v>51</v>
      </c>
      <c r="G346" s="11">
        <v>150</v>
      </c>
      <c r="H346" s="11">
        <v>0</v>
      </c>
    </row>
    <row r="347" spans="1:8" x14ac:dyDescent="0.25">
      <c r="A347" s="11">
        <v>2009</v>
      </c>
      <c r="B347" s="11" t="s">
        <v>5</v>
      </c>
      <c r="C347" s="11" t="s">
        <v>577</v>
      </c>
      <c r="D347" s="11" t="s">
        <v>580</v>
      </c>
      <c r="E347" s="11">
        <v>271</v>
      </c>
      <c r="F347" s="11">
        <v>368</v>
      </c>
      <c r="G347" s="11">
        <v>3791</v>
      </c>
      <c r="H347" s="11">
        <v>1144</v>
      </c>
    </row>
    <row r="348" spans="1:8" x14ac:dyDescent="0.25">
      <c r="A348" s="11">
        <v>2009</v>
      </c>
      <c r="B348" s="11" t="s">
        <v>5</v>
      </c>
      <c r="C348" s="11" t="s">
        <v>577</v>
      </c>
      <c r="D348" s="11" t="s">
        <v>581</v>
      </c>
      <c r="E348" s="11">
        <v>22</v>
      </c>
      <c r="F348" s="11">
        <v>29</v>
      </c>
      <c r="G348" s="11">
        <v>141</v>
      </c>
      <c r="H348" s="11">
        <v>0</v>
      </c>
    </row>
    <row r="349" spans="1:8" x14ac:dyDescent="0.25">
      <c r="A349" s="11">
        <v>2009</v>
      </c>
      <c r="B349" s="11" t="s">
        <v>5</v>
      </c>
      <c r="C349" s="11" t="s">
        <v>577</v>
      </c>
      <c r="D349" s="11" t="s">
        <v>582</v>
      </c>
      <c r="E349" s="11">
        <v>483</v>
      </c>
      <c r="F349" s="11">
        <v>653</v>
      </c>
      <c r="G349" s="11">
        <v>6357</v>
      </c>
      <c r="H349" s="11">
        <v>100</v>
      </c>
    </row>
    <row r="350" spans="1:8" x14ac:dyDescent="0.25">
      <c r="A350" s="11">
        <v>2009</v>
      </c>
      <c r="B350" s="11" t="s">
        <v>5</v>
      </c>
      <c r="C350" s="11" t="s">
        <v>583</v>
      </c>
      <c r="D350" s="11" t="s">
        <v>584</v>
      </c>
      <c r="E350" s="11">
        <v>688</v>
      </c>
      <c r="F350" s="11">
        <v>911</v>
      </c>
      <c r="G350" s="11">
        <v>4611</v>
      </c>
      <c r="H350" s="11">
        <v>13</v>
      </c>
    </row>
    <row r="351" spans="1:8" x14ac:dyDescent="0.25">
      <c r="A351" s="11">
        <v>2009</v>
      </c>
      <c r="B351" s="11" t="s">
        <v>5</v>
      </c>
      <c r="C351" s="11" t="s">
        <v>585</v>
      </c>
      <c r="D351" s="11" t="s">
        <v>586</v>
      </c>
      <c r="E351" s="11">
        <v>101</v>
      </c>
      <c r="F351" s="11">
        <v>200</v>
      </c>
      <c r="G351" s="11">
        <v>821</v>
      </c>
      <c r="H351" s="11">
        <v>0</v>
      </c>
    </row>
    <row r="352" spans="1:8" x14ac:dyDescent="0.25">
      <c r="A352" s="11">
        <v>2009</v>
      </c>
      <c r="B352" s="11" t="s">
        <v>5</v>
      </c>
      <c r="C352" s="11" t="s">
        <v>585</v>
      </c>
      <c r="D352" s="11" t="s">
        <v>844</v>
      </c>
      <c r="E352" s="11">
        <v>0</v>
      </c>
      <c r="F352" s="11">
        <v>56</v>
      </c>
      <c r="G352" s="11">
        <v>92</v>
      </c>
      <c r="H352" s="11">
        <v>0</v>
      </c>
    </row>
    <row r="353" spans="1:8" x14ac:dyDescent="0.25">
      <c r="A353" s="11">
        <v>2009</v>
      </c>
      <c r="B353" s="11" t="s">
        <v>5</v>
      </c>
      <c r="C353" s="11" t="s">
        <v>587</v>
      </c>
      <c r="D353" s="11" t="s">
        <v>588</v>
      </c>
      <c r="E353" s="11">
        <v>280</v>
      </c>
      <c r="F353" s="11">
        <v>419</v>
      </c>
      <c r="G353" s="11">
        <v>1238</v>
      </c>
      <c r="H353" s="11">
        <v>0</v>
      </c>
    </row>
    <row r="354" spans="1:8" x14ac:dyDescent="0.25">
      <c r="A354" s="11">
        <v>2009</v>
      </c>
      <c r="B354" s="11" t="s">
        <v>5</v>
      </c>
      <c r="C354" s="11" t="s">
        <v>589</v>
      </c>
      <c r="D354" s="11" t="s">
        <v>590</v>
      </c>
      <c r="E354" s="11">
        <v>403</v>
      </c>
      <c r="F354" s="11">
        <v>493</v>
      </c>
      <c r="G354" s="11">
        <v>2272</v>
      </c>
      <c r="H354" s="11">
        <v>0</v>
      </c>
    </row>
    <row r="355" spans="1:8" x14ac:dyDescent="0.25">
      <c r="A355" s="11">
        <v>2009</v>
      </c>
      <c r="B355" s="11" t="s">
        <v>5</v>
      </c>
      <c r="C355" s="11" t="s">
        <v>589</v>
      </c>
      <c r="D355" s="11" t="s">
        <v>591</v>
      </c>
      <c r="E355" s="11">
        <v>657</v>
      </c>
      <c r="F355" s="11">
        <v>808</v>
      </c>
      <c r="G355" s="11">
        <v>2582</v>
      </c>
      <c r="H355" s="11">
        <v>0</v>
      </c>
    </row>
    <row r="356" spans="1:8" x14ac:dyDescent="0.25">
      <c r="A356" s="11">
        <v>2009</v>
      </c>
      <c r="B356" s="11" t="s">
        <v>5</v>
      </c>
      <c r="C356" s="11" t="s">
        <v>589</v>
      </c>
      <c r="D356" s="11" t="s">
        <v>592</v>
      </c>
      <c r="E356" s="11">
        <v>17</v>
      </c>
      <c r="F356" s="11">
        <v>32</v>
      </c>
      <c r="G356" s="11">
        <v>87</v>
      </c>
      <c r="H356" s="11">
        <v>0</v>
      </c>
    </row>
    <row r="357" spans="1:8" x14ac:dyDescent="0.25">
      <c r="A357" s="11">
        <v>2009</v>
      </c>
      <c r="B357" s="11" t="s">
        <v>5</v>
      </c>
      <c r="C357" s="11" t="s">
        <v>589</v>
      </c>
      <c r="D357" s="11" t="s">
        <v>593</v>
      </c>
      <c r="E357" s="11">
        <v>46</v>
      </c>
      <c r="F357" s="11">
        <v>51</v>
      </c>
      <c r="G357" s="11">
        <v>67</v>
      </c>
      <c r="H357" s="11">
        <v>0</v>
      </c>
    </row>
    <row r="358" spans="1:8" x14ac:dyDescent="0.25">
      <c r="A358" s="11">
        <v>2009</v>
      </c>
      <c r="B358" s="11" t="s">
        <v>5</v>
      </c>
      <c r="C358" s="11" t="s">
        <v>594</v>
      </c>
      <c r="D358" s="11" t="s">
        <v>595</v>
      </c>
      <c r="E358" s="11">
        <v>66</v>
      </c>
      <c r="F358" s="11">
        <v>83</v>
      </c>
      <c r="G358" s="11">
        <v>722</v>
      </c>
      <c r="H358" s="11">
        <v>0</v>
      </c>
    </row>
    <row r="359" spans="1:8" x14ac:dyDescent="0.25">
      <c r="A359" s="11">
        <v>2009</v>
      </c>
      <c r="B359" s="11" t="s">
        <v>5</v>
      </c>
      <c r="C359" s="11" t="s">
        <v>596</v>
      </c>
      <c r="D359" s="11" t="s">
        <v>597</v>
      </c>
      <c r="E359" s="11">
        <v>335</v>
      </c>
      <c r="F359" s="11">
        <v>348</v>
      </c>
      <c r="G359" s="11">
        <v>1287</v>
      </c>
      <c r="H359" s="11">
        <v>180</v>
      </c>
    </row>
    <row r="360" spans="1:8" x14ac:dyDescent="0.25">
      <c r="A360" s="11">
        <v>2009</v>
      </c>
      <c r="B360" s="11" t="s">
        <v>5</v>
      </c>
      <c r="C360" s="11" t="s">
        <v>598</v>
      </c>
      <c r="D360" s="11" t="s">
        <v>599</v>
      </c>
      <c r="E360" s="11">
        <v>88</v>
      </c>
      <c r="F360" s="11">
        <v>190</v>
      </c>
      <c r="G360" s="11">
        <v>960</v>
      </c>
      <c r="H360" s="11">
        <v>0</v>
      </c>
    </row>
    <row r="361" spans="1:8" x14ac:dyDescent="0.25">
      <c r="A361" s="11">
        <v>2009</v>
      </c>
      <c r="B361" s="11" t="s">
        <v>5</v>
      </c>
      <c r="C361" s="11" t="s">
        <v>600</v>
      </c>
      <c r="D361" s="11" t="s">
        <v>601</v>
      </c>
      <c r="E361" s="11">
        <v>18</v>
      </c>
      <c r="F361" s="11">
        <v>36</v>
      </c>
      <c r="G361" s="11">
        <v>257</v>
      </c>
      <c r="H361" s="11">
        <v>3</v>
      </c>
    </row>
    <row r="362" spans="1:8" x14ac:dyDescent="0.25">
      <c r="A362" s="11">
        <v>2009</v>
      </c>
      <c r="B362" s="11" t="s">
        <v>5</v>
      </c>
      <c r="C362" s="11" t="s">
        <v>600</v>
      </c>
      <c r="D362" s="11" t="s">
        <v>602</v>
      </c>
      <c r="E362" s="11">
        <v>88</v>
      </c>
      <c r="F362" s="11">
        <v>91</v>
      </c>
      <c r="G362" s="11">
        <v>389</v>
      </c>
      <c r="H362" s="11">
        <v>7</v>
      </c>
    </row>
    <row r="363" spans="1:8" x14ac:dyDescent="0.25">
      <c r="A363" s="11">
        <v>2009</v>
      </c>
      <c r="B363" s="11" t="s">
        <v>5</v>
      </c>
      <c r="C363" s="11" t="s">
        <v>603</v>
      </c>
      <c r="D363" s="11" t="s">
        <v>604</v>
      </c>
      <c r="E363" s="11">
        <v>120</v>
      </c>
      <c r="F363" s="11">
        <v>142</v>
      </c>
      <c r="G363" s="11">
        <v>429</v>
      </c>
      <c r="H363" s="11">
        <v>6</v>
      </c>
    </row>
    <row r="364" spans="1:8" x14ac:dyDescent="0.25">
      <c r="A364" s="11">
        <v>2009</v>
      </c>
      <c r="B364" s="11" t="s">
        <v>5</v>
      </c>
      <c r="C364" s="11" t="s">
        <v>603</v>
      </c>
      <c r="D364" s="11" t="s">
        <v>605</v>
      </c>
      <c r="E364" s="11">
        <v>170</v>
      </c>
      <c r="F364" s="11">
        <v>138</v>
      </c>
      <c r="G364" s="11">
        <v>705</v>
      </c>
      <c r="H364" s="11">
        <v>0</v>
      </c>
    </row>
    <row r="365" spans="1:8" x14ac:dyDescent="0.25">
      <c r="A365" s="11">
        <v>2009</v>
      </c>
      <c r="B365" s="11" t="s">
        <v>5</v>
      </c>
      <c r="C365" s="11" t="s">
        <v>606</v>
      </c>
      <c r="D365" s="11" t="s">
        <v>607</v>
      </c>
      <c r="E365" s="11">
        <v>187</v>
      </c>
      <c r="F365" s="11">
        <v>210</v>
      </c>
      <c r="G365" s="11">
        <v>1060</v>
      </c>
      <c r="H365" s="11">
        <v>1</v>
      </c>
    </row>
    <row r="366" spans="1:8" x14ac:dyDescent="0.25">
      <c r="A366" s="11">
        <v>2009</v>
      </c>
      <c r="B366" s="11" t="s">
        <v>5</v>
      </c>
      <c r="C366" s="11" t="s">
        <v>608</v>
      </c>
      <c r="D366" s="11" t="s">
        <v>845</v>
      </c>
      <c r="E366" s="11">
        <v>6</v>
      </c>
      <c r="F366" s="11">
        <v>3</v>
      </c>
      <c r="G366" s="11">
        <v>29</v>
      </c>
      <c r="H366" s="11">
        <v>0</v>
      </c>
    </row>
    <row r="367" spans="1:8" x14ac:dyDescent="0.25">
      <c r="A367" s="11">
        <v>2009</v>
      </c>
      <c r="B367" s="11" t="s">
        <v>5</v>
      </c>
      <c r="C367" s="11" t="s">
        <v>608</v>
      </c>
      <c r="D367" s="11" t="s">
        <v>609</v>
      </c>
      <c r="E367" s="11">
        <v>286</v>
      </c>
      <c r="F367" s="11">
        <v>392</v>
      </c>
      <c r="G367" s="11">
        <v>2000</v>
      </c>
      <c r="H367" s="11">
        <v>2</v>
      </c>
    </row>
    <row r="368" spans="1:8" x14ac:dyDescent="0.25">
      <c r="A368" s="11">
        <v>2009</v>
      </c>
      <c r="B368" s="11" t="s">
        <v>40</v>
      </c>
      <c r="C368" s="11" t="s">
        <v>610</v>
      </c>
      <c r="D368" s="11" t="s">
        <v>611</v>
      </c>
      <c r="E368" s="11">
        <v>51</v>
      </c>
      <c r="F368" s="11">
        <v>238</v>
      </c>
      <c r="G368" s="11">
        <v>804</v>
      </c>
      <c r="H368" s="11">
        <v>18</v>
      </c>
    </row>
    <row r="369" spans="1:8" x14ac:dyDescent="0.25">
      <c r="A369" s="11">
        <v>2009</v>
      </c>
      <c r="B369" s="11" t="s">
        <v>40</v>
      </c>
      <c r="C369" s="11" t="s">
        <v>612</v>
      </c>
      <c r="D369" s="11" t="s">
        <v>613</v>
      </c>
      <c r="E369" s="11">
        <v>2</v>
      </c>
      <c r="F369" s="11">
        <v>409</v>
      </c>
      <c r="G369" s="11">
        <v>135</v>
      </c>
      <c r="H369" s="11">
        <v>0</v>
      </c>
    </row>
    <row r="370" spans="1:8" x14ac:dyDescent="0.25">
      <c r="A370" s="11">
        <v>2009</v>
      </c>
      <c r="B370" s="11" t="s">
        <v>40</v>
      </c>
      <c r="C370" s="11" t="s">
        <v>612</v>
      </c>
      <c r="D370" s="11" t="s">
        <v>614</v>
      </c>
      <c r="E370" s="11">
        <v>597</v>
      </c>
      <c r="F370" s="11">
        <v>762</v>
      </c>
      <c r="G370" s="11">
        <v>5488</v>
      </c>
      <c r="H370" s="11">
        <v>10</v>
      </c>
    </row>
    <row r="371" spans="1:8" x14ac:dyDescent="0.25">
      <c r="A371" s="11">
        <v>2009</v>
      </c>
      <c r="B371" s="11" t="s">
        <v>40</v>
      </c>
      <c r="C371" s="11" t="s">
        <v>412</v>
      </c>
      <c r="D371" s="11" t="s">
        <v>846</v>
      </c>
      <c r="E371" s="11">
        <v>0</v>
      </c>
      <c r="F371" s="11">
        <v>0</v>
      </c>
      <c r="G371" s="11">
        <v>5</v>
      </c>
      <c r="H371" s="11">
        <v>12</v>
      </c>
    </row>
    <row r="372" spans="1:8" x14ac:dyDescent="0.25">
      <c r="A372" s="11">
        <v>2009</v>
      </c>
      <c r="B372" s="11" t="s">
        <v>40</v>
      </c>
      <c r="C372" s="11" t="s">
        <v>412</v>
      </c>
      <c r="D372" s="11" t="s">
        <v>615</v>
      </c>
      <c r="E372" s="11">
        <v>118</v>
      </c>
      <c r="F372" s="11">
        <v>241</v>
      </c>
      <c r="G372" s="11">
        <v>1736</v>
      </c>
      <c r="H372" s="11">
        <v>0</v>
      </c>
    </row>
    <row r="373" spans="1:8" x14ac:dyDescent="0.25">
      <c r="A373" s="11">
        <v>2009</v>
      </c>
      <c r="B373" s="11" t="s">
        <v>40</v>
      </c>
      <c r="C373" s="11" t="s">
        <v>350</v>
      </c>
      <c r="D373" s="11" t="s">
        <v>616</v>
      </c>
      <c r="E373" s="11">
        <v>51</v>
      </c>
      <c r="F373" s="11">
        <v>164</v>
      </c>
      <c r="G373" s="11">
        <v>751</v>
      </c>
      <c r="H373" s="11">
        <v>14</v>
      </c>
    </row>
    <row r="374" spans="1:8" x14ac:dyDescent="0.25">
      <c r="A374" s="11">
        <v>2009</v>
      </c>
      <c r="B374" s="11" t="s">
        <v>40</v>
      </c>
      <c r="C374" s="11" t="s">
        <v>617</v>
      </c>
      <c r="D374" s="11" t="s">
        <v>618</v>
      </c>
      <c r="E374" s="11">
        <v>129</v>
      </c>
      <c r="F374" s="11">
        <v>237</v>
      </c>
      <c r="G374" s="11">
        <v>1184</v>
      </c>
      <c r="H374" s="11">
        <v>16</v>
      </c>
    </row>
    <row r="375" spans="1:8" x14ac:dyDescent="0.25">
      <c r="A375" s="11">
        <v>2009</v>
      </c>
      <c r="B375" s="11" t="s">
        <v>40</v>
      </c>
      <c r="C375" s="11" t="s">
        <v>619</v>
      </c>
      <c r="D375" s="11" t="s">
        <v>620</v>
      </c>
      <c r="E375" s="11">
        <v>40</v>
      </c>
      <c r="F375" s="11">
        <v>101</v>
      </c>
      <c r="G375" s="11">
        <v>567</v>
      </c>
      <c r="H375" s="11">
        <v>6</v>
      </c>
    </row>
    <row r="376" spans="1:8" x14ac:dyDescent="0.25">
      <c r="A376" s="11">
        <v>2009</v>
      </c>
      <c r="B376" s="11" t="s">
        <v>40</v>
      </c>
      <c r="C376" s="11" t="s">
        <v>621</v>
      </c>
      <c r="D376" s="11" t="s">
        <v>622</v>
      </c>
      <c r="E376" s="11">
        <v>55</v>
      </c>
      <c r="F376" s="11">
        <v>180</v>
      </c>
      <c r="G376" s="11">
        <v>917</v>
      </c>
      <c r="H376" s="11">
        <v>21</v>
      </c>
    </row>
    <row r="377" spans="1:8" x14ac:dyDescent="0.25">
      <c r="A377" s="11">
        <v>2009</v>
      </c>
      <c r="B377" s="11" t="s">
        <v>40</v>
      </c>
      <c r="C377" s="11" t="s">
        <v>623</v>
      </c>
      <c r="D377" s="11" t="s">
        <v>624</v>
      </c>
      <c r="E377" s="11">
        <v>106</v>
      </c>
      <c r="F377" s="11">
        <v>213</v>
      </c>
      <c r="G377" s="11">
        <v>1308</v>
      </c>
      <c r="H377" s="11">
        <v>5</v>
      </c>
    </row>
    <row r="378" spans="1:8" x14ac:dyDescent="0.25">
      <c r="A378" s="11">
        <v>2009</v>
      </c>
      <c r="B378" s="11" t="s">
        <v>40</v>
      </c>
      <c r="C378" s="11" t="s">
        <v>625</v>
      </c>
      <c r="D378" s="11" t="s">
        <v>626</v>
      </c>
      <c r="E378" s="11">
        <v>427</v>
      </c>
      <c r="F378" s="11">
        <v>1138</v>
      </c>
      <c r="G378" s="11">
        <v>4914</v>
      </c>
      <c r="H378" s="11">
        <v>66</v>
      </c>
    </row>
    <row r="379" spans="1:8" x14ac:dyDescent="0.25">
      <c r="A379" s="11">
        <v>2009</v>
      </c>
      <c r="B379" s="11" t="s">
        <v>40</v>
      </c>
      <c r="C379" s="11" t="s">
        <v>627</v>
      </c>
      <c r="D379" s="11" t="s">
        <v>628</v>
      </c>
      <c r="E379" s="11">
        <v>224</v>
      </c>
      <c r="F379" s="11">
        <v>451</v>
      </c>
      <c r="G379" s="11">
        <v>2483</v>
      </c>
      <c r="H379" s="11">
        <v>29</v>
      </c>
    </row>
    <row r="380" spans="1:8" x14ac:dyDescent="0.25">
      <c r="A380" s="11">
        <v>2009</v>
      </c>
      <c r="B380" s="11" t="s">
        <v>40</v>
      </c>
      <c r="C380" s="11" t="s">
        <v>629</v>
      </c>
      <c r="D380" s="11" t="s">
        <v>630</v>
      </c>
      <c r="E380" s="11">
        <v>60</v>
      </c>
      <c r="F380" s="11">
        <v>170</v>
      </c>
      <c r="G380" s="11">
        <v>1040</v>
      </c>
      <c r="H380" s="11">
        <v>11</v>
      </c>
    </row>
    <row r="381" spans="1:8" x14ac:dyDescent="0.25">
      <c r="A381" s="11">
        <v>2009</v>
      </c>
      <c r="B381" s="11" t="s">
        <v>40</v>
      </c>
      <c r="C381" s="11" t="s">
        <v>631</v>
      </c>
      <c r="D381" s="11" t="s">
        <v>632</v>
      </c>
      <c r="E381" s="11">
        <v>46</v>
      </c>
      <c r="F381" s="11">
        <v>43</v>
      </c>
      <c r="G381" s="11">
        <v>499</v>
      </c>
      <c r="H381" s="11">
        <v>12</v>
      </c>
    </row>
    <row r="382" spans="1:8" x14ac:dyDescent="0.25">
      <c r="A382" s="11">
        <v>2009</v>
      </c>
      <c r="B382" s="11" t="s">
        <v>40</v>
      </c>
      <c r="C382" s="11" t="s">
        <v>633</v>
      </c>
      <c r="D382" s="11" t="s">
        <v>634</v>
      </c>
      <c r="E382" s="11">
        <v>105</v>
      </c>
      <c r="F382" s="11">
        <v>253</v>
      </c>
      <c r="G382" s="11">
        <v>1693</v>
      </c>
      <c r="H382" s="11">
        <v>24</v>
      </c>
    </row>
    <row r="383" spans="1:8" x14ac:dyDescent="0.25">
      <c r="A383" s="11">
        <v>2009</v>
      </c>
      <c r="B383" s="11" t="s">
        <v>40</v>
      </c>
      <c r="C383" s="11" t="s">
        <v>635</v>
      </c>
      <c r="D383" s="11" t="s">
        <v>636</v>
      </c>
      <c r="E383" s="11">
        <v>109</v>
      </c>
      <c r="F383" s="11">
        <v>232</v>
      </c>
      <c r="G383" s="11">
        <v>2576</v>
      </c>
      <c r="H383" s="11">
        <v>60</v>
      </c>
    </row>
    <row r="384" spans="1:8" x14ac:dyDescent="0.25">
      <c r="A384" s="11">
        <v>2009</v>
      </c>
      <c r="B384" s="11" t="s">
        <v>40</v>
      </c>
      <c r="C384" s="11" t="s">
        <v>637</v>
      </c>
      <c r="D384" s="11" t="s">
        <v>638</v>
      </c>
      <c r="E384" s="11">
        <v>70</v>
      </c>
      <c r="F384" s="11">
        <v>113</v>
      </c>
      <c r="G384" s="11">
        <v>995</v>
      </c>
      <c r="H384" s="11">
        <v>0</v>
      </c>
    </row>
    <row r="385" spans="1:8" x14ac:dyDescent="0.25">
      <c r="A385" s="11">
        <v>2009</v>
      </c>
      <c r="B385" s="11" t="s">
        <v>8</v>
      </c>
      <c r="C385" s="11" t="s">
        <v>639</v>
      </c>
      <c r="D385" s="11" t="s">
        <v>640</v>
      </c>
      <c r="E385" s="11">
        <v>62</v>
      </c>
      <c r="F385" s="11">
        <v>66</v>
      </c>
      <c r="G385" s="11">
        <v>688</v>
      </c>
      <c r="H385" s="11">
        <v>10</v>
      </c>
    </row>
    <row r="386" spans="1:8" x14ac:dyDescent="0.25">
      <c r="A386" s="11">
        <v>2009</v>
      </c>
      <c r="B386" s="11" t="s">
        <v>8</v>
      </c>
      <c r="C386" s="11" t="s">
        <v>641</v>
      </c>
      <c r="D386" s="11" t="s">
        <v>642</v>
      </c>
      <c r="E386" s="11">
        <v>48</v>
      </c>
      <c r="F386" s="11">
        <v>82</v>
      </c>
      <c r="G386" s="11">
        <v>567</v>
      </c>
      <c r="H386" s="11">
        <v>16</v>
      </c>
    </row>
    <row r="387" spans="1:8" x14ac:dyDescent="0.25">
      <c r="A387" s="11">
        <v>2009</v>
      </c>
      <c r="B387" s="11" t="s">
        <v>8</v>
      </c>
      <c r="C387" s="11" t="s">
        <v>643</v>
      </c>
      <c r="D387" s="11" t="s">
        <v>644</v>
      </c>
      <c r="E387" s="11">
        <v>75</v>
      </c>
      <c r="F387" s="11">
        <v>120</v>
      </c>
      <c r="G387" s="11">
        <v>828</v>
      </c>
      <c r="H387" s="11">
        <v>25</v>
      </c>
    </row>
    <row r="388" spans="1:8" x14ac:dyDescent="0.25">
      <c r="A388" s="11">
        <v>2009</v>
      </c>
      <c r="B388" s="11" t="s">
        <v>8</v>
      </c>
      <c r="C388" s="11" t="s">
        <v>350</v>
      </c>
      <c r="D388" s="11" t="s">
        <v>645</v>
      </c>
      <c r="E388" s="11">
        <v>113</v>
      </c>
      <c r="F388" s="11">
        <v>247</v>
      </c>
      <c r="G388" s="11">
        <v>1719</v>
      </c>
      <c r="H388" s="11">
        <v>8</v>
      </c>
    </row>
    <row r="389" spans="1:8" x14ac:dyDescent="0.25">
      <c r="A389" s="11">
        <v>2009</v>
      </c>
      <c r="B389" s="11" t="s">
        <v>8</v>
      </c>
      <c r="C389" s="11" t="s">
        <v>646</v>
      </c>
      <c r="D389" s="11" t="s">
        <v>647</v>
      </c>
      <c r="E389" s="11">
        <v>182</v>
      </c>
      <c r="F389" s="11">
        <v>385</v>
      </c>
      <c r="G389" s="11">
        <v>2372</v>
      </c>
      <c r="H389" s="11">
        <v>83</v>
      </c>
    </row>
    <row r="390" spans="1:8" x14ac:dyDescent="0.25">
      <c r="A390" s="11">
        <v>2009</v>
      </c>
      <c r="B390" s="11" t="s">
        <v>8</v>
      </c>
      <c r="C390" s="11" t="s">
        <v>646</v>
      </c>
      <c r="D390" s="11" t="s">
        <v>847</v>
      </c>
      <c r="E390" s="11">
        <v>6</v>
      </c>
      <c r="F390" s="11">
        <v>29</v>
      </c>
      <c r="G390" s="11">
        <v>65</v>
      </c>
      <c r="H390" s="11">
        <v>1</v>
      </c>
    </row>
    <row r="391" spans="1:8" x14ac:dyDescent="0.25">
      <c r="A391" s="11">
        <v>2009</v>
      </c>
      <c r="B391" s="11" t="s">
        <v>8</v>
      </c>
      <c r="C391" s="11" t="s">
        <v>646</v>
      </c>
      <c r="D391" s="11" t="s">
        <v>848</v>
      </c>
      <c r="E391" s="11">
        <v>21</v>
      </c>
      <c r="F391" s="11">
        <v>25</v>
      </c>
      <c r="G391" s="11">
        <v>39</v>
      </c>
      <c r="H391" s="11">
        <v>0</v>
      </c>
    </row>
    <row r="392" spans="1:8" x14ac:dyDescent="0.25">
      <c r="A392" s="11">
        <v>2009</v>
      </c>
      <c r="B392" s="11" t="s">
        <v>8</v>
      </c>
      <c r="C392" s="11" t="s">
        <v>646</v>
      </c>
      <c r="D392" s="11" t="s">
        <v>648</v>
      </c>
      <c r="E392" s="11">
        <v>14</v>
      </c>
      <c r="F392" s="11">
        <v>32</v>
      </c>
      <c r="G392" s="11">
        <v>649</v>
      </c>
      <c r="H392" s="11">
        <v>10</v>
      </c>
    </row>
    <row r="393" spans="1:8" x14ac:dyDescent="0.25">
      <c r="A393" s="11">
        <v>2009</v>
      </c>
      <c r="B393" s="11" t="s">
        <v>8</v>
      </c>
      <c r="C393" s="11" t="s">
        <v>649</v>
      </c>
      <c r="D393" s="11" t="s">
        <v>650</v>
      </c>
      <c r="E393" s="11">
        <v>42</v>
      </c>
      <c r="F393" s="11">
        <v>68</v>
      </c>
      <c r="G393" s="11">
        <v>470</v>
      </c>
      <c r="H393" s="11">
        <v>20</v>
      </c>
    </row>
    <row r="394" spans="1:8" x14ac:dyDescent="0.25">
      <c r="A394" s="11">
        <v>2009</v>
      </c>
      <c r="B394" s="11" t="s">
        <v>8</v>
      </c>
      <c r="C394" s="11" t="s">
        <v>651</v>
      </c>
      <c r="D394" s="11" t="s">
        <v>652</v>
      </c>
      <c r="E394" s="11">
        <v>90</v>
      </c>
      <c r="F394" s="11">
        <v>141</v>
      </c>
      <c r="G394" s="11">
        <v>1019</v>
      </c>
      <c r="H394" s="11">
        <v>21</v>
      </c>
    </row>
    <row r="395" spans="1:8" x14ac:dyDescent="0.25">
      <c r="A395" s="11">
        <v>2009</v>
      </c>
      <c r="B395" s="11" t="s">
        <v>8</v>
      </c>
      <c r="C395" s="11" t="s">
        <v>653</v>
      </c>
      <c r="D395" s="11" t="s">
        <v>654</v>
      </c>
      <c r="E395" s="11">
        <v>141</v>
      </c>
      <c r="F395" s="11">
        <v>187</v>
      </c>
      <c r="G395" s="11">
        <v>1771</v>
      </c>
      <c r="H395" s="11">
        <v>10</v>
      </c>
    </row>
    <row r="396" spans="1:8" x14ac:dyDescent="0.25">
      <c r="A396" s="11">
        <v>2009</v>
      </c>
      <c r="B396" s="11" t="s">
        <v>8</v>
      </c>
      <c r="C396" s="11" t="s">
        <v>655</v>
      </c>
      <c r="D396" s="11" t="s">
        <v>656</v>
      </c>
      <c r="E396" s="11">
        <v>74</v>
      </c>
      <c r="F396" s="11">
        <v>106</v>
      </c>
      <c r="G396" s="11">
        <v>1219</v>
      </c>
      <c r="H396" s="11">
        <v>7</v>
      </c>
    </row>
    <row r="397" spans="1:8" x14ac:dyDescent="0.25">
      <c r="A397" s="11">
        <v>2009</v>
      </c>
      <c r="B397" s="11" t="s">
        <v>8</v>
      </c>
      <c r="C397" s="11" t="s">
        <v>655</v>
      </c>
      <c r="D397" s="11" t="s">
        <v>883</v>
      </c>
      <c r="E397" s="11">
        <v>0</v>
      </c>
      <c r="F397" s="11">
        <v>0</v>
      </c>
      <c r="G397" s="11">
        <v>305</v>
      </c>
      <c r="H397" s="11">
        <v>373</v>
      </c>
    </row>
    <row r="398" spans="1:8" x14ac:dyDescent="0.25">
      <c r="A398" s="11">
        <v>2009</v>
      </c>
      <c r="B398" s="11" t="s">
        <v>8</v>
      </c>
      <c r="C398" s="11" t="s">
        <v>657</v>
      </c>
      <c r="D398" s="11" t="s">
        <v>658</v>
      </c>
      <c r="E398" s="11">
        <v>47</v>
      </c>
      <c r="F398" s="11">
        <v>65</v>
      </c>
      <c r="G398" s="11">
        <v>571</v>
      </c>
      <c r="H398" s="11">
        <v>15</v>
      </c>
    </row>
    <row r="399" spans="1:8" x14ac:dyDescent="0.25">
      <c r="A399" s="11">
        <v>2009</v>
      </c>
      <c r="B399" s="11" t="s">
        <v>8</v>
      </c>
      <c r="C399" s="11" t="s">
        <v>659</v>
      </c>
      <c r="D399" s="11" t="s">
        <v>660</v>
      </c>
      <c r="E399" s="11">
        <v>256</v>
      </c>
      <c r="F399" s="11">
        <v>325</v>
      </c>
      <c r="G399" s="11">
        <v>1686</v>
      </c>
      <c r="H399" s="11">
        <v>41</v>
      </c>
    </row>
    <row r="400" spans="1:8" x14ac:dyDescent="0.25">
      <c r="A400" s="11">
        <v>2009</v>
      </c>
      <c r="B400" s="11" t="s">
        <v>8</v>
      </c>
      <c r="C400" s="11" t="s">
        <v>659</v>
      </c>
      <c r="D400" s="11" t="s">
        <v>661</v>
      </c>
      <c r="E400" s="11">
        <v>31</v>
      </c>
      <c r="F400" s="11">
        <v>60</v>
      </c>
      <c r="G400" s="11">
        <v>422</v>
      </c>
      <c r="H400" s="11">
        <v>17</v>
      </c>
    </row>
    <row r="401" spans="1:8" x14ac:dyDescent="0.25">
      <c r="A401" s="11">
        <v>2009</v>
      </c>
      <c r="B401" s="11" t="s">
        <v>8</v>
      </c>
      <c r="C401" s="11" t="s">
        <v>662</v>
      </c>
      <c r="D401" s="11" t="s">
        <v>663</v>
      </c>
      <c r="E401" s="11">
        <v>70</v>
      </c>
      <c r="F401" s="11">
        <v>69</v>
      </c>
      <c r="G401" s="11">
        <v>725</v>
      </c>
      <c r="H401" s="11">
        <v>15</v>
      </c>
    </row>
    <row r="402" spans="1:8" x14ac:dyDescent="0.25">
      <c r="A402" s="11">
        <v>2009</v>
      </c>
      <c r="B402" s="11" t="s">
        <v>8</v>
      </c>
      <c r="C402" s="11" t="s">
        <v>664</v>
      </c>
      <c r="D402" s="11" t="s">
        <v>665</v>
      </c>
      <c r="E402" s="11">
        <v>24</v>
      </c>
      <c r="F402" s="11">
        <v>124</v>
      </c>
      <c r="G402" s="11">
        <v>1523</v>
      </c>
      <c r="H402" s="11">
        <v>18</v>
      </c>
    </row>
    <row r="403" spans="1:8" x14ac:dyDescent="0.25">
      <c r="A403" s="11">
        <v>2009</v>
      </c>
      <c r="B403" s="11" t="s">
        <v>8</v>
      </c>
      <c r="C403" s="11" t="s">
        <v>664</v>
      </c>
      <c r="D403" s="11" t="s">
        <v>666</v>
      </c>
      <c r="E403" s="11">
        <v>20</v>
      </c>
      <c r="F403" s="11">
        <v>27</v>
      </c>
      <c r="G403" s="11">
        <v>135</v>
      </c>
      <c r="H403" s="11">
        <v>0</v>
      </c>
    </row>
    <row r="404" spans="1:8" x14ac:dyDescent="0.25">
      <c r="A404" s="11">
        <v>2009</v>
      </c>
      <c r="B404" s="11" t="s">
        <v>8</v>
      </c>
      <c r="C404" s="11" t="s">
        <v>664</v>
      </c>
      <c r="D404" s="11" t="s">
        <v>667</v>
      </c>
      <c r="E404" s="11">
        <v>84</v>
      </c>
      <c r="F404" s="11">
        <v>127</v>
      </c>
      <c r="G404" s="11">
        <v>707</v>
      </c>
      <c r="H404" s="11">
        <v>0</v>
      </c>
    </row>
    <row r="405" spans="1:8" x14ac:dyDescent="0.25">
      <c r="A405" s="11">
        <v>2009</v>
      </c>
      <c r="B405" s="11" t="s">
        <v>8</v>
      </c>
      <c r="C405" s="11" t="s">
        <v>664</v>
      </c>
      <c r="D405" s="11" t="s">
        <v>668</v>
      </c>
      <c r="E405" s="11">
        <v>42</v>
      </c>
      <c r="F405" s="11">
        <v>70</v>
      </c>
      <c r="G405" s="11">
        <v>478</v>
      </c>
      <c r="H405" s="11">
        <v>27</v>
      </c>
    </row>
    <row r="406" spans="1:8" x14ac:dyDescent="0.25">
      <c r="A406" s="11">
        <v>2009</v>
      </c>
      <c r="B406" s="11" t="s">
        <v>8</v>
      </c>
      <c r="C406" s="11" t="s">
        <v>669</v>
      </c>
      <c r="D406" s="11" t="s">
        <v>670</v>
      </c>
      <c r="E406" s="11">
        <v>90</v>
      </c>
      <c r="F406" s="11">
        <v>152</v>
      </c>
      <c r="G406" s="11">
        <v>1826</v>
      </c>
      <c r="H406" s="11">
        <v>28</v>
      </c>
    </row>
    <row r="407" spans="1:8" x14ac:dyDescent="0.25">
      <c r="A407" s="11">
        <v>2009</v>
      </c>
      <c r="B407" s="11" t="s">
        <v>8</v>
      </c>
      <c r="C407" s="11" t="s">
        <v>671</v>
      </c>
      <c r="D407" s="11" t="s">
        <v>672</v>
      </c>
      <c r="E407" s="11">
        <v>76</v>
      </c>
      <c r="F407" s="11">
        <v>182</v>
      </c>
      <c r="G407" s="11">
        <v>1367</v>
      </c>
      <c r="H407" s="11">
        <v>12</v>
      </c>
    </row>
    <row r="408" spans="1:8" x14ac:dyDescent="0.25">
      <c r="A408" s="11">
        <v>2009</v>
      </c>
      <c r="B408" s="11" t="s">
        <v>8</v>
      </c>
      <c r="C408" s="11" t="s">
        <v>673</v>
      </c>
      <c r="D408" s="11" t="s">
        <v>674</v>
      </c>
      <c r="E408" s="11">
        <v>59</v>
      </c>
      <c r="F408" s="11">
        <v>85</v>
      </c>
      <c r="G408" s="11">
        <v>1073</v>
      </c>
      <c r="H408" s="11">
        <v>12</v>
      </c>
    </row>
    <row r="409" spans="1:8" x14ac:dyDescent="0.25">
      <c r="A409" s="11">
        <v>2009</v>
      </c>
      <c r="B409" s="11" t="s">
        <v>8</v>
      </c>
      <c r="C409" s="11" t="s">
        <v>675</v>
      </c>
      <c r="D409" s="11" t="s">
        <v>676</v>
      </c>
      <c r="E409" s="11">
        <v>230</v>
      </c>
      <c r="F409" s="11">
        <v>460</v>
      </c>
      <c r="G409" s="11">
        <v>3635</v>
      </c>
      <c r="H409" s="11">
        <v>27</v>
      </c>
    </row>
    <row r="410" spans="1:8" x14ac:dyDescent="0.25">
      <c r="A410" s="11">
        <v>2009</v>
      </c>
      <c r="B410" s="11" t="s">
        <v>8</v>
      </c>
      <c r="C410" s="11" t="s">
        <v>675</v>
      </c>
      <c r="D410" s="11" t="s">
        <v>677</v>
      </c>
      <c r="E410" s="11">
        <v>30</v>
      </c>
      <c r="F410" s="11">
        <v>152</v>
      </c>
      <c r="G410" s="11">
        <v>1098</v>
      </c>
      <c r="H410" s="11">
        <v>0</v>
      </c>
    </row>
    <row r="411" spans="1:8" x14ac:dyDescent="0.25">
      <c r="A411" s="11">
        <v>2009</v>
      </c>
      <c r="B411" s="11" t="s">
        <v>8</v>
      </c>
      <c r="C411" s="11" t="s">
        <v>678</v>
      </c>
      <c r="D411" s="11" t="s">
        <v>679</v>
      </c>
      <c r="E411" s="11">
        <v>42</v>
      </c>
      <c r="F411" s="11">
        <v>73</v>
      </c>
      <c r="G411" s="11">
        <v>625</v>
      </c>
      <c r="H411" s="11">
        <v>11</v>
      </c>
    </row>
    <row r="412" spans="1:8" x14ac:dyDescent="0.25">
      <c r="A412" s="11">
        <v>2009</v>
      </c>
      <c r="B412" s="11" t="s">
        <v>8</v>
      </c>
      <c r="C412" s="11" t="s">
        <v>680</v>
      </c>
      <c r="D412" s="11" t="s">
        <v>682</v>
      </c>
      <c r="E412" s="11">
        <v>398</v>
      </c>
      <c r="F412" s="11">
        <v>708</v>
      </c>
      <c r="G412" s="11">
        <v>4411</v>
      </c>
      <c r="H412" s="11">
        <v>28</v>
      </c>
    </row>
    <row r="413" spans="1:8" x14ac:dyDescent="0.25">
      <c r="A413" s="11">
        <v>2009</v>
      </c>
      <c r="B413" s="11" t="s">
        <v>8</v>
      </c>
      <c r="C413" s="11" t="s">
        <v>680</v>
      </c>
      <c r="D413" s="11" t="s">
        <v>683</v>
      </c>
      <c r="E413" s="11">
        <v>3</v>
      </c>
      <c r="F413" s="11">
        <v>5</v>
      </c>
      <c r="G413" s="11">
        <v>0</v>
      </c>
      <c r="H413" s="11">
        <v>0</v>
      </c>
    </row>
    <row r="414" spans="1:8" x14ac:dyDescent="0.25">
      <c r="A414" s="11">
        <v>2009</v>
      </c>
      <c r="B414" s="11" t="s">
        <v>8</v>
      </c>
      <c r="C414" s="11" t="s">
        <v>680</v>
      </c>
      <c r="D414" s="11" t="s">
        <v>684</v>
      </c>
      <c r="E414" s="11">
        <v>0</v>
      </c>
      <c r="F414" s="11">
        <v>0</v>
      </c>
      <c r="G414" s="11">
        <v>10</v>
      </c>
      <c r="H414" s="11">
        <v>0</v>
      </c>
    </row>
    <row r="415" spans="1:8" x14ac:dyDescent="0.25">
      <c r="A415" s="11">
        <v>2009</v>
      </c>
      <c r="B415" s="11" t="s">
        <v>8</v>
      </c>
      <c r="C415" s="11" t="s">
        <v>686</v>
      </c>
      <c r="D415" s="11" t="s">
        <v>687</v>
      </c>
      <c r="E415" s="11">
        <v>3</v>
      </c>
      <c r="F415" s="11">
        <v>26</v>
      </c>
      <c r="G415" s="11">
        <v>69</v>
      </c>
      <c r="H415" s="11">
        <v>0</v>
      </c>
    </row>
    <row r="416" spans="1:8" x14ac:dyDescent="0.25">
      <c r="A416" s="11">
        <v>2009</v>
      </c>
      <c r="B416" s="11" t="s">
        <v>8</v>
      </c>
      <c r="C416" s="11" t="s">
        <v>686</v>
      </c>
      <c r="D416" s="11" t="s">
        <v>688</v>
      </c>
      <c r="E416" s="11">
        <v>9</v>
      </c>
      <c r="F416" s="11">
        <v>28</v>
      </c>
      <c r="G416" s="11">
        <v>153</v>
      </c>
      <c r="H416" s="11">
        <v>0</v>
      </c>
    </row>
    <row r="417" spans="1:8" x14ac:dyDescent="0.25">
      <c r="A417" s="11">
        <v>2009</v>
      </c>
      <c r="B417" s="11" t="s">
        <v>8</v>
      </c>
      <c r="C417" s="11" t="s">
        <v>686</v>
      </c>
      <c r="D417" s="11" t="s">
        <v>689</v>
      </c>
      <c r="E417" s="11">
        <v>107</v>
      </c>
      <c r="F417" s="11">
        <v>299</v>
      </c>
      <c r="G417" s="11">
        <v>1496</v>
      </c>
      <c r="H417" s="11">
        <v>25</v>
      </c>
    </row>
    <row r="418" spans="1:8" x14ac:dyDescent="0.25">
      <c r="A418" s="11">
        <v>2009</v>
      </c>
      <c r="B418" s="11" t="s">
        <v>8</v>
      </c>
      <c r="C418" s="11" t="s">
        <v>686</v>
      </c>
      <c r="D418" s="11" t="s">
        <v>690</v>
      </c>
      <c r="E418" s="11">
        <v>76</v>
      </c>
      <c r="F418" s="11">
        <v>112</v>
      </c>
      <c r="G418" s="11">
        <v>513</v>
      </c>
      <c r="H418" s="11">
        <v>14</v>
      </c>
    </row>
    <row r="419" spans="1:8" x14ac:dyDescent="0.25">
      <c r="A419" s="11">
        <v>2009</v>
      </c>
      <c r="B419" s="11" t="s">
        <v>39</v>
      </c>
      <c r="C419" s="11" t="s">
        <v>693</v>
      </c>
      <c r="D419" s="11" t="s">
        <v>694</v>
      </c>
      <c r="E419" s="11">
        <v>47</v>
      </c>
      <c r="F419" s="11">
        <v>107</v>
      </c>
      <c r="G419" s="11">
        <v>591</v>
      </c>
      <c r="H419" s="11">
        <v>0</v>
      </c>
    </row>
    <row r="420" spans="1:8" x14ac:dyDescent="0.25">
      <c r="A420" s="11">
        <v>2009</v>
      </c>
      <c r="B420" s="11" t="s">
        <v>39</v>
      </c>
      <c r="C420" s="11" t="s">
        <v>695</v>
      </c>
      <c r="D420" s="11" t="s">
        <v>696</v>
      </c>
      <c r="E420" s="11">
        <v>45</v>
      </c>
      <c r="F420" s="11">
        <v>60</v>
      </c>
      <c r="G420" s="11">
        <v>228</v>
      </c>
      <c r="H420" s="11">
        <v>2</v>
      </c>
    </row>
    <row r="421" spans="1:8" x14ac:dyDescent="0.25">
      <c r="A421" s="11">
        <v>2009</v>
      </c>
      <c r="B421" s="11" t="s">
        <v>39</v>
      </c>
      <c r="C421" s="11" t="s">
        <v>695</v>
      </c>
      <c r="D421" s="11" t="s">
        <v>697</v>
      </c>
      <c r="E421" s="11">
        <v>15</v>
      </c>
      <c r="F421" s="11">
        <v>36</v>
      </c>
      <c r="G421" s="11">
        <v>160</v>
      </c>
      <c r="H421" s="11">
        <v>5</v>
      </c>
    </row>
    <row r="422" spans="1:8" x14ac:dyDescent="0.25">
      <c r="A422" s="11">
        <v>2009</v>
      </c>
      <c r="B422" s="11" t="s">
        <v>39</v>
      </c>
      <c r="C422" s="11" t="s">
        <v>695</v>
      </c>
      <c r="D422" s="11" t="s">
        <v>698</v>
      </c>
      <c r="E422" s="11">
        <v>0</v>
      </c>
      <c r="F422" s="11">
        <v>7</v>
      </c>
      <c r="G422" s="11">
        <v>382</v>
      </c>
      <c r="H422" s="11">
        <v>86</v>
      </c>
    </row>
    <row r="423" spans="1:8" x14ac:dyDescent="0.25">
      <c r="A423" s="11">
        <v>2009</v>
      </c>
      <c r="B423" s="11" t="s">
        <v>39</v>
      </c>
      <c r="C423" s="11" t="s">
        <v>695</v>
      </c>
      <c r="D423" s="11" t="s">
        <v>699</v>
      </c>
      <c r="E423" s="11">
        <v>30</v>
      </c>
      <c r="F423" s="11">
        <v>64</v>
      </c>
      <c r="G423" s="11">
        <v>159</v>
      </c>
      <c r="H423" s="11">
        <v>1</v>
      </c>
    </row>
    <row r="424" spans="1:8" x14ac:dyDescent="0.25">
      <c r="A424" s="11">
        <v>2009</v>
      </c>
      <c r="B424" s="11" t="s">
        <v>39</v>
      </c>
      <c r="C424" s="11" t="s">
        <v>695</v>
      </c>
      <c r="D424" s="11" t="s">
        <v>700</v>
      </c>
      <c r="E424" s="11">
        <v>327</v>
      </c>
      <c r="F424" s="11">
        <v>454</v>
      </c>
      <c r="G424" s="11">
        <v>4749</v>
      </c>
      <c r="H424" s="11">
        <v>56</v>
      </c>
    </row>
    <row r="425" spans="1:8" x14ac:dyDescent="0.25">
      <c r="A425" s="11">
        <v>2009</v>
      </c>
      <c r="B425" s="11" t="s">
        <v>39</v>
      </c>
      <c r="C425" s="11" t="s">
        <v>695</v>
      </c>
      <c r="D425" s="11" t="s">
        <v>701</v>
      </c>
      <c r="E425" s="11">
        <v>19</v>
      </c>
      <c r="F425" s="11">
        <v>49</v>
      </c>
      <c r="G425" s="11">
        <v>197</v>
      </c>
      <c r="H425" s="11">
        <v>8</v>
      </c>
    </row>
    <row r="426" spans="1:8" x14ac:dyDescent="0.25">
      <c r="A426" s="11">
        <v>2009</v>
      </c>
      <c r="B426" s="11" t="s">
        <v>39</v>
      </c>
      <c r="C426" s="11" t="s">
        <v>703</v>
      </c>
      <c r="D426" s="11" t="s">
        <v>704</v>
      </c>
      <c r="E426" s="11">
        <v>4</v>
      </c>
      <c r="F426" s="11">
        <v>19</v>
      </c>
      <c r="G426" s="11">
        <v>83</v>
      </c>
      <c r="H426" s="11">
        <v>3</v>
      </c>
    </row>
    <row r="427" spans="1:8" x14ac:dyDescent="0.25">
      <c r="A427" s="11">
        <v>2009</v>
      </c>
      <c r="B427" s="11" t="s">
        <v>39</v>
      </c>
      <c r="C427" s="11" t="s">
        <v>380</v>
      </c>
      <c r="D427" s="11" t="s">
        <v>705</v>
      </c>
      <c r="E427" s="11">
        <v>86</v>
      </c>
      <c r="F427" s="11">
        <v>134</v>
      </c>
      <c r="G427" s="11">
        <v>1229</v>
      </c>
      <c r="H427" s="11">
        <v>40</v>
      </c>
    </row>
    <row r="428" spans="1:8" x14ac:dyDescent="0.25">
      <c r="A428" s="11">
        <v>2009</v>
      </c>
      <c r="B428" s="11" t="s">
        <v>39</v>
      </c>
      <c r="C428" s="11" t="s">
        <v>706</v>
      </c>
      <c r="D428" s="11" t="s">
        <v>707</v>
      </c>
      <c r="E428" s="11">
        <v>0</v>
      </c>
      <c r="F428" s="11">
        <v>1</v>
      </c>
      <c r="G428" s="11">
        <v>207</v>
      </c>
      <c r="H428" s="11">
        <v>165</v>
      </c>
    </row>
    <row r="429" spans="1:8" x14ac:dyDescent="0.25">
      <c r="A429" s="11">
        <v>2009</v>
      </c>
      <c r="B429" s="11" t="s">
        <v>39</v>
      </c>
      <c r="C429" s="11" t="s">
        <v>706</v>
      </c>
      <c r="D429" s="11" t="s">
        <v>708</v>
      </c>
      <c r="E429" s="11">
        <v>13</v>
      </c>
      <c r="F429" s="11">
        <v>20</v>
      </c>
      <c r="G429" s="11">
        <v>148</v>
      </c>
      <c r="H429" s="11">
        <v>0</v>
      </c>
    </row>
    <row r="430" spans="1:8" x14ac:dyDescent="0.25">
      <c r="A430" s="11">
        <v>2009</v>
      </c>
      <c r="B430" s="11" t="s">
        <v>39</v>
      </c>
      <c r="C430" s="11" t="s">
        <v>706</v>
      </c>
      <c r="D430" s="11" t="s">
        <v>709</v>
      </c>
      <c r="E430" s="11">
        <v>10</v>
      </c>
      <c r="F430" s="11">
        <v>10</v>
      </c>
      <c r="G430" s="11">
        <v>71</v>
      </c>
      <c r="H430" s="11">
        <v>0</v>
      </c>
    </row>
    <row r="431" spans="1:8" x14ac:dyDescent="0.25">
      <c r="A431" s="11">
        <v>2009</v>
      </c>
      <c r="B431" s="11" t="s">
        <v>39</v>
      </c>
      <c r="C431" s="11" t="s">
        <v>706</v>
      </c>
      <c r="D431" s="11" t="s">
        <v>710</v>
      </c>
      <c r="E431" s="11">
        <v>10</v>
      </c>
      <c r="F431" s="11">
        <v>7</v>
      </c>
      <c r="G431" s="11">
        <v>38</v>
      </c>
      <c r="H431" s="11">
        <v>0</v>
      </c>
    </row>
    <row r="432" spans="1:8" x14ac:dyDescent="0.25">
      <c r="A432" s="11">
        <v>2009</v>
      </c>
      <c r="B432" s="11" t="s">
        <v>39</v>
      </c>
      <c r="C432" s="11" t="s">
        <v>706</v>
      </c>
      <c r="D432" s="11" t="s">
        <v>711</v>
      </c>
      <c r="E432" s="11">
        <v>6</v>
      </c>
      <c r="F432" s="11">
        <v>15</v>
      </c>
      <c r="G432" s="11">
        <v>184</v>
      </c>
      <c r="H432" s="11">
        <v>0</v>
      </c>
    </row>
    <row r="433" spans="1:8" x14ac:dyDescent="0.25">
      <c r="A433" s="11">
        <v>2009</v>
      </c>
      <c r="B433" s="11" t="s">
        <v>39</v>
      </c>
      <c r="C433" s="11" t="s">
        <v>706</v>
      </c>
      <c r="D433" s="11" t="s">
        <v>712</v>
      </c>
      <c r="E433" s="11">
        <v>289</v>
      </c>
      <c r="F433" s="11">
        <v>492</v>
      </c>
      <c r="G433" s="11">
        <v>4269</v>
      </c>
      <c r="H433" s="11">
        <v>59</v>
      </c>
    </row>
    <row r="434" spans="1:8" x14ac:dyDescent="0.25">
      <c r="A434" s="11">
        <v>2009</v>
      </c>
      <c r="B434" s="11" t="s">
        <v>39</v>
      </c>
      <c r="C434" s="11" t="s">
        <v>706</v>
      </c>
      <c r="D434" s="11" t="s">
        <v>713</v>
      </c>
      <c r="E434" s="11">
        <v>2</v>
      </c>
      <c r="F434" s="11">
        <v>35</v>
      </c>
      <c r="G434" s="11">
        <v>135</v>
      </c>
      <c r="H434" s="11">
        <v>0</v>
      </c>
    </row>
    <row r="435" spans="1:8" x14ac:dyDescent="0.25">
      <c r="A435" s="11">
        <v>2009</v>
      </c>
      <c r="B435" s="11" t="s">
        <v>39</v>
      </c>
      <c r="C435" s="11" t="s">
        <v>706</v>
      </c>
      <c r="D435" s="11" t="s">
        <v>714</v>
      </c>
      <c r="E435" s="11">
        <v>104</v>
      </c>
      <c r="F435" s="11">
        <v>171</v>
      </c>
      <c r="G435" s="11">
        <v>483</v>
      </c>
      <c r="H435" s="11">
        <v>14</v>
      </c>
    </row>
    <row r="436" spans="1:8" x14ac:dyDescent="0.25">
      <c r="A436" s="11">
        <v>2009</v>
      </c>
      <c r="B436" s="11" t="s">
        <v>39</v>
      </c>
      <c r="C436" s="11" t="s">
        <v>706</v>
      </c>
      <c r="D436" s="11" t="s">
        <v>715</v>
      </c>
      <c r="E436" s="11">
        <v>29</v>
      </c>
      <c r="F436" s="11">
        <v>54</v>
      </c>
      <c r="G436" s="11">
        <v>196</v>
      </c>
      <c r="H436" s="11">
        <v>7</v>
      </c>
    </row>
    <row r="437" spans="1:8" x14ac:dyDescent="0.25">
      <c r="A437" s="11">
        <v>2009</v>
      </c>
      <c r="B437" s="11" t="s">
        <v>39</v>
      </c>
      <c r="C437" s="11" t="s">
        <v>717</v>
      </c>
      <c r="D437" s="11" t="s">
        <v>718</v>
      </c>
      <c r="E437" s="11">
        <v>43</v>
      </c>
      <c r="F437" s="11">
        <v>144</v>
      </c>
      <c r="G437" s="11">
        <v>794</v>
      </c>
      <c r="H437" s="11">
        <v>1</v>
      </c>
    </row>
    <row r="438" spans="1:8" x14ac:dyDescent="0.25">
      <c r="A438" s="11">
        <v>2009</v>
      </c>
      <c r="B438" s="11" t="s">
        <v>39</v>
      </c>
      <c r="C438" s="11" t="s">
        <v>717</v>
      </c>
      <c r="D438" s="11" t="s">
        <v>719</v>
      </c>
      <c r="E438" s="11">
        <v>4</v>
      </c>
      <c r="F438" s="11">
        <v>9</v>
      </c>
      <c r="G438" s="11">
        <v>90</v>
      </c>
      <c r="H438" s="11">
        <v>0</v>
      </c>
    </row>
    <row r="439" spans="1:8" x14ac:dyDescent="0.25">
      <c r="A439" s="11">
        <v>2009</v>
      </c>
      <c r="B439" s="11" t="s">
        <v>39</v>
      </c>
      <c r="C439" s="11" t="s">
        <v>720</v>
      </c>
      <c r="D439" s="11" t="s">
        <v>721</v>
      </c>
      <c r="E439" s="11">
        <v>32</v>
      </c>
      <c r="F439" s="11">
        <v>55</v>
      </c>
      <c r="G439" s="11">
        <v>540</v>
      </c>
      <c r="H439" s="11">
        <v>6</v>
      </c>
    </row>
    <row r="440" spans="1:8" x14ac:dyDescent="0.25">
      <c r="A440" s="11">
        <v>2009</v>
      </c>
      <c r="B440" s="11" t="s">
        <v>39</v>
      </c>
      <c r="C440" s="11" t="s">
        <v>720</v>
      </c>
      <c r="D440" s="11" t="s">
        <v>722</v>
      </c>
      <c r="E440" s="11">
        <v>8</v>
      </c>
      <c r="F440" s="11">
        <v>8</v>
      </c>
      <c r="G440" s="11">
        <v>69</v>
      </c>
      <c r="H440" s="11">
        <v>0</v>
      </c>
    </row>
    <row r="441" spans="1:8" x14ac:dyDescent="0.25">
      <c r="A441" s="11">
        <v>2009</v>
      </c>
      <c r="B441" s="11" t="s">
        <v>39</v>
      </c>
      <c r="C441" s="11" t="s">
        <v>720</v>
      </c>
      <c r="D441" s="11" t="s">
        <v>723</v>
      </c>
      <c r="E441" s="11">
        <v>3</v>
      </c>
      <c r="F441" s="11">
        <v>20</v>
      </c>
      <c r="G441" s="11">
        <v>102</v>
      </c>
      <c r="H441" s="11">
        <v>0</v>
      </c>
    </row>
    <row r="442" spans="1:8" x14ac:dyDescent="0.25">
      <c r="A442" s="11">
        <v>2009</v>
      </c>
      <c r="B442" s="11" t="s">
        <v>39</v>
      </c>
      <c r="C442" s="11" t="s">
        <v>720</v>
      </c>
      <c r="D442" s="11" t="s">
        <v>724</v>
      </c>
      <c r="E442" s="11">
        <v>4</v>
      </c>
      <c r="F442" s="11">
        <v>18</v>
      </c>
      <c r="G442" s="11">
        <v>102</v>
      </c>
      <c r="H442" s="11">
        <v>5</v>
      </c>
    </row>
    <row r="443" spans="1:8" x14ac:dyDescent="0.25">
      <c r="A443" s="11">
        <v>2009</v>
      </c>
      <c r="B443" s="11" t="s">
        <v>39</v>
      </c>
      <c r="C443" s="11" t="s">
        <v>720</v>
      </c>
      <c r="D443" s="11" t="s">
        <v>725</v>
      </c>
      <c r="E443" s="11">
        <v>5</v>
      </c>
      <c r="F443" s="11">
        <v>13</v>
      </c>
      <c r="G443" s="11">
        <v>67</v>
      </c>
      <c r="H443" s="11">
        <v>8</v>
      </c>
    </row>
    <row r="444" spans="1:8" x14ac:dyDescent="0.25">
      <c r="A444" s="11">
        <v>2009</v>
      </c>
      <c r="B444" s="11" t="s">
        <v>39</v>
      </c>
      <c r="C444" s="11" t="s">
        <v>720</v>
      </c>
      <c r="D444" s="11" t="s">
        <v>726</v>
      </c>
      <c r="E444" s="11">
        <v>127</v>
      </c>
      <c r="F444" s="11">
        <v>97</v>
      </c>
      <c r="G444" s="11">
        <v>616</v>
      </c>
      <c r="H444" s="11">
        <v>12</v>
      </c>
    </row>
    <row r="445" spans="1:8" x14ac:dyDescent="0.25">
      <c r="A445" s="11">
        <v>2009</v>
      </c>
      <c r="B445" s="11" t="s">
        <v>39</v>
      </c>
      <c r="C445" s="11" t="s">
        <v>720</v>
      </c>
      <c r="D445" s="11" t="s">
        <v>727</v>
      </c>
      <c r="E445" s="11">
        <v>2</v>
      </c>
      <c r="F445" s="11">
        <v>4</v>
      </c>
      <c r="G445" s="11">
        <v>65</v>
      </c>
      <c r="H445" s="11">
        <v>0</v>
      </c>
    </row>
    <row r="446" spans="1:8" x14ac:dyDescent="0.25">
      <c r="A446" s="11">
        <v>2009</v>
      </c>
      <c r="B446" s="11" t="s">
        <v>39</v>
      </c>
      <c r="C446" s="11" t="s">
        <v>728</v>
      </c>
      <c r="D446" s="11" t="s">
        <v>729</v>
      </c>
      <c r="E446" s="11">
        <v>69</v>
      </c>
      <c r="F446" s="11">
        <v>82</v>
      </c>
      <c r="G446" s="11">
        <v>459</v>
      </c>
      <c r="H446" s="11">
        <v>29</v>
      </c>
    </row>
    <row r="447" spans="1:8" x14ac:dyDescent="0.25">
      <c r="A447" s="11">
        <v>2009</v>
      </c>
      <c r="B447" s="11" t="s">
        <v>39</v>
      </c>
      <c r="C447" s="11" t="s">
        <v>728</v>
      </c>
      <c r="D447" s="11" t="s">
        <v>730</v>
      </c>
      <c r="E447" s="11">
        <v>14</v>
      </c>
      <c r="F447" s="11">
        <v>11</v>
      </c>
      <c r="G447" s="11">
        <v>85</v>
      </c>
      <c r="H447" s="11">
        <v>0</v>
      </c>
    </row>
    <row r="448" spans="1:8" x14ac:dyDescent="0.25">
      <c r="A448" s="11">
        <v>2009</v>
      </c>
      <c r="B448" s="11" t="s">
        <v>39</v>
      </c>
      <c r="C448" s="11" t="s">
        <v>728</v>
      </c>
      <c r="D448" s="11" t="s">
        <v>731</v>
      </c>
      <c r="E448" s="11">
        <v>12</v>
      </c>
      <c r="F448" s="11">
        <v>32</v>
      </c>
      <c r="G448" s="11">
        <v>159</v>
      </c>
      <c r="H448" s="11">
        <v>11</v>
      </c>
    </row>
    <row r="449" spans="1:8" x14ac:dyDescent="0.25">
      <c r="A449" s="11">
        <v>2009</v>
      </c>
      <c r="B449" s="11" t="s">
        <v>12</v>
      </c>
      <c r="C449" s="11" t="s">
        <v>732</v>
      </c>
      <c r="D449" s="11" t="s">
        <v>733</v>
      </c>
      <c r="E449" s="11">
        <v>51</v>
      </c>
      <c r="F449" s="11">
        <v>56</v>
      </c>
      <c r="G449" s="11">
        <v>195</v>
      </c>
      <c r="H449" s="11">
        <v>20</v>
      </c>
    </row>
    <row r="450" spans="1:8" x14ac:dyDescent="0.25">
      <c r="A450" s="11">
        <v>2009</v>
      </c>
      <c r="B450" s="11" t="s">
        <v>8</v>
      </c>
      <c r="C450" s="11" t="s">
        <v>734</v>
      </c>
      <c r="D450" s="11" t="s">
        <v>735</v>
      </c>
      <c r="E450" s="11">
        <v>44</v>
      </c>
      <c r="F450" s="11">
        <v>58</v>
      </c>
      <c r="G450" s="11">
        <v>445</v>
      </c>
      <c r="H450" s="11">
        <v>0</v>
      </c>
    </row>
    <row r="451" spans="1:8" x14ac:dyDescent="0.25">
      <c r="A451" s="11">
        <v>2009</v>
      </c>
      <c r="B451" s="11" t="s">
        <v>8</v>
      </c>
      <c r="C451" s="11" t="s">
        <v>736</v>
      </c>
      <c r="D451" s="11" t="s">
        <v>737</v>
      </c>
      <c r="E451" s="11">
        <v>9</v>
      </c>
      <c r="F451" s="11">
        <v>4</v>
      </c>
      <c r="G451" s="11">
        <v>144</v>
      </c>
      <c r="H451" s="11">
        <v>10</v>
      </c>
    </row>
    <row r="452" spans="1:8" x14ac:dyDescent="0.25">
      <c r="A452" s="11">
        <v>2009</v>
      </c>
      <c r="B452" s="11" t="s">
        <v>6</v>
      </c>
      <c r="C452" s="11" t="s">
        <v>6</v>
      </c>
      <c r="D452" s="11" t="s">
        <v>849</v>
      </c>
      <c r="E452" s="11">
        <v>0</v>
      </c>
      <c r="F452" s="11">
        <v>0</v>
      </c>
      <c r="G452" s="11">
        <v>10</v>
      </c>
      <c r="H452" s="11">
        <v>10</v>
      </c>
    </row>
    <row r="453" spans="1:8" x14ac:dyDescent="0.25">
      <c r="A453" s="11">
        <v>2009</v>
      </c>
      <c r="B453" s="11" t="s">
        <v>10</v>
      </c>
      <c r="C453" s="11" t="s">
        <v>738</v>
      </c>
      <c r="D453" s="11" t="s">
        <v>739</v>
      </c>
      <c r="E453" s="11">
        <v>224</v>
      </c>
      <c r="F453" s="11">
        <v>425</v>
      </c>
      <c r="G453" s="11">
        <v>2719</v>
      </c>
      <c r="H453" s="11">
        <v>22</v>
      </c>
    </row>
    <row r="454" spans="1:8" x14ac:dyDescent="0.25">
      <c r="A454" s="11">
        <v>2009</v>
      </c>
      <c r="B454" s="11" t="s">
        <v>10</v>
      </c>
      <c r="C454" s="11" t="s">
        <v>740</v>
      </c>
      <c r="D454" s="11" t="s">
        <v>741</v>
      </c>
      <c r="E454" s="11">
        <v>55</v>
      </c>
      <c r="F454" s="11">
        <v>97</v>
      </c>
      <c r="G454" s="11">
        <v>893</v>
      </c>
      <c r="H454" s="11">
        <v>45</v>
      </c>
    </row>
    <row r="455" spans="1:8" x14ac:dyDescent="0.25">
      <c r="A455" s="11">
        <v>2009</v>
      </c>
      <c r="B455" s="11" t="s">
        <v>10</v>
      </c>
      <c r="C455" s="11" t="s">
        <v>742</v>
      </c>
      <c r="D455" s="11" t="s">
        <v>743</v>
      </c>
      <c r="E455" s="11">
        <v>66</v>
      </c>
      <c r="F455" s="11">
        <v>115</v>
      </c>
      <c r="G455" s="11">
        <v>1126</v>
      </c>
      <c r="H455" s="11">
        <v>21</v>
      </c>
    </row>
    <row r="456" spans="1:8" x14ac:dyDescent="0.25">
      <c r="A456" s="11">
        <v>2009</v>
      </c>
      <c r="B456" s="11" t="s">
        <v>10</v>
      </c>
      <c r="C456" s="11" t="s">
        <v>744</v>
      </c>
      <c r="D456" s="11" t="s">
        <v>745</v>
      </c>
      <c r="E456" s="11">
        <v>55</v>
      </c>
      <c r="F456" s="11">
        <v>127</v>
      </c>
      <c r="G456" s="11">
        <v>851</v>
      </c>
      <c r="H456" s="11">
        <v>14</v>
      </c>
    </row>
    <row r="457" spans="1:8" x14ac:dyDescent="0.25">
      <c r="A457" s="11">
        <v>2009</v>
      </c>
      <c r="B457" s="11" t="s">
        <v>10</v>
      </c>
      <c r="C457" s="11" t="s">
        <v>746</v>
      </c>
      <c r="D457" s="11" t="s">
        <v>747</v>
      </c>
      <c r="E457" s="11">
        <v>57</v>
      </c>
      <c r="F457" s="11">
        <v>149</v>
      </c>
      <c r="G457" s="11">
        <v>1019</v>
      </c>
      <c r="H457" s="11">
        <v>13</v>
      </c>
    </row>
    <row r="458" spans="1:8" x14ac:dyDescent="0.25">
      <c r="A458" s="11">
        <v>2009</v>
      </c>
      <c r="B458" s="11" t="s">
        <v>10</v>
      </c>
      <c r="C458" s="11" t="s">
        <v>748</v>
      </c>
      <c r="D458" s="11" t="s">
        <v>749</v>
      </c>
      <c r="E458" s="11">
        <v>57</v>
      </c>
      <c r="F458" s="11">
        <v>117</v>
      </c>
      <c r="G458" s="11">
        <v>843</v>
      </c>
      <c r="H458" s="11">
        <v>18</v>
      </c>
    </row>
    <row r="459" spans="1:8" x14ac:dyDescent="0.25">
      <c r="A459" s="11">
        <v>2009</v>
      </c>
      <c r="B459" s="11" t="s">
        <v>10</v>
      </c>
      <c r="C459" s="11" t="s">
        <v>750</v>
      </c>
      <c r="D459" s="11" t="s">
        <v>751</v>
      </c>
      <c r="E459" s="11">
        <v>79</v>
      </c>
      <c r="F459" s="11">
        <v>141</v>
      </c>
      <c r="G459" s="11">
        <v>1070</v>
      </c>
      <c r="H459" s="11">
        <v>27</v>
      </c>
    </row>
    <row r="460" spans="1:8" x14ac:dyDescent="0.25">
      <c r="A460" s="11">
        <v>2009</v>
      </c>
      <c r="B460" s="11" t="s">
        <v>10</v>
      </c>
      <c r="C460" s="11" t="s">
        <v>83</v>
      </c>
      <c r="D460" s="11" t="s">
        <v>752</v>
      </c>
      <c r="E460" s="11">
        <v>52</v>
      </c>
      <c r="F460" s="11">
        <v>95</v>
      </c>
      <c r="G460" s="11">
        <v>1255</v>
      </c>
      <c r="H460" s="11">
        <v>15</v>
      </c>
    </row>
    <row r="461" spans="1:8" x14ac:dyDescent="0.25">
      <c r="A461" s="11">
        <v>2009</v>
      </c>
      <c r="B461" s="11" t="s">
        <v>10</v>
      </c>
      <c r="C461" s="11" t="s">
        <v>753</v>
      </c>
      <c r="D461" s="11" t="s">
        <v>754</v>
      </c>
      <c r="E461" s="11">
        <v>135</v>
      </c>
      <c r="F461" s="11">
        <v>252</v>
      </c>
      <c r="G461" s="11">
        <v>2495</v>
      </c>
      <c r="H461" s="11">
        <v>73</v>
      </c>
    </row>
    <row r="462" spans="1:8" x14ac:dyDescent="0.25">
      <c r="A462" s="11">
        <v>2009</v>
      </c>
      <c r="B462" s="11" t="s">
        <v>10</v>
      </c>
      <c r="C462" s="11" t="s">
        <v>10</v>
      </c>
      <c r="D462" s="11" t="s">
        <v>755</v>
      </c>
      <c r="E462" s="11">
        <v>105</v>
      </c>
      <c r="F462" s="11">
        <v>131</v>
      </c>
      <c r="G462" s="11">
        <v>1201</v>
      </c>
      <c r="H462" s="11">
        <v>133</v>
      </c>
    </row>
    <row r="463" spans="1:8" x14ac:dyDescent="0.25">
      <c r="A463" s="11">
        <v>2009</v>
      </c>
      <c r="B463" s="11" t="s">
        <v>10</v>
      </c>
      <c r="C463" s="11" t="s">
        <v>10</v>
      </c>
      <c r="D463" s="11" t="s">
        <v>756</v>
      </c>
      <c r="E463" s="11">
        <v>374</v>
      </c>
      <c r="F463" s="11">
        <v>527</v>
      </c>
      <c r="G463" s="11">
        <v>4231</v>
      </c>
      <c r="H463" s="11">
        <v>116</v>
      </c>
    </row>
    <row r="464" spans="1:8" x14ac:dyDescent="0.25">
      <c r="A464" s="11">
        <v>2009</v>
      </c>
      <c r="B464" s="11" t="s">
        <v>10</v>
      </c>
      <c r="C464" s="11" t="s">
        <v>757</v>
      </c>
      <c r="D464" s="11" t="s">
        <v>758</v>
      </c>
      <c r="E464" s="11">
        <v>121</v>
      </c>
      <c r="F464" s="11">
        <v>277</v>
      </c>
      <c r="G464" s="11">
        <v>2283</v>
      </c>
      <c r="H464" s="11">
        <v>30</v>
      </c>
    </row>
    <row r="465" spans="1:8" x14ac:dyDescent="0.25">
      <c r="A465" s="11">
        <v>2009</v>
      </c>
      <c r="B465" s="11" t="s">
        <v>10</v>
      </c>
      <c r="C465" s="11" t="s">
        <v>757</v>
      </c>
      <c r="D465" s="11" t="s">
        <v>759</v>
      </c>
      <c r="E465" s="11">
        <v>56</v>
      </c>
      <c r="F465" s="11">
        <v>91</v>
      </c>
      <c r="G465" s="11">
        <v>462</v>
      </c>
      <c r="H465" s="11">
        <v>0</v>
      </c>
    </row>
    <row r="466" spans="1:8" x14ac:dyDescent="0.25">
      <c r="A466" s="11">
        <v>2009</v>
      </c>
      <c r="B466" s="11" t="s">
        <v>10</v>
      </c>
      <c r="C466" s="11" t="s">
        <v>757</v>
      </c>
      <c r="D466" s="11" t="s">
        <v>760</v>
      </c>
      <c r="E466" s="11">
        <v>79</v>
      </c>
      <c r="F466" s="11">
        <v>143</v>
      </c>
      <c r="G466" s="11">
        <v>723</v>
      </c>
      <c r="H466" s="11">
        <v>6</v>
      </c>
    </row>
    <row r="467" spans="1:8" x14ac:dyDescent="0.25">
      <c r="A467" s="11">
        <v>2009</v>
      </c>
      <c r="B467" s="11" t="s">
        <v>10</v>
      </c>
      <c r="C467" s="11" t="s">
        <v>761</v>
      </c>
      <c r="D467" s="11" t="s">
        <v>762</v>
      </c>
      <c r="E467" s="11">
        <v>35</v>
      </c>
      <c r="F467" s="11">
        <v>72</v>
      </c>
      <c r="G467" s="11">
        <v>471</v>
      </c>
      <c r="H467" s="11">
        <v>17</v>
      </c>
    </row>
    <row r="468" spans="1:8" x14ac:dyDescent="0.25">
      <c r="A468" s="11">
        <v>2009</v>
      </c>
      <c r="B468" s="11" t="s">
        <v>10</v>
      </c>
      <c r="C468" s="11" t="s">
        <v>763</v>
      </c>
      <c r="D468" s="11" t="s">
        <v>764</v>
      </c>
      <c r="E468" s="11">
        <v>49</v>
      </c>
      <c r="F468" s="11">
        <v>130</v>
      </c>
      <c r="G468" s="11">
        <v>1192</v>
      </c>
      <c r="H468" s="11">
        <v>12</v>
      </c>
    </row>
    <row r="469" spans="1:8" x14ac:dyDescent="0.25">
      <c r="A469" s="11">
        <v>2009</v>
      </c>
      <c r="B469" s="11" t="s">
        <v>5</v>
      </c>
      <c r="C469" s="11" t="s">
        <v>583</v>
      </c>
      <c r="D469" s="11" t="s">
        <v>766</v>
      </c>
      <c r="E469" s="11">
        <v>1</v>
      </c>
      <c r="F469" s="11">
        <v>5</v>
      </c>
      <c r="G469" s="11">
        <v>0</v>
      </c>
      <c r="H469" s="11">
        <v>0</v>
      </c>
    </row>
    <row r="470" spans="1:8" x14ac:dyDescent="0.25">
      <c r="A470" s="11">
        <v>2009</v>
      </c>
      <c r="B470" s="11" t="s">
        <v>6</v>
      </c>
      <c r="C470" s="11" t="s">
        <v>767</v>
      </c>
      <c r="D470" s="11" t="s">
        <v>768</v>
      </c>
      <c r="E470" s="11">
        <v>104</v>
      </c>
      <c r="F470" s="11">
        <v>247</v>
      </c>
      <c r="G470" s="11">
        <v>1988</v>
      </c>
      <c r="H470" s="11">
        <v>84</v>
      </c>
    </row>
    <row r="471" spans="1:8" x14ac:dyDescent="0.25">
      <c r="A471" s="11">
        <v>2009</v>
      </c>
      <c r="B471" s="11" t="s">
        <v>6</v>
      </c>
      <c r="C471" s="11" t="s">
        <v>769</v>
      </c>
      <c r="D471" s="11" t="s">
        <v>770</v>
      </c>
      <c r="E471" s="11">
        <v>350</v>
      </c>
      <c r="F471" s="11">
        <v>955</v>
      </c>
      <c r="G471" s="11">
        <v>3512</v>
      </c>
      <c r="H471" s="11">
        <v>89</v>
      </c>
    </row>
    <row r="472" spans="1:8" x14ac:dyDescent="0.25">
      <c r="A472" s="11">
        <v>2009</v>
      </c>
      <c r="B472" s="11" t="s">
        <v>6</v>
      </c>
      <c r="C472" s="11" t="s">
        <v>769</v>
      </c>
      <c r="D472" s="11" t="s">
        <v>771</v>
      </c>
      <c r="E472" s="11">
        <v>148</v>
      </c>
      <c r="F472" s="11">
        <v>391</v>
      </c>
      <c r="G472" s="11">
        <v>1688</v>
      </c>
      <c r="H472" s="11">
        <v>48</v>
      </c>
    </row>
    <row r="473" spans="1:8" x14ac:dyDescent="0.25">
      <c r="A473" s="11">
        <v>2009</v>
      </c>
      <c r="B473" s="11" t="s">
        <v>6</v>
      </c>
      <c r="C473" s="11" t="s">
        <v>769</v>
      </c>
      <c r="D473" s="11" t="s">
        <v>772</v>
      </c>
      <c r="E473" s="11">
        <v>71</v>
      </c>
      <c r="F473" s="11">
        <v>147</v>
      </c>
      <c r="G473" s="11">
        <v>1673</v>
      </c>
      <c r="H473" s="11">
        <v>65</v>
      </c>
    </row>
    <row r="474" spans="1:8" x14ac:dyDescent="0.25">
      <c r="A474" s="11">
        <v>2009</v>
      </c>
      <c r="B474" s="11" t="s">
        <v>6</v>
      </c>
      <c r="C474" s="11" t="s">
        <v>773</v>
      </c>
      <c r="D474" s="11" t="s">
        <v>775</v>
      </c>
      <c r="E474" s="11">
        <v>67</v>
      </c>
      <c r="F474" s="11">
        <v>721</v>
      </c>
      <c r="G474" s="11">
        <v>1111</v>
      </c>
      <c r="H474" s="11">
        <v>32</v>
      </c>
    </row>
    <row r="475" spans="1:8" x14ac:dyDescent="0.25">
      <c r="A475" s="11">
        <v>2009</v>
      </c>
      <c r="B475" s="11" t="s">
        <v>6</v>
      </c>
      <c r="C475" s="11" t="s">
        <v>776</v>
      </c>
      <c r="D475" s="11" t="s">
        <v>777</v>
      </c>
      <c r="E475" s="11">
        <v>140</v>
      </c>
      <c r="F475" s="11">
        <v>339</v>
      </c>
      <c r="G475" s="11">
        <v>1592</v>
      </c>
      <c r="H475" s="11">
        <v>38</v>
      </c>
    </row>
    <row r="476" spans="1:8" x14ac:dyDescent="0.25">
      <c r="A476" s="11">
        <v>2009</v>
      </c>
      <c r="B476" s="11" t="s">
        <v>6</v>
      </c>
      <c r="C476" s="11" t="s">
        <v>778</v>
      </c>
      <c r="D476" s="11" t="s">
        <v>780</v>
      </c>
      <c r="E476" s="11">
        <v>119</v>
      </c>
      <c r="F476" s="11">
        <v>249</v>
      </c>
      <c r="G476" s="11">
        <v>1831</v>
      </c>
      <c r="H476" s="11">
        <v>88</v>
      </c>
    </row>
    <row r="477" spans="1:8" x14ac:dyDescent="0.25">
      <c r="A477" s="11">
        <v>2009</v>
      </c>
      <c r="B477" s="11" t="s">
        <v>6</v>
      </c>
      <c r="C477" s="11" t="s">
        <v>781</v>
      </c>
      <c r="D477" s="11" t="s">
        <v>782</v>
      </c>
      <c r="E477" s="11">
        <v>115</v>
      </c>
      <c r="F477" s="11">
        <v>201</v>
      </c>
      <c r="G477" s="11">
        <v>2046</v>
      </c>
      <c r="H477" s="11">
        <v>50</v>
      </c>
    </row>
    <row r="478" spans="1:8" x14ac:dyDescent="0.25">
      <c r="A478" s="11">
        <v>2009</v>
      </c>
      <c r="B478" s="11" t="s">
        <v>6</v>
      </c>
      <c r="C478" s="11" t="s">
        <v>781</v>
      </c>
      <c r="D478" s="11" t="s">
        <v>783</v>
      </c>
      <c r="E478" s="11">
        <v>93</v>
      </c>
      <c r="F478" s="11">
        <v>183</v>
      </c>
      <c r="G478" s="11">
        <v>1555</v>
      </c>
      <c r="H478" s="11">
        <v>28</v>
      </c>
    </row>
    <row r="479" spans="1:8" x14ac:dyDescent="0.25">
      <c r="A479" s="11">
        <v>2009</v>
      </c>
      <c r="B479" s="11" t="s">
        <v>6</v>
      </c>
      <c r="C479" s="11" t="s">
        <v>784</v>
      </c>
      <c r="D479" s="11" t="s">
        <v>785</v>
      </c>
      <c r="E479" s="11">
        <v>116</v>
      </c>
      <c r="F479" s="11">
        <v>238</v>
      </c>
      <c r="G479" s="11">
        <v>1269</v>
      </c>
      <c r="H479" s="11">
        <v>393</v>
      </c>
    </row>
    <row r="480" spans="1:8" x14ac:dyDescent="0.25">
      <c r="A480" s="11">
        <v>2009</v>
      </c>
      <c r="B480" s="11" t="s">
        <v>6</v>
      </c>
      <c r="C480" s="11" t="s">
        <v>784</v>
      </c>
      <c r="D480" s="11" t="s">
        <v>786</v>
      </c>
      <c r="E480" s="11">
        <v>210</v>
      </c>
      <c r="F480" s="11">
        <v>376</v>
      </c>
      <c r="G480" s="11">
        <v>1768</v>
      </c>
      <c r="H480" s="11">
        <v>77</v>
      </c>
    </row>
    <row r="481" spans="1:8" x14ac:dyDescent="0.25">
      <c r="A481" s="11">
        <v>2009</v>
      </c>
      <c r="B481" s="11" t="s">
        <v>6</v>
      </c>
      <c r="C481" s="11" t="s">
        <v>787</v>
      </c>
      <c r="D481" s="11" t="s">
        <v>788</v>
      </c>
      <c r="E481" s="11">
        <v>53</v>
      </c>
      <c r="F481" s="11">
        <v>154</v>
      </c>
      <c r="G481" s="11">
        <v>794</v>
      </c>
      <c r="H481" s="11">
        <v>131</v>
      </c>
    </row>
    <row r="482" spans="1:8" x14ac:dyDescent="0.25">
      <c r="A482" s="11">
        <v>2009</v>
      </c>
      <c r="B482" s="11" t="s">
        <v>6</v>
      </c>
      <c r="C482" s="11" t="s">
        <v>789</v>
      </c>
      <c r="D482" s="11" t="s">
        <v>790</v>
      </c>
      <c r="E482" s="11">
        <v>153</v>
      </c>
      <c r="F482" s="11">
        <v>371</v>
      </c>
      <c r="G482" s="11">
        <v>3798</v>
      </c>
      <c r="H482" s="11">
        <v>176</v>
      </c>
    </row>
    <row r="483" spans="1:8" x14ac:dyDescent="0.25">
      <c r="A483" s="11">
        <v>2009</v>
      </c>
      <c r="B483" s="11" t="s">
        <v>6</v>
      </c>
      <c r="C483" s="11" t="s">
        <v>6</v>
      </c>
      <c r="D483" s="11" t="s">
        <v>791</v>
      </c>
      <c r="E483" s="11">
        <v>159</v>
      </c>
      <c r="F483" s="11">
        <v>214</v>
      </c>
      <c r="G483" s="11">
        <v>3885</v>
      </c>
      <c r="H483" s="11">
        <v>60</v>
      </c>
    </row>
    <row r="484" spans="1:8" x14ac:dyDescent="0.25">
      <c r="A484" s="11">
        <v>2009</v>
      </c>
      <c r="B484" s="11" t="s">
        <v>6</v>
      </c>
      <c r="C484" s="11" t="s">
        <v>6</v>
      </c>
      <c r="D484" s="11" t="s">
        <v>792</v>
      </c>
      <c r="E484" s="11">
        <v>2</v>
      </c>
      <c r="F484" s="11">
        <v>51</v>
      </c>
      <c r="G484" s="11">
        <v>124</v>
      </c>
      <c r="H484" s="11">
        <v>16</v>
      </c>
    </row>
    <row r="485" spans="1:8" x14ac:dyDescent="0.25">
      <c r="A485" s="11">
        <v>2009</v>
      </c>
      <c r="B485" s="11" t="s">
        <v>6</v>
      </c>
      <c r="C485" s="11" t="s">
        <v>793</v>
      </c>
      <c r="D485" s="11" t="s">
        <v>794</v>
      </c>
      <c r="E485" s="11">
        <v>163</v>
      </c>
      <c r="F485" s="11">
        <v>240</v>
      </c>
      <c r="G485" s="11">
        <v>1419</v>
      </c>
      <c r="H485" s="11">
        <v>47</v>
      </c>
    </row>
    <row r="486" spans="1:8" x14ac:dyDescent="0.25">
      <c r="A486" s="11">
        <v>2009</v>
      </c>
      <c r="B486" s="11" t="s">
        <v>6</v>
      </c>
      <c r="C486" s="11" t="s">
        <v>795</v>
      </c>
      <c r="D486" s="11" t="s">
        <v>796</v>
      </c>
      <c r="E486" s="11">
        <v>111</v>
      </c>
      <c r="F486" s="11">
        <v>277</v>
      </c>
      <c r="G486" s="11">
        <v>1791</v>
      </c>
      <c r="H486" s="11">
        <v>59</v>
      </c>
    </row>
    <row r="487" spans="1:8" x14ac:dyDescent="0.25">
      <c r="A487" s="11">
        <v>2009</v>
      </c>
      <c r="B487" s="11" t="s">
        <v>40</v>
      </c>
      <c r="C487" s="11" t="s">
        <v>797</v>
      </c>
      <c r="D487" s="11" t="s">
        <v>798</v>
      </c>
      <c r="E487" s="11">
        <v>49</v>
      </c>
      <c r="F487" s="11">
        <v>100</v>
      </c>
      <c r="G487" s="11">
        <v>688</v>
      </c>
      <c r="H487" s="11">
        <v>48</v>
      </c>
    </row>
    <row r="488" spans="1:8" x14ac:dyDescent="0.25">
      <c r="A488" s="11">
        <v>2009</v>
      </c>
      <c r="B488" s="11" t="s">
        <v>6</v>
      </c>
      <c r="C488" s="11" t="s">
        <v>799</v>
      </c>
      <c r="D488" s="11" t="s">
        <v>800</v>
      </c>
      <c r="E488" s="11">
        <v>345</v>
      </c>
      <c r="F488" s="11">
        <v>683</v>
      </c>
      <c r="G488" s="11">
        <v>5210</v>
      </c>
      <c r="H488" s="11">
        <v>290</v>
      </c>
    </row>
    <row r="489" spans="1:8" x14ac:dyDescent="0.25">
      <c r="A489" s="11">
        <v>2009</v>
      </c>
      <c r="B489" s="11" t="s">
        <v>6</v>
      </c>
      <c r="C489" s="11" t="s">
        <v>799</v>
      </c>
      <c r="D489" s="11" t="s">
        <v>801</v>
      </c>
      <c r="E489" s="11">
        <v>93</v>
      </c>
      <c r="F489" s="11">
        <v>208</v>
      </c>
      <c r="G489" s="11">
        <v>1339</v>
      </c>
      <c r="H489" s="11">
        <v>104</v>
      </c>
    </row>
    <row r="490" spans="1:8" x14ac:dyDescent="0.25">
      <c r="A490" s="11">
        <v>2009</v>
      </c>
      <c r="B490" s="11" t="s">
        <v>6</v>
      </c>
      <c r="C490" s="11" t="s">
        <v>802</v>
      </c>
      <c r="D490" s="11" t="s">
        <v>803</v>
      </c>
      <c r="E490" s="11">
        <v>154</v>
      </c>
      <c r="F490" s="11">
        <v>396</v>
      </c>
      <c r="G490" s="11">
        <v>3996</v>
      </c>
      <c r="H490" s="11">
        <v>74</v>
      </c>
    </row>
    <row r="491" spans="1:8" x14ac:dyDescent="0.25">
      <c r="A491" s="11">
        <v>2009</v>
      </c>
      <c r="B491" s="11" t="s">
        <v>6</v>
      </c>
      <c r="C491" s="11" t="s">
        <v>802</v>
      </c>
      <c r="D491" s="11" t="s">
        <v>804</v>
      </c>
      <c r="E491" s="11">
        <v>6</v>
      </c>
      <c r="F491" s="11">
        <v>8</v>
      </c>
      <c r="G491" s="11">
        <v>25</v>
      </c>
      <c r="H491" s="11">
        <v>0</v>
      </c>
    </row>
    <row r="492" spans="1:8" x14ac:dyDescent="0.25">
      <c r="A492" s="11">
        <v>2009</v>
      </c>
      <c r="B492" s="11" t="s">
        <v>6</v>
      </c>
      <c r="C492" s="11" t="s">
        <v>807</v>
      </c>
      <c r="D492" s="11" t="s">
        <v>809</v>
      </c>
      <c r="E492" s="11">
        <v>217</v>
      </c>
      <c r="F492" s="11">
        <v>540</v>
      </c>
      <c r="G492" s="11">
        <v>4877</v>
      </c>
      <c r="H492" s="11">
        <v>137</v>
      </c>
    </row>
    <row r="493" spans="1:8" x14ac:dyDescent="0.25">
      <c r="A493" s="11">
        <v>2009</v>
      </c>
      <c r="B493" s="11" t="s">
        <v>6</v>
      </c>
      <c r="C493" s="11" t="s">
        <v>807</v>
      </c>
      <c r="D493" s="11" t="s">
        <v>810</v>
      </c>
      <c r="E493" s="11">
        <v>117</v>
      </c>
      <c r="F493" s="11">
        <v>337</v>
      </c>
      <c r="G493" s="11">
        <v>2175</v>
      </c>
      <c r="H493" s="11">
        <v>22</v>
      </c>
    </row>
    <row r="494" spans="1:8" x14ac:dyDescent="0.25">
      <c r="A494" s="11">
        <v>2009</v>
      </c>
      <c r="B494" s="11" t="s">
        <v>6</v>
      </c>
      <c r="C494" s="11" t="s">
        <v>807</v>
      </c>
      <c r="D494" s="11" t="s">
        <v>811</v>
      </c>
      <c r="E494" s="11">
        <v>644</v>
      </c>
      <c r="F494" s="11">
        <v>1137</v>
      </c>
      <c r="G494" s="11">
        <v>9602</v>
      </c>
      <c r="H494" s="11">
        <v>177</v>
      </c>
    </row>
    <row r="495" spans="1:8" x14ac:dyDescent="0.25">
      <c r="A495" s="11">
        <v>2009</v>
      </c>
      <c r="B495" s="11" t="s">
        <v>6</v>
      </c>
      <c r="C495" s="11" t="s">
        <v>781</v>
      </c>
      <c r="D495" s="11" t="s">
        <v>812</v>
      </c>
      <c r="E495" s="11">
        <v>179</v>
      </c>
      <c r="F495" s="11">
        <v>332</v>
      </c>
      <c r="G495" s="11">
        <v>977</v>
      </c>
      <c r="H495" s="11">
        <v>43</v>
      </c>
    </row>
    <row r="496" spans="1:8" x14ac:dyDescent="0.25">
      <c r="A496" s="11">
        <v>2009</v>
      </c>
      <c r="B496" s="11" t="s">
        <v>6</v>
      </c>
      <c r="C496" s="11" t="s">
        <v>813</v>
      </c>
      <c r="D496" s="11" t="s">
        <v>814</v>
      </c>
      <c r="E496" s="11">
        <v>0</v>
      </c>
      <c r="F496" s="11">
        <v>35</v>
      </c>
      <c r="G496" s="11">
        <v>0</v>
      </c>
      <c r="H496" s="11">
        <v>0</v>
      </c>
    </row>
    <row r="497" spans="1:8" x14ac:dyDescent="0.25">
      <c r="A497" s="11">
        <v>2009</v>
      </c>
      <c r="B497" s="11" t="s">
        <v>6</v>
      </c>
      <c r="C497" s="11" t="s">
        <v>813</v>
      </c>
      <c r="D497" s="11" t="s">
        <v>815</v>
      </c>
      <c r="E497" s="11">
        <v>310</v>
      </c>
      <c r="F497" s="11">
        <v>636</v>
      </c>
      <c r="G497" s="11">
        <v>3135</v>
      </c>
      <c r="H497" s="11">
        <v>40</v>
      </c>
    </row>
    <row r="498" spans="1:8" x14ac:dyDescent="0.25">
      <c r="A498" s="11">
        <v>2009</v>
      </c>
      <c r="B498" s="11" t="s">
        <v>6</v>
      </c>
      <c r="C498" s="11" t="s">
        <v>816</v>
      </c>
      <c r="D498" s="11" t="s">
        <v>817</v>
      </c>
      <c r="E498" s="11">
        <v>218</v>
      </c>
      <c r="F498" s="11">
        <v>364</v>
      </c>
      <c r="G498" s="11">
        <v>2205</v>
      </c>
      <c r="H498" s="11">
        <v>20</v>
      </c>
    </row>
    <row r="499" spans="1:8" x14ac:dyDescent="0.25">
      <c r="A499" s="11">
        <v>2009</v>
      </c>
      <c r="B499" s="11" t="s">
        <v>6</v>
      </c>
      <c r="C499" s="11" t="s">
        <v>816</v>
      </c>
      <c r="D499" s="11" t="s">
        <v>818</v>
      </c>
      <c r="E499" s="11">
        <v>54</v>
      </c>
      <c r="F499" s="11">
        <v>108</v>
      </c>
      <c r="G499" s="11">
        <v>466</v>
      </c>
      <c r="H499" s="11">
        <v>298</v>
      </c>
    </row>
    <row r="500" spans="1:8" x14ac:dyDescent="0.25">
      <c r="A500" s="11">
        <v>2009</v>
      </c>
      <c r="B500" s="11" t="s">
        <v>6</v>
      </c>
      <c r="C500" s="11" t="s">
        <v>819</v>
      </c>
      <c r="D500" s="11" t="s">
        <v>820</v>
      </c>
      <c r="E500" s="11">
        <v>630</v>
      </c>
      <c r="F500" s="11">
        <v>770</v>
      </c>
      <c r="G500" s="11">
        <v>4608</v>
      </c>
      <c r="H500" s="11">
        <v>72</v>
      </c>
    </row>
    <row r="501" spans="1:8" x14ac:dyDescent="0.25">
      <c r="A501" s="11">
        <v>2009</v>
      </c>
      <c r="B501" s="11" t="s">
        <v>6</v>
      </c>
      <c r="C501" s="11" t="s">
        <v>6</v>
      </c>
      <c r="D501" s="11" t="s">
        <v>821</v>
      </c>
      <c r="E501" s="11">
        <v>198</v>
      </c>
      <c r="F501" s="11">
        <v>307</v>
      </c>
      <c r="G501" s="11">
        <v>3250</v>
      </c>
      <c r="H501" s="11">
        <v>780</v>
      </c>
    </row>
    <row r="502" spans="1:8" x14ac:dyDescent="0.25">
      <c r="A502" s="11">
        <v>2009</v>
      </c>
      <c r="B502" s="11" t="s">
        <v>6</v>
      </c>
      <c r="C502" s="11" t="s">
        <v>6</v>
      </c>
      <c r="D502" s="11" t="s">
        <v>822</v>
      </c>
      <c r="E502" s="11">
        <v>12</v>
      </c>
      <c r="F502" s="11">
        <v>26</v>
      </c>
      <c r="G502" s="11">
        <v>92</v>
      </c>
      <c r="H502" s="11">
        <v>0</v>
      </c>
    </row>
    <row r="503" spans="1:8" x14ac:dyDescent="0.25">
      <c r="A503" s="11">
        <v>2009</v>
      </c>
      <c r="B503" s="11" t="s">
        <v>6</v>
      </c>
      <c r="C503" s="11" t="s">
        <v>6</v>
      </c>
      <c r="D503" s="11" t="s">
        <v>823</v>
      </c>
      <c r="E503" s="11">
        <v>145</v>
      </c>
      <c r="F503" s="11">
        <v>285</v>
      </c>
      <c r="G503" s="11">
        <v>2162</v>
      </c>
      <c r="H503" s="11">
        <v>1732</v>
      </c>
    </row>
    <row r="504" spans="1:8" x14ac:dyDescent="0.25">
      <c r="A504" s="11">
        <v>2009</v>
      </c>
      <c r="B504" s="11" t="s">
        <v>6</v>
      </c>
      <c r="C504" s="11" t="s">
        <v>6</v>
      </c>
      <c r="D504" s="11" t="s">
        <v>824</v>
      </c>
      <c r="E504" s="11">
        <v>226</v>
      </c>
      <c r="F504" s="11">
        <v>477</v>
      </c>
      <c r="G504" s="11">
        <v>2674</v>
      </c>
      <c r="H504" s="11">
        <v>401</v>
      </c>
    </row>
    <row r="505" spans="1:8" x14ac:dyDescent="0.25">
      <c r="A505" s="11">
        <v>2009</v>
      </c>
      <c r="B505" s="11" t="s">
        <v>6</v>
      </c>
      <c r="C505" s="11" t="s">
        <v>6</v>
      </c>
      <c r="D505" s="11" t="s">
        <v>825</v>
      </c>
      <c r="E505" s="11">
        <v>0</v>
      </c>
      <c r="F505" s="11">
        <v>0</v>
      </c>
      <c r="G505" s="11">
        <v>13</v>
      </c>
      <c r="H505" s="11">
        <v>0</v>
      </c>
    </row>
    <row r="506" spans="1:8" x14ac:dyDescent="0.25">
      <c r="A506" s="11">
        <v>2009</v>
      </c>
      <c r="B506" s="11" t="s">
        <v>6</v>
      </c>
      <c r="C506" s="11" t="s">
        <v>6</v>
      </c>
      <c r="D506" s="11" t="s">
        <v>826</v>
      </c>
      <c r="E506" s="11">
        <v>255</v>
      </c>
      <c r="F506" s="11">
        <v>322</v>
      </c>
      <c r="G506" s="11">
        <v>2944</v>
      </c>
      <c r="H506" s="11">
        <v>173</v>
      </c>
    </row>
    <row r="507" spans="1:8" x14ac:dyDescent="0.25">
      <c r="A507" s="11">
        <v>2009</v>
      </c>
      <c r="B507" s="11" t="s">
        <v>6</v>
      </c>
      <c r="C507" s="11" t="s">
        <v>6</v>
      </c>
      <c r="D507" s="11" t="s">
        <v>827</v>
      </c>
      <c r="E507" s="11">
        <v>157</v>
      </c>
      <c r="F507" s="11">
        <v>248</v>
      </c>
      <c r="G507" s="11">
        <v>1294</v>
      </c>
      <c r="H507" s="11">
        <v>801</v>
      </c>
    </row>
    <row r="508" spans="1:8" x14ac:dyDescent="0.25">
      <c r="A508" s="11">
        <v>2009</v>
      </c>
      <c r="B508" s="11" t="s">
        <v>6</v>
      </c>
      <c r="C508" s="11" t="s">
        <v>6</v>
      </c>
      <c r="D508" s="11" t="s">
        <v>828</v>
      </c>
      <c r="E508" s="11">
        <v>2</v>
      </c>
      <c r="F508" s="11">
        <v>21</v>
      </c>
      <c r="G508" s="11">
        <v>2</v>
      </c>
      <c r="H508" s="11">
        <v>0</v>
      </c>
    </row>
    <row r="509" spans="1:8" x14ac:dyDescent="0.25">
      <c r="A509" s="11">
        <v>2009</v>
      </c>
      <c r="B509" s="11" t="s">
        <v>6</v>
      </c>
      <c r="C509" s="11" t="s">
        <v>6</v>
      </c>
      <c r="D509" s="11" t="s">
        <v>829</v>
      </c>
      <c r="E509" s="11">
        <v>178</v>
      </c>
      <c r="F509" s="11">
        <v>310</v>
      </c>
      <c r="G509" s="11">
        <v>2558</v>
      </c>
      <c r="H509" s="11">
        <v>85</v>
      </c>
    </row>
    <row r="510" spans="1:8" x14ac:dyDescent="0.25">
      <c r="A510" s="11">
        <v>2009</v>
      </c>
      <c r="B510" s="11" t="s">
        <v>6</v>
      </c>
      <c r="C510" s="11" t="s">
        <v>6</v>
      </c>
      <c r="D510" s="11" t="s">
        <v>830</v>
      </c>
      <c r="E510" s="11">
        <v>3</v>
      </c>
      <c r="F510" s="11">
        <v>5</v>
      </c>
      <c r="G510" s="11">
        <v>1</v>
      </c>
      <c r="H510" s="11">
        <v>0</v>
      </c>
    </row>
    <row r="511" spans="1:8" x14ac:dyDescent="0.25">
      <c r="A511" s="11">
        <v>2009</v>
      </c>
      <c r="B511" s="11" t="s">
        <v>6</v>
      </c>
      <c r="C511" s="11" t="s">
        <v>6</v>
      </c>
      <c r="D511" s="11" t="s">
        <v>850</v>
      </c>
      <c r="E511" s="11">
        <v>7</v>
      </c>
      <c r="F511" s="11">
        <v>4</v>
      </c>
      <c r="G511" s="11">
        <v>32</v>
      </c>
      <c r="H511" s="11">
        <v>0</v>
      </c>
    </row>
    <row r="512" spans="1:8" x14ac:dyDescent="0.25">
      <c r="A512" s="11">
        <v>2009</v>
      </c>
      <c r="B512" s="11" t="s">
        <v>6</v>
      </c>
      <c r="C512" s="11" t="s">
        <v>6</v>
      </c>
      <c r="D512" s="11" t="s">
        <v>851</v>
      </c>
      <c r="E512" s="11">
        <v>0</v>
      </c>
      <c r="F512" s="11">
        <v>0</v>
      </c>
      <c r="G512" s="11">
        <v>31</v>
      </c>
      <c r="H512" s="11">
        <v>10</v>
      </c>
    </row>
    <row r="513" spans="1:8" x14ac:dyDescent="0.25">
      <c r="A513" s="11">
        <v>2009</v>
      </c>
      <c r="B513" s="11" t="s">
        <v>6</v>
      </c>
      <c r="C513" s="11" t="s">
        <v>831</v>
      </c>
      <c r="D513" s="11" t="s">
        <v>832</v>
      </c>
      <c r="E513" s="11">
        <v>11</v>
      </c>
      <c r="F513" s="11">
        <v>26</v>
      </c>
      <c r="G513" s="11">
        <v>100</v>
      </c>
      <c r="H513" s="11">
        <v>0</v>
      </c>
    </row>
    <row r="514" spans="1:8" x14ac:dyDescent="0.25">
      <c r="A514" s="11">
        <v>2009</v>
      </c>
      <c r="B514" s="11" t="s">
        <v>6</v>
      </c>
      <c r="C514" s="11" t="s">
        <v>831</v>
      </c>
      <c r="D514" s="11" t="s">
        <v>833</v>
      </c>
      <c r="E514" s="11">
        <v>205</v>
      </c>
      <c r="F514" s="11">
        <v>383</v>
      </c>
      <c r="G514" s="11">
        <v>3454</v>
      </c>
      <c r="H514" s="11">
        <v>212</v>
      </c>
    </row>
    <row r="515" spans="1:8" x14ac:dyDescent="0.25">
      <c r="A515" s="11">
        <v>2009</v>
      </c>
      <c r="B515" s="11" t="s">
        <v>6</v>
      </c>
      <c r="C515" s="11" t="s">
        <v>831</v>
      </c>
      <c r="D515" s="11" t="s">
        <v>852</v>
      </c>
      <c r="E515" s="11">
        <v>2</v>
      </c>
      <c r="F515" s="11">
        <v>2</v>
      </c>
      <c r="G515" s="11">
        <v>0</v>
      </c>
      <c r="H515" s="11">
        <v>0</v>
      </c>
    </row>
    <row r="516" spans="1:8" x14ac:dyDescent="0.25">
      <c r="A516" s="11">
        <v>2009</v>
      </c>
      <c r="B516" s="11" t="s">
        <v>6</v>
      </c>
      <c r="C516" s="11" t="s">
        <v>831</v>
      </c>
      <c r="D516" s="11" t="s">
        <v>834</v>
      </c>
      <c r="E516" s="11">
        <v>196</v>
      </c>
      <c r="F516" s="11">
        <v>331</v>
      </c>
      <c r="G516" s="11">
        <v>1646</v>
      </c>
      <c r="H516" s="11">
        <v>66</v>
      </c>
    </row>
    <row r="517" spans="1:8" x14ac:dyDescent="0.25">
      <c r="A517" s="11">
        <v>2009</v>
      </c>
      <c r="B517" s="11" t="s">
        <v>6</v>
      </c>
      <c r="C517" s="11" t="s">
        <v>6</v>
      </c>
      <c r="D517" s="11" t="s">
        <v>835</v>
      </c>
      <c r="E517" s="11">
        <v>0</v>
      </c>
      <c r="F517" s="11">
        <v>228</v>
      </c>
      <c r="G517" s="11">
        <v>370</v>
      </c>
      <c r="H517" s="11">
        <v>996</v>
      </c>
    </row>
    <row r="518" spans="1:8" x14ac:dyDescent="0.25">
      <c r="A518" s="11">
        <v>2009</v>
      </c>
      <c r="B518" s="11" t="s">
        <v>6</v>
      </c>
      <c r="C518" s="11" t="s">
        <v>6</v>
      </c>
      <c r="D518" s="11" t="s">
        <v>836</v>
      </c>
      <c r="E518" s="11">
        <v>0</v>
      </c>
      <c r="F518" s="11">
        <v>89</v>
      </c>
      <c r="G518" s="11">
        <v>59</v>
      </c>
      <c r="H518" s="11">
        <v>586</v>
      </c>
    </row>
    <row r="519" spans="1:8" x14ac:dyDescent="0.25">
      <c r="A519" s="11">
        <v>2009</v>
      </c>
      <c r="B519" s="11" t="s">
        <v>6</v>
      </c>
      <c r="C519" s="11" t="s">
        <v>6</v>
      </c>
      <c r="D519" s="11" t="s">
        <v>837</v>
      </c>
      <c r="E519" s="11">
        <v>0</v>
      </c>
      <c r="F519" s="11">
        <v>10</v>
      </c>
      <c r="G519" s="11">
        <v>0</v>
      </c>
      <c r="H519" s="11">
        <v>223</v>
      </c>
    </row>
    <row r="520" spans="1:8" x14ac:dyDescent="0.25">
      <c r="A520" s="11" t="s">
        <v>35</v>
      </c>
      <c r="B520" s="11"/>
      <c r="C520" s="11"/>
      <c r="D520" s="11"/>
      <c r="E520" s="11">
        <v>45276</v>
      </c>
      <c r="F520" s="11">
        <v>86612</v>
      </c>
      <c r="G520" s="11">
        <v>492571</v>
      </c>
      <c r="H520" s="11">
        <v>21630</v>
      </c>
    </row>
    <row r="521" spans="1:8" x14ac:dyDescent="0.25">
      <c r="A521" s="13" t="s">
        <v>1011</v>
      </c>
    </row>
  </sheetData>
  <mergeCells count="15">
    <mergeCell ref="Y1:AC1"/>
    <mergeCell ref="Y2:AC2"/>
    <mergeCell ref="Y3:AC3"/>
    <mergeCell ref="Y5:AC5"/>
    <mergeCell ref="Y6:AC6"/>
    <mergeCell ref="A5:H5"/>
    <mergeCell ref="A1:H1"/>
    <mergeCell ref="A2:H2"/>
    <mergeCell ref="A3:H3"/>
    <mergeCell ref="A6:H6"/>
    <mergeCell ref="J1:W1"/>
    <mergeCell ref="J2:W2"/>
    <mergeCell ref="J3:W3"/>
    <mergeCell ref="J5:W5"/>
    <mergeCell ref="J6:W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551"/>
  <sheetViews>
    <sheetView showGridLines="0" workbookViewId="0">
      <pane xSplit="1" ySplit="8" topLeftCell="B9" activePane="bottomRight" state="frozen"/>
      <selection pane="topRight" activeCell="D1" sqref="D1"/>
      <selection pane="bottomLeft" activeCell="A9" sqref="A9"/>
      <selection pane="bottomRight" activeCell="B9" sqref="B9"/>
    </sheetView>
  </sheetViews>
  <sheetFormatPr baseColWidth="10" defaultRowHeight="15" x14ac:dyDescent="0.25"/>
  <cols>
    <col min="1" max="1" width="5" customWidth="1"/>
    <col min="2" max="2" width="13.85546875" bestFit="1" customWidth="1"/>
    <col min="3" max="3" width="25.7109375" customWidth="1"/>
    <col min="4" max="4" width="60.85546875" customWidth="1"/>
    <col min="5" max="5" width="20.42578125" customWidth="1"/>
    <col min="6" max="6" width="21.42578125" customWidth="1"/>
    <col min="7" max="7" width="19.140625" customWidth="1"/>
    <col min="8" max="8" width="22" customWidth="1"/>
    <col min="9" max="9" width="2.7109375" customWidth="1"/>
    <col min="10" max="10" width="3" customWidth="1"/>
    <col min="11" max="11" width="13.85546875" bestFit="1" customWidth="1"/>
    <col min="12" max="12" width="25.7109375" customWidth="1"/>
    <col min="15" max="15" width="25.7109375" customWidth="1"/>
    <col min="18" max="18" width="25.7109375" customWidth="1"/>
    <col min="21" max="21" width="25.7109375" customWidth="1"/>
    <col min="24" max="24" width="2.7109375" customWidth="1"/>
    <col min="25" max="25" width="25.7109375" bestFit="1" customWidth="1"/>
    <col min="26" max="29" width="20.7109375" customWidth="1"/>
  </cols>
  <sheetData>
    <row r="1" spans="1:38" x14ac:dyDescent="0.25">
      <c r="A1" s="93" t="s">
        <v>871</v>
      </c>
      <c r="B1" s="93"/>
      <c r="C1" s="93"/>
      <c r="D1" s="93"/>
      <c r="E1" s="93"/>
      <c r="F1" s="93"/>
      <c r="G1" s="93"/>
      <c r="H1" s="93"/>
      <c r="J1" s="93" t="s">
        <v>871</v>
      </c>
      <c r="K1" s="93"/>
      <c r="L1" s="93"/>
      <c r="M1" s="93"/>
      <c r="N1" s="93"/>
      <c r="O1" s="93"/>
      <c r="P1" s="93"/>
      <c r="Q1" s="93"/>
      <c r="R1" s="93"/>
      <c r="S1" s="93"/>
      <c r="T1" s="93"/>
      <c r="U1" s="93"/>
      <c r="V1" s="93"/>
      <c r="W1" s="93"/>
      <c r="Y1" s="93" t="s">
        <v>871</v>
      </c>
      <c r="Z1" s="93"/>
      <c r="AA1" s="93"/>
      <c r="AB1" s="93"/>
      <c r="AC1" s="93"/>
      <c r="AD1" s="77"/>
      <c r="AE1" s="77"/>
      <c r="AF1" s="77"/>
      <c r="AG1" s="77"/>
      <c r="AH1" s="77"/>
      <c r="AI1" s="77"/>
      <c r="AJ1" s="77"/>
      <c r="AK1" s="77"/>
      <c r="AL1" s="77"/>
    </row>
    <row r="2" spans="1:38" x14ac:dyDescent="0.25">
      <c r="A2" s="93" t="s">
        <v>872</v>
      </c>
      <c r="B2" s="93"/>
      <c r="C2" s="93"/>
      <c r="D2" s="93"/>
      <c r="E2" s="93"/>
      <c r="F2" s="93"/>
      <c r="G2" s="93"/>
      <c r="H2" s="93"/>
      <c r="J2" s="93" t="s">
        <v>872</v>
      </c>
      <c r="K2" s="93"/>
      <c r="L2" s="93"/>
      <c r="M2" s="93"/>
      <c r="N2" s="93"/>
      <c r="O2" s="93"/>
      <c r="P2" s="93"/>
      <c r="Q2" s="93"/>
      <c r="R2" s="93"/>
      <c r="S2" s="93"/>
      <c r="T2" s="93"/>
      <c r="U2" s="93"/>
      <c r="V2" s="93"/>
      <c r="W2" s="93"/>
      <c r="Y2" s="93" t="s">
        <v>872</v>
      </c>
      <c r="Z2" s="93"/>
      <c r="AA2" s="93"/>
      <c r="AB2" s="93"/>
      <c r="AC2" s="93"/>
      <c r="AD2" s="77"/>
      <c r="AE2" s="77"/>
      <c r="AF2" s="77"/>
      <c r="AG2" s="77"/>
      <c r="AH2" s="77"/>
      <c r="AI2" s="77"/>
      <c r="AJ2" s="77"/>
      <c r="AK2" s="77"/>
      <c r="AL2" s="77"/>
    </row>
    <row r="3" spans="1:38" x14ac:dyDescent="0.25">
      <c r="A3" s="93" t="s">
        <v>873</v>
      </c>
      <c r="B3" s="93"/>
      <c r="C3" s="93"/>
      <c r="D3" s="93"/>
      <c r="E3" s="93"/>
      <c r="F3" s="93"/>
      <c r="G3" s="93"/>
      <c r="H3" s="93"/>
      <c r="J3" s="93" t="s">
        <v>873</v>
      </c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Y3" s="93" t="s">
        <v>873</v>
      </c>
      <c r="Z3" s="93"/>
      <c r="AA3" s="93"/>
      <c r="AB3" s="93"/>
      <c r="AC3" s="93"/>
      <c r="AD3" s="77"/>
      <c r="AE3" s="77"/>
      <c r="AF3" s="77"/>
      <c r="AG3" s="77"/>
      <c r="AH3" s="77"/>
      <c r="AI3" s="77"/>
      <c r="AJ3" s="77"/>
      <c r="AK3" s="77"/>
      <c r="AL3" s="77"/>
    </row>
    <row r="4" spans="1:38" ht="15.75" x14ac:dyDescent="0.25">
      <c r="A4" s="42"/>
      <c r="B4" s="43"/>
      <c r="C4" s="41"/>
      <c r="D4" s="13"/>
      <c r="E4" s="13"/>
      <c r="F4" s="13"/>
      <c r="G4" s="13"/>
      <c r="H4" s="13"/>
      <c r="J4" s="42"/>
      <c r="K4" s="43"/>
      <c r="L4" s="41"/>
      <c r="M4" s="13"/>
      <c r="N4" s="13"/>
      <c r="O4" s="13"/>
      <c r="P4" s="13"/>
      <c r="Q4" s="13"/>
      <c r="Y4" s="42"/>
      <c r="Z4" s="43"/>
      <c r="AA4" s="41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</row>
    <row r="5" spans="1:38" ht="15" customHeight="1" x14ac:dyDescent="0.25">
      <c r="A5" s="94" t="s">
        <v>1007</v>
      </c>
      <c r="B5" s="94"/>
      <c r="C5" s="94"/>
      <c r="D5" s="94"/>
      <c r="E5" s="94"/>
      <c r="F5" s="94"/>
      <c r="G5" s="94"/>
      <c r="H5" s="94"/>
      <c r="J5" s="94" t="s">
        <v>1008</v>
      </c>
      <c r="K5" s="94"/>
      <c r="L5" s="94"/>
      <c r="M5" s="94"/>
      <c r="N5" s="94"/>
      <c r="O5" s="94"/>
      <c r="P5" s="94"/>
      <c r="Q5" s="94"/>
      <c r="R5" s="94"/>
      <c r="S5" s="94"/>
      <c r="T5" s="94"/>
      <c r="U5" s="94"/>
      <c r="V5" s="94"/>
      <c r="W5" s="94"/>
      <c r="Y5" s="94" t="s">
        <v>1008</v>
      </c>
      <c r="Z5" s="94"/>
      <c r="AA5" s="94"/>
      <c r="AB5" s="94"/>
      <c r="AC5" s="94"/>
      <c r="AD5" s="44"/>
      <c r="AE5" s="44"/>
      <c r="AF5" s="44"/>
      <c r="AG5" s="44"/>
      <c r="AH5" s="44"/>
      <c r="AI5" s="44"/>
      <c r="AJ5" s="44"/>
      <c r="AK5" s="44"/>
      <c r="AL5" s="44"/>
    </row>
    <row r="6" spans="1:38" x14ac:dyDescent="0.25">
      <c r="A6" s="95" t="s">
        <v>874</v>
      </c>
      <c r="B6" s="95"/>
      <c r="C6" s="95"/>
      <c r="D6" s="95"/>
      <c r="E6" s="95"/>
      <c r="F6" s="95"/>
      <c r="G6" s="95"/>
      <c r="H6" s="95"/>
      <c r="J6" s="95" t="s">
        <v>874</v>
      </c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Y6" s="95" t="s">
        <v>874</v>
      </c>
      <c r="Z6" s="95"/>
      <c r="AA6" s="95"/>
      <c r="AB6" s="95"/>
      <c r="AC6" s="95"/>
      <c r="AD6" s="78"/>
      <c r="AE6" s="78"/>
      <c r="AF6" s="78"/>
      <c r="AG6" s="78"/>
      <c r="AH6" s="78"/>
      <c r="AI6" s="78"/>
      <c r="AJ6" s="78"/>
      <c r="AK6" s="78"/>
      <c r="AL6" s="78"/>
    </row>
    <row r="7" spans="1:38" x14ac:dyDescent="0.25">
      <c r="J7" s="38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</row>
    <row r="8" spans="1:38" ht="51" x14ac:dyDescent="0.25">
      <c r="A8" s="55" t="s">
        <v>51</v>
      </c>
      <c r="B8" s="55" t="s">
        <v>44</v>
      </c>
      <c r="C8" s="55" t="s">
        <v>52</v>
      </c>
      <c r="D8" s="55" t="s">
        <v>53</v>
      </c>
      <c r="E8" s="56" t="s">
        <v>853</v>
      </c>
      <c r="F8" s="56" t="s">
        <v>891</v>
      </c>
      <c r="G8" s="56" t="s">
        <v>892</v>
      </c>
      <c r="H8" s="56" t="s">
        <v>856</v>
      </c>
      <c r="J8" s="58" t="s">
        <v>43</v>
      </c>
      <c r="K8" s="59" t="s">
        <v>44</v>
      </c>
      <c r="L8" s="58" t="s">
        <v>45</v>
      </c>
      <c r="M8" s="58" t="s">
        <v>36</v>
      </c>
      <c r="N8" s="58" t="s">
        <v>46</v>
      </c>
      <c r="O8" s="58" t="s">
        <v>47</v>
      </c>
      <c r="P8" s="58" t="s">
        <v>36</v>
      </c>
      <c r="Q8" s="58" t="s">
        <v>46</v>
      </c>
      <c r="R8" s="58" t="s">
        <v>48</v>
      </c>
      <c r="S8" s="58" t="s">
        <v>36</v>
      </c>
      <c r="T8" s="58" t="s">
        <v>46</v>
      </c>
      <c r="U8" s="58" t="s">
        <v>49</v>
      </c>
      <c r="V8" s="58" t="s">
        <v>36</v>
      </c>
      <c r="W8" s="58" t="s">
        <v>46</v>
      </c>
      <c r="Y8" s="55" t="s">
        <v>52</v>
      </c>
      <c r="Z8" s="56" t="s">
        <v>853</v>
      </c>
      <c r="AA8" s="56" t="s">
        <v>891</v>
      </c>
      <c r="AB8" s="56" t="s">
        <v>892</v>
      </c>
      <c r="AC8" s="56" t="s">
        <v>856</v>
      </c>
    </row>
    <row r="9" spans="1:38" x14ac:dyDescent="0.25">
      <c r="A9" s="11">
        <v>2010</v>
      </c>
      <c r="B9" s="11" t="s">
        <v>41</v>
      </c>
      <c r="C9" s="11" t="s">
        <v>41</v>
      </c>
      <c r="D9" s="11" t="s">
        <v>54</v>
      </c>
      <c r="E9" s="11">
        <v>0</v>
      </c>
      <c r="F9" s="11">
        <v>0</v>
      </c>
      <c r="G9" s="11">
        <v>65</v>
      </c>
      <c r="H9" s="11">
        <v>419</v>
      </c>
      <c r="J9" s="11">
        <v>1</v>
      </c>
      <c r="K9" s="11" t="s">
        <v>41</v>
      </c>
      <c r="L9" s="11">
        <v>5002</v>
      </c>
      <c r="M9" s="11">
        <v>7064</v>
      </c>
      <c r="N9" s="64">
        <v>0.70809739524348814</v>
      </c>
      <c r="O9" s="11">
        <v>9900</v>
      </c>
      <c r="P9" s="11">
        <v>7063</v>
      </c>
      <c r="Q9" s="64">
        <v>1.4016706781820756</v>
      </c>
      <c r="R9" s="11">
        <v>21105</v>
      </c>
      <c r="S9" s="11">
        <v>28937</v>
      </c>
      <c r="T9" s="64">
        <v>0.7293430556035525</v>
      </c>
      <c r="U9" s="11">
        <v>597</v>
      </c>
      <c r="V9" s="14" t="s">
        <v>882</v>
      </c>
      <c r="W9" s="14" t="s">
        <v>882</v>
      </c>
      <c r="Y9" s="11" t="s">
        <v>41</v>
      </c>
      <c r="Z9" s="11">
        <v>1581</v>
      </c>
      <c r="AA9" s="11">
        <v>2832</v>
      </c>
      <c r="AB9" s="11">
        <v>8026</v>
      </c>
      <c r="AC9" s="11">
        <v>498</v>
      </c>
    </row>
    <row r="10" spans="1:38" x14ac:dyDescent="0.25">
      <c r="A10" s="11">
        <v>2010</v>
      </c>
      <c r="B10" s="11" t="s">
        <v>41</v>
      </c>
      <c r="C10" s="11" t="s">
        <v>41</v>
      </c>
      <c r="D10" s="11" t="s">
        <v>55</v>
      </c>
      <c r="E10" s="11">
        <v>1353</v>
      </c>
      <c r="F10" s="11">
        <v>2434</v>
      </c>
      <c r="G10" s="11">
        <v>7292</v>
      </c>
      <c r="H10" s="11">
        <v>62</v>
      </c>
      <c r="J10" s="11">
        <v>2</v>
      </c>
      <c r="K10" s="11" t="s">
        <v>2</v>
      </c>
      <c r="L10" s="11">
        <v>6594</v>
      </c>
      <c r="M10" s="11">
        <v>10053</v>
      </c>
      <c r="N10" s="64">
        <v>0.65592360489406143</v>
      </c>
      <c r="O10" s="11">
        <v>11984</v>
      </c>
      <c r="P10" s="11">
        <v>10125</v>
      </c>
      <c r="Q10" s="64">
        <v>1.183604938271605</v>
      </c>
      <c r="R10" s="11">
        <v>41474</v>
      </c>
      <c r="S10" s="11">
        <v>58459</v>
      </c>
      <c r="T10" s="64">
        <v>0.70945448947125334</v>
      </c>
      <c r="U10" s="11">
        <v>1462</v>
      </c>
      <c r="V10" s="14" t="s">
        <v>882</v>
      </c>
      <c r="W10" s="14" t="s">
        <v>882</v>
      </c>
      <c r="Y10" s="11" t="s">
        <v>59</v>
      </c>
      <c r="Z10" s="11">
        <v>144</v>
      </c>
      <c r="AA10" s="11">
        <v>248</v>
      </c>
      <c r="AB10" s="11">
        <v>709</v>
      </c>
      <c r="AC10" s="11">
        <v>9</v>
      </c>
    </row>
    <row r="11" spans="1:38" x14ac:dyDescent="0.25">
      <c r="A11" s="11">
        <v>2010</v>
      </c>
      <c r="B11" s="11" t="s">
        <v>41</v>
      </c>
      <c r="C11" s="11" t="s">
        <v>41</v>
      </c>
      <c r="D11" s="11" t="s">
        <v>56</v>
      </c>
      <c r="E11" s="11">
        <v>88</v>
      </c>
      <c r="F11" s="11">
        <v>151</v>
      </c>
      <c r="G11" s="11">
        <v>59</v>
      </c>
      <c r="H11" s="11">
        <v>0</v>
      </c>
      <c r="J11" s="11">
        <v>3</v>
      </c>
      <c r="K11" s="11" t="s">
        <v>3</v>
      </c>
      <c r="L11" s="11">
        <v>6317</v>
      </c>
      <c r="M11" s="11">
        <v>9450</v>
      </c>
      <c r="N11" s="64">
        <v>0.66846560846560843</v>
      </c>
      <c r="O11" s="11">
        <v>13231</v>
      </c>
      <c r="P11" s="11">
        <v>9481</v>
      </c>
      <c r="Q11" s="64">
        <v>1.3955278979010652</v>
      </c>
      <c r="R11" s="11">
        <v>31199</v>
      </c>
      <c r="S11" s="11">
        <v>40942</v>
      </c>
      <c r="T11" s="64">
        <v>0.76202921205607932</v>
      </c>
      <c r="U11" s="11">
        <v>789</v>
      </c>
      <c r="V11" s="14" t="s">
        <v>882</v>
      </c>
      <c r="W11" s="14" t="s">
        <v>882</v>
      </c>
      <c r="Y11" s="11" t="s">
        <v>61</v>
      </c>
      <c r="Z11" s="11">
        <v>426</v>
      </c>
      <c r="AA11" s="11">
        <v>870</v>
      </c>
      <c r="AB11" s="11">
        <v>1681</v>
      </c>
      <c r="AC11" s="11">
        <v>14</v>
      </c>
    </row>
    <row r="12" spans="1:38" x14ac:dyDescent="0.25">
      <c r="A12" s="11">
        <v>2010</v>
      </c>
      <c r="B12" s="11" t="s">
        <v>41</v>
      </c>
      <c r="C12" s="11" t="s">
        <v>41</v>
      </c>
      <c r="D12" s="11" t="s">
        <v>57</v>
      </c>
      <c r="E12" s="11">
        <v>41</v>
      </c>
      <c r="F12" s="11">
        <v>69</v>
      </c>
      <c r="G12" s="11">
        <v>226</v>
      </c>
      <c r="H12" s="11">
        <v>0</v>
      </c>
      <c r="J12" s="11">
        <v>4</v>
      </c>
      <c r="K12" s="11" t="s">
        <v>4</v>
      </c>
      <c r="L12" s="11">
        <v>1831</v>
      </c>
      <c r="M12" s="11">
        <v>3853</v>
      </c>
      <c r="N12" s="64">
        <v>0.47521411886841425</v>
      </c>
      <c r="O12" s="11">
        <v>4001</v>
      </c>
      <c r="P12" s="11">
        <v>3841</v>
      </c>
      <c r="Q12" s="64">
        <v>1.0416558187971883</v>
      </c>
      <c r="R12" s="11">
        <v>17846</v>
      </c>
      <c r="S12" s="11">
        <v>20371</v>
      </c>
      <c r="T12" s="64">
        <v>0.87604928574934959</v>
      </c>
      <c r="U12" s="11">
        <v>544</v>
      </c>
      <c r="V12" s="14" t="s">
        <v>882</v>
      </c>
      <c r="W12" s="14" t="s">
        <v>882</v>
      </c>
      <c r="Y12" s="11" t="s">
        <v>63</v>
      </c>
      <c r="Z12" s="11">
        <v>199</v>
      </c>
      <c r="AA12" s="11">
        <v>398</v>
      </c>
      <c r="AB12" s="11">
        <v>877</v>
      </c>
      <c r="AC12" s="11">
        <v>1</v>
      </c>
    </row>
    <row r="13" spans="1:38" x14ac:dyDescent="0.25">
      <c r="A13" s="11">
        <v>2010</v>
      </c>
      <c r="B13" s="11" t="s">
        <v>41</v>
      </c>
      <c r="C13" s="11" t="s">
        <v>41</v>
      </c>
      <c r="D13" s="11" t="s">
        <v>58</v>
      </c>
      <c r="E13" s="11">
        <v>99</v>
      </c>
      <c r="F13" s="11">
        <v>178</v>
      </c>
      <c r="G13" s="11">
        <v>384</v>
      </c>
      <c r="H13" s="11">
        <v>17</v>
      </c>
      <c r="J13" s="11">
        <v>5</v>
      </c>
      <c r="K13" s="11" t="s">
        <v>5</v>
      </c>
      <c r="L13" s="11">
        <v>5843</v>
      </c>
      <c r="M13" s="11">
        <v>12242</v>
      </c>
      <c r="N13" s="64">
        <v>0.4772912922725045</v>
      </c>
      <c r="O13" s="11">
        <v>12428</v>
      </c>
      <c r="P13" s="11">
        <v>12261</v>
      </c>
      <c r="Q13" s="64">
        <v>1.013620422477775</v>
      </c>
      <c r="R13" s="11">
        <v>47924</v>
      </c>
      <c r="S13" s="11">
        <v>69176</v>
      </c>
      <c r="T13" s="64">
        <v>0.69278362437839713</v>
      </c>
      <c r="U13" s="11">
        <v>1270</v>
      </c>
      <c r="V13" s="14" t="s">
        <v>882</v>
      </c>
      <c r="W13" s="14" t="s">
        <v>882</v>
      </c>
      <c r="Y13" s="11" t="s">
        <v>65</v>
      </c>
      <c r="Z13" s="11">
        <v>167</v>
      </c>
      <c r="AA13" s="11">
        <v>350</v>
      </c>
      <c r="AB13" s="11">
        <v>551</v>
      </c>
      <c r="AC13" s="11">
        <v>0</v>
      </c>
    </row>
    <row r="14" spans="1:38" x14ac:dyDescent="0.25">
      <c r="A14" s="11">
        <v>2010</v>
      </c>
      <c r="B14" s="11" t="s">
        <v>41</v>
      </c>
      <c r="C14" s="11" t="s">
        <v>41</v>
      </c>
      <c r="D14" s="11" t="s">
        <v>884</v>
      </c>
      <c r="E14" s="11">
        <v>0</v>
      </c>
      <c r="F14" s="11">
        <v>0</v>
      </c>
      <c r="G14" s="11">
        <v>0</v>
      </c>
      <c r="H14" s="11">
        <v>0</v>
      </c>
      <c r="J14" s="11">
        <v>6</v>
      </c>
      <c r="K14" s="11" t="s">
        <v>6</v>
      </c>
      <c r="L14" s="11">
        <v>15899</v>
      </c>
      <c r="M14" s="11">
        <v>26695</v>
      </c>
      <c r="N14" s="64">
        <v>0.59557969657239185</v>
      </c>
      <c r="O14" s="11">
        <v>24570</v>
      </c>
      <c r="P14" s="11">
        <v>27114</v>
      </c>
      <c r="Q14" s="64">
        <v>0.90617393228590393</v>
      </c>
      <c r="R14" s="11">
        <v>110584</v>
      </c>
      <c r="S14" s="11">
        <v>176776</v>
      </c>
      <c r="T14" s="64">
        <v>0.62556003077340816</v>
      </c>
      <c r="U14" s="11">
        <v>4677</v>
      </c>
      <c r="V14" s="14" t="s">
        <v>882</v>
      </c>
      <c r="W14" s="14" t="s">
        <v>882</v>
      </c>
      <c r="Y14" s="11" t="s">
        <v>67</v>
      </c>
      <c r="Z14" s="11">
        <v>331</v>
      </c>
      <c r="AA14" s="11">
        <v>680</v>
      </c>
      <c r="AB14" s="11">
        <v>772</v>
      </c>
      <c r="AC14" s="11">
        <v>4</v>
      </c>
    </row>
    <row r="15" spans="1:38" x14ac:dyDescent="0.25">
      <c r="A15" s="11">
        <v>2010</v>
      </c>
      <c r="B15" s="11" t="s">
        <v>41</v>
      </c>
      <c r="C15" s="11" t="s">
        <v>59</v>
      </c>
      <c r="D15" s="11" t="s">
        <v>60</v>
      </c>
      <c r="E15" s="11">
        <v>144</v>
      </c>
      <c r="F15" s="11">
        <v>248</v>
      </c>
      <c r="G15" s="11">
        <v>709</v>
      </c>
      <c r="H15" s="11">
        <v>9</v>
      </c>
      <c r="J15" s="11">
        <v>7</v>
      </c>
      <c r="K15" s="11" t="s">
        <v>40</v>
      </c>
      <c r="L15" s="11">
        <v>3195</v>
      </c>
      <c r="M15" s="11">
        <v>5182</v>
      </c>
      <c r="N15" s="64">
        <v>0.6165573137784639</v>
      </c>
      <c r="O15" s="11">
        <v>6944</v>
      </c>
      <c r="P15" s="11">
        <v>5158</v>
      </c>
      <c r="Q15" s="64">
        <v>1.3462582396277627</v>
      </c>
      <c r="R15" s="11">
        <v>12097</v>
      </c>
      <c r="S15" s="11">
        <v>21869</v>
      </c>
      <c r="T15" s="64">
        <v>0.55315743746856283</v>
      </c>
      <c r="U15" s="11">
        <v>222</v>
      </c>
      <c r="V15" s="14" t="s">
        <v>882</v>
      </c>
      <c r="W15" s="14" t="s">
        <v>882</v>
      </c>
      <c r="Y15" s="11" t="s">
        <v>70</v>
      </c>
      <c r="Z15" s="11">
        <v>426</v>
      </c>
      <c r="AA15" s="11">
        <v>929</v>
      </c>
      <c r="AB15" s="11">
        <v>1461</v>
      </c>
      <c r="AC15" s="11">
        <v>9</v>
      </c>
    </row>
    <row r="16" spans="1:38" x14ac:dyDescent="0.25">
      <c r="A16" s="11">
        <v>2010</v>
      </c>
      <c r="B16" s="11" t="s">
        <v>41</v>
      </c>
      <c r="C16" s="11" t="s">
        <v>61</v>
      </c>
      <c r="D16" s="11" t="s">
        <v>62</v>
      </c>
      <c r="E16" s="11">
        <v>426</v>
      </c>
      <c r="F16" s="11">
        <v>870</v>
      </c>
      <c r="G16" s="11">
        <v>1681</v>
      </c>
      <c r="H16" s="11">
        <v>14</v>
      </c>
      <c r="J16" s="11">
        <v>8</v>
      </c>
      <c r="K16" s="11" t="s">
        <v>8</v>
      </c>
      <c r="L16" s="11">
        <v>4645</v>
      </c>
      <c r="M16" s="11">
        <v>6625</v>
      </c>
      <c r="N16" s="64">
        <v>0.70113207547169809</v>
      </c>
      <c r="O16" s="11">
        <v>8128</v>
      </c>
      <c r="P16" s="11">
        <v>6602</v>
      </c>
      <c r="Q16" s="64">
        <v>1.2311420781581339</v>
      </c>
      <c r="R16" s="11">
        <v>16686</v>
      </c>
      <c r="S16" s="11">
        <v>30760</v>
      </c>
      <c r="T16" s="64">
        <v>0.5424577373211964</v>
      </c>
      <c r="U16" s="11">
        <v>164</v>
      </c>
      <c r="V16" s="14" t="s">
        <v>882</v>
      </c>
      <c r="W16" s="14" t="s">
        <v>882</v>
      </c>
      <c r="Y16" s="11" t="s">
        <v>75</v>
      </c>
      <c r="Z16" s="11">
        <v>692</v>
      </c>
      <c r="AA16" s="11">
        <v>1585</v>
      </c>
      <c r="AB16" s="11">
        <v>3175</v>
      </c>
      <c r="AC16" s="11">
        <v>25</v>
      </c>
    </row>
    <row r="17" spans="1:29" x14ac:dyDescent="0.25">
      <c r="A17" s="11">
        <v>2010</v>
      </c>
      <c r="B17" s="11" t="s">
        <v>41</v>
      </c>
      <c r="C17" s="11" t="s">
        <v>63</v>
      </c>
      <c r="D17" s="11" t="s">
        <v>64</v>
      </c>
      <c r="E17" s="11">
        <v>199</v>
      </c>
      <c r="F17" s="11">
        <v>398</v>
      </c>
      <c r="G17" s="11">
        <v>877</v>
      </c>
      <c r="H17" s="11">
        <v>1</v>
      </c>
      <c r="J17" s="11">
        <v>9</v>
      </c>
      <c r="K17" s="11" t="s">
        <v>39</v>
      </c>
      <c r="L17" s="11">
        <v>2077</v>
      </c>
      <c r="M17" s="11">
        <v>3712</v>
      </c>
      <c r="N17" s="64">
        <v>0.55953663793103448</v>
      </c>
      <c r="O17" s="11">
        <v>3480</v>
      </c>
      <c r="P17" s="11">
        <v>3698</v>
      </c>
      <c r="Q17" s="64">
        <v>0.94104921579232015</v>
      </c>
      <c r="R17" s="11">
        <v>7362</v>
      </c>
      <c r="S17" s="11">
        <v>14933</v>
      </c>
      <c r="T17" s="64">
        <v>0.49300207593919509</v>
      </c>
      <c r="U17" s="11">
        <v>286</v>
      </c>
      <c r="V17" s="14" t="s">
        <v>882</v>
      </c>
      <c r="W17" s="14" t="s">
        <v>882</v>
      </c>
      <c r="Y17" s="11" t="s">
        <v>83</v>
      </c>
      <c r="Z17" s="11">
        <v>231</v>
      </c>
      <c r="AA17" s="11">
        <v>436</v>
      </c>
      <c r="AB17" s="11">
        <v>770</v>
      </c>
      <c r="AC17" s="11">
        <v>16</v>
      </c>
    </row>
    <row r="18" spans="1:29" x14ac:dyDescent="0.25">
      <c r="A18" s="11">
        <v>2010</v>
      </c>
      <c r="B18" s="11" t="s">
        <v>41</v>
      </c>
      <c r="C18" s="11" t="s">
        <v>65</v>
      </c>
      <c r="D18" s="11" t="s">
        <v>66</v>
      </c>
      <c r="E18" s="11">
        <v>167</v>
      </c>
      <c r="F18" s="11">
        <v>350</v>
      </c>
      <c r="G18" s="11">
        <v>551</v>
      </c>
      <c r="H18" s="11">
        <v>0</v>
      </c>
      <c r="J18" s="11">
        <v>10</v>
      </c>
      <c r="K18" s="11" t="s">
        <v>10</v>
      </c>
      <c r="L18" s="11">
        <v>2549</v>
      </c>
      <c r="M18" s="11">
        <v>3255</v>
      </c>
      <c r="N18" s="64">
        <v>0.7831029185867896</v>
      </c>
      <c r="O18" s="11">
        <v>4664</v>
      </c>
      <c r="P18" s="11">
        <v>3236</v>
      </c>
      <c r="Q18" s="64">
        <v>1.4412855377008653</v>
      </c>
      <c r="R18" s="11">
        <v>10061</v>
      </c>
      <c r="S18" s="11">
        <v>17795</v>
      </c>
      <c r="T18" s="64">
        <v>0.56538353470075864</v>
      </c>
      <c r="U18" s="11">
        <v>600</v>
      </c>
      <c r="V18" s="14" t="s">
        <v>882</v>
      </c>
      <c r="W18" s="14" t="s">
        <v>882</v>
      </c>
      <c r="Y18" s="11" t="s">
        <v>85</v>
      </c>
      <c r="Z18" s="11">
        <v>147</v>
      </c>
      <c r="AA18" s="11">
        <v>344</v>
      </c>
      <c r="AB18" s="11">
        <v>604</v>
      </c>
      <c r="AC18" s="11">
        <v>0</v>
      </c>
    </row>
    <row r="19" spans="1:29" x14ac:dyDescent="0.25">
      <c r="A19" s="11">
        <v>2010</v>
      </c>
      <c r="B19" s="11" t="s">
        <v>41</v>
      </c>
      <c r="C19" s="11" t="s">
        <v>67</v>
      </c>
      <c r="D19" s="11" t="s">
        <v>68</v>
      </c>
      <c r="E19" s="11">
        <v>97</v>
      </c>
      <c r="F19" s="11">
        <v>157</v>
      </c>
      <c r="G19" s="11">
        <v>195</v>
      </c>
      <c r="H19" s="11">
        <v>0</v>
      </c>
      <c r="J19" s="11">
        <v>11</v>
      </c>
      <c r="K19" s="11" t="s">
        <v>38</v>
      </c>
      <c r="L19" s="11">
        <v>3748</v>
      </c>
      <c r="M19" s="11">
        <v>7186</v>
      </c>
      <c r="N19" s="64">
        <v>0.52156971889785697</v>
      </c>
      <c r="O19" s="11">
        <v>7205</v>
      </c>
      <c r="P19" s="11">
        <v>7189</v>
      </c>
      <c r="Q19" s="64">
        <v>1.0022256224787871</v>
      </c>
      <c r="R19" s="11">
        <v>32804</v>
      </c>
      <c r="S19" s="11">
        <v>37873</v>
      </c>
      <c r="T19" s="64">
        <v>0.86615794893459719</v>
      </c>
      <c r="U19" s="11">
        <v>828</v>
      </c>
      <c r="V19" s="14" t="s">
        <v>882</v>
      </c>
      <c r="W19" s="14" t="s">
        <v>882</v>
      </c>
      <c r="Y19" s="11" t="s">
        <v>87</v>
      </c>
      <c r="Z19" s="11">
        <v>581</v>
      </c>
      <c r="AA19" s="11">
        <v>1145</v>
      </c>
      <c r="AB19" s="11">
        <v>1895</v>
      </c>
      <c r="AC19" s="11">
        <v>27</v>
      </c>
    </row>
    <row r="20" spans="1:29" x14ac:dyDescent="0.25">
      <c r="A20" s="11">
        <v>2010</v>
      </c>
      <c r="B20" s="11" t="s">
        <v>41</v>
      </c>
      <c r="C20" s="11" t="s">
        <v>67</v>
      </c>
      <c r="D20" s="11" t="s">
        <v>69</v>
      </c>
      <c r="E20" s="11">
        <v>234</v>
      </c>
      <c r="F20" s="11">
        <v>523</v>
      </c>
      <c r="G20" s="11">
        <v>577</v>
      </c>
      <c r="H20" s="11">
        <v>4</v>
      </c>
      <c r="J20" s="11">
        <v>12</v>
      </c>
      <c r="K20" s="11" t="s">
        <v>12</v>
      </c>
      <c r="L20" s="11">
        <v>6785</v>
      </c>
      <c r="M20" s="11">
        <v>9489</v>
      </c>
      <c r="N20" s="64">
        <v>0.71503846559173778</v>
      </c>
      <c r="O20" s="11">
        <v>12391</v>
      </c>
      <c r="P20" s="11">
        <v>9534</v>
      </c>
      <c r="Q20" s="64">
        <v>1.2996643591357249</v>
      </c>
      <c r="R20" s="11">
        <v>37927</v>
      </c>
      <c r="S20" s="11">
        <v>48724</v>
      </c>
      <c r="T20" s="64">
        <v>0.77840489286593872</v>
      </c>
      <c r="U20" s="11">
        <v>1671</v>
      </c>
      <c r="V20" s="14" t="s">
        <v>882</v>
      </c>
      <c r="W20" s="14" t="s">
        <v>882</v>
      </c>
      <c r="Y20" s="11" t="s">
        <v>90</v>
      </c>
      <c r="Z20" s="11">
        <v>158</v>
      </c>
      <c r="AA20" s="11">
        <v>251</v>
      </c>
      <c r="AB20" s="11">
        <v>689</v>
      </c>
      <c r="AC20" s="11">
        <v>8</v>
      </c>
    </row>
    <row r="21" spans="1:29" x14ac:dyDescent="0.25">
      <c r="A21" s="11">
        <v>2010</v>
      </c>
      <c r="B21" s="11" t="s">
        <v>41</v>
      </c>
      <c r="C21" s="11" t="s">
        <v>70</v>
      </c>
      <c r="D21" s="11" t="s">
        <v>71</v>
      </c>
      <c r="E21" s="11">
        <v>123</v>
      </c>
      <c r="F21" s="11">
        <v>214</v>
      </c>
      <c r="G21" s="11">
        <v>523</v>
      </c>
      <c r="H21" s="11">
        <v>6</v>
      </c>
      <c r="J21" s="11">
        <v>13</v>
      </c>
      <c r="K21" s="11" t="s">
        <v>50</v>
      </c>
      <c r="L21" s="11">
        <v>1570</v>
      </c>
      <c r="M21" s="11">
        <v>4054</v>
      </c>
      <c r="N21" s="64">
        <v>0.38727183029107054</v>
      </c>
      <c r="O21" s="11">
        <v>2883</v>
      </c>
      <c r="P21" s="11">
        <v>4037</v>
      </c>
      <c r="Q21" s="64">
        <v>0.7141441664602427</v>
      </c>
      <c r="R21" s="11">
        <v>13620</v>
      </c>
      <c r="S21" s="11">
        <v>19918</v>
      </c>
      <c r="T21" s="64">
        <v>0.68380359473842756</v>
      </c>
      <c r="U21" s="11">
        <v>418</v>
      </c>
      <c r="V21" s="14" t="s">
        <v>882</v>
      </c>
      <c r="W21" s="14" t="s">
        <v>882</v>
      </c>
      <c r="Y21" s="11" t="s">
        <v>92</v>
      </c>
      <c r="Z21" s="11">
        <v>387</v>
      </c>
      <c r="AA21" s="11">
        <v>607</v>
      </c>
      <c r="AB21" s="11">
        <v>2001</v>
      </c>
      <c r="AC21" s="11">
        <v>6</v>
      </c>
    </row>
    <row r="22" spans="1:29" x14ac:dyDescent="0.25">
      <c r="A22" s="11">
        <v>2010</v>
      </c>
      <c r="B22" s="11" t="s">
        <v>41</v>
      </c>
      <c r="C22" s="11" t="s">
        <v>70</v>
      </c>
      <c r="D22" s="11" t="s">
        <v>72</v>
      </c>
      <c r="E22" s="11">
        <v>73</v>
      </c>
      <c r="F22" s="11">
        <v>324</v>
      </c>
      <c r="G22" s="11">
        <v>504</v>
      </c>
      <c r="H22" s="11">
        <v>0</v>
      </c>
      <c r="J22" s="11">
        <v>14</v>
      </c>
      <c r="K22" s="11" t="s">
        <v>37</v>
      </c>
      <c r="L22" s="11">
        <v>3906</v>
      </c>
      <c r="M22" s="11">
        <v>5753</v>
      </c>
      <c r="N22" s="64">
        <v>0.67895011298452979</v>
      </c>
      <c r="O22" s="11">
        <v>6836</v>
      </c>
      <c r="P22" s="11">
        <v>5781</v>
      </c>
      <c r="Q22" s="64">
        <v>1.1824943781352708</v>
      </c>
      <c r="R22" s="11">
        <v>24094</v>
      </c>
      <c r="S22" s="11">
        <v>28875</v>
      </c>
      <c r="T22" s="64">
        <v>0.8344242424242424</v>
      </c>
      <c r="U22" s="11">
        <v>168</v>
      </c>
      <c r="V22" s="14" t="s">
        <v>882</v>
      </c>
      <c r="W22" s="14" t="s">
        <v>882</v>
      </c>
      <c r="Y22" s="11" t="s">
        <v>96</v>
      </c>
      <c r="Z22" s="11">
        <v>374</v>
      </c>
      <c r="AA22" s="11">
        <v>934</v>
      </c>
      <c r="AB22" s="11">
        <v>2969</v>
      </c>
      <c r="AC22" s="11">
        <v>19</v>
      </c>
    </row>
    <row r="23" spans="1:29" x14ac:dyDescent="0.25">
      <c r="A23" s="11">
        <v>2010</v>
      </c>
      <c r="B23" s="11" t="s">
        <v>41</v>
      </c>
      <c r="C23" s="11" t="s">
        <v>70</v>
      </c>
      <c r="D23" s="11" t="s">
        <v>73</v>
      </c>
      <c r="E23" s="11">
        <v>185</v>
      </c>
      <c r="F23" s="11">
        <v>326</v>
      </c>
      <c r="G23" s="11">
        <v>263</v>
      </c>
      <c r="H23" s="11">
        <v>2</v>
      </c>
      <c r="J23" s="11"/>
      <c r="K23" s="20" t="s">
        <v>35</v>
      </c>
      <c r="L23" s="20">
        <v>69961</v>
      </c>
      <c r="M23" s="20">
        <v>114613</v>
      </c>
      <c r="N23" s="64">
        <v>0.61041068639683105</v>
      </c>
      <c r="O23" s="20">
        <v>128645</v>
      </c>
      <c r="P23" s="20">
        <v>115120</v>
      </c>
      <c r="Q23" s="64">
        <v>1.1174861014593467</v>
      </c>
      <c r="R23" s="20">
        <v>424783</v>
      </c>
      <c r="S23" s="20">
        <v>615408</v>
      </c>
      <c r="T23" s="64">
        <v>0.69024614564646547</v>
      </c>
      <c r="U23" s="20">
        <v>13696</v>
      </c>
      <c r="V23" s="14" t="s">
        <v>882</v>
      </c>
      <c r="W23" s="14" t="s">
        <v>882</v>
      </c>
      <c r="Y23" s="11" t="s">
        <v>100</v>
      </c>
      <c r="Z23" s="11">
        <v>764</v>
      </c>
      <c r="AA23" s="11">
        <v>1529</v>
      </c>
      <c r="AB23" s="11">
        <v>6142</v>
      </c>
      <c r="AC23" s="11">
        <v>87</v>
      </c>
    </row>
    <row r="24" spans="1:29" x14ac:dyDescent="0.25">
      <c r="A24" s="11">
        <v>2010</v>
      </c>
      <c r="B24" s="11" t="s">
        <v>41</v>
      </c>
      <c r="C24" s="11" t="s">
        <v>70</v>
      </c>
      <c r="D24" s="11" t="s">
        <v>74</v>
      </c>
      <c r="E24" s="11">
        <v>45</v>
      </c>
      <c r="F24" s="11">
        <v>65</v>
      </c>
      <c r="G24" s="11">
        <v>171</v>
      </c>
      <c r="H24" s="11">
        <v>1</v>
      </c>
      <c r="J24" s="13" t="s">
        <v>1011</v>
      </c>
      <c r="K24" s="39"/>
      <c r="L24" s="40"/>
      <c r="M24" s="39"/>
      <c r="N24" s="39"/>
      <c r="O24" s="40"/>
      <c r="P24" s="39"/>
      <c r="Q24" s="39"/>
      <c r="R24" s="40"/>
      <c r="S24" s="39"/>
      <c r="T24" s="39"/>
      <c r="U24" s="40"/>
      <c r="V24" s="39"/>
      <c r="W24" s="39"/>
      <c r="Y24" s="11" t="s">
        <v>107</v>
      </c>
      <c r="Z24" s="11">
        <v>394</v>
      </c>
      <c r="AA24" s="11">
        <v>854</v>
      </c>
      <c r="AB24" s="11">
        <v>1880</v>
      </c>
      <c r="AC24" s="11">
        <v>42</v>
      </c>
    </row>
    <row r="25" spans="1:29" x14ac:dyDescent="0.25">
      <c r="A25" s="11">
        <v>2010</v>
      </c>
      <c r="B25" s="11" t="s">
        <v>41</v>
      </c>
      <c r="C25" s="11" t="s">
        <v>75</v>
      </c>
      <c r="D25" s="11" t="s">
        <v>76</v>
      </c>
      <c r="E25" s="11">
        <v>45</v>
      </c>
      <c r="F25" s="11">
        <v>112</v>
      </c>
      <c r="G25" s="11">
        <v>427</v>
      </c>
      <c r="H25" s="11">
        <v>0</v>
      </c>
      <c r="J25" s="13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Y25" s="11" t="s">
        <v>110</v>
      </c>
      <c r="Z25" s="11">
        <v>78</v>
      </c>
      <c r="AA25" s="11">
        <v>163</v>
      </c>
      <c r="AB25" s="11">
        <v>406</v>
      </c>
      <c r="AC25" s="11">
        <v>5</v>
      </c>
    </row>
    <row r="26" spans="1:29" x14ac:dyDescent="0.25">
      <c r="A26" s="11">
        <v>2010</v>
      </c>
      <c r="B26" s="11" t="s">
        <v>41</v>
      </c>
      <c r="C26" s="11" t="s">
        <v>75</v>
      </c>
      <c r="D26" s="11" t="s">
        <v>77</v>
      </c>
      <c r="E26" s="11">
        <v>254</v>
      </c>
      <c r="F26" s="11">
        <v>643</v>
      </c>
      <c r="G26" s="11">
        <v>994</v>
      </c>
      <c r="H26" s="11">
        <v>24</v>
      </c>
      <c r="Q26" s="17"/>
      <c r="R26" s="17"/>
      <c r="S26" s="17"/>
      <c r="T26" s="13"/>
      <c r="U26" s="13"/>
      <c r="V26" s="13"/>
      <c r="W26" s="13"/>
      <c r="Y26" s="11" t="s">
        <v>113</v>
      </c>
      <c r="Z26" s="11">
        <v>18</v>
      </c>
      <c r="AA26" s="11">
        <v>68</v>
      </c>
      <c r="AB26" s="11">
        <v>212</v>
      </c>
      <c r="AC26" s="11">
        <v>4</v>
      </c>
    </row>
    <row r="27" spans="1:29" x14ac:dyDescent="0.25">
      <c r="A27" s="11">
        <v>2010</v>
      </c>
      <c r="B27" s="11" t="s">
        <v>41</v>
      </c>
      <c r="C27" s="11" t="s">
        <v>75</v>
      </c>
      <c r="D27" s="11" t="s">
        <v>78</v>
      </c>
      <c r="E27" s="11">
        <v>210</v>
      </c>
      <c r="F27" s="11">
        <v>475</v>
      </c>
      <c r="G27" s="11">
        <v>1015</v>
      </c>
      <c r="H27" s="11">
        <v>1</v>
      </c>
      <c r="Q27" s="17"/>
      <c r="R27" s="17"/>
      <c r="S27" s="17"/>
      <c r="T27" s="13"/>
      <c r="U27" s="13"/>
      <c r="V27" s="13"/>
      <c r="W27" s="13"/>
      <c r="Y27" s="11" t="s">
        <v>115</v>
      </c>
      <c r="Z27" s="11">
        <v>609</v>
      </c>
      <c r="AA27" s="11">
        <v>1203</v>
      </c>
      <c r="AB27" s="11">
        <v>4746</v>
      </c>
      <c r="AC27" s="11">
        <v>64</v>
      </c>
    </row>
    <row r="28" spans="1:29" x14ac:dyDescent="0.25">
      <c r="A28" s="11">
        <v>2010</v>
      </c>
      <c r="B28" s="11" t="s">
        <v>41</v>
      </c>
      <c r="C28" s="11" t="s">
        <v>75</v>
      </c>
      <c r="D28" s="11" t="s">
        <v>79</v>
      </c>
      <c r="E28" s="11">
        <v>28</v>
      </c>
      <c r="F28" s="11">
        <v>63</v>
      </c>
      <c r="G28" s="11">
        <v>131</v>
      </c>
      <c r="H28" s="11">
        <v>0</v>
      </c>
      <c r="Q28" s="17"/>
      <c r="R28" s="17"/>
      <c r="S28" s="17"/>
      <c r="T28" s="13"/>
      <c r="U28" s="13"/>
      <c r="V28" s="13"/>
      <c r="W28" s="13"/>
      <c r="Y28" s="11" t="s">
        <v>122</v>
      </c>
      <c r="Z28" s="11">
        <v>54</v>
      </c>
      <c r="AA28" s="11">
        <v>75</v>
      </c>
      <c r="AB28" s="11">
        <v>415</v>
      </c>
      <c r="AC28" s="11">
        <v>2</v>
      </c>
    </row>
    <row r="29" spans="1:29" x14ac:dyDescent="0.25">
      <c r="A29" s="11">
        <v>2010</v>
      </c>
      <c r="B29" s="11" t="s">
        <v>41</v>
      </c>
      <c r="C29" s="11" t="s">
        <v>75</v>
      </c>
      <c r="D29" s="11" t="s">
        <v>80</v>
      </c>
      <c r="E29" s="11">
        <v>32</v>
      </c>
      <c r="F29" s="11">
        <v>51</v>
      </c>
      <c r="G29" s="11">
        <v>135</v>
      </c>
      <c r="H29" s="11">
        <v>0</v>
      </c>
      <c r="Q29" s="17"/>
      <c r="R29" s="17"/>
      <c r="S29" s="17"/>
      <c r="T29" s="13"/>
      <c r="U29" s="13"/>
      <c r="V29" s="13"/>
      <c r="W29" s="13"/>
      <c r="Y29" s="11" t="s">
        <v>124</v>
      </c>
      <c r="Z29" s="11">
        <v>239</v>
      </c>
      <c r="AA29" s="11">
        <v>449</v>
      </c>
      <c r="AB29" s="11">
        <v>1026</v>
      </c>
      <c r="AC29" s="11">
        <v>16</v>
      </c>
    </row>
    <row r="30" spans="1:29" x14ac:dyDescent="0.25">
      <c r="A30" s="11">
        <v>2010</v>
      </c>
      <c r="B30" s="11" t="s">
        <v>41</v>
      </c>
      <c r="C30" s="11" t="s">
        <v>75</v>
      </c>
      <c r="D30" s="11" t="s">
        <v>81</v>
      </c>
      <c r="E30" s="11">
        <v>54</v>
      </c>
      <c r="F30" s="11">
        <v>102</v>
      </c>
      <c r="G30" s="11">
        <v>152</v>
      </c>
      <c r="H30" s="11">
        <v>0</v>
      </c>
      <c r="Q30" s="17"/>
      <c r="R30" s="17"/>
      <c r="S30" s="17"/>
      <c r="T30" s="13"/>
      <c r="U30" s="13"/>
      <c r="V30" s="13"/>
      <c r="W30" s="13"/>
      <c r="Y30" s="11" t="s">
        <v>2</v>
      </c>
      <c r="Z30" s="11">
        <v>3296</v>
      </c>
      <c r="AA30" s="11">
        <v>5450</v>
      </c>
      <c r="AB30" s="11">
        <v>19238</v>
      </c>
      <c r="AC30" s="11">
        <v>1216</v>
      </c>
    </row>
    <row r="31" spans="1:29" x14ac:dyDescent="0.25">
      <c r="A31" s="11">
        <v>2010</v>
      </c>
      <c r="B31" s="11" t="s">
        <v>41</v>
      </c>
      <c r="C31" s="11" t="s">
        <v>75</v>
      </c>
      <c r="D31" s="11" t="s">
        <v>82</v>
      </c>
      <c r="E31" s="11">
        <v>69</v>
      </c>
      <c r="F31" s="11">
        <v>139</v>
      </c>
      <c r="G31" s="11">
        <v>321</v>
      </c>
      <c r="H31" s="11">
        <v>0</v>
      </c>
      <c r="Q31" s="17"/>
      <c r="R31" s="17"/>
      <c r="S31" s="17"/>
      <c r="T31" s="13"/>
      <c r="U31" s="13"/>
      <c r="V31" s="13"/>
      <c r="W31" s="13"/>
      <c r="Y31" s="11" t="s">
        <v>136</v>
      </c>
      <c r="Z31" s="11">
        <v>22</v>
      </c>
      <c r="AA31" s="11">
        <v>56</v>
      </c>
      <c r="AB31" s="11">
        <v>206</v>
      </c>
      <c r="AC31" s="11">
        <v>0</v>
      </c>
    </row>
    <row r="32" spans="1:29" x14ac:dyDescent="0.25">
      <c r="A32" s="11">
        <v>2010</v>
      </c>
      <c r="B32" s="11" t="s">
        <v>41</v>
      </c>
      <c r="C32" s="11" t="s">
        <v>83</v>
      </c>
      <c r="D32" s="11" t="s">
        <v>84</v>
      </c>
      <c r="E32" s="11">
        <v>150</v>
      </c>
      <c r="F32" s="11">
        <v>268</v>
      </c>
      <c r="G32" s="11">
        <v>665</v>
      </c>
      <c r="H32" s="11">
        <v>2</v>
      </c>
      <c r="Q32" s="17"/>
      <c r="R32" s="17"/>
      <c r="S32" s="17"/>
      <c r="T32" s="13"/>
      <c r="U32" s="13"/>
      <c r="V32" s="13"/>
      <c r="W32" s="13"/>
      <c r="Y32" s="11" t="s">
        <v>138</v>
      </c>
      <c r="Z32" s="11">
        <v>75</v>
      </c>
      <c r="AA32" s="11">
        <v>83</v>
      </c>
      <c r="AB32" s="11">
        <v>446</v>
      </c>
      <c r="AC32" s="11">
        <v>1</v>
      </c>
    </row>
    <row r="33" spans="1:29" x14ac:dyDescent="0.25">
      <c r="A33" s="11">
        <v>2010</v>
      </c>
      <c r="B33" s="11" t="s">
        <v>41</v>
      </c>
      <c r="C33" s="11" t="s">
        <v>85</v>
      </c>
      <c r="D33" s="11" t="s">
        <v>86</v>
      </c>
      <c r="E33" s="11">
        <v>147</v>
      </c>
      <c r="F33" s="11">
        <v>344</v>
      </c>
      <c r="G33" s="11">
        <v>604</v>
      </c>
      <c r="H33" s="11">
        <v>0</v>
      </c>
      <c r="Q33" s="17"/>
      <c r="R33" s="17"/>
      <c r="S33" s="17"/>
      <c r="T33" s="13"/>
      <c r="U33" s="13"/>
      <c r="V33" s="13"/>
      <c r="W33" s="13"/>
      <c r="Y33" s="11" t="s">
        <v>140</v>
      </c>
      <c r="Z33" s="11">
        <v>284</v>
      </c>
      <c r="AA33" s="11">
        <v>513</v>
      </c>
      <c r="AB33" s="11">
        <v>1787</v>
      </c>
      <c r="AC33" s="11">
        <v>0</v>
      </c>
    </row>
    <row r="34" spans="1:29" x14ac:dyDescent="0.25">
      <c r="A34" s="11">
        <v>2010</v>
      </c>
      <c r="B34" s="11" t="s">
        <v>41</v>
      </c>
      <c r="C34" s="11" t="s">
        <v>87</v>
      </c>
      <c r="D34" s="11" t="s">
        <v>88</v>
      </c>
      <c r="E34" s="11">
        <v>22</v>
      </c>
      <c r="F34" s="11">
        <v>29</v>
      </c>
      <c r="G34" s="11">
        <v>72</v>
      </c>
      <c r="H34" s="11">
        <v>0</v>
      </c>
      <c r="Q34" s="17"/>
      <c r="R34" s="17"/>
      <c r="S34" s="17"/>
      <c r="T34" s="13"/>
      <c r="U34" s="13"/>
      <c r="V34" s="13"/>
      <c r="W34" s="13"/>
      <c r="Y34" s="11" t="s">
        <v>144</v>
      </c>
      <c r="Z34" s="11">
        <v>1008</v>
      </c>
      <c r="AA34" s="11">
        <v>1299</v>
      </c>
      <c r="AB34" s="11">
        <v>3566</v>
      </c>
      <c r="AC34" s="11">
        <v>5</v>
      </c>
    </row>
    <row r="35" spans="1:29" x14ac:dyDescent="0.25">
      <c r="A35" s="11">
        <v>2010</v>
      </c>
      <c r="B35" s="11" t="s">
        <v>41</v>
      </c>
      <c r="C35" s="11" t="s">
        <v>87</v>
      </c>
      <c r="D35" s="11" t="s">
        <v>89</v>
      </c>
      <c r="E35" s="11">
        <v>559</v>
      </c>
      <c r="F35" s="11">
        <v>1116</v>
      </c>
      <c r="G35" s="11">
        <v>1823</v>
      </c>
      <c r="H35" s="11">
        <v>27</v>
      </c>
      <c r="Q35" s="17"/>
      <c r="R35" s="17"/>
      <c r="S35" s="17"/>
      <c r="T35" s="13"/>
      <c r="U35" s="13"/>
      <c r="V35" s="13"/>
      <c r="W35" s="13"/>
      <c r="Y35" s="11" t="s">
        <v>147</v>
      </c>
      <c r="Z35" s="11">
        <v>403</v>
      </c>
      <c r="AA35" s="11">
        <v>1165</v>
      </c>
      <c r="AB35" s="11">
        <v>2833</v>
      </c>
      <c r="AC35" s="11">
        <v>89</v>
      </c>
    </row>
    <row r="36" spans="1:29" x14ac:dyDescent="0.25">
      <c r="A36" s="11">
        <v>2010</v>
      </c>
      <c r="B36" s="11" t="s">
        <v>41</v>
      </c>
      <c r="C36" s="11" t="s">
        <v>90</v>
      </c>
      <c r="D36" s="11" t="s">
        <v>91</v>
      </c>
      <c r="E36" s="11">
        <v>158</v>
      </c>
      <c r="F36" s="11">
        <v>251</v>
      </c>
      <c r="G36" s="11">
        <v>689</v>
      </c>
      <c r="H36" s="11">
        <v>8</v>
      </c>
      <c r="Q36" s="17"/>
      <c r="R36" s="17"/>
      <c r="S36" s="17"/>
      <c r="T36" s="13"/>
      <c r="U36" s="13"/>
      <c r="V36" s="13"/>
      <c r="W36" s="13"/>
      <c r="Y36" s="11" t="s">
        <v>150</v>
      </c>
      <c r="Z36" s="11">
        <v>128</v>
      </c>
      <c r="AA36" s="11">
        <v>353</v>
      </c>
      <c r="AB36" s="11">
        <v>555</v>
      </c>
      <c r="AC36" s="11">
        <v>77</v>
      </c>
    </row>
    <row r="37" spans="1:29" x14ac:dyDescent="0.25">
      <c r="A37" s="11">
        <v>2010</v>
      </c>
      <c r="B37" s="11" t="s">
        <v>2</v>
      </c>
      <c r="C37" s="11" t="s">
        <v>92</v>
      </c>
      <c r="D37" s="11" t="s">
        <v>93</v>
      </c>
      <c r="E37" s="11">
        <v>322</v>
      </c>
      <c r="F37" s="11">
        <v>479</v>
      </c>
      <c r="G37" s="11">
        <v>1722</v>
      </c>
      <c r="H37" s="11">
        <v>4</v>
      </c>
      <c r="Q37" s="17"/>
      <c r="R37" s="17"/>
      <c r="S37" s="17"/>
      <c r="T37" s="13"/>
      <c r="U37" s="13"/>
      <c r="V37" s="13"/>
      <c r="W37" s="13"/>
      <c r="Y37" s="11" t="s">
        <v>152</v>
      </c>
      <c r="Z37" s="11">
        <v>175</v>
      </c>
      <c r="AA37" s="11">
        <v>374</v>
      </c>
      <c r="AB37" s="11">
        <v>680</v>
      </c>
      <c r="AC37" s="11">
        <v>17</v>
      </c>
    </row>
    <row r="38" spans="1:29" x14ac:dyDescent="0.25">
      <c r="A38" s="11">
        <v>2010</v>
      </c>
      <c r="B38" s="11" t="s">
        <v>2</v>
      </c>
      <c r="C38" s="11" t="s">
        <v>92</v>
      </c>
      <c r="D38" s="11" t="s">
        <v>94</v>
      </c>
      <c r="E38" s="11">
        <v>55</v>
      </c>
      <c r="F38" s="11">
        <v>122</v>
      </c>
      <c r="G38" s="11">
        <v>279</v>
      </c>
      <c r="H38" s="11">
        <v>2</v>
      </c>
      <c r="Q38" s="17"/>
      <c r="R38" s="17"/>
      <c r="S38" s="17"/>
      <c r="T38" s="13"/>
      <c r="U38" s="13"/>
      <c r="V38" s="13"/>
      <c r="W38" s="13"/>
      <c r="Y38" s="11" t="s">
        <v>154</v>
      </c>
      <c r="Z38" s="11">
        <v>119</v>
      </c>
      <c r="AA38" s="11">
        <v>291</v>
      </c>
      <c r="AB38" s="11">
        <v>827</v>
      </c>
      <c r="AC38" s="11">
        <v>11</v>
      </c>
    </row>
    <row r="39" spans="1:29" x14ac:dyDescent="0.25">
      <c r="A39" s="11">
        <v>2010</v>
      </c>
      <c r="B39" s="11" t="s">
        <v>2</v>
      </c>
      <c r="C39" s="11" t="s">
        <v>92</v>
      </c>
      <c r="D39" s="11" t="s">
        <v>95</v>
      </c>
      <c r="E39" s="11">
        <v>10</v>
      </c>
      <c r="F39" s="11">
        <v>6</v>
      </c>
      <c r="G39" s="11">
        <v>0</v>
      </c>
      <c r="H39" s="11">
        <v>0</v>
      </c>
      <c r="Q39" s="17"/>
      <c r="R39" s="17"/>
      <c r="S39" s="17"/>
      <c r="T39" s="13"/>
      <c r="U39" s="13"/>
      <c r="V39" s="13"/>
      <c r="W39" s="13"/>
      <c r="Y39" s="11" t="s">
        <v>156</v>
      </c>
      <c r="Z39" s="11">
        <v>1108</v>
      </c>
      <c r="AA39" s="11">
        <v>2185</v>
      </c>
      <c r="AB39" s="11">
        <v>5179</v>
      </c>
      <c r="AC39" s="11">
        <v>49</v>
      </c>
    </row>
    <row r="40" spans="1:29" x14ac:dyDescent="0.25">
      <c r="A40" s="11">
        <v>2010</v>
      </c>
      <c r="B40" s="11" t="s">
        <v>2</v>
      </c>
      <c r="C40" s="11" t="s">
        <v>96</v>
      </c>
      <c r="D40" s="11" t="s">
        <v>97</v>
      </c>
      <c r="E40" s="11">
        <v>228</v>
      </c>
      <c r="F40" s="11">
        <v>687</v>
      </c>
      <c r="G40" s="11">
        <v>1990</v>
      </c>
      <c r="H40" s="11">
        <v>19</v>
      </c>
      <c r="Q40" s="17"/>
      <c r="R40" s="17"/>
      <c r="S40" s="17"/>
      <c r="T40" s="13"/>
      <c r="U40" s="13"/>
      <c r="V40" s="13"/>
      <c r="W40" s="13"/>
      <c r="Y40" s="11" t="s">
        <v>162</v>
      </c>
      <c r="Z40" s="11">
        <v>376</v>
      </c>
      <c r="AA40" s="11">
        <v>653</v>
      </c>
      <c r="AB40" s="11">
        <v>1901</v>
      </c>
      <c r="AC40" s="11">
        <v>25</v>
      </c>
    </row>
    <row r="41" spans="1:29" x14ac:dyDescent="0.25">
      <c r="A41" s="11">
        <v>2010</v>
      </c>
      <c r="B41" s="11" t="s">
        <v>2</v>
      </c>
      <c r="C41" s="11" t="s">
        <v>96</v>
      </c>
      <c r="D41" s="11" t="s">
        <v>98</v>
      </c>
      <c r="E41" s="11">
        <v>59</v>
      </c>
      <c r="F41" s="11">
        <v>135</v>
      </c>
      <c r="G41" s="11">
        <v>609</v>
      </c>
      <c r="H41" s="11">
        <v>0</v>
      </c>
      <c r="Q41" s="17"/>
      <c r="R41" s="17"/>
      <c r="S41" s="17"/>
      <c r="T41" s="13"/>
      <c r="U41" s="13"/>
      <c r="V41" s="13"/>
      <c r="W41" s="13"/>
      <c r="Y41" s="11" t="s">
        <v>167</v>
      </c>
      <c r="Z41" s="11">
        <v>798</v>
      </c>
      <c r="AA41" s="11">
        <v>1602</v>
      </c>
      <c r="AB41" s="11">
        <v>2436</v>
      </c>
      <c r="AC41" s="11">
        <v>19</v>
      </c>
    </row>
    <row r="42" spans="1:29" x14ac:dyDescent="0.25">
      <c r="A42" s="11">
        <v>2010</v>
      </c>
      <c r="B42" s="11" t="s">
        <v>2</v>
      </c>
      <c r="C42" s="11" t="s">
        <v>96</v>
      </c>
      <c r="D42" s="11" t="s">
        <v>99</v>
      </c>
      <c r="E42" s="11">
        <v>87</v>
      </c>
      <c r="F42" s="11">
        <v>112</v>
      </c>
      <c r="G42" s="11">
        <v>370</v>
      </c>
      <c r="H42" s="11">
        <v>0</v>
      </c>
      <c r="Q42" s="17"/>
      <c r="R42" s="17"/>
      <c r="S42" s="17"/>
      <c r="Y42" s="11" t="s">
        <v>170</v>
      </c>
      <c r="Z42" s="11">
        <v>120</v>
      </c>
      <c r="AA42" s="11">
        <v>453</v>
      </c>
      <c r="AB42" s="11">
        <v>737</v>
      </c>
      <c r="AC42" s="11">
        <v>10</v>
      </c>
    </row>
    <row r="43" spans="1:29" x14ac:dyDescent="0.25">
      <c r="A43" s="11">
        <v>2010</v>
      </c>
      <c r="B43" s="11" t="s">
        <v>2</v>
      </c>
      <c r="C43" s="11" t="s">
        <v>100</v>
      </c>
      <c r="D43" s="11" t="s">
        <v>101</v>
      </c>
      <c r="E43" s="11">
        <v>37</v>
      </c>
      <c r="F43" s="11">
        <v>54</v>
      </c>
      <c r="G43" s="11">
        <v>151</v>
      </c>
      <c r="H43" s="11">
        <v>0</v>
      </c>
      <c r="Q43" s="17"/>
      <c r="R43" s="17"/>
      <c r="S43" s="17"/>
      <c r="Y43" s="11" t="s">
        <v>172</v>
      </c>
      <c r="Z43" s="11">
        <v>62</v>
      </c>
      <c r="AA43" s="11">
        <v>163</v>
      </c>
      <c r="AB43" s="11">
        <v>367</v>
      </c>
      <c r="AC43" s="11">
        <v>11</v>
      </c>
    </row>
    <row r="44" spans="1:29" x14ac:dyDescent="0.25">
      <c r="A44" s="11">
        <v>2010</v>
      </c>
      <c r="B44" s="11" t="s">
        <v>2</v>
      </c>
      <c r="C44" s="11" t="s">
        <v>100</v>
      </c>
      <c r="D44" s="11" t="s">
        <v>102</v>
      </c>
      <c r="E44" s="11">
        <v>2</v>
      </c>
      <c r="F44" s="11">
        <v>33</v>
      </c>
      <c r="G44" s="11">
        <v>32</v>
      </c>
      <c r="H44" s="11">
        <v>62</v>
      </c>
      <c r="Q44" s="17"/>
      <c r="R44" s="17"/>
      <c r="S44" s="17"/>
      <c r="Y44" s="11" t="s">
        <v>174</v>
      </c>
      <c r="Z44" s="11">
        <v>344</v>
      </c>
      <c r="AA44" s="11">
        <v>836</v>
      </c>
      <c r="AB44" s="11">
        <v>1772</v>
      </c>
      <c r="AC44" s="11">
        <v>14</v>
      </c>
    </row>
    <row r="45" spans="1:29" x14ac:dyDescent="0.25">
      <c r="A45" s="11">
        <v>2010</v>
      </c>
      <c r="B45" s="11" t="s">
        <v>2</v>
      </c>
      <c r="C45" s="11" t="s">
        <v>100</v>
      </c>
      <c r="D45" s="11" t="s">
        <v>103</v>
      </c>
      <c r="E45" s="11">
        <v>93</v>
      </c>
      <c r="F45" s="11">
        <v>223</v>
      </c>
      <c r="G45" s="11">
        <v>489</v>
      </c>
      <c r="H45" s="11">
        <v>11</v>
      </c>
      <c r="Q45" s="17"/>
      <c r="R45" s="17"/>
      <c r="S45" s="17"/>
      <c r="Y45" s="11" t="s">
        <v>176</v>
      </c>
      <c r="Z45" s="11">
        <v>199</v>
      </c>
      <c r="AA45" s="11">
        <v>557</v>
      </c>
      <c r="AB45" s="11">
        <v>1199</v>
      </c>
      <c r="AC45" s="11">
        <v>36</v>
      </c>
    </row>
    <row r="46" spans="1:29" x14ac:dyDescent="0.25">
      <c r="A46" s="11">
        <v>2010</v>
      </c>
      <c r="B46" s="11" t="s">
        <v>2</v>
      </c>
      <c r="C46" s="11" t="s">
        <v>100</v>
      </c>
      <c r="D46" s="11" t="s">
        <v>104</v>
      </c>
      <c r="E46" s="11">
        <v>632</v>
      </c>
      <c r="F46" s="11">
        <v>1218</v>
      </c>
      <c r="G46" s="11">
        <v>5470</v>
      </c>
      <c r="H46" s="11">
        <v>14</v>
      </c>
      <c r="Y46" s="11" t="s">
        <v>179</v>
      </c>
      <c r="Z46" s="11">
        <v>135</v>
      </c>
      <c r="AA46" s="11">
        <v>356</v>
      </c>
      <c r="AB46" s="11">
        <v>611</v>
      </c>
      <c r="AC46" s="11">
        <v>18</v>
      </c>
    </row>
    <row r="47" spans="1:29" x14ac:dyDescent="0.25">
      <c r="A47" s="11">
        <v>2010</v>
      </c>
      <c r="B47" s="11" t="s">
        <v>2</v>
      </c>
      <c r="C47" s="11" t="s">
        <v>100</v>
      </c>
      <c r="D47" s="11" t="s">
        <v>105</v>
      </c>
      <c r="E47" s="11">
        <v>0</v>
      </c>
      <c r="F47" s="11">
        <v>0</v>
      </c>
      <c r="G47" s="11">
        <v>0</v>
      </c>
      <c r="H47" s="11">
        <v>0</v>
      </c>
      <c r="Y47" s="11" t="s">
        <v>181</v>
      </c>
      <c r="Z47" s="11">
        <v>103</v>
      </c>
      <c r="AA47" s="11">
        <v>208</v>
      </c>
      <c r="AB47" s="11">
        <v>416</v>
      </c>
      <c r="AC47" s="11">
        <v>2</v>
      </c>
    </row>
    <row r="48" spans="1:29" x14ac:dyDescent="0.25">
      <c r="A48" s="11">
        <v>2010</v>
      </c>
      <c r="B48" s="11" t="s">
        <v>2</v>
      </c>
      <c r="C48" s="11" t="s">
        <v>100</v>
      </c>
      <c r="D48" s="11" t="s">
        <v>106</v>
      </c>
      <c r="E48" s="11">
        <v>0</v>
      </c>
      <c r="F48" s="11">
        <v>1</v>
      </c>
      <c r="G48" s="11">
        <v>0</v>
      </c>
      <c r="H48" s="11">
        <v>0</v>
      </c>
      <c r="Y48" s="11" t="s">
        <v>3</v>
      </c>
      <c r="Z48" s="11">
        <v>942</v>
      </c>
      <c r="AA48" s="11">
        <v>2212</v>
      </c>
      <c r="AB48" s="11">
        <v>6461</v>
      </c>
      <c r="AC48" s="11">
        <v>406</v>
      </c>
    </row>
    <row r="49" spans="1:29" x14ac:dyDescent="0.25">
      <c r="A49" s="11">
        <v>2010</v>
      </c>
      <c r="B49" s="11" t="s">
        <v>2</v>
      </c>
      <c r="C49" s="11" t="s">
        <v>107</v>
      </c>
      <c r="D49" s="11" t="s">
        <v>108</v>
      </c>
      <c r="E49" s="11">
        <v>366</v>
      </c>
      <c r="F49" s="11">
        <v>826</v>
      </c>
      <c r="G49" s="11">
        <v>1735</v>
      </c>
      <c r="H49" s="11">
        <v>42</v>
      </c>
      <c r="Y49" s="11" t="s">
        <v>186</v>
      </c>
      <c r="Z49" s="11">
        <v>297</v>
      </c>
      <c r="AA49" s="11">
        <v>524</v>
      </c>
      <c r="AB49" s="11">
        <v>1659</v>
      </c>
      <c r="AC49" s="11">
        <v>0</v>
      </c>
    </row>
    <row r="50" spans="1:29" x14ac:dyDescent="0.25">
      <c r="A50" s="11">
        <v>2010</v>
      </c>
      <c r="B50" s="11" t="s">
        <v>2</v>
      </c>
      <c r="C50" s="11" t="s">
        <v>107</v>
      </c>
      <c r="D50" s="11" t="s">
        <v>109</v>
      </c>
      <c r="E50" s="11">
        <v>28</v>
      </c>
      <c r="F50" s="11">
        <v>28</v>
      </c>
      <c r="G50" s="11">
        <v>145</v>
      </c>
      <c r="H50" s="11">
        <v>0</v>
      </c>
      <c r="Y50" s="11" t="s">
        <v>188</v>
      </c>
      <c r="Z50" s="11">
        <v>128</v>
      </c>
      <c r="AA50" s="11">
        <v>308</v>
      </c>
      <c r="AB50" s="11">
        <v>1883</v>
      </c>
      <c r="AC50" s="11">
        <v>84</v>
      </c>
    </row>
    <row r="51" spans="1:29" x14ac:dyDescent="0.25">
      <c r="A51" s="11">
        <v>2010</v>
      </c>
      <c r="B51" s="11" t="s">
        <v>2</v>
      </c>
      <c r="C51" s="11" t="s">
        <v>110</v>
      </c>
      <c r="D51" s="11" t="s">
        <v>111</v>
      </c>
      <c r="E51" s="11">
        <v>78</v>
      </c>
      <c r="F51" s="11">
        <v>163</v>
      </c>
      <c r="G51" s="11">
        <v>406</v>
      </c>
      <c r="H51" s="11">
        <v>5</v>
      </c>
      <c r="Y51" s="11" t="s">
        <v>192</v>
      </c>
      <c r="Z51" s="11">
        <v>119</v>
      </c>
      <c r="AA51" s="11">
        <v>3266</v>
      </c>
      <c r="AB51" s="11">
        <v>1390</v>
      </c>
      <c r="AC51" s="11">
        <v>88</v>
      </c>
    </row>
    <row r="52" spans="1:29" x14ac:dyDescent="0.25">
      <c r="A52" s="11">
        <v>2010</v>
      </c>
      <c r="B52" s="11" t="s">
        <v>2</v>
      </c>
      <c r="C52" s="11" t="s">
        <v>110</v>
      </c>
      <c r="D52" s="11" t="s">
        <v>112</v>
      </c>
      <c r="E52" s="11">
        <v>0</v>
      </c>
      <c r="F52" s="11">
        <v>0</v>
      </c>
      <c r="G52" s="11">
        <v>0</v>
      </c>
      <c r="H52" s="11">
        <v>0</v>
      </c>
      <c r="Y52" s="11" t="s">
        <v>194</v>
      </c>
      <c r="Z52" s="11">
        <v>35</v>
      </c>
      <c r="AA52" s="11">
        <v>62</v>
      </c>
      <c r="AB52" s="11">
        <v>1675</v>
      </c>
      <c r="AC52" s="11">
        <v>0</v>
      </c>
    </row>
    <row r="53" spans="1:29" x14ac:dyDescent="0.25">
      <c r="A53" s="11">
        <v>2010</v>
      </c>
      <c r="B53" s="11" t="s">
        <v>2</v>
      </c>
      <c r="C53" s="11" t="s">
        <v>113</v>
      </c>
      <c r="D53" s="11" t="s">
        <v>114</v>
      </c>
      <c r="E53" s="11">
        <v>18</v>
      </c>
      <c r="F53" s="11">
        <v>68</v>
      </c>
      <c r="G53" s="11">
        <v>212</v>
      </c>
      <c r="H53" s="11">
        <v>4</v>
      </c>
      <c r="Y53" s="11" t="s">
        <v>196</v>
      </c>
      <c r="Z53" s="11">
        <v>137</v>
      </c>
      <c r="AA53" s="11">
        <v>302</v>
      </c>
      <c r="AB53" s="11">
        <v>1232</v>
      </c>
      <c r="AC53" s="11">
        <v>27</v>
      </c>
    </row>
    <row r="54" spans="1:29" x14ac:dyDescent="0.25">
      <c r="A54" s="11">
        <v>2010</v>
      </c>
      <c r="B54" s="11" t="s">
        <v>2</v>
      </c>
      <c r="C54" s="11" t="s">
        <v>115</v>
      </c>
      <c r="D54" s="11" t="s">
        <v>116</v>
      </c>
      <c r="E54" s="11">
        <v>19</v>
      </c>
      <c r="F54" s="11">
        <v>44</v>
      </c>
      <c r="G54" s="11">
        <v>230</v>
      </c>
      <c r="H54" s="11">
        <v>17</v>
      </c>
      <c r="Y54" s="11" t="s">
        <v>198</v>
      </c>
      <c r="Z54" s="11">
        <v>216</v>
      </c>
      <c r="AA54" s="11">
        <v>582</v>
      </c>
      <c r="AB54" s="11">
        <v>1667</v>
      </c>
      <c r="AC54" s="11">
        <v>24</v>
      </c>
    </row>
    <row r="55" spans="1:29" x14ac:dyDescent="0.25">
      <c r="A55" s="11">
        <v>2010</v>
      </c>
      <c r="B55" s="11" t="s">
        <v>2</v>
      </c>
      <c r="C55" s="11" t="s">
        <v>115</v>
      </c>
      <c r="D55" s="11" t="s">
        <v>117</v>
      </c>
      <c r="E55" s="11">
        <v>21</v>
      </c>
      <c r="F55" s="11">
        <v>35</v>
      </c>
      <c r="G55" s="11">
        <v>207</v>
      </c>
      <c r="H55" s="11">
        <v>0</v>
      </c>
      <c r="Y55" s="11" t="s">
        <v>200</v>
      </c>
      <c r="Z55" s="11">
        <v>39</v>
      </c>
      <c r="AA55" s="11">
        <v>69</v>
      </c>
      <c r="AB55" s="11">
        <v>317</v>
      </c>
      <c r="AC55" s="11">
        <v>7</v>
      </c>
    </row>
    <row r="56" spans="1:29" x14ac:dyDescent="0.25">
      <c r="A56" s="11">
        <v>2010</v>
      </c>
      <c r="B56" s="11" t="s">
        <v>2</v>
      </c>
      <c r="C56" s="11" t="s">
        <v>115</v>
      </c>
      <c r="D56" s="11" t="s">
        <v>118</v>
      </c>
      <c r="E56" s="11">
        <v>23</v>
      </c>
      <c r="F56" s="11">
        <v>66</v>
      </c>
      <c r="G56" s="11">
        <v>270</v>
      </c>
      <c r="H56" s="11">
        <v>0</v>
      </c>
      <c r="Y56" s="11" t="s">
        <v>202</v>
      </c>
      <c r="Z56" s="11">
        <v>221</v>
      </c>
      <c r="AA56" s="11">
        <v>179</v>
      </c>
      <c r="AB56" s="11">
        <v>300</v>
      </c>
      <c r="AC56" s="11">
        <v>1</v>
      </c>
    </row>
    <row r="57" spans="1:29" x14ac:dyDescent="0.25">
      <c r="A57" s="11">
        <v>2010</v>
      </c>
      <c r="B57" s="11" t="s">
        <v>2</v>
      </c>
      <c r="C57" s="11" t="s">
        <v>115</v>
      </c>
      <c r="D57" s="11" t="s">
        <v>119</v>
      </c>
      <c r="E57" s="11">
        <v>95</v>
      </c>
      <c r="F57" s="11">
        <v>283</v>
      </c>
      <c r="G57" s="11">
        <v>599</v>
      </c>
      <c r="H57" s="11">
        <v>4</v>
      </c>
      <c r="Y57" s="11" t="s">
        <v>204</v>
      </c>
      <c r="Z57" s="11">
        <v>69</v>
      </c>
      <c r="AA57" s="11">
        <v>161</v>
      </c>
      <c r="AB57" s="11">
        <v>693</v>
      </c>
      <c r="AC57" s="11">
        <v>29</v>
      </c>
    </row>
    <row r="58" spans="1:29" x14ac:dyDescent="0.25">
      <c r="A58" s="11">
        <v>2010</v>
      </c>
      <c r="B58" s="11" t="s">
        <v>2</v>
      </c>
      <c r="C58" s="11" t="s">
        <v>115</v>
      </c>
      <c r="D58" s="11" t="s">
        <v>120</v>
      </c>
      <c r="E58" s="11">
        <v>31</v>
      </c>
      <c r="F58" s="11">
        <v>32</v>
      </c>
      <c r="G58" s="11">
        <v>57</v>
      </c>
      <c r="H58" s="11">
        <v>0</v>
      </c>
      <c r="Y58" s="11" t="s">
        <v>206</v>
      </c>
      <c r="Z58" s="11">
        <v>50</v>
      </c>
      <c r="AA58" s="11">
        <v>74</v>
      </c>
      <c r="AB58" s="11">
        <v>780</v>
      </c>
      <c r="AC58" s="11">
        <v>11</v>
      </c>
    </row>
    <row r="59" spans="1:29" x14ac:dyDescent="0.25">
      <c r="A59" s="11">
        <v>2010</v>
      </c>
      <c r="B59" s="11" t="s">
        <v>2</v>
      </c>
      <c r="C59" s="11" t="s">
        <v>115</v>
      </c>
      <c r="D59" s="11" t="s">
        <v>121</v>
      </c>
      <c r="E59" s="11">
        <v>420</v>
      </c>
      <c r="F59" s="11">
        <v>743</v>
      </c>
      <c r="G59" s="11">
        <v>3383</v>
      </c>
      <c r="H59" s="11">
        <v>43</v>
      </c>
      <c r="Y59" s="11" t="s">
        <v>208</v>
      </c>
      <c r="Z59" s="11">
        <v>88</v>
      </c>
      <c r="AA59" s="11">
        <v>144</v>
      </c>
      <c r="AB59" s="11">
        <v>1287</v>
      </c>
      <c r="AC59" s="11">
        <v>5</v>
      </c>
    </row>
    <row r="60" spans="1:29" x14ac:dyDescent="0.25">
      <c r="A60" s="11">
        <v>2010</v>
      </c>
      <c r="B60" s="11" t="s">
        <v>2</v>
      </c>
      <c r="C60" s="11" t="s">
        <v>122</v>
      </c>
      <c r="D60" s="11" t="s">
        <v>123</v>
      </c>
      <c r="E60" s="11">
        <v>54</v>
      </c>
      <c r="F60" s="11">
        <v>75</v>
      </c>
      <c r="G60" s="11">
        <v>415</v>
      </c>
      <c r="H60" s="11">
        <v>2</v>
      </c>
      <c r="Y60" s="11" t="s">
        <v>211</v>
      </c>
      <c r="Z60" s="11">
        <v>789</v>
      </c>
      <c r="AA60" s="11">
        <v>1017</v>
      </c>
      <c r="AB60" s="11">
        <v>3403</v>
      </c>
      <c r="AC60" s="11">
        <v>266</v>
      </c>
    </row>
    <row r="61" spans="1:29" x14ac:dyDescent="0.25">
      <c r="A61" s="11">
        <v>2010</v>
      </c>
      <c r="B61" s="11" t="s">
        <v>2</v>
      </c>
      <c r="C61" s="11" t="s">
        <v>124</v>
      </c>
      <c r="D61" s="11" t="s">
        <v>125</v>
      </c>
      <c r="E61" s="11">
        <v>239</v>
      </c>
      <c r="F61" s="11">
        <v>449</v>
      </c>
      <c r="G61" s="11">
        <v>1026</v>
      </c>
      <c r="H61" s="11">
        <v>16</v>
      </c>
      <c r="Y61" s="11" t="s">
        <v>220</v>
      </c>
      <c r="Z61" s="11">
        <v>177</v>
      </c>
      <c r="AA61" s="11">
        <v>283</v>
      </c>
      <c r="AB61" s="11">
        <v>1539</v>
      </c>
      <c r="AC61" s="11">
        <v>10</v>
      </c>
    </row>
    <row r="62" spans="1:29" x14ac:dyDescent="0.25">
      <c r="A62" s="11">
        <v>2010</v>
      </c>
      <c r="B62" s="11" t="s">
        <v>2</v>
      </c>
      <c r="C62" s="11" t="s">
        <v>2</v>
      </c>
      <c r="D62" s="11" t="s">
        <v>126</v>
      </c>
      <c r="E62" s="11">
        <v>112</v>
      </c>
      <c r="F62" s="11">
        <v>73</v>
      </c>
      <c r="G62" s="11">
        <v>884</v>
      </c>
      <c r="H62" s="11">
        <v>470</v>
      </c>
      <c r="Y62" s="11" t="s">
        <v>225</v>
      </c>
      <c r="Z62" s="11">
        <v>125</v>
      </c>
      <c r="AA62" s="11">
        <v>260</v>
      </c>
      <c r="AB62" s="11">
        <v>1420</v>
      </c>
      <c r="AC62" s="11">
        <v>26</v>
      </c>
    </row>
    <row r="63" spans="1:29" x14ac:dyDescent="0.25">
      <c r="A63" s="11">
        <v>2010</v>
      </c>
      <c r="B63" s="11" t="s">
        <v>2</v>
      </c>
      <c r="C63" s="11" t="s">
        <v>2</v>
      </c>
      <c r="D63" s="11" t="s">
        <v>127</v>
      </c>
      <c r="E63" s="11">
        <v>255</v>
      </c>
      <c r="F63" s="11">
        <v>383</v>
      </c>
      <c r="G63" s="11">
        <v>2516</v>
      </c>
      <c r="H63" s="11">
        <v>581</v>
      </c>
      <c r="Y63" s="11" t="s">
        <v>227</v>
      </c>
      <c r="Z63" s="11">
        <v>87</v>
      </c>
      <c r="AA63" s="11">
        <v>274</v>
      </c>
      <c r="AB63" s="11">
        <v>652</v>
      </c>
      <c r="AC63" s="11">
        <v>23</v>
      </c>
    </row>
    <row r="64" spans="1:29" x14ac:dyDescent="0.25">
      <c r="A64" s="11">
        <v>2010</v>
      </c>
      <c r="B64" s="11" t="s">
        <v>2</v>
      </c>
      <c r="C64" s="11" t="s">
        <v>2</v>
      </c>
      <c r="D64" s="11" t="s">
        <v>128</v>
      </c>
      <c r="E64" s="11">
        <v>293</v>
      </c>
      <c r="F64" s="11">
        <v>1152</v>
      </c>
      <c r="G64" s="11">
        <v>2992</v>
      </c>
      <c r="H64" s="11">
        <v>8</v>
      </c>
      <c r="Y64" s="11" t="s">
        <v>233</v>
      </c>
      <c r="Z64" s="11">
        <v>102</v>
      </c>
      <c r="AA64" s="11">
        <v>260</v>
      </c>
      <c r="AB64" s="11">
        <v>1282</v>
      </c>
      <c r="AC64" s="11">
        <v>10</v>
      </c>
    </row>
    <row r="65" spans="1:29" x14ac:dyDescent="0.25">
      <c r="A65" s="11">
        <v>2010</v>
      </c>
      <c r="B65" s="11" t="s">
        <v>2</v>
      </c>
      <c r="C65" s="11" t="s">
        <v>2</v>
      </c>
      <c r="D65" s="11" t="s">
        <v>129</v>
      </c>
      <c r="E65" s="11">
        <v>419</v>
      </c>
      <c r="F65" s="11">
        <v>717</v>
      </c>
      <c r="G65" s="11">
        <v>2390</v>
      </c>
      <c r="H65" s="11">
        <v>35</v>
      </c>
      <c r="Y65" s="11" t="s">
        <v>235</v>
      </c>
      <c r="Z65" s="11">
        <v>97</v>
      </c>
      <c r="AA65" s="11">
        <v>421</v>
      </c>
      <c r="AB65" s="11">
        <v>1261</v>
      </c>
      <c r="AC65" s="11">
        <v>34</v>
      </c>
    </row>
    <row r="66" spans="1:29" x14ac:dyDescent="0.25">
      <c r="A66" s="11">
        <v>2010</v>
      </c>
      <c r="B66" s="11" t="s">
        <v>2</v>
      </c>
      <c r="C66" s="11" t="s">
        <v>2</v>
      </c>
      <c r="D66" s="11" t="s">
        <v>130</v>
      </c>
      <c r="E66" s="11">
        <v>358</v>
      </c>
      <c r="F66" s="11">
        <v>625</v>
      </c>
      <c r="G66" s="11">
        <v>1610</v>
      </c>
      <c r="H66" s="11">
        <v>66</v>
      </c>
      <c r="Y66" s="11" t="s">
        <v>239</v>
      </c>
      <c r="Z66" s="11">
        <v>38</v>
      </c>
      <c r="AA66" s="11">
        <v>327</v>
      </c>
      <c r="AB66" s="11">
        <v>336</v>
      </c>
      <c r="AC66" s="11">
        <v>0</v>
      </c>
    </row>
    <row r="67" spans="1:29" x14ac:dyDescent="0.25">
      <c r="A67" s="11">
        <v>2010</v>
      </c>
      <c r="B67" s="11" t="s">
        <v>2</v>
      </c>
      <c r="C67" s="11" t="s">
        <v>2</v>
      </c>
      <c r="D67" s="11" t="s">
        <v>131</v>
      </c>
      <c r="E67" s="11">
        <v>384</v>
      </c>
      <c r="F67" s="11">
        <v>297</v>
      </c>
      <c r="G67" s="11">
        <v>1021</v>
      </c>
      <c r="H67" s="11">
        <v>11</v>
      </c>
      <c r="Y67" s="11" t="s">
        <v>241</v>
      </c>
      <c r="Z67" s="11">
        <v>69</v>
      </c>
      <c r="AA67" s="11">
        <v>113</v>
      </c>
      <c r="AB67" s="11">
        <v>391</v>
      </c>
      <c r="AC67" s="11">
        <v>12</v>
      </c>
    </row>
    <row r="68" spans="1:29" x14ac:dyDescent="0.25">
      <c r="A68" s="11">
        <v>2010</v>
      </c>
      <c r="B68" s="11" t="s">
        <v>2</v>
      </c>
      <c r="C68" s="11" t="s">
        <v>2</v>
      </c>
      <c r="D68" s="11" t="s">
        <v>132</v>
      </c>
      <c r="E68" s="11">
        <v>770</v>
      </c>
      <c r="F68" s="11">
        <v>1047</v>
      </c>
      <c r="G68" s="11">
        <v>3810</v>
      </c>
      <c r="H68" s="11">
        <v>13</v>
      </c>
      <c r="Y68" s="11" t="s">
        <v>243</v>
      </c>
      <c r="Z68" s="11">
        <v>90</v>
      </c>
      <c r="AA68" s="11">
        <v>404</v>
      </c>
      <c r="AB68" s="11">
        <v>1992</v>
      </c>
      <c r="AC68" s="11">
        <v>7</v>
      </c>
    </row>
    <row r="69" spans="1:29" x14ac:dyDescent="0.25">
      <c r="A69" s="11">
        <v>2010</v>
      </c>
      <c r="B69" s="11" t="s">
        <v>2</v>
      </c>
      <c r="C69" s="11" t="s">
        <v>2</v>
      </c>
      <c r="D69" s="11" t="s">
        <v>133</v>
      </c>
      <c r="E69" s="11">
        <v>427</v>
      </c>
      <c r="F69" s="11">
        <v>759</v>
      </c>
      <c r="G69" s="11">
        <v>2856</v>
      </c>
      <c r="H69" s="11">
        <v>23</v>
      </c>
      <c r="Y69" s="11" t="s">
        <v>245</v>
      </c>
      <c r="Z69" s="11">
        <v>59</v>
      </c>
      <c r="AA69" s="11">
        <v>111</v>
      </c>
      <c r="AB69" s="11">
        <v>592</v>
      </c>
      <c r="AC69" s="11">
        <v>24</v>
      </c>
    </row>
    <row r="70" spans="1:29" x14ac:dyDescent="0.25">
      <c r="A70" s="11">
        <v>2010</v>
      </c>
      <c r="B70" s="11" t="s">
        <v>2</v>
      </c>
      <c r="C70" s="11" t="s">
        <v>2</v>
      </c>
      <c r="D70" s="11" t="s">
        <v>134</v>
      </c>
      <c r="E70" s="11">
        <v>81</v>
      </c>
      <c r="F70" s="11">
        <v>109</v>
      </c>
      <c r="G70" s="11">
        <v>475</v>
      </c>
      <c r="H70" s="11">
        <v>1</v>
      </c>
      <c r="Y70" s="11" t="s">
        <v>247</v>
      </c>
      <c r="Z70" s="11">
        <v>127</v>
      </c>
      <c r="AA70" s="11">
        <v>295</v>
      </c>
      <c r="AB70" s="11">
        <v>1068</v>
      </c>
      <c r="AC70" s="11">
        <v>14</v>
      </c>
    </row>
    <row r="71" spans="1:29" x14ac:dyDescent="0.25">
      <c r="A71" s="11">
        <v>2010</v>
      </c>
      <c r="B71" s="11" t="s">
        <v>2</v>
      </c>
      <c r="C71" s="11" t="s">
        <v>2</v>
      </c>
      <c r="D71" s="11" t="s">
        <v>135</v>
      </c>
      <c r="E71" s="11">
        <v>197</v>
      </c>
      <c r="F71" s="11">
        <v>288</v>
      </c>
      <c r="G71" s="11">
        <v>684</v>
      </c>
      <c r="H71" s="11">
        <v>8</v>
      </c>
      <c r="Y71" s="11" t="s">
        <v>249</v>
      </c>
      <c r="Z71" s="11">
        <v>267</v>
      </c>
      <c r="AA71" s="11">
        <v>411</v>
      </c>
      <c r="AB71" s="11">
        <v>2215</v>
      </c>
      <c r="AC71" s="11">
        <v>72</v>
      </c>
    </row>
    <row r="72" spans="1:29" x14ac:dyDescent="0.25">
      <c r="A72" s="11">
        <v>2010</v>
      </c>
      <c r="B72" s="11" t="s">
        <v>2</v>
      </c>
      <c r="C72" s="11" t="s">
        <v>136</v>
      </c>
      <c r="D72" s="11" t="s">
        <v>137</v>
      </c>
      <c r="E72" s="11">
        <v>22</v>
      </c>
      <c r="F72" s="11">
        <v>56</v>
      </c>
      <c r="G72" s="11">
        <v>206</v>
      </c>
      <c r="H72" s="11">
        <v>0</v>
      </c>
      <c r="Y72" s="11" t="s">
        <v>252</v>
      </c>
      <c r="Z72" s="11">
        <v>69</v>
      </c>
      <c r="AA72" s="11">
        <v>156</v>
      </c>
      <c r="AB72" s="11">
        <v>839</v>
      </c>
      <c r="AC72" s="11">
        <v>18</v>
      </c>
    </row>
    <row r="73" spans="1:29" x14ac:dyDescent="0.25">
      <c r="A73" s="11">
        <v>2010</v>
      </c>
      <c r="B73" s="11" t="s">
        <v>2</v>
      </c>
      <c r="C73" s="11" t="s">
        <v>138</v>
      </c>
      <c r="D73" s="11" t="s">
        <v>139</v>
      </c>
      <c r="E73" s="11">
        <v>75</v>
      </c>
      <c r="F73" s="11">
        <v>83</v>
      </c>
      <c r="G73" s="11">
        <v>446</v>
      </c>
      <c r="H73" s="11">
        <v>1</v>
      </c>
      <c r="Y73" s="11" t="s">
        <v>38</v>
      </c>
      <c r="Z73" s="11">
        <v>403</v>
      </c>
      <c r="AA73" s="11">
        <v>945</v>
      </c>
      <c r="AB73" s="11">
        <v>6968</v>
      </c>
      <c r="AC73" s="11">
        <v>198</v>
      </c>
    </row>
    <row r="74" spans="1:29" x14ac:dyDescent="0.25">
      <c r="A74" s="11">
        <v>2010</v>
      </c>
      <c r="B74" s="11" t="s">
        <v>2</v>
      </c>
      <c r="C74" s="11" t="s">
        <v>140</v>
      </c>
      <c r="D74" s="11" t="s">
        <v>141</v>
      </c>
      <c r="E74" s="11">
        <v>181</v>
      </c>
      <c r="F74" s="11">
        <v>377</v>
      </c>
      <c r="G74" s="11">
        <v>1277</v>
      </c>
      <c r="H74" s="11">
        <v>0</v>
      </c>
      <c r="Y74" s="11" t="s">
        <v>259</v>
      </c>
      <c r="Z74" s="11">
        <v>60</v>
      </c>
      <c r="AA74" s="11">
        <v>111</v>
      </c>
      <c r="AB74" s="11">
        <v>312</v>
      </c>
      <c r="AC74" s="11">
        <v>5</v>
      </c>
    </row>
    <row r="75" spans="1:29" x14ac:dyDescent="0.25">
      <c r="A75" s="11">
        <v>2010</v>
      </c>
      <c r="B75" s="11" t="s">
        <v>2</v>
      </c>
      <c r="C75" s="11" t="s">
        <v>140</v>
      </c>
      <c r="D75" s="11" t="s">
        <v>142</v>
      </c>
      <c r="E75" s="11">
        <v>65</v>
      </c>
      <c r="F75" s="11">
        <v>83</v>
      </c>
      <c r="G75" s="11">
        <v>271</v>
      </c>
      <c r="H75" s="11">
        <v>0</v>
      </c>
      <c r="Y75" s="11" t="s">
        <v>261</v>
      </c>
      <c r="Z75" s="11">
        <v>211</v>
      </c>
      <c r="AA75" s="11">
        <v>211</v>
      </c>
      <c r="AB75" s="11">
        <v>801</v>
      </c>
      <c r="AC75" s="11">
        <v>10</v>
      </c>
    </row>
    <row r="76" spans="1:29" x14ac:dyDescent="0.25">
      <c r="A76" s="11">
        <v>2010</v>
      </c>
      <c r="B76" s="11" t="s">
        <v>2</v>
      </c>
      <c r="C76" s="11" t="s">
        <v>140</v>
      </c>
      <c r="D76" s="11" t="s">
        <v>143</v>
      </c>
      <c r="E76" s="11">
        <v>38</v>
      </c>
      <c r="F76" s="11">
        <v>53</v>
      </c>
      <c r="G76" s="11">
        <v>239</v>
      </c>
      <c r="H76" s="11">
        <v>0</v>
      </c>
      <c r="Y76" s="11" t="s">
        <v>263</v>
      </c>
      <c r="Z76" s="11">
        <v>59</v>
      </c>
      <c r="AA76" s="11">
        <v>129</v>
      </c>
      <c r="AB76" s="11">
        <v>426</v>
      </c>
      <c r="AC76" s="11">
        <v>0</v>
      </c>
    </row>
    <row r="77" spans="1:29" x14ac:dyDescent="0.25">
      <c r="A77" s="11">
        <v>2010</v>
      </c>
      <c r="B77" s="11" t="s">
        <v>3</v>
      </c>
      <c r="C77" s="11" t="s">
        <v>144</v>
      </c>
      <c r="D77" s="11" t="s">
        <v>145</v>
      </c>
      <c r="E77" s="11">
        <v>765</v>
      </c>
      <c r="F77" s="11">
        <v>774</v>
      </c>
      <c r="G77" s="11">
        <v>2768</v>
      </c>
      <c r="H77" s="11">
        <v>3</v>
      </c>
      <c r="Y77" s="11" t="s">
        <v>265</v>
      </c>
      <c r="Z77" s="11">
        <v>81</v>
      </c>
      <c r="AA77" s="11">
        <v>132</v>
      </c>
      <c r="AB77" s="11">
        <v>623</v>
      </c>
      <c r="AC77" s="11">
        <v>16</v>
      </c>
    </row>
    <row r="78" spans="1:29" x14ac:dyDescent="0.25">
      <c r="A78" s="11">
        <v>2010</v>
      </c>
      <c r="B78" s="11" t="s">
        <v>3</v>
      </c>
      <c r="C78" s="11" t="s">
        <v>144</v>
      </c>
      <c r="D78" s="11" t="s">
        <v>146</v>
      </c>
      <c r="E78" s="11">
        <v>243</v>
      </c>
      <c r="F78" s="11">
        <v>525</v>
      </c>
      <c r="G78" s="11">
        <v>798</v>
      </c>
      <c r="H78" s="11">
        <v>2</v>
      </c>
      <c r="Y78" s="11" t="s">
        <v>268</v>
      </c>
      <c r="Z78" s="11">
        <v>494</v>
      </c>
      <c r="AA78" s="11">
        <v>772</v>
      </c>
      <c r="AB78" s="11">
        <v>2149</v>
      </c>
      <c r="AC78" s="11">
        <v>208</v>
      </c>
    </row>
    <row r="79" spans="1:29" x14ac:dyDescent="0.25">
      <c r="A79" s="11">
        <v>2010</v>
      </c>
      <c r="B79" s="11" t="s">
        <v>3</v>
      </c>
      <c r="C79" s="11" t="s">
        <v>147</v>
      </c>
      <c r="D79" s="11" t="s">
        <v>148</v>
      </c>
      <c r="E79" s="11">
        <v>398</v>
      </c>
      <c r="F79" s="11">
        <v>1154</v>
      </c>
      <c r="G79" s="11">
        <v>2833</v>
      </c>
      <c r="H79" s="11">
        <v>89</v>
      </c>
      <c r="Y79" s="11" t="s">
        <v>271</v>
      </c>
      <c r="Z79" s="11">
        <v>47</v>
      </c>
      <c r="AA79" s="11">
        <v>118</v>
      </c>
      <c r="AB79" s="11">
        <v>366</v>
      </c>
      <c r="AC79" s="11">
        <v>0</v>
      </c>
    </row>
    <row r="80" spans="1:29" x14ac:dyDescent="0.25">
      <c r="A80" s="11">
        <v>2010</v>
      </c>
      <c r="B80" s="11" t="s">
        <v>3</v>
      </c>
      <c r="C80" s="11" t="s">
        <v>147</v>
      </c>
      <c r="D80" s="11" t="s">
        <v>149</v>
      </c>
      <c r="E80" s="11">
        <v>5</v>
      </c>
      <c r="F80" s="11">
        <v>11</v>
      </c>
      <c r="G80" s="11">
        <v>0</v>
      </c>
      <c r="H80" s="11">
        <v>0</v>
      </c>
      <c r="Y80" s="11" t="s">
        <v>273</v>
      </c>
      <c r="Z80" s="11">
        <v>213</v>
      </c>
      <c r="AA80" s="11">
        <v>326</v>
      </c>
      <c r="AB80" s="11">
        <v>995</v>
      </c>
      <c r="AC80" s="11">
        <v>0</v>
      </c>
    </row>
    <row r="81" spans="1:29" x14ac:dyDescent="0.25">
      <c r="A81" s="11">
        <v>2010</v>
      </c>
      <c r="B81" s="11" t="s">
        <v>3</v>
      </c>
      <c r="C81" s="11" t="s">
        <v>150</v>
      </c>
      <c r="D81" s="11" t="s">
        <v>151</v>
      </c>
      <c r="E81" s="11">
        <v>128</v>
      </c>
      <c r="F81" s="11">
        <v>353</v>
      </c>
      <c r="G81" s="11">
        <v>555</v>
      </c>
      <c r="H81" s="11">
        <v>77</v>
      </c>
      <c r="Y81" s="11" t="s">
        <v>275</v>
      </c>
      <c r="Z81" s="11">
        <v>425</v>
      </c>
      <c r="AA81" s="11">
        <v>654</v>
      </c>
      <c r="AB81" s="11">
        <v>2232</v>
      </c>
      <c r="AC81" s="11">
        <v>91</v>
      </c>
    </row>
    <row r="82" spans="1:29" x14ac:dyDescent="0.25">
      <c r="A82" s="11">
        <v>2010</v>
      </c>
      <c r="B82" s="11" t="s">
        <v>3</v>
      </c>
      <c r="C82" s="11" t="s">
        <v>152</v>
      </c>
      <c r="D82" s="11" t="s">
        <v>153</v>
      </c>
      <c r="E82" s="11">
        <v>175</v>
      </c>
      <c r="F82" s="11">
        <v>374</v>
      </c>
      <c r="G82" s="11">
        <v>680</v>
      </c>
      <c r="H82" s="11">
        <v>17</v>
      </c>
      <c r="Y82" s="11" t="s">
        <v>284</v>
      </c>
      <c r="Z82" s="11">
        <v>432</v>
      </c>
      <c r="AA82" s="11">
        <v>604</v>
      </c>
      <c r="AB82" s="11">
        <v>1775</v>
      </c>
      <c r="AC82" s="11">
        <v>41</v>
      </c>
    </row>
    <row r="83" spans="1:29" x14ac:dyDescent="0.25">
      <c r="A83" s="11">
        <v>2010</v>
      </c>
      <c r="B83" s="11" t="s">
        <v>3</v>
      </c>
      <c r="C83" s="11" t="s">
        <v>154</v>
      </c>
      <c r="D83" s="11" t="s">
        <v>155</v>
      </c>
      <c r="E83" s="11">
        <v>119</v>
      </c>
      <c r="F83" s="11">
        <v>291</v>
      </c>
      <c r="G83" s="11">
        <v>827</v>
      </c>
      <c r="H83" s="11">
        <v>11</v>
      </c>
      <c r="Y83" s="11" t="s">
        <v>292</v>
      </c>
      <c r="Z83" s="11">
        <v>283</v>
      </c>
      <c r="AA83" s="11">
        <v>321</v>
      </c>
      <c r="AB83" s="11">
        <v>1403</v>
      </c>
      <c r="AC83" s="11">
        <v>1</v>
      </c>
    </row>
    <row r="84" spans="1:29" x14ac:dyDescent="0.25">
      <c r="A84" s="11">
        <v>2010</v>
      </c>
      <c r="B84" s="11" t="s">
        <v>3</v>
      </c>
      <c r="C84" s="11" t="s">
        <v>156</v>
      </c>
      <c r="D84" s="11" t="s">
        <v>157</v>
      </c>
      <c r="E84" s="11">
        <v>55</v>
      </c>
      <c r="F84" s="11">
        <v>145</v>
      </c>
      <c r="G84" s="11">
        <v>130</v>
      </c>
      <c r="H84" s="11">
        <v>0</v>
      </c>
      <c r="Y84" s="11" t="s">
        <v>294</v>
      </c>
      <c r="Z84" s="11">
        <v>571</v>
      </c>
      <c r="AA84" s="11">
        <v>686</v>
      </c>
      <c r="AB84" s="11">
        <v>2350</v>
      </c>
      <c r="AC84" s="11">
        <v>44</v>
      </c>
    </row>
    <row r="85" spans="1:29" x14ac:dyDescent="0.25">
      <c r="A85" s="11">
        <v>2010</v>
      </c>
      <c r="B85" s="11" t="s">
        <v>3</v>
      </c>
      <c r="C85" s="11" t="s">
        <v>156</v>
      </c>
      <c r="D85" s="11" t="s">
        <v>158</v>
      </c>
      <c r="E85" s="11">
        <v>961</v>
      </c>
      <c r="F85" s="11">
        <v>1839</v>
      </c>
      <c r="G85" s="11">
        <v>4764</v>
      </c>
      <c r="H85" s="11">
        <v>49</v>
      </c>
      <c r="Y85" s="11" t="s">
        <v>298</v>
      </c>
      <c r="Z85" s="11">
        <v>59</v>
      </c>
      <c r="AA85" s="11">
        <v>119</v>
      </c>
      <c r="AB85" s="11">
        <v>1102</v>
      </c>
      <c r="AC85" s="11">
        <v>98</v>
      </c>
    </row>
    <row r="86" spans="1:29" x14ac:dyDescent="0.25">
      <c r="A86" s="11">
        <v>2010</v>
      </c>
      <c r="B86" s="11" t="s">
        <v>3</v>
      </c>
      <c r="C86" s="11" t="s">
        <v>156</v>
      </c>
      <c r="D86" s="11" t="s">
        <v>159</v>
      </c>
      <c r="E86" s="11">
        <v>26</v>
      </c>
      <c r="F86" s="11">
        <v>78</v>
      </c>
      <c r="G86" s="11">
        <v>74</v>
      </c>
      <c r="H86" s="11">
        <v>0</v>
      </c>
      <c r="Y86" s="11" t="s">
        <v>300</v>
      </c>
      <c r="Z86" s="11">
        <v>108</v>
      </c>
      <c r="AA86" s="11">
        <v>173</v>
      </c>
      <c r="AB86" s="11">
        <v>468</v>
      </c>
      <c r="AC86" s="11">
        <v>10</v>
      </c>
    </row>
    <row r="87" spans="1:29" x14ac:dyDescent="0.25">
      <c r="A87" s="11">
        <v>2010</v>
      </c>
      <c r="B87" s="11" t="s">
        <v>3</v>
      </c>
      <c r="C87" s="11" t="s">
        <v>156</v>
      </c>
      <c r="D87" s="11" t="s">
        <v>160</v>
      </c>
      <c r="E87" s="11">
        <v>44</v>
      </c>
      <c r="F87" s="11">
        <v>83</v>
      </c>
      <c r="G87" s="11">
        <v>139</v>
      </c>
      <c r="H87" s="11">
        <v>0</v>
      </c>
      <c r="Y87" s="11" t="s">
        <v>302</v>
      </c>
      <c r="Z87" s="11">
        <v>12</v>
      </c>
      <c r="AA87" s="11">
        <v>50</v>
      </c>
      <c r="AB87" s="11">
        <v>446</v>
      </c>
      <c r="AC87" s="11">
        <v>2</v>
      </c>
    </row>
    <row r="88" spans="1:29" x14ac:dyDescent="0.25">
      <c r="A88" s="11">
        <v>2010</v>
      </c>
      <c r="B88" s="11" t="s">
        <v>3</v>
      </c>
      <c r="C88" s="11" t="s">
        <v>156</v>
      </c>
      <c r="D88" s="11" t="s">
        <v>161</v>
      </c>
      <c r="E88" s="11">
        <v>22</v>
      </c>
      <c r="F88" s="11">
        <v>40</v>
      </c>
      <c r="G88" s="11">
        <v>72</v>
      </c>
      <c r="H88" s="11">
        <v>0</v>
      </c>
      <c r="Y88" s="11" t="s">
        <v>304</v>
      </c>
      <c r="Z88" s="11">
        <v>41</v>
      </c>
      <c r="AA88" s="11">
        <v>92</v>
      </c>
      <c r="AB88" s="11">
        <v>272</v>
      </c>
      <c r="AC88" s="11">
        <v>0</v>
      </c>
    </row>
    <row r="89" spans="1:29" x14ac:dyDescent="0.25">
      <c r="A89" s="11">
        <v>2010</v>
      </c>
      <c r="B89" s="11" t="s">
        <v>3</v>
      </c>
      <c r="C89" s="11" t="s">
        <v>162</v>
      </c>
      <c r="D89" s="11" t="s">
        <v>163</v>
      </c>
      <c r="E89" s="11">
        <v>12</v>
      </c>
      <c r="F89" s="11">
        <v>6</v>
      </c>
      <c r="G89" s="11">
        <v>2</v>
      </c>
      <c r="H89" s="11">
        <v>0</v>
      </c>
      <c r="Y89" s="11" t="s">
        <v>307</v>
      </c>
      <c r="Z89" s="11">
        <v>154</v>
      </c>
      <c r="AA89" s="11">
        <v>199</v>
      </c>
      <c r="AB89" s="11">
        <v>650</v>
      </c>
      <c r="AC89" s="11">
        <v>0</v>
      </c>
    </row>
    <row r="90" spans="1:29" x14ac:dyDescent="0.25">
      <c r="A90" s="11">
        <v>2010</v>
      </c>
      <c r="B90" s="11" t="s">
        <v>3</v>
      </c>
      <c r="C90" s="11" t="s">
        <v>162</v>
      </c>
      <c r="D90" s="11" t="s">
        <v>164</v>
      </c>
      <c r="E90" s="11">
        <v>282</v>
      </c>
      <c r="F90" s="11">
        <v>374</v>
      </c>
      <c r="G90" s="11">
        <v>1283</v>
      </c>
      <c r="H90" s="11">
        <v>15</v>
      </c>
      <c r="Y90" s="11" t="s">
        <v>12</v>
      </c>
      <c r="Z90" s="11">
        <v>3193</v>
      </c>
      <c r="AA90" s="11">
        <v>4019</v>
      </c>
      <c r="AB90" s="11">
        <v>16536</v>
      </c>
      <c r="AC90" s="11">
        <v>979</v>
      </c>
    </row>
    <row r="91" spans="1:29" x14ac:dyDescent="0.25">
      <c r="A91" s="11">
        <v>2010</v>
      </c>
      <c r="B91" s="11" t="s">
        <v>3</v>
      </c>
      <c r="C91" s="11" t="s">
        <v>162</v>
      </c>
      <c r="D91" s="11" t="s">
        <v>165</v>
      </c>
      <c r="E91" s="11">
        <v>52</v>
      </c>
      <c r="F91" s="11">
        <v>192</v>
      </c>
      <c r="G91" s="11">
        <v>394</v>
      </c>
      <c r="H91" s="11">
        <v>10</v>
      </c>
      <c r="Y91" s="11" t="s">
        <v>324</v>
      </c>
      <c r="Z91" s="11">
        <v>247</v>
      </c>
      <c r="AA91" s="11">
        <v>289</v>
      </c>
      <c r="AB91" s="11">
        <v>1122</v>
      </c>
      <c r="AC91" s="11">
        <v>0</v>
      </c>
    </row>
    <row r="92" spans="1:29" x14ac:dyDescent="0.25">
      <c r="A92" s="11">
        <v>2010</v>
      </c>
      <c r="B92" s="11" t="s">
        <v>3</v>
      </c>
      <c r="C92" s="11" t="s">
        <v>162</v>
      </c>
      <c r="D92" s="11" t="s">
        <v>166</v>
      </c>
      <c r="E92" s="11">
        <v>30</v>
      </c>
      <c r="F92" s="11">
        <v>81</v>
      </c>
      <c r="G92" s="11">
        <v>222</v>
      </c>
      <c r="H92" s="11">
        <v>0</v>
      </c>
      <c r="Y92" s="11" t="s">
        <v>327</v>
      </c>
      <c r="Z92" s="11">
        <v>85</v>
      </c>
      <c r="AA92" s="11">
        <v>162</v>
      </c>
      <c r="AB92" s="11">
        <v>392</v>
      </c>
      <c r="AC92" s="11">
        <v>7</v>
      </c>
    </row>
    <row r="93" spans="1:29" x14ac:dyDescent="0.25">
      <c r="A93" s="11">
        <v>2010</v>
      </c>
      <c r="B93" s="11" t="s">
        <v>3</v>
      </c>
      <c r="C93" s="11" t="s">
        <v>167</v>
      </c>
      <c r="D93" s="11" t="s">
        <v>168</v>
      </c>
      <c r="E93" s="11">
        <v>701</v>
      </c>
      <c r="F93" s="11">
        <v>1469</v>
      </c>
      <c r="G93" s="11">
        <v>2104</v>
      </c>
      <c r="H93" s="11">
        <v>6</v>
      </c>
      <c r="Y93" s="11" t="s">
        <v>329</v>
      </c>
      <c r="Z93" s="11">
        <v>324</v>
      </c>
      <c r="AA93" s="11">
        <v>241</v>
      </c>
      <c r="AB93" s="11">
        <v>1809</v>
      </c>
      <c r="AC93" s="11">
        <v>2</v>
      </c>
    </row>
    <row r="94" spans="1:29" x14ac:dyDescent="0.25">
      <c r="A94" s="11">
        <v>2010</v>
      </c>
      <c r="B94" s="11" t="s">
        <v>3</v>
      </c>
      <c r="C94" s="11" t="s">
        <v>167</v>
      </c>
      <c r="D94" s="11" t="s">
        <v>169</v>
      </c>
      <c r="E94" s="11">
        <v>97</v>
      </c>
      <c r="F94" s="11">
        <v>133</v>
      </c>
      <c r="G94" s="11">
        <v>332</v>
      </c>
      <c r="H94" s="11">
        <v>13</v>
      </c>
      <c r="Y94" s="11" t="s">
        <v>332</v>
      </c>
      <c r="Z94" s="11">
        <v>105</v>
      </c>
      <c r="AA94" s="11">
        <v>176</v>
      </c>
      <c r="AB94" s="11">
        <v>761</v>
      </c>
      <c r="AC94" s="11">
        <v>8</v>
      </c>
    </row>
    <row r="95" spans="1:29" x14ac:dyDescent="0.25">
      <c r="A95" s="11">
        <v>2010</v>
      </c>
      <c r="B95" s="11" t="s">
        <v>3</v>
      </c>
      <c r="C95" s="11" t="s">
        <v>170</v>
      </c>
      <c r="D95" s="11" t="s">
        <v>171</v>
      </c>
      <c r="E95" s="11">
        <v>120</v>
      </c>
      <c r="F95" s="11">
        <v>453</v>
      </c>
      <c r="G95" s="11">
        <v>737</v>
      </c>
      <c r="H95" s="11">
        <v>10</v>
      </c>
      <c r="Y95" s="11" t="s">
        <v>335</v>
      </c>
      <c r="Z95" s="11">
        <v>19</v>
      </c>
      <c r="AA95" s="11">
        <v>31</v>
      </c>
      <c r="AB95" s="11">
        <v>89</v>
      </c>
      <c r="AC95" s="11">
        <v>1</v>
      </c>
    </row>
    <row r="96" spans="1:29" x14ac:dyDescent="0.25">
      <c r="A96" s="11">
        <v>2010</v>
      </c>
      <c r="B96" s="11" t="s">
        <v>3</v>
      </c>
      <c r="C96" s="11" t="s">
        <v>172</v>
      </c>
      <c r="D96" s="11" t="s">
        <v>173</v>
      </c>
      <c r="E96" s="11">
        <v>62</v>
      </c>
      <c r="F96" s="11">
        <v>163</v>
      </c>
      <c r="G96" s="11">
        <v>367</v>
      </c>
      <c r="H96" s="11">
        <v>11</v>
      </c>
      <c r="Y96" s="11" t="s">
        <v>337</v>
      </c>
      <c r="Z96" s="11">
        <v>62</v>
      </c>
      <c r="AA96" s="11">
        <v>113</v>
      </c>
      <c r="AB96" s="11">
        <v>678</v>
      </c>
      <c r="AC96" s="11">
        <v>27</v>
      </c>
    </row>
    <row r="97" spans="1:29" x14ac:dyDescent="0.25">
      <c r="A97" s="11">
        <v>2010</v>
      </c>
      <c r="B97" s="11" t="s">
        <v>3</v>
      </c>
      <c r="C97" s="11" t="s">
        <v>174</v>
      </c>
      <c r="D97" s="11" t="s">
        <v>175</v>
      </c>
      <c r="E97" s="11">
        <v>344</v>
      </c>
      <c r="F97" s="11">
        <v>836</v>
      </c>
      <c r="G97" s="11">
        <v>1772</v>
      </c>
      <c r="H97" s="11">
        <v>14</v>
      </c>
      <c r="Y97" s="11" t="s">
        <v>339</v>
      </c>
      <c r="Z97" s="11">
        <v>143</v>
      </c>
      <c r="AA97" s="11">
        <v>259</v>
      </c>
      <c r="AB97" s="11">
        <v>933</v>
      </c>
      <c r="AC97" s="11">
        <v>0</v>
      </c>
    </row>
    <row r="98" spans="1:29" x14ac:dyDescent="0.25">
      <c r="A98" s="11">
        <v>2010</v>
      </c>
      <c r="B98" s="11" t="s">
        <v>3</v>
      </c>
      <c r="C98" s="11" t="s">
        <v>176</v>
      </c>
      <c r="D98" s="11" t="s">
        <v>177</v>
      </c>
      <c r="E98" s="11">
        <v>199</v>
      </c>
      <c r="F98" s="11">
        <v>551</v>
      </c>
      <c r="G98" s="11">
        <v>1199</v>
      </c>
      <c r="H98" s="11">
        <v>36</v>
      </c>
      <c r="Y98" s="11" t="s">
        <v>342</v>
      </c>
      <c r="Z98" s="11">
        <v>46</v>
      </c>
      <c r="AA98" s="11">
        <v>132</v>
      </c>
      <c r="AB98" s="11">
        <v>510</v>
      </c>
      <c r="AC98" s="11">
        <v>23</v>
      </c>
    </row>
    <row r="99" spans="1:29" x14ac:dyDescent="0.25">
      <c r="A99" s="11">
        <v>2010</v>
      </c>
      <c r="B99" s="11" t="s">
        <v>3</v>
      </c>
      <c r="C99" s="11" t="s">
        <v>176</v>
      </c>
      <c r="D99" s="11" t="s">
        <v>178</v>
      </c>
      <c r="E99" s="11">
        <v>0</v>
      </c>
      <c r="F99" s="11">
        <v>6</v>
      </c>
      <c r="G99" s="11">
        <v>0</v>
      </c>
      <c r="H99" s="11">
        <v>0</v>
      </c>
      <c r="Y99" s="11" t="s">
        <v>346</v>
      </c>
      <c r="Z99" s="11">
        <v>27</v>
      </c>
      <c r="AA99" s="11">
        <v>53</v>
      </c>
      <c r="AB99" s="11">
        <v>365</v>
      </c>
      <c r="AC99" s="11">
        <v>12</v>
      </c>
    </row>
    <row r="100" spans="1:29" x14ac:dyDescent="0.25">
      <c r="A100" s="11">
        <v>2010</v>
      </c>
      <c r="B100" s="11" t="s">
        <v>3</v>
      </c>
      <c r="C100" s="11" t="s">
        <v>179</v>
      </c>
      <c r="D100" s="11" t="s">
        <v>180</v>
      </c>
      <c r="E100" s="11">
        <v>135</v>
      </c>
      <c r="F100" s="11">
        <v>356</v>
      </c>
      <c r="G100" s="11">
        <v>611</v>
      </c>
      <c r="H100" s="11">
        <v>18</v>
      </c>
      <c r="Y100" s="11" t="s">
        <v>348</v>
      </c>
      <c r="Z100" s="11">
        <v>86</v>
      </c>
      <c r="AA100" s="11">
        <v>172</v>
      </c>
      <c r="AB100" s="11">
        <v>1069</v>
      </c>
      <c r="AC100" s="11">
        <v>14</v>
      </c>
    </row>
    <row r="101" spans="1:29" x14ac:dyDescent="0.25">
      <c r="A101" s="11">
        <v>2010</v>
      </c>
      <c r="B101" s="11" t="s">
        <v>3</v>
      </c>
      <c r="C101" s="11" t="s">
        <v>181</v>
      </c>
      <c r="D101" s="11" t="s">
        <v>182</v>
      </c>
      <c r="E101" s="11">
        <v>103</v>
      </c>
      <c r="F101" s="11">
        <v>208</v>
      </c>
      <c r="G101" s="11">
        <v>416</v>
      </c>
      <c r="H101" s="11">
        <v>2</v>
      </c>
      <c r="Y101" s="11" t="s">
        <v>350</v>
      </c>
      <c r="Z101" s="11">
        <v>271</v>
      </c>
      <c r="AA101" s="11">
        <v>609</v>
      </c>
      <c r="AB101" s="11">
        <v>896</v>
      </c>
      <c r="AC101" s="11">
        <v>21</v>
      </c>
    </row>
    <row r="102" spans="1:29" x14ac:dyDescent="0.25">
      <c r="A102" s="11">
        <v>2010</v>
      </c>
      <c r="B102" s="11" t="s">
        <v>3</v>
      </c>
      <c r="C102" s="11" t="s">
        <v>3</v>
      </c>
      <c r="D102" s="11" t="s">
        <v>183</v>
      </c>
      <c r="E102" s="11">
        <v>5</v>
      </c>
      <c r="F102" s="11">
        <v>4</v>
      </c>
      <c r="G102" s="11">
        <v>203</v>
      </c>
      <c r="H102" s="11">
        <v>373</v>
      </c>
      <c r="Y102" s="11" t="s">
        <v>352</v>
      </c>
      <c r="Z102" s="11">
        <v>30</v>
      </c>
      <c r="AA102" s="11">
        <v>82</v>
      </c>
      <c r="AB102" s="11">
        <v>23</v>
      </c>
      <c r="AC102" s="11">
        <v>0</v>
      </c>
    </row>
    <row r="103" spans="1:29" x14ac:dyDescent="0.25">
      <c r="A103" s="11">
        <v>2010</v>
      </c>
      <c r="B103" s="11" t="s">
        <v>3</v>
      </c>
      <c r="C103" s="11" t="s">
        <v>3</v>
      </c>
      <c r="D103" s="11" t="s">
        <v>184</v>
      </c>
      <c r="E103" s="11">
        <v>42</v>
      </c>
      <c r="F103" s="11">
        <v>97</v>
      </c>
      <c r="G103" s="11">
        <v>185</v>
      </c>
      <c r="H103" s="11">
        <v>0</v>
      </c>
      <c r="Y103" s="11" t="s">
        <v>354</v>
      </c>
      <c r="Z103" s="11">
        <v>103</v>
      </c>
      <c r="AA103" s="11">
        <v>114</v>
      </c>
      <c r="AB103" s="11">
        <v>794</v>
      </c>
      <c r="AC103" s="11">
        <v>16</v>
      </c>
    </row>
    <row r="104" spans="1:29" x14ac:dyDescent="0.25">
      <c r="A104" s="11">
        <v>2010</v>
      </c>
      <c r="B104" s="11" t="s">
        <v>3</v>
      </c>
      <c r="C104" s="11" t="s">
        <v>3</v>
      </c>
      <c r="D104" s="11" t="s">
        <v>185</v>
      </c>
      <c r="E104" s="11">
        <v>895</v>
      </c>
      <c r="F104" s="11">
        <v>2111</v>
      </c>
      <c r="G104" s="11">
        <v>6073</v>
      </c>
      <c r="H104" s="11">
        <v>33</v>
      </c>
      <c r="Y104" s="11" t="s">
        <v>357</v>
      </c>
      <c r="Z104" s="11">
        <v>19</v>
      </c>
      <c r="AA104" s="11">
        <v>55</v>
      </c>
      <c r="AB104" s="11">
        <v>228</v>
      </c>
      <c r="AC104" s="11">
        <v>0</v>
      </c>
    </row>
    <row r="105" spans="1:29" x14ac:dyDescent="0.25">
      <c r="A105" s="11">
        <v>2010</v>
      </c>
      <c r="B105" s="11" t="s">
        <v>3</v>
      </c>
      <c r="C105" s="11" t="s">
        <v>186</v>
      </c>
      <c r="D105" s="11" t="s">
        <v>187</v>
      </c>
      <c r="E105" s="11">
        <v>297</v>
      </c>
      <c r="F105" s="11">
        <v>524</v>
      </c>
      <c r="G105" s="11">
        <v>1659</v>
      </c>
      <c r="H105" s="11">
        <v>0</v>
      </c>
      <c r="Y105" s="11" t="s">
        <v>359</v>
      </c>
      <c r="Z105" s="11">
        <v>34</v>
      </c>
      <c r="AA105" s="11">
        <v>78</v>
      </c>
      <c r="AB105" s="11">
        <v>229</v>
      </c>
      <c r="AC105" s="11">
        <v>12</v>
      </c>
    </row>
    <row r="106" spans="1:29" x14ac:dyDescent="0.25">
      <c r="A106" s="11">
        <v>2010</v>
      </c>
      <c r="B106" s="11" t="s">
        <v>12</v>
      </c>
      <c r="C106" s="11" t="s">
        <v>188</v>
      </c>
      <c r="D106" s="11" t="s">
        <v>189</v>
      </c>
      <c r="E106" s="11">
        <v>79</v>
      </c>
      <c r="F106" s="11">
        <v>287</v>
      </c>
      <c r="G106" s="11">
        <v>1686</v>
      </c>
      <c r="H106" s="11">
        <v>72</v>
      </c>
      <c r="Y106" s="11" t="s">
        <v>362</v>
      </c>
      <c r="Z106" s="11">
        <v>190</v>
      </c>
      <c r="AA106" s="11">
        <v>313</v>
      </c>
      <c r="AB106" s="11">
        <v>1273</v>
      </c>
      <c r="AC106" s="11">
        <v>19</v>
      </c>
    </row>
    <row r="107" spans="1:29" x14ac:dyDescent="0.25">
      <c r="A107" s="11">
        <v>2010</v>
      </c>
      <c r="B107" s="11" t="s">
        <v>12</v>
      </c>
      <c r="C107" s="11" t="s">
        <v>188</v>
      </c>
      <c r="D107" s="11" t="s">
        <v>190</v>
      </c>
      <c r="E107" s="11">
        <v>46</v>
      </c>
      <c r="F107" s="11">
        <v>7</v>
      </c>
      <c r="G107" s="11">
        <v>181</v>
      </c>
      <c r="H107" s="11">
        <v>12</v>
      </c>
      <c r="Y107" s="11" t="s">
        <v>364</v>
      </c>
      <c r="Z107" s="11">
        <v>28</v>
      </c>
      <c r="AA107" s="11">
        <v>65</v>
      </c>
      <c r="AB107" s="11">
        <v>298</v>
      </c>
      <c r="AC107" s="11">
        <v>9</v>
      </c>
    </row>
    <row r="108" spans="1:29" x14ac:dyDescent="0.25">
      <c r="A108" s="11">
        <v>2010</v>
      </c>
      <c r="B108" s="11" t="s">
        <v>12</v>
      </c>
      <c r="C108" s="11" t="s">
        <v>188</v>
      </c>
      <c r="D108" s="11" t="s">
        <v>191</v>
      </c>
      <c r="E108" s="11">
        <v>3</v>
      </c>
      <c r="F108" s="11">
        <v>14</v>
      </c>
      <c r="G108" s="11">
        <v>16</v>
      </c>
      <c r="H108" s="11">
        <v>0</v>
      </c>
      <c r="Y108" s="11" t="s">
        <v>366</v>
      </c>
      <c r="Z108" s="11">
        <v>59</v>
      </c>
      <c r="AA108" s="11">
        <v>145</v>
      </c>
      <c r="AB108" s="11">
        <v>774</v>
      </c>
      <c r="AC108" s="11">
        <v>17</v>
      </c>
    </row>
    <row r="109" spans="1:29" x14ac:dyDescent="0.25">
      <c r="A109" s="11">
        <v>2010</v>
      </c>
      <c r="B109" s="11" t="s">
        <v>12</v>
      </c>
      <c r="C109" s="11" t="s">
        <v>192</v>
      </c>
      <c r="D109" s="11" t="s">
        <v>193</v>
      </c>
      <c r="E109" s="11">
        <v>119</v>
      </c>
      <c r="F109" s="11">
        <v>3266</v>
      </c>
      <c r="G109" s="11">
        <v>1390</v>
      </c>
      <c r="H109" s="11">
        <v>88</v>
      </c>
      <c r="Y109" s="11" t="s">
        <v>369</v>
      </c>
      <c r="Z109" s="11">
        <v>141</v>
      </c>
      <c r="AA109" s="11">
        <v>130</v>
      </c>
      <c r="AB109" s="11">
        <v>1086</v>
      </c>
      <c r="AC109" s="11">
        <v>96</v>
      </c>
    </row>
    <row r="110" spans="1:29" x14ac:dyDescent="0.25">
      <c r="A110" s="11">
        <v>2010</v>
      </c>
      <c r="B110" s="11" t="s">
        <v>12</v>
      </c>
      <c r="C110" s="11" t="s">
        <v>194</v>
      </c>
      <c r="D110" s="11" t="s">
        <v>195</v>
      </c>
      <c r="E110" s="11">
        <v>35</v>
      </c>
      <c r="F110" s="11">
        <v>62</v>
      </c>
      <c r="G110" s="11">
        <v>1675</v>
      </c>
      <c r="H110" s="11">
        <v>0</v>
      </c>
      <c r="Y110" s="11" t="s">
        <v>371</v>
      </c>
      <c r="Z110" s="11">
        <v>26</v>
      </c>
      <c r="AA110" s="11">
        <v>56</v>
      </c>
      <c r="AB110" s="11">
        <v>206</v>
      </c>
      <c r="AC110" s="11">
        <v>45</v>
      </c>
    </row>
    <row r="111" spans="1:29" x14ac:dyDescent="0.25">
      <c r="A111" s="11">
        <v>2010</v>
      </c>
      <c r="B111" s="11" t="s">
        <v>38</v>
      </c>
      <c r="C111" s="11" t="s">
        <v>196</v>
      </c>
      <c r="D111" s="11" t="s">
        <v>197</v>
      </c>
      <c r="E111" s="11">
        <v>137</v>
      </c>
      <c r="F111" s="11">
        <v>302</v>
      </c>
      <c r="G111" s="11">
        <v>1232</v>
      </c>
      <c r="H111" s="11">
        <v>27</v>
      </c>
      <c r="Y111" s="11" t="s">
        <v>374</v>
      </c>
      <c r="Z111" s="11">
        <v>67</v>
      </c>
      <c r="AA111" s="11">
        <v>123</v>
      </c>
      <c r="AB111" s="11">
        <v>406</v>
      </c>
      <c r="AC111" s="11">
        <v>4</v>
      </c>
    </row>
    <row r="112" spans="1:29" x14ac:dyDescent="0.25">
      <c r="A112" s="11">
        <v>2010</v>
      </c>
      <c r="B112" s="11" t="s">
        <v>38</v>
      </c>
      <c r="C112" s="11" t="s">
        <v>198</v>
      </c>
      <c r="D112" s="11" t="s">
        <v>199</v>
      </c>
      <c r="E112" s="11">
        <v>216</v>
      </c>
      <c r="F112" s="11">
        <v>582</v>
      </c>
      <c r="G112" s="11">
        <v>1667</v>
      </c>
      <c r="H112" s="11">
        <v>24</v>
      </c>
      <c r="Y112" s="11" t="s">
        <v>376</v>
      </c>
      <c r="Z112" s="11">
        <v>29</v>
      </c>
      <c r="AA112" s="11">
        <v>67</v>
      </c>
      <c r="AB112" s="11">
        <v>271</v>
      </c>
      <c r="AC112" s="11">
        <v>14</v>
      </c>
    </row>
    <row r="113" spans="1:29" x14ac:dyDescent="0.25">
      <c r="A113" s="11">
        <v>2010</v>
      </c>
      <c r="B113" s="11" t="s">
        <v>38</v>
      </c>
      <c r="C113" s="11" t="s">
        <v>200</v>
      </c>
      <c r="D113" s="11" t="s">
        <v>201</v>
      </c>
      <c r="E113" s="11">
        <v>39</v>
      </c>
      <c r="F113" s="11">
        <v>69</v>
      </c>
      <c r="G113" s="11">
        <v>317</v>
      </c>
      <c r="H113" s="11">
        <v>7</v>
      </c>
      <c r="Y113" s="11" t="s">
        <v>378</v>
      </c>
      <c r="Z113" s="11">
        <v>63</v>
      </c>
      <c r="AA113" s="11">
        <v>254</v>
      </c>
      <c r="AB113" s="11">
        <v>1459</v>
      </c>
      <c r="AC113" s="11">
        <v>80</v>
      </c>
    </row>
    <row r="114" spans="1:29" x14ac:dyDescent="0.25">
      <c r="A114" s="11">
        <v>2010</v>
      </c>
      <c r="B114" s="11" t="s">
        <v>38</v>
      </c>
      <c r="C114" s="11" t="s">
        <v>202</v>
      </c>
      <c r="D114" s="11" t="s">
        <v>203</v>
      </c>
      <c r="E114" s="11">
        <v>221</v>
      </c>
      <c r="F114" s="11">
        <v>179</v>
      </c>
      <c r="G114" s="11">
        <v>300</v>
      </c>
      <c r="H114" s="11">
        <v>1</v>
      </c>
      <c r="Y114" s="11" t="s">
        <v>380</v>
      </c>
      <c r="Z114" s="11">
        <v>136</v>
      </c>
      <c r="AA114" s="11">
        <v>307</v>
      </c>
      <c r="AB114" s="11">
        <v>535</v>
      </c>
      <c r="AC114" s="11">
        <v>3</v>
      </c>
    </row>
    <row r="115" spans="1:29" x14ac:dyDescent="0.25">
      <c r="A115" s="11">
        <v>2010</v>
      </c>
      <c r="B115" s="11" t="s">
        <v>38</v>
      </c>
      <c r="C115" s="11" t="s">
        <v>204</v>
      </c>
      <c r="D115" s="11" t="s">
        <v>205</v>
      </c>
      <c r="E115" s="11">
        <v>69</v>
      </c>
      <c r="F115" s="11">
        <v>161</v>
      </c>
      <c r="G115" s="11">
        <v>693</v>
      </c>
      <c r="H115" s="11">
        <v>29</v>
      </c>
      <c r="Y115" s="11" t="s">
        <v>384</v>
      </c>
      <c r="Z115" s="11">
        <v>43</v>
      </c>
      <c r="AA115" s="11">
        <v>61</v>
      </c>
      <c r="AB115" s="11">
        <v>243</v>
      </c>
      <c r="AC115" s="11">
        <v>10</v>
      </c>
    </row>
    <row r="116" spans="1:29" x14ac:dyDescent="0.25">
      <c r="A116" s="11">
        <v>2010</v>
      </c>
      <c r="B116" s="11" t="s">
        <v>38</v>
      </c>
      <c r="C116" s="11" t="s">
        <v>206</v>
      </c>
      <c r="D116" s="11" t="s">
        <v>207</v>
      </c>
      <c r="E116" s="11">
        <v>50</v>
      </c>
      <c r="F116" s="11">
        <v>74</v>
      </c>
      <c r="G116" s="11">
        <v>780</v>
      </c>
      <c r="H116" s="11">
        <v>11</v>
      </c>
      <c r="Y116" s="11" t="s">
        <v>386</v>
      </c>
      <c r="Z116" s="11">
        <v>141</v>
      </c>
      <c r="AA116" s="11">
        <v>221</v>
      </c>
      <c r="AB116" s="11">
        <v>1427</v>
      </c>
      <c r="AC116" s="11">
        <v>8</v>
      </c>
    </row>
    <row r="117" spans="1:29" x14ac:dyDescent="0.25">
      <c r="A117" s="11">
        <v>2010</v>
      </c>
      <c r="B117" s="11" t="s">
        <v>38</v>
      </c>
      <c r="C117" s="11" t="s">
        <v>208</v>
      </c>
      <c r="D117" s="11" t="s">
        <v>209</v>
      </c>
      <c r="E117" s="11">
        <v>10</v>
      </c>
      <c r="F117" s="11">
        <v>0</v>
      </c>
      <c r="G117" s="11">
        <v>53</v>
      </c>
      <c r="H117" s="11">
        <v>0</v>
      </c>
      <c r="Y117" s="11" t="s">
        <v>390</v>
      </c>
      <c r="Z117" s="11">
        <v>25</v>
      </c>
      <c r="AA117" s="11">
        <v>45</v>
      </c>
      <c r="AB117" s="11">
        <v>133</v>
      </c>
      <c r="AC117" s="11">
        <v>5</v>
      </c>
    </row>
    <row r="118" spans="1:29" x14ac:dyDescent="0.25">
      <c r="A118" s="11">
        <v>2010</v>
      </c>
      <c r="B118" s="11" t="s">
        <v>38</v>
      </c>
      <c r="C118" s="11" t="s">
        <v>208</v>
      </c>
      <c r="D118" s="11" t="s">
        <v>210</v>
      </c>
      <c r="E118" s="11">
        <v>78</v>
      </c>
      <c r="F118" s="11">
        <v>144</v>
      </c>
      <c r="G118" s="11">
        <v>1234</v>
      </c>
      <c r="H118" s="11">
        <v>5</v>
      </c>
      <c r="Y118" s="11" t="s">
        <v>392</v>
      </c>
      <c r="Z118" s="11">
        <v>27</v>
      </c>
      <c r="AA118" s="11">
        <v>30</v>
      </c>
      <c r="AB118" s="11">
        <v>244</v>
      </c>
      <c r="AC118" s="11">
        <v>0</v>
      </c>
    </row>
    <row r="119" spans="1:29" x14ac:dyDescent="0.25">
      <c r="A119" s="11">
        <v>2010</v>
      </c>
      <c r="B119" s="11" t="s">
        <v>38</v>
      </c>
      <c r="C119" s="11" t="s">
        <v>211</v>
      </c>
      <c r="D119" s="11" t="s">
        <v>212</v>
      </c>
      <c r="E119" s="11">
        <v>2</v>
      </c>
      <c r="F119" s="11">
        <v>4</v>
      </c>
      <c r="G119" s="11">
        <v>46</v>
      </c>
      <c r="H119" s="11">
        <v>0</v>
      </c>
      <c r="Y119" s="11" t="s">
        <v>394</v>
      </c>
      <c r="Z119" s="11">
        <v>79</v>
      </c>
      <c r="AA119" s="11">
        <v>106</v>
      </c>
      <c r="AB119" s="11">
        <v>490</v>
      </c>
      <c r="AC119" s="11">
        <v>10</v>
      </c>
    </row>
    <row r="120" spans="1:29" x14ac:dyDescent="0.25">
      <c r="A120" s="11">
        <v>2010</v>
      </c>
      <c r="B120" s="11" t="s">
        <v>38</v>
      </c>
      <c r="C120" s="11" t="s">
        <v>211</v>
      </c>
      <c r="D120" s="11" t="s">
        <v>213</v>
      </c>
      <c r="E120" s="11">
        <v>431</v>
      </c>
      <c r="F120" s="11">
        <v>540</v>
      </c>
      <c r="G120" s="11">
        <v>1580</v>
      </c>
      <c r="H120" s="11">
        <v>222</v>
      </c>
      <c r="Y120" s="11" t="s">
        <v>396</v>
      </c>
      <c r="Z120" s="11">
        <v>282</v>
      </c>
      <c r="AA120" s="11">
        <v>302</v>
      </c>
      <c r="AB120" s="11">
        <v>1960</v>
      </c>
      <c r="AC120" s="11">
        <v>9</v>
      </c>
    </row>
    <row r="121" spans="1:29" x14ac:dyDescent="0.25">
      <c r="A121" s="11">
        <v>2010</v>
      </c>
      <c r="B121" s="11" t="s">
        <v>38</v>
      </c>
      <c r="C121" s="11" t="s">
        <v>211</v>
      </c>
      <c r="D121" s="11" t="s">
        <v>214</v>
      </c>
      <c r="E121" s="11">
        <v>243</v>
      </c>
      <c r="F121" s="11">
        <v>290</v>
      </c>
      <c r="G121" s="11">
        <v>904</v>
      </c>
      <c r="H121" s="11">
        <v>0</v>
      </c>
      <c r="Y121" s="11" t="s">
        <v>399</v>
      </c>
      <c r="Z121" s="11">
        <v>78</v>
      </c>
      <c r="AA121" s="11">
        <v>130</v>
      </c>
      <c r="AB121" s="11">
        <v>806</v>
      </c>
      <c r="AC121" s="11">
        <v>0</v>
      </c>
    </row>
    <row r="122" spans="1:29" x14ac:dyDescent="0.25">
      <c r="A122" s="11">
        <v>2010</v>
      </c>
      <c r="B122" s="11" t="s">
        <v>38</v>
      </c>
      <c r="C122" s="11" t="s">
        <v>211</v>
      </c>
      <c r="D122" s="11" t="s">
        <v>215</v>
      </c>
      <c r="E122" s="11">
        <v>26</v>
      </c>
      <c r="F122" s="11">
        <v>43</v>
      </c>
      <c r="G122" s="11">
        <v>261</v>
      </c>
      <c r="H122" s="11">
        <v>13</v>
      </c>
      <c r="Y122" s="11" t="s">
        <v>401</v>
      </c>
      <c r="Z122" s="11">
        <v>137</v>
      </c>
      <c r="AA122" s="11">
        <v>207</v>
      </c>
      <c r="AB122" s="11">
        <v>1136</v>
      </c>
      <c r="AC122" s="11">
        <v>14</v>
      </c>
    </row>
    <row r="123" spans="1:29" x14ac:dyDescent="0.25">
      <c r="A123" s="11">
        <v>2010</v>
      </c>
      <c r="B123" s="11" t="s">
        <v>38</v>
      </c>
      <c r="C123" s="11" t="s">
        <v>211</v>
      </c>
      <c r="D123" s="11" t="s">
        <v>216</v>
      </c>
      <c r="E123" s="11">
        <v>32</v>
      </c>
      <c r="F123" s="11">
        <v>91</v>
      </c>
      <c r="G123" s="11">
        <v>200</v>
      </c>
      <c r="H123" s="11">
        <v>9</v>
      </c>
      <c r="Y123" s="11" t="s">
        <v>403</v>
      </c>
      <c r="Z123" s="11">
        <v>620</v>
      </c>
      <c r="AA123" s="11">
        <v>1300</v>
      </c>
      <c r="AB123" s="11">
        <v>3177</v>
      </c>
      <c r="AC123" s="11">
        <v>28</v>
      </c>
    </row>
    <row r="124" spans="1:29" x14ac:dyDescent="0.25">
      <c r="A124" s="11">
        <v>2010</v>
      </c>
      <c r="B124" s="11" t="s">
        <v>38</v>
      </c>
      <c r="C124" s="11" t="s">
        <v>211</v>
      </c>
      <c r="D124" s="11" t="s">
        <v>217</v>
      </c>
      <c r="E124" s="11">
        <v>30</v>
      </c>
      <c r="F124" s="11">
        <v>23</v>
      </c>
      <c r="G124" s="11">
        <v>215</v>
      </c>
      <c r="H124" s="11">
        <v>15</v>
      </c>
      <c r="Y124" s="11" t="s">
        <v>412</v>
      </c>
      <c r="Z124" s="11">
        <v>406</v>
      </c>
      <c r="AA124" s="11">
        <v>848</v>
      </c>
      <c r="AB124" s="11">
        <v>1205</v>
      </c>
      <c r="AC124" s="11">
        <v>8</v>
      </c>
    </row>
    <row r="125" spans="1:29" x14ac:dyDescent="0.25">
      <c r="A125" s="11">
        <v>2010</v>
      </c>
      <c r="B125" s="11" t="s">
        <v>38</v>
      </c>
      <c r="C125" s="11" t="s">
        <v>211</v>
      </c>
      <c r="D125" s="11" t="s">
        <v>218</v>
      </c>
      <c r="E125" s="11">
        <v>6</v>
      </c>
      <c r="F125" s="11">
        <v>18</v>
      </c>
      <c r="G125" s="11">
        <v>69</v>
      </c>
      <c r="H125" s="11">
        <v>3</v>
      </c>
      <c r="Y125" s="11" t="s">
        <v>416</v>
      </c>
      <c r="Z125" s="11">
        <v>66</v>
      </c>
      <c r="AA125" s="11">
        <v>130</v>
      </c>
      <c r="AB125" s="11">
        <v>989</v>
      </c>
      <c r="AC125" s="11">
        <v>0</v>
      </c>
    </row>
    <row r="126" spans="1:29" x14ac:dyDescent="0.25">
      <c r="A126" s="11">
        <v>2010</v>
      </c>
      <c r="B126" s="11" t="s">
        <v>38</v>
      </c>
      <c r="C126" s="11" t="s">
        <v>211</v>
      </c>
      <c r="D126" s="11" t="s">
        <v>219</v>
      </c>
      <c r="E126" s="11">
        <v>19</v>
      </c>
      <c r="F126" s="11">
        <v>8</v>
      </c>
      <c r="G126" s="11">
        <v>128</v>
      </c>
      <c r="H126" s="11">
        <v>4</v>
      </c>
      <c r="Y126" s="11" t="s">
        <v>419</v>
      </c>
      <c r="Z126" s="11">
        <v>168</v>
      </c>
      <c r="AA126" s="11">
        <v>250</v>
      </c>
      <c r="AB126" s="11">
        <v>649</v>
      </c>
      <c r="AC126" s="11">
        <v>1</v>
      </c>
    </row>
    <row r="127" spans="1:29" x14ac:dyDescent="0.25">
      <c r="A127" s="11">
        <v>2010</v>
      </c>
      <c r="B127" s="11" t="s">
        <v>38</v>
      </c>
      <c r="C127" s="11" t="s">
        <v>220</v>
      </c>
      <c r="D127" s="11" t="s">
        <v>221</v>
      </c>
      <c r="E127" s="11">
        <v>2</v>
      </c>
      <c r="F127" s="11">
        <v>7</v>
      </c>
      <c r="G127" s="11">
        <v>125</v>
      </c>
      <c r="H127" s="11">
        <v>0</v>
      </c>
      <c r="Y127" s="11" t="s">
        <v>37</v>
      </c>
      <c r="Z127" s="11">
        <v>566</v>
      </c>
      <c r="AA127" s="11">
        <v>799</v>
      </c>
      <c r="AB127" s="11">
        <v>3181</v>
      </c>
      <c r="AC127" s="11">
        <v>29</v>
      </c>
    </row>
    <row r="128" spans="1:29" x14ac:dyDescent="0.25">
      <c r="A128" s="11">
        <v>2010</v>
      </c>
      <c r="B128" s="11" t="s">
        <v>38</v>
      </c>
      <c r="C128" s="11" t="s">
        <v>220</v>
      </c>
      <c r="D128" s="11" t="s">
        <v>222</v>
      </c>
      <c r="E128" s="11">
        <v>10</v>
      </c>
      <c r="F128" s="11">
        <v>10</v>
      </c>
      <c r="G128" s="11">
        <v>126</v>
      </c>
      <c r="H128" s="11">
        <v>0</v>
      </c>
      <c r="Y128" s="11" t="s">
        <v>430</v>
      </c>
      <c r="Z128" s="11">
        <v>97</v>
      </c>
      <c r="AA128" s="11">
        <v>188</v>
      </c>
      <c r="AB128" s="11">
        <v>324</v>
      </c>
      <c r="AC128" s="11">
        <v>30</v>
      </c>
    </row>
    <row r="129" spans="1:29" x14ac:dyDescent="0.25">
      <c r="A129" s="11">
        <v>2010</v>
      </c>
      <c r="B129" s="11" t="s">
        <v>38</v>
      </c>
      <c r="C129" s="11" t="s">
        <v>220</v>
      </c>
      <c r="D129" s="11" t="s">
        <v>223</v>
      </c>
      <c r="E129" s="11">
        <v>44</v>
      </c>
      <c r="F129" s="11">
        <v>148</v>
      </c>
      <c r="G129" s="11">
        <v>955</v>
      </c>
      <c r="H129" s="11">
        <v>0</v>
      </c>
      <c r="Y129" s="11" t="s">
        <v>434</v>
      </c>
      <c r="Z129" s="11">
        <v>230</v>
      </c>
      <c r="AA129" s="11">
        <v>357</v>
      </c>
      <c r="AB129" s="11">
        <v>1216</v>
      </c>
      <c r="AC129" s="11">
        <v>4</v>
      </c>
    </row>
    <row r="130" spans="1:29" x14ac:dyDescent="0.25">
      <c r="A130" s="11">
        <v>2010</v>
      </c>
      <c r="B130" s="11" t="s">
        <v>38</v>
      </c>
      <c r="C130" s="11" t="s">
        <v>220</v>
      </c>
      <c r="D130" s="11" t="s">
        <v>224</v>
      </c>
      <c r="E130" s="11">
        <v>109</v>
      </c>
      <c r="F130" s="11">
        <v>118</v>
      </c>
      <c r="G130" s="11">
        <v>333</v>
      </c>
      <c r="H130" s="11">
        <v>10</v>
      </c>
      <c r="Y130" s="11" t="s">
        <v>437</v>
      </c>
      <c r="Z130" s="11">
        <v>261</v>
      </c>
      <c r="AA130" s="11">
        <v>437</v>
      </c>
      <c r="AB130" s="11">
        <v>1833</v>
      </c>
      <c r="AC130" s="11">
        <v>0</v>
      </c>
    </row>
    <row r="131" spans="1:29" x14ac:dyDescent="0.25">
      <c r="A131" s="11">
        <v>2010</v>
      </c>
      <c r="B131" s="11" t="s">
        <v>38</v>
      </c>
      <c r="C131" s="11" t="s">
        <v>225</v>
      </c>
      <c r="D131" s="11" t="s">
        <v>226</v>
      </c>
      <c r="E131" s="11">
        <v>125</v>
      </c>
      <c r="F131" s="11">
        <v>260</v>
      </c>
      <c r="G131" s="11">
        <v>1420</v>
      </c>
      <c r="H131" s="11">
        <v>26</v>
      </c>
      <c r="Y131" s="11" t="s">
        <v>441</v>
      </c>
      <c r="Z131" s="11">
        <v>209</v>
      </c>
      <c r="AA131" s="11">
        <v>344</v>
      </c>
      <c r="AB131" s="11">
        <v>924</v>
      </c>
      <c r="AC131" s="11">
        <v>8</v>
      </c>
    </row>
    <row r="132" spans="1:29" x14ac:dyDescent="0.25">
      <c r="A132" s="11">
        <v>2010</v>
      </c>
      <c r="B132" s="11" t="s">
        <v>38</v>
      </c>
      <c r="C132" s="11" t="s">
        <v>227</v>
      </c>
      <c r="D132" s="11" t="s">
        <v>228</v>
      </c>
      <c r="E132" s="11">
        <v>0</v>
      </c>
      <c r="F132" s="11">
        <v>13</v>
      </c>
      <c r="G132" s="11">
        <v>64</v>
      </c>
      <c r="H132" s="11">
        <v>0</v>
      </c>
      <c r="Y132" s="11" t="s">
        <v>444</v>
      </c>
      <c r="Z132" s="11">
        <v>308</v>
      </c>
      <c r="AA132" s="11">
        <v>675</v>
      </c>
      <c r="AB132" s="11">
        <v>2039</v>
      </c>
      <c r="AC132" s="11">
        <v>12</v>
      </c>
    </row>
    <row r="133" spans="1:29" x14ac:dyDescent="0.25">
      <c r="A133" s="11">
        <v>2010</v>
      </c>
      <c r="B133" s="11" t="s">
        <v>38</v>
      </c>
      <c r="C133" s="11" t="s">
        <v>227</v>
      </c>
      <c r="D133" s="11" t="s">
        <v>229</v>
      </c>
      <c r="E133" s="11">
        <v>6</v>
      </c>
      <c r="F133" s="11">
        <v>4</v>
      </c>
      <c r="G133" s="11">
        <v>0</v>
      </c>
      <c r="H133" s="11">
        <v>0</v>
      </c>
      <c r="Y133" s="11" t="s">
        <v>450</v>
      </c>
      <c r="Z133" s="11">
        <v>23</v>
      </c>
      <c r="AA133" s="11">
        <v>33</v>
      </c>
      <c r="AB133" s="11">
        <v>238</v>
      </c>
      <c r="AC133" s="11">
        <v>6</v>
      </c>
    </row>
    <row r="134" spans="1:29" x14ac:dyDescent="0.25">
      <c r="A134" s="11">
        <v>2010</v>
      </c>
      <c r="B134" s="11" t="s">
        <v>38</v>
      </c>
      <c r="C134" s="11" t="s">
        <v>227</v>
      </c>
      <c r="D134" s="11" t="s">
        <v>230</v>
      </c>
      <c r="E134" s="11">
        <v>8</v>
      </c>
      <c r="F134" s="11">
        <v>43</v>
      </c>
      <c r="G134" s="11">
        <v>1</v>
      </c>
      <c r="H134" s="11">
        <v>0</v>
      </c>
      <c r="Y134" s="11" t="s">
        <v>452</v>
      </c>
      <c r="Z134" s="11">
        <v>344</v>
      </c>
      <c r="AA134" s="11">
        <v>860</v>
      </c>
      <c r="AB134" s="11">
        <v>3213</v>
      </c>
      <c r="AC134" s="11">
        <v>1</v>
      </c>
    </row>
    <row r="135" spans="1:29" x14ac:dyDescent="0.25">
      <c r="A135" s="11">
        <v>2010</v>
      </c>
      <c r="B135" s="11" t="s">
        <v>38</v>
      </c>
      <c r="C135" s="11" t="s">
        <v>227</v>
      </c>
      <c r="D135" s="11" t="s">
        <v>231</v>
      </c>
      <c r="E135" s="11">
        <v>0</v>
      </c>
      <c r="F135" s="11">
        <v>0</v>
      </c>
      <c r="G135" s="11">
        <v>15</v>
      </c>
      <c r="H135" s="11">
        <v>0</v>
      </c>
      <c r="Y135" s="11" t="s">
        <v>455</v>
      </c>
      <c r="Z135" s="11">
        <v>32</v>
      </c>
      <c r="AA135" s="11">
        <v>77</v>
      </c>
      <c r="AB135" s="11">
        <v>234</v>
      </c>
      <c r="AC135" s="11">
        <v>3</v>
      </c>
    </row>
    <row r="136" spans="1:29" x14ac:dyDescent="0.25">
      <c r="A136" s="11">
        <v>2010</v>
      </c>
      <c r="B136" s="11" t="s">
        <v>38</v>
      </c>
      <c r="C136" s="11" t="s">
        <v>227</v>
      </c>
      <c r="D136" s="11" t="s">
        <v>232</v>
      </c>
      <c r="E136" s="11">
        <v>73</v>
      </c>
      <c r="F136" s="11">
        <v>214</v>
      </c>
      <c r="G136" s="11">
        <v>572</v>
      </c>
      <c r="H136" s="11">
        <v>23</v>
      </c>
      <c r="Y136" s="11" t="s">
        <v>459</v>
      </c>
      <c r="Z136" s="11">
        <v>67</v>
      </c>
      <c r="AA136" s="11">
        <v>276</v>
      </c>
      <c r="AB136" s="11">
        <v>672</v>
      </c>
      <c r="AC136" s="11">
        <v>7</v>
      </c>
    </row>
    <row r="137" spans="1:29" x14ac:dyDescent="0.25">
      <c r="A137" s="11">
        <v>2010</v>
      </c>
      <c r="B137" s="11" t="s">
        <v>38</v>
      </c>
      <c r="C137" s="11" t="s">
        <v>233</v>
      </c>
      <c r="D137" s="11" t="s">
        <v>234</v>
      </c>
      <c r="E137" s="11">
        <v>102</v>
      </c>
      <c r="F137" s="11">
        <v>260</v>
      </c>
      <c r="G137" s="11">
        <v>1282</v>
      </c>
      <c r="H137" s="11">
        <v>10</v>
      </c>
      <c r="Y137" s="11" t="s">
        <v>464</v>
      </c>
      <c r="Z137" s="11">
        <v>31</v>
      </c>
      <c r="AA137" s="11">
        <v>41</v>
      </c>
      <c r="AB137" s="11">
        <v>262</v>
      </c>
      <c r="AC137" s="11">
        <v>17</v>
      </c>
    </row>
    <row r="138" spans="1:29" x14ac:dyDescent="0.25">
      <c r="A138" s="11">
        <v>2010</v>
      </c>
      <c r="B138" s="11" t="s">
        <v>38</v>
      </c>
      <c r="C138" s="11" t="s">
        <v>235</v>
      </c>
      <c r="D138" s="11" t="s">
        <v>236</v>
      </c>
      <c r="E138" s="11">
        <v>62</v>
      </c>
      <c r="F138" s="11">
        <v>317</v>
      </c>
      <c r="G138" s="11">
        <v>1018</v>
      </c>
      <c r="H138" s="11">
        <v>17</v>
      </c>
      <c r="Y138" s="11" t="s">
        <v>466</v>
      </c>
      <c r="Z138" s="11">
        <v>21</v>
      </c>
      <c r="AA138" s="11">
        <v>25</v>
      </c>
      <c r="AB138" s="11">
        <v>189</v>
      </c>
      <c r="AC138" s="11">
        <v>6</v>
      </c>
    </row>
    <row r="139" spans="1:29" x14ac:dyDescent="0.25">
      <c r="A139" s="11">
        <v>2010</v>
      </c>
      <c r="B139" s="11" t="s">
        <v>38</v>
      </c>
      <c r="C139" s="11" t="s">
        <v>235</v>
      </c>
      <c r="D139" s="11" t="s">
        <v>237</v>
      </c>
      <c r="E139" s="11">
        <v>20</v>
      </c>
      <c r="F139" s="11">
        <v>51</v>
      </c>
      <c r="G139" s="11">
        <v>147</v>
      </c>
      <c r="H139" s="11">
        <v>14</v>
      </c>
      <c r="Y139" s="11" t="s">
        <v>468</v>
      </c>
      <c r="Z139" s="11">
        <v>46</v>
      </c>
      <c r="AA139" s="11">
        <v>46</v>
      </c>
      <c r="AB139" s="11">
        <v>267</v>
      </c>
      <c r="AC139" s="11">
        <v>9</v>
      </c>
    </row>
    <row r="140" spans="1:29" x14ac:dyDescent="0.25">
      <c r="A140" s="11">
        <v>2010</v>
      </c>
      <c r="B140" s="11" t="s">
        <v>38</v>
      </c>
      <c r="C140" s="11" t="s">
        <v>235</v>
      </c>
      <c r="D140" s="11" t="s">
        <v>238</v>
      </c>
      <c r="E140" s="11">
        <v>15</v>
      </c>
      <c r="F140" s="11">
        <v>53</v>
      </c>
      <c r="G140" s="11">
        <v>96</v>
      </c>
      <c r="H140" s="11">
        <v>3</v>
      </c>
      <c r="Y140" s="11" t="s">
        <v>470</v>
      </c>
      <c r="Z140" s="11">
        <v>48</v>
      </c>
      <c r="AA140" s="11">
        <v>80</v>
      </c>
      <c r="AB140" s="11">
        <v>309</v>
      </c>
      <c r="AC140" s="11">
        <v>2</v>
      </c>
    </row>
    <row r="141" spans="1:29" x14ac:dyDescent="0.25">
      <c r="A141" s="11">
        <v>2010</v>
      </c>
      <c r="B141" s="11" t="s">
        <v>38</v>
      </c>
      <c r="C141" s="11" t="s">
        <v>239</v>
      </c>
      <c r="D141" s="11" t="s">
        <v>240</v>
      </c>
      <c r="E141" s="11">
        <v>38</v>
      </c>
      <c r="F141" s="11">
        <v>327</v>
      </c>
      <c r="G141" s="11">
        <v>336</v>
      </c>
      <c r="H141" s="11">
        <v>0</v>
      </c>
      <c r="Y141" s="11" t="s">
        <v>474</v>
      </c>
      <c r="Z141" s="11">
        <v>67</v>
      </c>
      <c r="AA141" s="11">
        <v>193</v>
      </c>
      <c r="AB141" s="11">
        <v>645</v>
      </c>
      <c r="AC141" s="11">
        <v>0</v>
      </c>
    </row>
    <row r="142" spans="1:29" x14ac:dyDescent="0.25">
      <c r="A142" s="11">
        <v>2010</v>
      </c>
      <c r="B142" s="11" t="s">
        <v>38</v>
      </c>
      <c r="C142" s="11" t="s">
        <v>241</v>
      </c>
      <c r="D142" s="11" t="s">
        <v>242</v>
      </c>
      <c r="E142" s="11">
        <v>69</v>
      </c>
      <c r="F142" s="11">
        <v>113</v>
      </c>
      <c r="G142" s="11">
        <v>391</v>
      </c>
      <c r="H142" s="11">
        <v>12</v>
      </c>
      <c r="Y142" s="11" t="s">
        <v>4</v>
      </c>
      <c r="Z142" s="11">
        <v>273</v>
      </c>
      <c r="AA142" s="11">
        <v>575</v>
      </c>
      <c r="AB142" s="11">
        <v>3952</v>
      </c>
      <c r="AC142" s="11">
        <v>86</v>
      </c>
    </row>
    <row r="143" spans="1:29" x14ac:dyDescent="0.25">
      <c r="A143" s="11">
        <v>2010</v>
      </c>
      <c r="B143" s="11" t="s">
        <v>38</v>
      </c>
      <c r="C143" s="11" t="s">
        <v>243</v>
      </c>
      <c r="D143" s="11" t="s">
        <v>244</v>
      </c>
      <c r="E143" s="11">
        <v>90</v>
      </c>
      <c r="F143" s="11">
        <v>404</v>
      </c>
      <c r="G143" s="11">
        <v>1992</v>
      </c>
      <c r="H143" s="11">
        <v>7</v>
      </c>
      <c r="Y143" s="11" t="s">
        <v>482</v>
      </c>
      <c r="Z143" s="11">
        <v>20</v>
      </c>
      <c r="AA143" s="11">
        <v>75</v>
      </c>
      <c r="AB143" s="11">
        <v>446</v>
      </c>
      <c r="AC143" s="11">
        <v>29</v>
      </c>
    </row>
    <row r="144" spans="1:29" x14ac:dyDescent="0.25">
      <c r="A144" s="11">
        <v>2010</v>
      </c>
      <c r="B144" s="11" t="s">
        <v>38</v>
      </c>
      <c r="C144" s="11" t="s">
        <v>245</v>
      </c>
      <c r="D144" s="11" t="s">
        <v>246</v>
      </c>
      <c r="E144" s="11">
        <v>59</v>
      </c>
      <c r="F144" s="11">
        <v>111</v>
      </c>
      <c r="G144" s="11">
        <v>592</v>
      </c>
      <c r="H144" s="11">
        <v>24</v>
      </c>
      <c r="Y144" s="11" t="s">
        <v>484</v>
      </c>
      <c r="Z144" s="11">
        <v>17</v>
      </c>
      <c r="AA144" s="11">
        <v>28</v>
      </c>
      <c r="AB144" s="11">
        <v>183</v>
      </c>
      <c r="AC144" s="11">
        <v>0</v>
      </c>
    </row>
    <row r="145" spans="1:29" x14ac:dyDescent="0.25">
      <c r="A145" s="11">
        <v>2010</v>
      </c>
      <c r="B145" s="11" t="s">
        <v>38</v>
      </c>
      <c r="C145" s="11" t="s">
        <v>247</v>
      </c>
      <c r="D145" s="11" t="s">
        <v>248</v>
      </c>
      <c r="E145" s="11">
        <v>127</v>
      </c>
      <c r="F145" s="11">
        <v>295</v>
      </c>
      <c r="G145" s="11">
        <v>1068</v>
      </c>
      <c r="H145" s="11">
        <v>14</v>
      </c>
      <c r="Y145" s="11" t="s">
        <v>487</v>
      </c>
      <c r="Z145" s="11">
        <v>129</v>
      </c>
      <c r="AA145" s="11">
        <v>207</v>
      </c>
      <c r="AB145" s="11">
        <v>953</v>
      </c>
      <c r="AC145" s="11">
        <v>20</v>
      </c>
    </row>
    <row r="146" spans="1:29" x14ac:dyDescent="0.25">
      <c r="A146" s="11">
        <v>2010</v>
      </c>
      <c r="B146" s="11" t="s">
        <v>38</v>
      </c>
      <c r="C146" s="11" t="s">
        <v>249</v>
      </c>
      <c r="D146" s="11" t="s">
        <v>250</v>
      </c>
      <c r="E146" s="11">
        <v>223</v>
      </c>
      <c r="F146" s="11">
        <v>367</v>
      </c>
      <c r="G146" s="11">
        <v>1766</v>
      </c>
      <c r="H146" s="11">
        <v>72</v>
      </c>
      <c r="Y146" s="11" t="s">
        <v>489</v>
      </c>
      <c r="Z146" s="11">
        <v>24</v>
      </c>
      <c r="AA146" s="11">
        <v>84</v>
      </c>
      <c r="AB146" s="11">
        <v>414</v>
      </c>
      <c r="AC146" s="11">
        <v>10</v>
      </c>
    </row>
    <row r="147" spans="1:29" x14ac:dyDescent="0.25">
      <c r="A147" s="11">
        <v>2010</v>
      </c>
      <c r="B147" s="11" t="s">
        <v>38</v>
      </c>
      <c r="C147" s="11" t="s">
        <v>249</v>
      </c>
      <c r="D147" s="11" t="s">
        <v>251</v>
      </c>
      <c r="E147" s="11">
        <v>44</v>
      </c>
      <c r="F147" s="11">
        <v>44</v>
      </c>
      <c r="G147" s="11">
        <v>449</v>
      </c>
      <c r="H147" s="11">
        <v>0</v>
      </c>
      <c r="Y147" s="11" t="s">
        <v>493</v>
      </c>
      <c r="Z147" s="11">
        <v>102</v>
      </c>
      <c r="AA147" s="11">
        <v>183</v>
      </c>
      <c r="AB147" s="11">
        <v>613</v>
      </c>
      <c r="AC147" s="11">
        <v>30</v>
      </c>
    </row>
    <row r="148" spans="1:29" x14ac:dyDescent="0.25">
      <c r="A148" s="11">
        <v>2010</v>
      </c>
      <c r="B148" s="11" t="s">
        <v>38</v>
      </c>
      <c r="C148" s="11" t="s">
        <v>252</v>
      </c>
      <c r="D148" s="11" t="s">
        <v>253</v>
      </c>
      <c r="E148" s="11">
        <v>1</v>
      </c>
      <c r="F148" s="11">
        <v>5</v>
      </c>
      <c r="G148" s="11">
        <v>20</v>
      </c>
      <c r="H148" s="11">
        <v>0</v>
      </c>
      <c r="Y148" s="11" t="s">
        <v>497</v>
      </c>
      <c r="Z148" s="11">
        <v>62</v>
      </c>
      <c r="AA148" s="11">
        <v>179</v>
      </c>
      <c r="AB148" s="11">
        <v>728</v>
      </c>
      <c r="AC148" s="11">
        <v>5</v>
      </c>
    </row>
    <row r="149" spans="1:29" x14ac:dyDescent="0.25">
      <c r="A149" s="11">
        <v>2010</v>
      </c>
      <c r="B149" s="11" t="s">
        <v>38</v>
      </c>
      <c r="C149" s="11" t="s">
        <v>252</v>
      </c>
      <c r="D149" s="11" t="s">
        <v>254</v>
      </c>
      <c r="E149" s="11">
        <v>68</v>
      </c>
      <c r="F149" s="11">
        <v>151</v>
      </c>
      <c r="G149" s="11">
        <v>819</v>
      </c>
      <c r="H149" s="11">
        <v>18</v>
      </c>
      <c r="Y149" s="11" t="s">
        <v>502</v>
      </c>
      <c r="Z149" s="11">
        <v>21</v>
      </c>
      <c r="AA149" s="11">
        <v>96</v>
      </c>
      <c r="AB149" s="11">
        <v>99</v>
      </c>
      <c r="AC149" s="11">
        <v>15</v>
      </c>
    </row>
    <row r="150" spans="1:29" x14ac:dyDescent="0.25">
      <c r="A150" s="11">
        <v>2010</v>
      </c>
      <c r="B150" s="11" t="s">
        <v>38</v>
      </c>
      <c r="C150" s="11" t="s">
        <v>38</v>
      </c>
      <c r="D150" s="11" t="s">
        <v>255</v>
      </c>
      <c r="E150" s="11">
        <v>210</v>
      </c>
      <c r="F150" s="11">
        <v>606</v>
      </c>
      <c r="G150" s="11">
        <v>5155</v>
      </c>
      <c r="H150" s="11">
        <v>133</v>
      </c>
      <c r="Y150" s="11" t="s">
        <v>505</v>
      </c>
      <c r="Z150" s="11">
        <v>46</v>
      </c>
      <c r="AA150" s="11">
        <v>60</v>
      </c>
      <c r="AB150" s="11">
        <v>421</v>
      </c>
      <c r="AC150" s="11">
        <v>9</v>
      </c>
    </row>
    <row r="151" spans="1:29" x14ac:dyDescent="0.25">
      <c r="A151" s="11">
        <v>2010</v>
      </c>
      <c r="B151" s="11" t="s">
        <v>38</v>
      </c>
      <c r="C151" s="11" t="s">
        <v>38</v>
      </c>
      <c r="D151" s="11" t="s">
        <v>256</v>
      </c>
      <c r="E151" s="11">
        <v>85</v>
      </c>
      <c r="F151" s="11">
        <v>108</v>
      </c>
      <c r="G151" s="11">
        <v>789</v>
      </c>
      <c r="H151" s="11">
        <v>21</v>
      </c>
      <c r="Y151" s="11" t="s">
        <v>508</v>
      </c>
      <c r="Z151" s="11">
        <v>345</v>
      </c>
      <c r="AA151" s="11">
        <v>684</v>
      </c>
      <c r="AB151" s="11">
        <v>2678</v>
      </c>
      <c r="AC151" s="11">
        <v>120</v>
      </c>
    </row>
    <row r="152" spans="1:29" x14ac:dyDescent="0.25">
      <c r="A152" s="11">
        <v>2010</v>
      </c>
      <c r="B152" s="11" t="s">
        <v>38</v>
      </c>
      <c r="C152" s="11" t="s">
        <v>38</v>
      </c>
      <c r="D152" s="11" t="s">
        <v>257</v>
      </c>
      <c r="E152" s="11">
        <v>76</v>
      </c>
      <c r="F152" s="11">
        <v>68</v>
      </c>
      <c r="G152" s="11">
        <v>613</v>
      </c>
      <c r="H152" s="11">
        <v>28</v>
      </c>
      <c r="Y152" s="11" t="s">
        <v>514</v>
      </c>
      <c r="Z152" s="11">
        <v>29</v>
      </c>
      <c r="AA152" s="11">
        <v>48</v>
      </c>
      <c r="AB152" s="11">
        <v>105</v>
      </c>
      <c r="AC152" s="11">
        <v>13</v>
      </c>
    </row>
    <row r="153" spans="1:29" x14ac:dyDescent="0.25">
      <c r="A153" s="11">
        <v>2010</v>
      </c>
      <c r="B153" s="11" t="s">
        <v>38</v>
      </c>
      <c r="C153" s="11" t="s">
        <v>38</v>
      </c>
      <c r="D153" s="11" t="s">
        <v>258</v>
      </c>
      <c r="E153" s="11">
        <v>32</v>
      </c>
      <c r="F153" s="11">
        <v>163</v>
      </c>
      <c r="G153" s="11">
        <v>411</v>
      </c>
      <c r="H153" s="11">
        <v>16</v>
      </c>
      <c r="Y153" s="11" t="s">
        <v>516</v>
      </c>
      <c r="Z153" s="11">
        <v>21</v>
      </c>
      <c r="AA153" s="11">
        <v>50</v>
      </c>
      <c r="AB153" s="11">
        <v>256</v>
      </c>
      <c r="AC153" s="11">
        <v>2</v>
      </c>
    </row>
    <row r="154" spans="1:29" x14ac:dyDescent="0.25">
      <c r="A154" s="11">
        <v>2010</v>
      </c>
      <c r="B154" s="11" t="s">
        <v>37</v>
      </c>
      <c r="C154" s="11" t="s">
        <v>259</v>
      </c>
      <c r="D154" s="11" t="s">
        <v>260</v>
      </c>
      <c r="E154" s="11">
        <v>60</v>
      </c>
      <c r="F154" s="11">
        <v>111</v>
      </c>
      <c r="G154" s="11">
        <v>312</v>
      </c>
      <c r="H154" s="11">
        <v>5</v>
      </c>
      <c r="Y154" s="11" t="s">
        <v>518</v>
      </c>
      <c r="Z154" s="11">
        <v>11</v>
      </c>
      <c r="AA154" s="11">
        <v>83</v>
      </c>
      <c r="AB154" s="11">
        <v>158</v>
      </c>
      <c r="AC154" s="11">
        <v>4</v>
      </c>
    </row>
    <row r="155" spans="1:29" x14ac:dyDescent="0.25">
      <c r="A155" s="11">
        <v>2010</v>
      </c>
      <c r="B155" s="11" t="s">
        <v>37</v>
      </c>
      <c r="C155" s="11" t="s">
        <v>261</v>
      </c>
      <c r="D155" s="11" t="s">
        <v>262</v>
      </c>
      <c r="E155" s="11">
        <v>211</v>
      </c>
      <c r="F155" s="11">
        <v>211</v>
      </c>
      <c r="G155" s="11">
        <v>801</v>
      </c>
      <c r="H155" s="11">
        <v>10</v>
      </c>
      <c r="Y155" s="11" t="s">
        <v>520</v>
      </c>
      <c r="Z155" s="11">
        <v>15</v>
      </c>
      <c r="AA155" s="11">
        <v>23</v>
      </c>
      <c r="AB155" s="11">
        <v>98</v>
      </c>
      <c r="AC155" s="11">
        <v>4</v>
      </c>
    </row>
    <row r="156" spans="1:29" x14ac:dyDescent="0.25">
      <c r="A156" s="11">
        <v>2010</v>
      </c>
      <c r="B156" s="11" t="s">
        <v>50</v>
      </c>
      <c r="C156" s="11" t="s">
        <v>263</v>
      </c>
      <c r="D156" s="11" t="s">
        <v>264</v>
      </c>
      <c r="E156" s="11">
        <v>0</v>
      </c>
      <c r="F156" s="11">
        <v>0</v>
      </c>
      <c r="G156" s="11">
        <v>45</v>
      </c>
      <c r="H156" s="11">
        <v>0</v>
      </c>
      <c r="Y156" s="11" t="s">
        <v>523</v>
      </c>
      <c r="Z156" s="11">
        <v>22</v>
      </c>
      <c r="AA156" s="11">
        <v>12</v>
      </c>
      <c r="AB156" s="11">
        <v>128</v>
      </c>
      <c r="AC156" s="11">
        <v>10</v>
      </c>
    </row>
    <row r="157" spans="1:29" x14ac:dyDescent="0.25">
      <c r="A157" s="11">
        <v>2010</v>
      </c>
      <c r="B157" s="11" t="s">
        <v>12</v>
      </c>
      <c r="C157" s="11" t="s">
        <v>265</v>
      </c>
      <c r="D157" s="11" t="s">
        <v>266</v>
      </c>
      <c r="E157" s="11">
        <v>73</v>
      </c>
      <c r="F157" s="11">
        <v>108</v>
      </c>
      <c r="G157" s="11">
        <v>579</v>
      </c>
      <c r="H157" s="11">
        <v>16</v>
      </c>
      <c r="Y157" s="11" t="s">
        <v>528</v>
      </c>
      <c r="Z157" s="11">
        <v>18</v>
      </c>
      <c r="AA157" s="11">
        <v>43</v>
      </c>
      <c r="AB157" s="11">
        <v>250</v>
      </c>
      <c r="AC157" s="11">
        <v>9</v>
      </c>
    </row>
    <row r="158" spans="1:29" x14ac:dyDescent="0.25">
      <c r="A158" s="11">
        <v>2010</v>
      </c>
      <c r="B158" s="11" t="s">
        <v>12</v>
      </c>
      <c r="C158" s="11" t="s">
        <v>265</v>
      </c>
      <c r="D158" s="11" t="s">
        <v>267</v>
      </c>
      <c r="E158" s="11">
        <v>8</v>
      </c>
      <c r="F158" s="11">
        <v>24</v>
      </c>
      <c r="G158" s="11">
        <v>44</v>
      </c>
      <c r="H158" s="11">
        <v>0</v>
      </c>
      <c r="Y158" s="11" t="s">
        <v>531</v>
      </c>
      <c r="Z158" s="11">
        <v>0</v>
      </c>
      <c r="AA158" s="11">
        <v>0</v>
      </c>
      <c r="AB158" s="11">
        <v>0</v>
      </c>
      <c r="AC158" s="11">
        <v>0</v>
      </c>
    </row>
    <row r="159" spans="1:29" x14ac:dyDescent="0.25">
      <c r="A159" s="11">
        <v>2010</v>
      </c>
      <c r="B159" s="11" t="s">
        <v>12</v>
      </c>
      <c r="C159" s="11" t="s">
        <v>268</v>
      </c>
      <c r="D159" s="11" t="s">
        <v>269</v>
      </c>
      <c r="E159" s="11">
        <v>0</v>
      </c>
      <c r="F159" s="11">
        <v>0</v>
      </c>
      <c r="G159" s="11">
        <v>31</v>
      </c>
      <c r="H159" s="11">
        <v>84</v>
      </c>
      <c r="Y159" s="11" t="s">
        <v>533</v>
      </c>
      <c r="Z159" s="11">
        <v>101</v>
      </c>
      <c r="AA159" s="11">
        <v>244</v>
      </c>
      <c r="AB159" s="11">
        <v>647</v>
      </c>
      <c r="AC159" s="11">
        <v>12</v>
      </c>
    </row>
    <row r="160" spans="1:29" x14ac:dyDescent="0.25">
      <c r="A160" s="11">
        <v>2010</v>
      </c>
      <c r="B160" s="11" t="s">
        <v>12</v>
      </c>
      <c r="C160" s="11" t="s">
        <v>268</v>
      </c>
      <c r="D160" s="11" t="s">
        <v>270</v>
      </c>
      <c r="E160" s="11">
        <v>494</v>
      </c>
      <c r="F160" s="11">
        <v>772</v>
      </c>
      <c r="G160" s="11">
        <v>2118</v>
      </c>
      <c r="H160" s="11">
        <v>124</v>
      </c>
      <c r="Y160" s="11" t="s">
        <v>536</v>
      </c>
      <c r="Z160" s="11">
        <v>11</v>
      </c>
      <c r="AA160" s="11">
        <v>7</v>
      </c>
      <c r="AB160" s="11">
        <v>45</v>
      </c>
      <c r="AC160" s="11">
        <v>5</v>
      </c>
    </row>
    <row r="161" spans="1:29" x14ac:dyDescent="0.25">
      <c r="A161" s="11">
        <v>2010</v>
      </c>
      <c r="B161" s="11" t="s">
        <v>12</v>
      </c>
      <c r="C161" s="11" t="s">
        <v>271</v>
      </c>
      <c r="D161" s="11" t="s">
        <v>272</v>
      </c>
      <c r="E161" s="11">
        <v>47</v>
      </c>
      <c r="F161" s="11">
        <v>118</v>
      </c>
      <c r="G161" s="11">
        <v>366</v>
      </c>
      <c r="H161" s="11">
        <v>0</v>
      </c>
      <c r="Y161" s="11" t="s">
        <v>538</v>
      </c>
      <c r="Z161" s="11">
        <v>27</v>
      </c>
      <c r="AA161" s="11">
        <v>45</v>
      </c>
      <c r="AB161" s="11">
        <v>182</v>
      </c>
      <c r="AC161" s="11">
        <v>1</v>
      </c>
    </row>
    <row r="162" spans="1:29" x14ac:dyDescent="0.25">
      <c r="A162" s="11">
        <v>2010</v>
      </c>
      <c r="B162" s="11" t="s">
        <v>12</v>
      </c>
      <c r="C162" s="11" t="s">
        <v>273</v>
      </c>
      <c r="D162" s="11" t="s">
        <v>274</v>
      </c>
      <c r="E162" s="11">
        <v>213</v>
      </c>
      <c r="F162" s="11">
        <v>326</v>
      </c>
      <c r="G162" s="11">
        <v>995</v>
      </c>
      <c r="H162" s="11">
        <v>0</v>
      </c>
      <c r="Y162" s="11" t="s">
        <v>540</v>
      </c>
      <c r="Z162" s="11">
        <v>16</v>
      </c>
      <c r="AA162" s="11">
        <v>28</v>
      </c>
      <c r="AB162" s="11">
        <v>122</v>
      </c>
      <c r="AC162" s="11">
        <v>11</v>
      </c>
    </row>
    <row r="163" spans="1:29" x14ac:dyDescent="0.25">
      <c r="A163" s="11">
        <v>2010</v>
      </c>
      <c r="B163" s="11" t="s">
        <v>12</v>
      </c>
      <c r="C163" s="11" t="s">
        <v>275</v>
      </c>
      <c r="D163" s="11" t="s">
        <v>276</v>
      </c>
      <c r="E163" s="11">
        <v>15</v>
      </c>
      <c r="F163" s="11">
        <v>26</v>
      </c>
      <c r="G163" s="11">
        <v>58</v>
      </c>
      <c r="H163" s="11">
        <v>2</v>
      </c>
      <c r="Y163" s="11" t="s">
        <v>542</v>
      </c>
      <c r="Z163" s="11">
        <v>3</v>
      </c>
      <c r="AA163" s="11">
        <v>2</v>
      </c>
      <c r="AB163" s="11">
        <v>128</v>
      </c>
      <c r="AC163" s="11">
        <v>7</v>
      </c>
    </row>
    <row r="164" spans="1:29" x14ac:dyDescent="0.25">
      <c r="A164" s="11">
        <v>2010</v>
      </c>
      <c r="B164" s="11" t="s">
        <v>12</v>
      </c>
      <c r="C164" s="11" t="s">
        <v>275</v>
      </c>
      <c r="D164" s="11" t="s">
        <v>277</v>
      </c>
      <c r="E164" s="11">
        <v>36</v>
      </c>
      <c r="F164" s="11">
        <v>133</v>
      </c>
      <c r="G164" s="11">
        <v>249</v>
      </c>
      <c r="H164" s="11">
        <v>74</v>
      </c>
      <c r="Y164" s="11" t="s">
        <v>544</v>
      </c>
      <c r="Z164" s="11">
        <v>46</v>
      </c>
      <c r="AA164" s="11">
        <v>49</v>
      </c>
      <c r="AB164" s="11">
        <v>270</v>
      </c>
      <c r="AC164" s="11">
        <v>0</v>
      </c>
    </row>
    <row r="165" spans="1:29" x14ac:dyDescent="0.25">
      <c r="A165" s="11">
        <v>2010</v>
      </c>
      <c r="B165" s="11" t="s">
        <v>12</v>
      </c>
      <c r="C165" s="11" t="s">
        <v>275</v>
      </c>
      <c r="D165" s="11" t="s">
        <v>278</v>
      </c>
      <c r="E165" s="11">
        <v>3</v>
      </c>
      <c r="F165" s="11">
        <v>21</v>
      </c>
      <c r="G165" s="11">
        <v>45</v>
      </c>
      <c r="H165" s="11">
        <v>2</v>
      </c>
      <c r="Y165" s="11" t="s">
        <v>547</v>
      </c>
      <c r="Z165" s="11">
        <v>39</v>
      </c>
      <c r="AA165" s="11">
        <v>82</v>
      </c>
      <c r="AB165" s="11">
        <v>564</v>
      </c>
      <c r="AC165" s="11">
        <v>4</v>
      </c>
    </row>
    <row r="166" spans="1:29" x14ac:dyDescent="0.25">
      <c r="A166" s="11">
        <v>2010</v>
      </c>
      <c r="B166" s="11" t="s">
        <v>12</v>
      </c>
      <c r="C166" s="11" t="s">
        <v>275</v>
      </c>
      <c r="D166" s="11" t="s">
        <v>279</v>
      </c>
      <c r="E166" s="11">
        <v>303</v>
      </c>
      <c r="F166" s="11">
        <v>369</v>
      </c>
      <c r="G166" s="11">
        <v>1440</v>
      </c>
      <c r="H166" s="11">
        <v>13</v>
      </c>
      <c r="Y166" s="11" t="s">
        <v>550</v>
      </c>
      <c r="Z166" s="11">
        <v>27</v>
      </c>
      <c r="AA166" s="11">
        <v>107</v>
      </c>
      <c r="AB166" s="11">
        <v>428</v>
      </c>
      <c r="AC166" s="11">
        <v>16</v>
      </c>
    </row>
    <row r="167" spans="1:29" x14ac:dyDescent="0.25">
      <c r="A167" s="11">
        <v>2010</v>
      </c>
      <c r="B167" s="11" t="s">
        <v>12</v>
      </c>
      <c r="C167" s="11" t="s">
        <v>275</v>
      </c>
      <c r="D167" s="11" t="s">
        <v>280</v>
      </c>
      <c r="E167" s="11">
        <v>12</v>
      </c>
      <c r="F167" s="11">
        <v>28</v>
      </c>
      <c r="G167" s="11">
        <v>160</v>
      </c>
      <c r="H167" s="11">
        <v>0</v>
      </c>
      <c r="Y167" s="11" t="s">
        <v>554</v>
      </c>
      <c r="Z167" s="11">
        <v>111</v>
      </c>
      <c r="AA167" s="11">
        <v>290</v>
      </c>
      <c r="AB167" s="11">
        <v>1409</v>
      </c>
      <c r="AC167" s="11">
        <v>67</v>
      </c>
    </row>
    <row r="168" spans="1:29" x14ac:dyDescent="0.25">
      <c r="A168" s="11">
        <v>2010</v>
      </c>
      <c r="B168" s="11" t="s">
        <v>12</v>
      </c>
      <c r="C168" s="11" t="s">
        <v>275</v>
      </c>
      <c r="D168" s="11" t="s">
        <v>281</v>
      </c>
      <c r="E168" s="11">
        <v>1</v>
      </c>
      <c r="F168" s="11">
        <v>4</v>
      </c>
      <c r="G168" s="11">
        <v>13</v>
      </c>
      <c r="H168" s="11">
        <v>0</v>
      </c>
      <c r="Y168" s="11" t="s">
        <v>556</v>
      </c>
      <c r="Z168" s="11">
        <v>132</v>
      </c>
      <c r="AA168" s="11">
        <v>150</v>
      </c>
      <c r="AB168" s="11">
        <v>3228</v>
      </c>
      <c r="AC168" s="11">
        <v>314</v>
      </c>
    </row>
    <row r="169" spans="1:29" x14ac:dyDescent="0.25">
      <c r="A169" s="11">
        <v>2010</v>
      </c>
      <c r="B169" s="11" t="s">
        <v>12</v>
      </c>
      <c r="C169" s="11" t="s">
        <v>275</v>
      </c>
      <c r="D169" s="11" t="s">
        <v>282</v>
      </c>
      <c r="E169" s="11">
        <v>0</v>
      </c>
      <c r="F169" s="11">
        <v>6</v>
      </c>
      <c r="G169" s="11">
        <v>20</v>
      </c>
      <c r="H169" s="11">
        <v>0</v>
      </c>
      <c r="Y169" s="11" t="s">
        <v>558</v>
      </c>
      <c r="Z169" s="11">
        <v>695</v>
      </c>
      <c r="AA169" s="11">
        <v>893</v>
      </c>
      <c r="AB169" s="11">
        <v>4774</v>
      </c>
      <c r="AC169" s="11">
        <v>50</v>
      </c>
    </row>
    <row r="170" spans="1:29" x14ac:dyDescent="0.25">
      <c r="A170" s="11">
        <v>2010</v>
      </c>
      <c r="B170" s="11" t="s">
        <v>12</v>
      </c>
      <c r="C170" s="11" t="s">
        <v>275</v>
      </c>
      <c r="D170" s="11" t="s">
        <v>283</v>
      </c>
      <c r="E170" s="11">
        <v>55</v>
      </c>
      <c r="F170" s="11">
        <v>67</v>
      </c>
      <c r="G170" s="11">
        <v>247</v>
      </c>
      <c r="H170" s="11">
        <v>0</v>
      </c>
      <c r="Y170" s="11" t="s">
        <v>560</v>
      </c>
      <c r="Z170" s="11">
        <v>335</v>
      </c>
      <c r="AA170" s="11">
        <v>3179</v>
      </c>
      <c r="AB170" s="11">
        <v>4218</v>
      </c>
      <c r="AC170" s="11">
        <v>0</v>
      </c>
    </row>
    <row r="171" spans="1:29" x14ac:dyDescent="0.25">
      <c r="A171" s="11">
        <v>2010</v>
      </c>
      <c r="B171" s="11" t="s">
        <v>12</v>
      </c>
      <c r="C171" s="11" t="s">
        <v>284</v>
      </c>
      <c r="D171" s="11" t="s">
        <v>285</v>
      </c>
      <c r="E171" s="11">
        <v>81</v>
      </c>
      <c r="F171" s="11">
        <v>154</v>
      </c>
      <c r="G171" s="11">
        <v>548</v>
      </c>
      <c r="H171" s="11">
        <v>25</v>
      </c>
      <c r="Y171" s="11" t="s">
        <v>563</v>
      </c>
      <c r="Z171" s="11">
        <v>180</v>
      </c>
      <c r="AA171" s="11">
        <v>284</v>
      </c>
      <c r="AB171" s="11">
        <v>916</v>
      </c>
      <c r="AC171" s="11">
        <v>6</v>
      </c>
    </row>
    <row r="172" spans="1:29" x14ac:dyDescent="0.25">
      <c r="A172" s="11">
        <v>2010</v>
      </c>
      <c r="B172" s="11" t="s">
        <v>12</v>
      </c>
      <c r="C172" s="11" t="s">
        <v>284</v>
      </c>
      <c r="D172" s="11" t="s">
        <v>286</v>
      </c>
      <c r="E172" s="11">
        <v>31</v>
      </c>
      <c r="F172" s="11">
        <v>62</v>
      </c>
      <c r="G172" s="11">
        <v>166</v>
      </c>
      <c r="H172" s="11">
        <v>0</v>
      </c>
      <c r="Y172" s="11" t="s">
        <v>565</v>
      </c>
      <c r="Z172" s="11">
        <v>199</v>
      </c>
      <c r="AA172" s="11">
        <v>344</v>
      </c>
      <c r="AB172" s="11">
        <v>803</v>
      </c>
      <c r="AC172" s="11">
        <v>37</v>
      </c>
    </row>
    <row r="173" spans="1:29" x14ac:dyDescent="0.25">
      <c r="A173" s="11">
        <v>2010</v>
      </c>
      <c r="B173" s="11" t="s">
        <v>12</v>
      </c>
      <c r="C173" s="11" t="s">
        <v>284</v>
      </c>
      <c r="D173" s="11" t="s">
        <v>287</v>
      </c>
      <c r="E173" s="11">
        <v>100</v>
      </c>
      <c r="F173" s="11">
        <v>132</v>
      </c>
      <c r="G173" s="11">
        <v>297</v>
      </c>
      <c r="H173" s="11">
        <v>6</v>
      </c>
      <c r="Y173" s="11" t="s">
        <v>568</v>
      </c>
      <c r="Z173" s="11">
        <v>87</v>
      </c>
      <c r="AA173" s="11">
        <v>216</v>
      </c>
      <c r="AB173" s="11">
        <v>759</v>
      </c>
      <c r="AC173" s="11">
        <v>3</v>
      </c>
    </row>
    <row r="174" spans="1:29" x14ac:dyDescent="0.25">
      <c r="A174" s="11">
        <v>2010</v>
      </c>
      <c r="B174" s="11" t="s">
        <v>12</v>
      </c>
      <c r="C174" s="11" t="s">
        <v>284</v>
      </c>
      <c r="D174" s="11" t="s">
        <v>288</v>
      </c>
      <c r="E174" s="11">
        <v>123</v>
      </c>
      <c r="F174" s="11">
        <v>146</v>
      </c>
      <c r="G174" s="11">
        <v>498</v>
      </c>
      <c r="H174" s="11">
        <v>3</v>
      </c>
      <c r="Y174" s="11" t="s">
        <v>570</v>
      </c>
      <c r="Z174" s="11">
        <v>193</v>
      </c>
      <c r="AA174" s="11">
        <v>360</v>
      </c>
      <c r="AB174" s="11">
        <v>1009</v>
      </c>
      <c r="AC174" s="11">
        <v>21</v>
      </c>
    </row>
    <row r="175" spans="1:29" x14ac:dyDescent="0.25">
      <c r="A175" s="11">
        <v>2010</v>
      </c>
      <c r="B175" s="11" t="s">
        <v>12</v>
      </c>
      <c r="C175" s="11" t="s">
        <v>284</v>
      </c>
      <c r="D175" s="11" t="s">
        <v>289</v>
      </c>
      <c r="E175" s="11">
        <v>97</v>
      </c>
      <c r="F175" s="11">
        <v>109</v>
      </c>
      <c r="G175" s="11">
        <v>265</v>
      </c>
      <c r="H175" s="11">
        <v>0</v>
      </c>
      <c r="Y175" s="11" t="s">
        <v>572</v>
      </c>
      <c r="Z175" s="11">
        <v>126</v>
      </c>
      <c r="AA175" s="11">
        <v>156</v>
      </c>
      <c r="AB175" s="11">
        <v>423</v>
      </c>
      <c r="AC175" s="11">
        <v>3</v>
      </c>
    </row>
    <row r="176" spans="1:29" x14ac:dyDescent="0.25">
      <c r="A176" s="11">
        <v>2010</v>
      </c>
      <c r="B176" s="11" t="s">
        <v>12</v>
      </c>
      <c r="C176" s="11" t="s">
        <v>284</v>
      </c>
      <c r="D176" s="11" t="s">
        <v>290</v>
      </c>
      <c r="E176" s="11">
        <v>0</v>
      </c>
      <c r="F176" s="11">
        <v>0</v>
      </c>
      <c r="G176" s="11">
        <v>1</v>
      </c>
      <c r="H176" s="11">
        <v>7</v>
      </c>
      <c r="Y176" s="11" t="s">
        <v>5</v>
      </c>
      <c r="Z176" s="11">
        <v>356</v>
      </c>
      <c r="AA176" s="11">
        <v>601</v>
      </c>
      <c r="AB176" s="11">
        <v>2860</v>
      </c>
      <c r="AC176" s="11">
        <v>260</v>
      </c>
    </row>
    <row r="177" spans="1:29" x14ac:dyDescent="0.25">
      <c r="A177" s="11">
        <v>2010</v>
      </c>
      <c r="B177" s="11" t="s">
        <v>12</v>
      </c>
      <c r="C177" s="11" t="s">
        <v>284</v>
      </c>
      <c r="D177" s="11" t="s">
        <v>291</v>
      </c>
      <c r="E177" s="11">
        <v>0</v>
      </c>
      <c r="F177" s="11">
        <v>1</v>
      </c>
      <c r="G177" s="11">
        <v>0</v>
      </c>
      <c r="H177" s="11">
        <v>0</v>
      </c>
      <c r="Y177" s="11" t="s">
        <v>575</v>
      </c>
      <c r="Z177" s="11">
        <v>61</v>
      </c>
      <c r="AA177" s="11">
        <v>114</v>
      </c>
      <c r="AB177" s="11">
        <v>647</v>
      </c>
      <c r="AC177" s="11">
        <v>3</v>
      </c>
    </row>
    <row r="178" spans="1:29" x14ac:dyDescent="0.25">
      <c r="A178" s="11">
        <v>2010</v>
      </c>
      <c r="B178" s="11" t="s">
        <v>12</v>
      </c>
      <c r="C178" s="11" t="s">
        <v>292</v>
      </c>
      <c r="D178" s="11" t="s">
        <v>293</v>
      </c>
      <c r="E178" s="11">
        <v>283</v>
      </c>
      <c r="F178" s="11">
        <v>321</v>
      </c>
      <c r="G178" s="11">
        <v>1403</v>
      </c>
      <c r="H178" s="11">
        <v>1</v>
      </c>
      <c r="Y178" s="11" t="s">
        <v>577</v>
      </c>
      <c r="Z178" s="11">
        <v>493</v>
      </c>
      <c r="AA178" s="11">
        <v>970</v>
      </c>
      <c r="AB178" s="11">
        <v>8585</v>
      </c>
      <c r="AC178" s="11">
        <v>289</v>
      </c>
    </row>
    <row r="179" spans="1:29" x14ac:dyDescent="0.25">
      <c r="A179" s="11">
        <v>2010</v>
      </c>
      <c r="B179" s="11" t="s">
        <v>12</v>
      </c>
      <c r="C179" s="11" t="s">
        <v>294</v>
      </c>
      <c r="D179" s="11" t="s">
        <v>295</v>
      </c>
      <c r="E179" s="11">
        <v>97</v>
      </c>
      <c r="F179" s="11">
        <v>98</v>
      </c>
      <c r="G179" s="11">
        <v>547</v>
      </c>
      <c r="H179" s="11">
        <v>0</v>
      </c>
      <c r="Y179" s="11" t="s">
        <v>583</v>
      </c>
      <c r="Z179" s="11">
        <v>730</v>
      </c>
      <c r="AA179" s="11">
        <v>1153</v>
      </c>
      <c r="AB179" s="11">
        <v>4761</v>
      </c>
      <c r="AC179" s="11">
        <v>45</v>
      </c>
    </row>
    <row r="180" spans="1:29" x14ac:dyDescent="0.25">
      <c r="A180" s="11">
        <v>2010</v>
      </c>
      <c r="B180" s="11" t="s">
        <v>12</v>
      </c>
      <c r="C180" s="11" t="s">
        <v>294</v>
      </c>
      <c r="D180" s="11" t="s">
        <v>296</v>
      </c>
      <c r="E180" s="11">
        <v>56</v>
      </c>
      <c r="F180" s="11">
        <v>161</v>
      </c>
      <c r="G180" s="11">
        <v>286</v>
      </c>
      <c r="H180" s="11">
        <v>0</v>
      </c>
      <c r="Y180" s="11" t="s">
        <v>585</v>
      </c>
      <c r="Z180" s="11">
        <v>190</v>
      </c>
      <c r="AA180" s="11">
        <v>70</v>
      </c>
      <c r="AB180" s="11">
        <v>941</v>
      </c>
      <c r="AC180" s="11">
        <v>10</v>
      </c>
    </row>
    <row r="181" spans="1:29" x14ac:dyDescent="0.25">
      <c r="A181" s="11">
        <v>2010</v>
      </c>
      <c r="B181" s="11" t="s">
        <v>12</v>
      </c>
      <c r="C181" s="11" t="s">
        <v>294</v>
      </c>
      <c r="D181" s="11" t="s">
        <v>297</v>
      </c>
      <c r="E181" s="11">
        <v>418</v>
      </c>
      <c r="F181" s="11">
        <v>427</v>
      </c>
      <c r="G181" s="11">
        <v>1517</v>
      </c>
      <c r="H181" s="11">
        <v>44</v>
      </c>
      <c r="Y181" s="11" t="s">
        <v>587</v>
      </c>
      <c r="Z181" s="11">
        <v>172</v>
      </c>
      <c r="AA181" s="11">
        <v>328</v>
      </c>
      <c r="AB181" s="11">
        <v>1502</v>
      </c>
      <c r="AC181" s="11">
        <v>13</v>
      </c>
    </row>
    <row r="182" spans="1:29" x14ac:dyDescent="0.25">
      <c r="A182" s="11">
        <v>2010</v>
      </c>
      <c r="B182" s="11" t="s">
        <v>12</v>
      </c>
      <c r="C182" s="11" t="s">
        <v>298</v>
      </c>
      <c r="D182" s="11" t="s">
        <v>299</v>
      </c>
      <c r="E182" s="11">
        <v>59</v>
      </c>
      <c r="F182" s="11">
        <v>119</v>
      </c>
      <c r="G182" s="11">
        <v>1102</v>
      </c>
      <c r="H182" s="11">
        <v>98</v>
      </c>
      <c r="Y182" s="11" t="s">
        <v>589</v>
      </c>
      <c r="Z182" s="11">
        <v>748</v>
      </c>
      <c r="AA182" s="11">
        <v>1492</v>
      </c>
      <c r="AB182" s="11">
        <v>5004</v>
      </c>
      <c r="AC182" s="11">
        <v>127</v>
      </c>
    </row>
    <row r="183" spans="1:29" x14ac:dyDescent="0.25">
      <c r="A183" s="11">
        <v>2010</v>
      </c>
      <c r="B183" s="11" t="s">
        <v>12</v>
      </c>
      <c r="C183" s="11" t="s">
        <v>300</v>
      </c>
      <c r="D183" s="11" t="s">
        <v>301</v>
      </c>
      <c r="E183" s="11">
        <v>108</v>
      </c>
      <c r="F183" s="11">
        <v>173</v>
      </c>
      <c r="G183" s="11">
        <v>468</v>
      </c>
      <c r="H183" s="11">
        <v>10</v>
      </c>
      <c r="Y183" s="11" t="s">
        <v>594</v>
      </c>
      <c r="Z183" s="11">
        <v>108</v>
      </c>
      <c r="AA183" s="11">
        <v>185</v>
      </c>
      <c r="AB183" s="11">
        <v>677</v>
      </c>
      <c r="AC183" s="11">
        <v>0</v>
      </c>
    </row>
    <row r="184" spans="1:29" x14ac:dyDescent="0.25">
      <c r="A184" s="11">
        <v>2010</v>
      </c>
      <c r="B184" s="11" t="s">
        <v>12</v>
      </c>
      <c r="C184" s="11" t="s">
        <v>302</v>
      </c>
      <c r="D184" s="11" t="s">
        <v>303</v>
      </c>
      <c r="E184" s="11">
        <v>12</v>
      </c>
      <c r="F184" s="11">
        <v>50</v>
      </c>
      <c r="G184" s="11">
        <v>446</v>
      </c>
      <c r="H184" s="11">
        <v>2</v>
      </c>
      <c r="Y184" s="11" t="s">
        <v>596</v>
      </c>
      <c r="Z184" s="11">
        <v>318</v>
      </c>
      <c r="AA184" s="11">
        <v>619</v>
      </c>
      <c r="AB184" s="11">
        <v>1537</v>
      </c>
      <c r="AC184" s="11">
        <v>0</v>
      </c>
    </row>
    <row r="185" spans="1:29" x14ac:dyDescent="0.25">
      <c r="A185" s="11">
        <v>2010</v>
      </c>
      <c r="B185" s="11" t="s">
        <v>12</v>
      </c>
      <c r="C185" s="11" t="s">
        <v>304</v>
      </c>
      <c r="D185" s="11" t="s">
        <v>305</v>
      </c>
      <c r="E185" s="11">
        <v>38</v>
      </c>
      <c r="F185" s="11">
        <v>75</v>
      </c>
      <c r="G185" s="11">
        <v>212</v>
      </c>
      <c r="H185" s="11">
        <v>0</v>
      </c>
      <c r="Y185" s="11" t="s">
        <v>598</v>
      </c>
      <c r="Z185" s="11">
        <v>124</v>
      </c>
      <c r="AA185" s="11">
        <v>285</v>
      </c>
      <c r="AB185" s="11">
        <v>794</v>
      </c>
      <c r="AC185" s="11">
        <v>0</v>
      </c>
    </row>
    <row r="186" spans="1:29" x14ac:dyDescent="0.25">
      <c r="A186" s="11">
        <v>2010</v>
      </c>
      <c r="B186" s="11" t="s">
        <v>12</v>
      </c>
      <c r="C186" s="11" t="s">
        <v>304</v>
      </c>
      <c r="D186" s="11" t="s">
        <v>306</v>
      </c>
      <c r="E186" s="11">
        <v>3</v>
      </c>
      <c r="F186" s="11">
        <v>17</v>
      </c>
      <c r="G186" s="11">
        <v>60</v>
      </c>
      <c r="H186" s="11">
        <v>0</v>
      </c>
      <c r="Y186" s="11" t="s">
        <v>600</v>
      </c>
      <c r="Z186" s="11">
        <v>99</v>
      </c>
      <c r="AA186" s="11">
        <v>173</v>
      </c>
      <c r="AB186" s="11">
        <v>743</v>
      </c>
      <c r="AC186" s="11">
        <v>10</v>
      </c>
    </row>
    <row r="187" spans="1:29" x14ac:dyDescent="0.25">
      <c r="A187" s="11">
        <v>2010</v>
      </c>
      <c r="B187" s="11" t="s">
        <v>12</v>
      </c>
      <c r="C187" s="11" t="s">
        <v>307</v>
      </c>
      <c r="D187" s="11" t="s">
        <v>308</v>
      </c>
      <c r="E187" s="11">
        <v>154</v>
      </c>
      <c r="F187" s="11">
        <v>199</v>
      </c>
      <c r="G187" s="11">
        <v>650</v>
      </c>
      <c r="H187" s="11">
        <v>0</v>
      </c>
      <c r="Y187" s="11" t="s">
        <v>603</v>
      </c>
      <c r="Z187" s="11">
        <v>209</v>
      </c>
      <c r="AA187" s="11">
        <v>363</v>
      </c>
      <c r="AB187" s="11">
        <v>996</v>
      </c>
      <c r="AC187" s="11">
        <v>25</v>
      </c>
    </row>
    <row r="188" spans="1:29" x14ac:dyDescent="0.25">
      <c r="A188" s="11">
        <v>2010</v>
      </c>
      <c r="B188" s="11" t="s">
        <v>12</v>
      </c>
      <c r="C188" s="11" t="s">
        <v>12</v>
      </c>
      <c r="D188" s="11" t="s">
        <v>309</v>
      </c>
      <c r="E188" s="11">
        <v>41</v>
      </c>
      <c r="F188" s="11">
        <v>41</v>
      </c>
      <c r="G188" s="11">
        <v>244</v>
      </c>
      <c r="H188" s="11">
        <v>920</v>
      </c>
      <c r="Y188" s="11" t="s">
        <v>606</v>
      </c>
      <c r="Z188" s="11">
        <v>131</v>
      </c>
      <c r="AA188" s="11">
        <v>251</v>
      </c>
      <c r="AB188" s="11">
        <v>992</v>
      </c>
      <c r="AC188" s="11">
        <v>7</v>
      </c>
    </row>
    <row r="189" spans="1:29" x14ac:dyDescent="0.25">
      <c r="A189" s="11">
        <v>2010</v>
      </c>
      <c r="B189" s="11" t="s">
        <v>12</v>
      </c>
      <c r="C189" s="11" t="s">
        <v>12</v>
      </c>
      <c r="D189" s="11" t="s">
        <v>310</v>
      </c>
      <c r="E189" s="11">
        <v>33</v>
      </c>
      <c r="F189" s="11">
        <v>52</v>
      </c>
      <c r="G189" s="11">
        <v>121</v>
      </c>
      <c r="H189" s="11">
        <v>0</v>
      </c>
      <c r="Y189" s="11" t="s">
        <v>608</v>
      </c>
      <c r="Z189" s="11">
        <v>157</v>
      </c>
      <c r="AA189" s="11">
        <v>242</v>
      </c>
      <c r="AB189" s="11">
        <v>1755</v>
      </c>
      <c r="AC189" s="11">
        <v>47</v>
      </c>
    </row>
    <row r="190" spans="1:29" x14ac:dyDescent="0.25">
      <c r="A190" s="11">
        <v>2010</v>
      </c>
      <c r="B190" s="11" t="s">
        <v>12</v>
      </c>
      <c r="C190" s="11" t="s">
        <v>12</v>
      </c>
      <c r="D190" s="11" t="s">
        <v>311</v>
      </c>
      <c r="E190" s="11">
        <v>33</v>
      </c>
      <c r="F190" s="11">
        <v>129</v>
      </c>
      <c r="G190" s="11">
        <v>389</v>
      </c>
      <c r="H190" s="11">
        <v>2</v>
      </c>
      <c r="Y190" s="11" t="s">
        <v>610</v>
      </c>
      <c r="Z190" s="11">
        <v>83</v>
      </c>
      <c r="AA190" s="11">
        <v>238</v>
      </c>
      <c r="AB190" s="11">
        <v>976</v>
      </c>
      <c r="AC190" s="11">
        <v>4</v>
      </c>
    </row>
    <row r="191" spans="1:29" x14ac:dyDescent="0.25">
      <c r="A191" s="11">
        <v>2010</v>
      </c>
      <c r="B191" s="11" t="s">
        <v>12</v>
      </c>
      <c r="C191" s="11" t="s">
        <v>12</v>
      </c>
      <c r="D191" s="11" t="s">
        <v>312</v>
      </c>
      <c r="E191" s="11">
        <v>433</v>
      </c>
      <c r="F191" s="11">
        <v>477</v>
      </c>
      <c r="G191" s="11">
        <v>2264</v>
      </c>
      <c r="H191" s="11">
        <v>21</v>
      </c>
      <c r="Y191" s="11" t="s">
        <v>612</v>
      </c>
      <c r="Z191" s="11">
        <v>721</v>
      </c>
      <c r="AA191" s="11">
        <v>1401</v>
      </c>
      <c r="AB191" s="11">
        <v>2933</v>
      </c>
      <c r="AC191" s="11">
        <v>101</v>
      </c>
    </row>
    <row r="192" spans="1:29" x14ac:dyDescent="0.25">
      <c r="A192" s="11">
        <v>2010</v>
      </c>
      <c r="B192" s="11" t="s">
        <v>12</v>
      </c>
      <c r="C192" s="11" t="s">
        <v>12</v>
      </c>
      <c r="D192" s="11" t="s">
        <v>313</v>
      </c>
      <c r="E192" s="11">
        <v>413</v>
      </c>
      <c r="F192" s="11">
        <v>506</v>
      </c>
      <c r="G192" s="11">
        <v>1386</v>
      </c>
      <c r="H192" s="11">
        <v>5</v>
      </c>
      <c r="Y192" s="11" t="s">
        <v>617</v>
      </c>
      <c r="Z192" s="11">
        <v>141</v>
      </c>
      <c r="AA192" s="11">
        <v>293</v>
      </c>
      <c r="AB192" s="11">
        <v>405</v>
      </c>
      <c r="AC192" s="11">
        <v>9</v>
      </c>
    </row>
    <row r="193" spans="1:29" x14ac:dyDescent="0.25">
      <c r="A193" s="11">
        <v>2010</v>
      </c>
      <c r="B193" s="11" t="s">
        <v>12</v>
      </c>
      <c r="C193" s="11" t="s">
        <v>12</v>
      </c>
      <c r="D193" s="11" t="s">
        <v>314</v>
      </c>
      <c r="E193" s="11">
        <v>453</v>
      </c>
      <c r="F193" s="11">
        <v>609</v>
      </c>
      <c r="G193" s="11">
        <v>1599</v>
      </c>
      <c r="H193" s="11">
        <v>1</v>
      </c>
      <c r="Y193" s="11" t="s">
        <v>619</v>
      </c>
      <c r="Z193" s="11">
        <v>49</v>
      </c>
      <c r="AA193" s="11">
        <v>127</v>
      </c>
      <c r="AB193" s="11">
        <v>126</v>
      </c>
      <c r="AC193" s="11">
        <v>0</v>
      </c>
    </row>
    <row r="194" spans="1:29" x14ac:dyDescent="0.25">
      <c r="A194" s="11">
        <v>2010</v>
      </c>
      <c r="B194" s="11" t="s">
        <v>12</v>
      </c>
      <c r="C194" s="11" t="s">
        <v>12</v>
      </c>
      <c r="D194" s="11" t="s">
        <v>315</v>
      </c>
      <c r="E194" s="11">
        <v>228</v>
      </c>
      <c r="F194" s="11">
        <v>311</v>
      </c>
      <c r="G194" s="11">
        <v>473</v>
      </c>
      <c r="H194" s="11">
        <v>9</v>
      </c>
      <c r="Y194" s="11" t="s">
        <v>621</v>
      </c>
      <c r="Z194" s="11">
        <v>99</v>
      </c>
      <c r="AA194" s="11">
        <v>168</v>
      </c>
      <c r="AB194" s="11">
        <v>296</v>
      </c>
      <c r="AC194" s="11">
        <v>5</v>
      </c>
    </row>
    <row r="195" spans="1:29" x14ac:dyDescent="0.25">
      <c r="A195" s="11">
        <v>2010</v>
      </c>
      <c r="B195" s="11" t="s">
        <v>12</v>
      </c>
      <c r="C195" s="11" t="s">
        <v>12</v>
      </c>
      <c r="D195" s="11" t="s">
        <v>316</v>
      </c>
      <c r="E195" s="11">
        <v>147</v>
      </c>
      <c r="F195" s="11">
        <v>179</v>
      </c>
      <c r="G195" s="11">
        <v>699</v>
      </c>
      <c r="H195" s="11">
        <v>4</v>
      </c>
      <c r="Y195" s="11" t="s">
        <v>623</v>
      </c>
      <c r="Z195" s="11">
        <v>70</v>
      </c>
      <c r="AA195" s="11">
        <v>302</v>
      </c>
      <c r="AB195" s="11">
        <v>515</v>
      </c>
      <c r="AC195" s="11">
        <v>0</v>
      </c>
    </row>
    <row r="196" spans="1:29" x14ac:dyDescent="0.25">
      <c r="A196" s="11">
        <v>2010</v>
      </c>
      <c r="B196" s="11" t="s">
        <v>12</v>
      </c>
      <c r="C196" s="11" t="s">
        <v>12</v>
      </c>
      <c r="D196" s="11" t="s">
        <v>317</v>
      </c>
      <c r="E196" s="11">
        <v>132</v>
      </c>
      <c r="F196" s="11">
        <v>158</v>
      </c>
      <c r="G196" s="11">
        <v>408</v>
      </c>
      <c r="H196" s="11">
        <v>1</v>
      </c>
      <c r="Y196" s="11" t="s">
        <v>625</v>
      </c>
      <c r="Z196" s="11">
        <v>683</v>
      </c>
      <c r="AA196" s="11">
        <v>1542</v>
      </c>
      <c r="AB196" s="11">
        <v>1362</v>
      </c>
      <c r="AC196" s="11">
        <v>0</v>
      </c>
    </row>
    <row r="197" spans="1:29" x14ac:dyDescent="0.25">
      <c r="A197" s="11">
        <v>2010</v>
      </c>
      <c r="B197" s="11" t="s">
        <v>12</v>
      </c>
      <c r="C197" s="11" t="s">
        <v>12</v>
      </c>
      <c r="D197" s="11" t="s">
        <v>318</v>
      </c>
      <c r="E197" s="11">
        <v>121</v>
      </c>
      <c r="F197" s="11">
        <v>119</v>
      </c>
      <c r="G197" s="11">
        <v>326</v>
      </c>
      <c r="H197" s="11">
        <v>1</v>
      </c>
      <c r="Y197" s="11" t="s">
        <v>627</v>
      </c>
      <c r="Z197" s="11">
        <v>348</v>
      </c>
      <c r="AA197" s="11">
        <v>702</v>
      </c>
      <c r="AB197" s="11">
        <v>383</v>
      </c>
      <c r="AC197" s="11">
        <v>51</v>
      </c>
    </row>
    <row r="198" spans="1:29" x14ac:dyDescent="0.25">
      <c r="A198" s="11">
        <v>2010</v>
      </c>
      <c r="B198" s="11" t="s">
        <v>12</v>
      </c>
      <c r="C198" s="11" t="s">
        <v>12</v>
      </c>
      <c r="D198" s="11" t="s">
        <v>319</v>
      </c>
      <c r="E198" s="11">
        <v>251</v>
      </c>
      <c r="F198" s="11">
        <v>353</v>
      </c>
      <c r="G198" s="11">
        <v>454</v>
      </c>
      <c r="H198" s="11">
        <v>0</v>
      </c>
      <c r="Y198" s="11" t="s">
        <v>629</v>
      </c>
      <c r="Z198" s="11">
        <v>53</v>
      </c>
      <c r="AA198" s="11">
        <v>216</v>
      </c>
      <c r="AB198" s="11">
        <v>646</v>
      </c>
      <c r="AC198" s="11">
        <v>3</v>
      </c>
    </row>
    <row r="199" spans="1:29" x14ac:dyDescent="0.25">
      <c r="A199" s="11">
        <v>2010</v>
      </c>
      <c r="B199" s="11" t="s">
        <v>12</v>
      </c>
      <c r="C199" s="11" t="s">
        <v>12</v>
      </c>
      <c r="D199" s="11" t="s">
        <v>320</v>
      </c>
      <c r="E199" s="11">
        <v>40</v>
      </c>
      <c r="F199" s="11">
        <v>60</v>
      </c>
      <c r="G199" s="11">
        <v>290</v>
      </c>
      <c r="H199" s="11">
        <v>0</v>
      </c>
      <c r="Y199" s="11" t="s">
        <v>631</v>
      </c>
      <c r="Z199" s="11">
        <v>65</v>
      </c>
      <c r="AA199" s="11">
        <v>57</v>
      </c>
      <c r="AB199" s="11">
        <v>28</v>
      </c>
      <c r="AC199" s="11">
        <v>0</v>
      </c>
    </row>
    <row r="200" spans="1:29" x14ac:dyDescent="0.25">
      <c r="A200" s="11">
        <v>2010</v>
      </c>
      <c r="B200" s="11" t="s">
        <v>12</v>
      </c>
      <c r="C200" s="11" t="s">
        <v>12</v>
      </c>
      <c r="D200" s="11" t="s">
        <v>321</v>
      </c>
      <c r="E200" s="11">
        <v>0</v>
      </c>
      <c r="F200" s="11">
        <v>3</v>
      </c>
      <c r="G200" s="11">
        <v>77</v>
      </c>
      <c r="H200" s="11">
        <v>0</v>
      </c>
      <c r="Y200" s="11" t="s">
        <v>633</v>
      </c>
      <c r="Z200" s="11">
        <v>177</v>
      </c>
      <c r="AA200" s="11">
        <v>373</v>
      </c>
      <c r="AB200" s="11">
        <v>334</v>
      </c>
      <c r="AC200" s="11">
        <v>0</v>
      </c>
    </row>
    <row r="201" spans="1:29" x14ac:dyDescent="0.25">
      <c r="A201" s="11">
        <v>2010</v>
      </c>
      <c r="B201" s="11" t="s">
        <v>12</v>
      </c>
      <c r="C201" s="11" t="s">
        <v>12</v>
      </c>
      <c r="D201" s="11" t="s">
        <v>322</v>
      </c>
      <c r="E201" s="11">
        <v>8</v>
      </c>
      <c r="F201" s="11">
        <v>47</v>
      </c>
      <c r="G201" s="11">
        <v>104</v>
      </c>
      <c r="H201" s="11">
        <v>0</v>
      </c>
      <c r="Y201" s="11" t="s">
        <v>635</v>
      </c>
      <c r="Z201" s="11">
        <v>239</v>
      </c>
      <c r="AA201" s="11">
        <v>446</v>
      </c>
      <c r="AB201" s="11">
        <v>2425</v>
      </c>
      <c r="AC201" s="11">
        <v>2</v>
      </c>
    </row>
    <row r="202" spans="1:29" x14ac:dyDescent="0.25">
      <c r="A202" s="11">
        <v>2010</v>
      </c>
      <c r="B202" s="11" t="s">
        <v>12</v>
      </c>
      <c r="C202" s="11" t="s">
        <v>12</v>
      </c>
      <c r="D202" s="11" t="s">
        <v>323</v>
      </c>
      <c r="E202" s="11">
        <v>860</v>
      </c>
      <c r="F202" s="11">
        <v>975</v>
      </c>
      <c r="G202" s="11">
        <v>7702</v>
      </c>
      <c r="H202" s="11">
        <v>15</v>
      </c>
      <c r="Y202" s="11" t="s">
        <v>637</v>
      </c>
      <c r="Z202" s="11">
        <v>84</v>
      </c>
      <c r="AA202" s="11">
        <v>214</v>
      </c>
      <c r="AB202" s="11">
        <v>201</v>
      </c>
      <c r="AC202" s="11">
        <v>0</v>
      </c>
    </row>
    <row r="203" spans="1:29" x14ac:dyDescent="0.25">
      <c r="A203" s="11">
        <v>2010</v>
      </c>
      <c r="B203" s="11" t="s">
        <v>12</v>
      </c>
      <c r="C203" s="11" t="s">
        <v>324</v>
      </c>
      <c r="D203" s="11" t="s">
        <v>325</v>
      </c>
      <c r="E203" s="11">
        <v>246</v>
      </c>
      <c r="F203" s="11">
        <v>266</v>
      </c>
      <c r="G203" s="11">
        <v>1061</v>
      </c>
      <c r="H203" s="11">
        <v>0</v>
      </c>
      <c r="Y203" s="11" t="s">
        <v>639</v>
      </c>
      <c r="Z203" s="11">
        <v>47</v>
      </c>
      <c r="AA203" s="11">
        <v>72</v>
      </c>
      <c r="AB203" s="11">
        <v>54</v>
      </c>
      <c r="AC203" s="11">
        <v>0</v>
      </c>
    </row>
    <row r="204" spans="1:29" x14ac:dyDescent="0.25">
      <c r="A204" s="11">
        <v>2010</v>
      </c>
      <c r="B204" s="11" t="s">
        <v>12</v>
      </c>
      <c r="C204" s="11" t="s">
        <v>324</v>
      </c>
      <c r="D204" s="11" t="s">
        <v>326</v>
      </c>
      <c r="E204" s="11">
        <v>1</v>
      </c>
      <c r="F204" s="11">
        <v>23</v>
      </c>
      <c r="G204" s="11">
        <v>61</v>
      </c>
      <c r="H204" s="11">
        <v>0</v>
      </c>
      <c r="Y204" s="11" t="s">
        <v>641</v>
      </c>
      <c r="Z204" s="11">
        <v>30</v>
      </c>
      <c r="AA204" s="11">
        <v>54</v>
      </c>
      <c r="AB204" s="11">
        <v>17</v>
      </c>
      <c r="AC204" s="11">
        <v>0</v>
      </c>
    </row>
    <row r="205" spans="1:29" x14ac:dyDescent="0.25">
      <c r="A205" s="11">
        <v>2010</v>
      </c>
      <c r="B205" s="11" t="s">
        <v>12</v>
      </c>
      <c r="C205" s="11" t="s">
        <v>327</v>
      </c>
      <c r="D205" s="11" t="s">
        <v>328</v>
      </c>
      <c r="E205" s="11">
        <v>85</v>
      </c>
      <c r="F205" s="11">
        <v>162</v>
      </c>
      <c r="G205" s="11">
        <v>392</v>
      </c>
      <c r="H205" s="11">
        <v>7</v>
      </c>
      <c r="Y205" s="11" t="s">
        <v>643</v>
      </c>
      <c r="Z205" s="11">
        <v>145</v>
      </c>
      <c r="AA205" s="11">
        <v>247</v>
      </c>
      <c r="AB205" s="11">
        <v>382</v>
      </c>
      <c r="AC205" s="11">
        <v>0</v>
      </c>
    </row>
    <row r="206" spans="1:29" x14ac:dyDescent="0.25">
      <c r="A206" s="11">
        <v>2010</v>
      </c>
      <c r="B206" s="11" t="s">
        <v>38</v>
      </c>
      <c r="C206" s="11" t="s">
        <v>329</v>
      </c>
      <c r="D206" s="11" t="s">
        <v>330</v>
      </c>
      <c r="E206" s="11">
        <v>324</v>
      </c>
      <c r="F206" s="11">
        <v>241</v>
      </c>
      <c r="G206" s="11">
        <v>1809</v>
      </c>
      <c r="H206" s="11">
        <v>2</v>
      </c>
      <c r="Y206" s="11" t="s">
        <v>646</v>
      </c>
      <c r="Z206" s="11">
        <v>475</v>
      </c>
      <c r="AA206" s="11">
        <v>942</v>
      </c>
      <c r="AB206" s="11">
        <v>1822</v>
      </c>
      <c r="AC206" s="11">
        <v>20</v>
      </c>
    </row>
    <row r="207" spans="1:29" x14ac:dyDescent="0.25">
      <c r="A207" s="11">
        <v>2010</v>
      </c>
      <c r="B207" s="11" t="s">
        <v>38</v>
      </c>
      <c r="C207" s="11" t="s">
        <v>220</v>
      </c>
      <c r="D207" s="11" t="s">
        <v>331</v>
      </c>
      <c r="E207" s="11">
        <v>12</v>
      </c>
      <c r="F207" s="11">
        <v>0</v>
      </c>
      <c r="G207" s="11">
        <v>0</v>
      </c>
      <c r="H207" s="11">
        <v>0</v>
      </c>
      <c r="Y207" s="11" t="s">
        <v>649</v>
      </c>
      <c r="Z207" s="11">
        <v>70</v>
      </c>
      <c r="AA207" s="11">
        <v>64</v>
      </c>
      <c r="AB207" s="11">
        <v>179</v>
      </c>
      <c r="AC207" s="11">
        <v>5</v>
      </c>
    </row>
    <row r="208" spans="1:29" x14ac:dyDescent="0.25">
      <c r="A208" s="11">
        <v>2010</v>
      </c>
      <c r="B208" s="11" t="s">
        <v>38</v>
      </c>
      <c r="C208" s="11" t="s">
        <v>332</v>
      </c>
      <c r="D208" s="11" t="s">
        <v>333</v>
      </c>
      <c r="E208" s="11">
        <v>24</v>
      </c>
      <c r="F208" s="11">
        <v>90</v>
      </c>
      <c r="G208" s="11">
        <v>299</v>
      </c>
      <c r="H208" s="11">
        <v>0</v>
      </c>
      <c r="Y208" s="11" t="s">
        <v>651</v>
      </c>
      <c r="Z208" s="11">
        <v>131</v>
      </c>
      <c r="AA208" s="11">
        <v>166</v>
      </c>
      <c r="AB208" s="11">
        <v>334</v>
      </c>
      <c r="AC208" s="11">
        <v>0</v>
      </c>
    </row>
    <row r="209" spans="1:29" x14ac:dyDescent="0.25">
      <c r="A209" s="11">
        <v>2010</v>
      </c>
      <c r="B209" s="11" t="s">
        <v>38</v>
      </c>
      <c r="C209" s="11" t="s">
        <v>332</v>
      </c>
      <c r="D209" s="11" t="s">
        <v>334</v>
      </c>
      <c r="E209" s="11">
        <v>81</v>
      </c>
      <c r="F209" s="11">
        <v>86</v>
      </c>
      <c r="G209" s="11">
        <v>462</v>
      </c>
      <c r="H209" s="11">
        <v>8</v>
      </c>
      <c r="Y209" s="11" t="s">
        <v>653</v>
      </c>
      <c r="Z209" s="11">
        <v>236</v>
      </c>
      <c r="AA209" s="11">
        <v>358</v>
      </c>
      <c r="AB209" s="11">
        <v>931</v>
      </c>
      <c r="AC209" s="11">
        <v>2</v>
      </c>
    </row>
    <row r="210" spans="1:29" x14ac:dyDescent="0.25">
      <c r="A210" s="11">
        <v>2010</v>
      </c>
      <c r="B210" s="11" t="s">
        <v>50</v>
      </c>
      <c r="C210" s="11" t="s">
        <v>335</v>
      </c>
      <c r="D210" s="11" t="s">
        <v>336</v>
      </c>
      <c r="E210" s="11">
        <v>19</v>
      </c>
      <c r="F210" s="11">
        <v>31</v>
      </c>
      <c r="G210" s="11">
        <v>89</v>
      </c>
      <c r="H210" s="11">
        <v>1</v>
      </c>
      <c r="Y210" s="11" t="s">
        <v>655</v>
      </c>
      <c r="Z210" s="11">
        <v>138</v>
      </c>
      <c r="AA210" s="11">
        <v>431</v>
      </c>
      <c r="AB210" s="11">
        <v>309</v>
      </c>
      <c r="AC210" s="11">
        <v>30</v>
      </c>
    </row>
    <row r="211" spans="1:29" x14ac:dyDescent="0.25">
      <c r="A211" s="11">
        <v>2010</v>
      </c>
      <c r="B211" s="11" t="s">
        <v>50</v>
      </c>
      <c r="C211" s="11" t="s">
        <v>337</v>
      </c>
      <c r="D211" s="11" t="s">
        <v>338</v>
      </c>
      <c r="E211" s="11">
        <v>62</v>
      </c>
      <c r="F211" s="11">
        <v>113</v>
      </c>
      <c r="G211" s="11">
        <v>678</v>
      </c>
      <c r="H211" s="11">
        <v>27</v>
      </c>
      <c r="Y211" s="11" t="s">
        <v>657</v>
      </c>
      <c r="Z211" s="11">
        <v>71</v>
      </c>
      <c r="AA211" s="11">
        <v>122</v>
      </c>
      <c r="AB211" s="11">
        <v>419</v>
      </c>
      <c r="AC211" s="11">
        <v>0</v>
      </c>
    </row>
    <row r="212" spans="1:29" x14ac:dyDescent="0.25">
      <c r="A212" s="11">
        <v>2010</v>
      </c>
      <c r="B212" s="11" t="s">
        <v>50</v>
      </c>
      <c r="C212" s="11" t="s">
        <v>339</v>
      </c>
      <c r="D212" s="11" t="s">
        <v>340</v>
      </c>
      <c r="E212" s="11">
        <v>143</v>
      </c>
      <c r="F212" s="11">
        <v>259</v>
      </c>
      <c r="G212" s="11">
        <v>933</v>
      </c>
      <c r="H212" s="11">
        <v>0</v>
      </c>
      <c r="Y212" s="11" t="s">
        <v>659</v>
      </c>
      <c r="Z212" s="11">
        <v>582</v>
      </c>
      <c r="AA212" s="11">
        <v>801</v>
      </c>
      <c r="AB212" s="11">
        <v>1220</v>
      </c>
      <c r="AC212" s="11">
        <v>6</v>
      </c>
    </row>
    <row r="213" spans="1:29" x14ac:dyDescent="0.25">
      <c r="A213" s="11">
        <v>2010</v>
      </c>
      <c r="B213" s="11" t="s">
        <v>50</v>
      </c>
      <c r="C213" s="11" t="s">
        <v>339</v>
      </c>
      <c r="D213" s="11" t="s">
        <v>341</v>
      </c>
      <c r="E213" s="11">
        <v>0</v>
      </c>
      <c r="F213" s="11">
        <v>0</v>
      </c>
      <c r="G213" s="11">
        <v>0</v>
      </c>
      <c r="H213" s="11">
        <v>0</v>
      </c>
      <c r="Y213" s="11" t="s">
        <v>662</v>
      </c>
      <c r="Z213" s="11">
        <v>84</v>
      </c>
      <c r="AA213" s="11">
        <v>224</v>
      </c>
      <c r="AB213" s="11">
        <v>164</v>
      </c>
      <c r="AC213" s="11">
        <v>0</v>
      </c>
    </row>
    <row r="214" spans="1:29" x14ac:dyDescent="0.25">
      <c r="A214" s="11">
        <v>2010</v>
      </c>
      <c r="B214" s="11" t="s">
        <v>50</v>
      </c>
      <c r="C214" s="11" t="s">
        <v>342</v>
      </c>
      <c r="D214" s="11" t="s">
        <v>343</v>
      </c>
      <c r="E214" s="11">
        <v>46</v>
      </c>
      <c r="F214" s="11">
        <v>125</v>
      </c>
      <c r="G214" s="11">
        <v>510</v>
      </c>
      <c r="H214" s="11">
        <v>23</v>
      </c>
      <c r="Y214" s="11" t="s">
        <v>664</v>
      </c>
      <c r="Z214" s="11">
        <v>327</v>
      </c>
      <c r="AA214" s="11">
        <v>666</v>
      </c>
      <c r="AB214" s="11">
        <v>1913</v>
      </c>
      <c r="AC214" s="11">
        <v>3</v>
      </c>
    </row>
    <row r="215" spans="1:29" x14ac:dyDescent="0.25">
      <c r="A215" s="11">
        <v>2010</v>
      </c>
      <c r="B215" s="11" t="s">
        <v>50</v>
      </c>
      <c r="C215" s="11" t="s">
        <v>342</v>
      </c>
      <c r="D215" s="11" t="s">
        <v>344</v>
      </c>
      <c r="E215" s="11">
        <v>0</v>
      </c>
      <c r="F215" s="11">
        <v>0</v>
      </c>
      <c r="G215" s="11">
        <v>0</v>
      </c>
      <c r="H215" s="11">
        <v>0</v>
      </c>
      <c r="Y215" s="11" t="s">
        <v>669</v>
      </c>
      <c r="Z215" s="11">
        <v>127</v>
      </c>
      <c r="AA215" s="11">
        <v>303</v>
      </c>
      <c r="AB215" s="11">
        <v>192</v>
      </c>
      <c r="AC215" s="11">
        <v>1</v>
      </c>
    </row>
    <row r="216" spans="1:29" x14ac:dyDescent="0.25">
      <c r="A216" s="11">
        <v>2010</v>
      </c>
      <c r="B216" s="11" t="s">
        <v>50</v>
      </c>
      <c r="C216" s="11" t="s">
        <v>342</v>
      </c>
      <c r="D216" s="11" t="s">
        <v>345</v>
      </c>
      <c r="E216" s="11">
        <v>0</v>
      </c>
      <c r="F216" s="11">
        <v>7</v>
      </c>
      <c r="G216" s="11">
        <v>0</v>
      </c>
      <c r="H216" s="11">
        <v>0</v>
      </c>
      <c r="Y216" s="11" t="s">
        <v>671</v>
      </c>
      <c r="Z216" s="11">
        <v>315</v>
      </c>
      <c r="AA216" s="11">
        <v>480</v>
      </c>
      <c r="AB216" s="11">
        <v>791</v>
      </c>
      <c r="AC216" s="11">
        <v>11</v>
      </c>
    </row>
    <row r="217" spans="1:29" x14ac:dyDescent="0.25">
      <c r="A217" s="11">
        <v>2010</v>
      </c>
      <c r="B217" s="11" t="s">
        <v>50</v>
      </c>
      <c r="C217" s="11" t="s">
        <v>346</v>
      </c>
      <c r="D217" s="11" t="s">
        <v>347</v>
      </c>
      <c r="E217" s="11">
        <v>27</v>
      </c>
      <c r="F217" s="11">
        <v>53</v>
      </c>
      <c r="G217" s="11">
        <v>365</v>
      </c>
      <c r="H217" s="11">
        <v>12</v>
      </c>
      <c r="Y217" s="11" t="s">
        <v>673</v>
      </c>
      <c r="Z217" s="11">
        <v>94</v>
      </c>
      <c r="AA217" s="11">
        <v>167</v>
      </c>
      <c r="AB217" s="11">
        <v>316</v>
      </c>
      <c r="AC217" s="11">
        <v>2</v>
      </c>
    </row>
    <row r="218" spans="1:29" x14ac:dyDescent="0.25">
      <c r="A218" s="11">
        <v>2010</v>
      </c>
      <c r="B218" s="11" t="s">
        <v>50</v>
      </c>
      <c r="C218" s="11" t="s">
        <v>348</v>
      </c>
      <c r="D218" s="11" t="s">
        <v>349</v>
      </c>
      <c r="E218" s="11">
        <v>86</v>
      </c>
      <c r="F218" s="11">
        <v>172</v>
      </c>
      <c r="G218" s="11">
        <v>1069</v>
      </c>
      <c r="H218" s="11">
        <v>14</v>
      </c>
      <c r="Y218" s="11" t="s">
        <v>675</v>
      </c>
      <c r="Z218" s="11">
        <v>511</v>
      </c>
      <c r="AA218" s="11">
        <v>856</v>
      </c>
      <c r="AB218" s="11">
        <v>1191</v>
      </c>
      <c r="AC218" s="11">
        <v>25</v>
      </c>
    </row>
    <row r="219" spans="1:29" x14ac:dyDescent="0.25">
      <c r="A219" s="11">
        <v>2010</v>
      </c>
      <c r="B219" s="11" t="s">
        <v>50</v>
      </c>
      <c r="C219" s="11" t="s">
        <v>350</v>
      </c>
      <c r="D219" s="11" t="s">
        <v>351</v>
      </c>
      <c r="E219" s="11">
        <v>7</v>
      </c>
      <c r="F219" s="11">
        <v>22</v>
      </c>
      <c r="G219" s="11">
        <v>146</v>
      </c>
      <c r="H219" s="11">
        <v>8</v>
      </c>
      <c r="Y219" s="11" t="s">
        <v>678</v>
      </c>
      <c r="Z219" s="11">
        <v>49</v>
      </c>
      <c r="AA219" s="11">
        <v>89</v>
      </c>
      <c r="AB219" s="11">
        <v>313</v>
      </c>
      <c r="AC219" s="11">
        <v>0</v>
      </c>
    </row>
    <row r="220" spans="1:29" x14ac:dyDescent="0.25">
      <c r="A220" s="11">
        <v>2010</v>
      </c>
      <c r="B220" s="11" t="s">
        <v>50</v>
      </c>
      <c r="C220" s="11" t="s">
        <v>352</v>
      </c>
      <c r="D220" s="11" t="s">
        <v>353</v>
      </c>
      <c r="E220" s="11">
        <v>30</v>
      </c>
      <c r="F220" s="11">
        <v>82</v>
      </c>
      <c r="G220" s="11">
        <v>23</v>
      </c>
      <c r="H220" s="11">
        <v>0</v>
      </c>
      <c r="Y220" s="11" t="s">
        <v>680</v>
      </c>
      <c r="Z220" s="11">
        <v>568</v>
      </c>
      <c r="AA220" s="11">
        <v>802</v>
      </c>
      <c r="AB220" s="11">
        <v>4044</v>
      </c>
      <c r="AC220" s="11">
        <v>22</v>
      </c>
    </row>
    <row r="221" spans="1:29" x14ac:dyDescent="0.25">
      <c r="A221" s="11">
        <v>2010</v>
      </c>
      <c r="B221" s="11" t="s">
        <v>50</v>
      </c>
      <c r="C221" s="11" t="s">
        <v>354</v>
      </c>
      <c r="D221" s="11" t="s">
        <v>355</v>
      </c>
      <c r="E221" s="11">
        <v>94</v>
      </c>
      <c r="F221" s="11">
        <v>81</v>
      </c>
      <c r="G221" s="11">
        <v>794</v>
      </c>
      <c r="H221" s="11">
        <v>16</v>
      </c>
      <c r="Y221" s="11" t="s">
        <v>686</v>
      </c>
      <c r="Z221" s="11">
        <v>328</v>
      </c>
      <c r="AA221" s="11">
        <v>776</v>
      </c>
      <c r="AB221" s="11">
        <v>1321</v>
      </c>
      <c r="AC221" s="11">
        <v>15</v>
      </c>
    </row>
    <row r="222" spans="1:29" x14ac:dyDescent="0.25">
      <c r="A222" s="11">
        <v>2010</v>
      </c>
      <c r="B222" s="11" t="s">
        <v>50</v>
      </c>
      <c r="C222" s="11" t="s">
        <v>354</v>
      </c>
      <c r="D222" s="11" t="s">
        <v>356</v>
      </c>
      <c r="E222" s="11">
        <v>9</v>
      </c>
      <c r="F222" s="11">
        <v>33</v>
      </c>
      <c r="G222" s="11">
        <v>0</v>
      </c>
      <c r="H222" s="11">
        <v>0</v>
      </c>
      <c r="Y222" s="11" t="s">
        <v>693</v>
      </c>
      <c r="Z222" s="11">
        <v>63</v>
      </c>
      <c r="AA222" s="11">
        <v>98</v>
      </c>
      <c r="AB222" s="11">
        <v>403</v>
      </c>
      <c r="AC222" s="11">
        <v>13</v>
      </c>
    </row>
    <row r="223" spans="1:29" x14ac:dyDescent="0.25">
      <c r="A223" s="11">
        <v>2010</v>
      </c>
      <c r="B223" s="11" t="s">
        <v>50</v>
      </c>
      <c r="C223" s="11" t="s">
        <v>357</v>
      </c>
      <c r="D223" s="11" t="s">
        <v>358</v>
      </c>
      <c r="E223" s="11">
        <v>19</v>
      </c>
      <c r="F223" s="11">
        <v>55</v>
      </c>
      <c r="G223" s="11">
        <v>228</v>
      </c>
      <c r="H223" s="11">
        <v>0</v>
      </c>
      <c r="Y223" s="11" t="s">
        <v>695</v>
      </c>
      <c r="Z223" s="11">
        <v>730</v>
      </c>
      <c r="AA223" s="11">
        <v>1092</v>
      </c>
      <c r="AB223" s="11">
        <v>2177</v>
      </c>
      <c r="AC223" s="11">
        <v>41</v>
      </c>
    </row>
    <row r="224" spans="1:29" x14ac:dyDescent="0.25">
      <c r="A224" s="11">
        <v>2010</v>
      </c>
      <c r="B224" s="11" t="s">
        <v>50</v>
      </c>
      <c r="C224" s="11" t="s">
        <v>359</v>
      </c>
      <c r="D224" s="11" t="s">
        <v>360</v>
      </c>
      <c r="E224" s="11">
        <v>6</v>
      </c>
      <c r="F224" s="11">
        <v>12</v>
      </c>
      <c r="G224" s="11">
        <v>29</v>
      </c>
      <c r="H224" s="11">
        <v>0</v>
      </c>
      <c r="Y224" s="11" t="s">
        <v>703</v>
      </c>
      <c r="Z224" s="11">
        <v>5</v>
      </c>
      <c r="AA224" s="11">
        <v>22</v>
      </c>
      <c r="AB224" s="11">
        <v>56</v>
      </c>
      <c r="AC224" s="11">
        <v>0</v>
      </c>
    </row>
    <row r="225" spans="1:29" x14ac:dyDescent="0.25">
      <c r="A225" s="11">
        <v>2010</v>
      </c>
      <c r="B225" s="11" t="s">
        <v>50</v>
      </c>
      <c r="C225" s="11" t="s">
        <v>359</v>
      </c>
      <c r="D225" s="11" t="s">
        <v>361</v>
      </c>
      <c r="E225" s="11">
        <v>28</v>
      </c>
      <c r="F225" s="11">
        <v>66</v>
      </c>
      <c r="G225" s="11">
        <v>200</v>
      </c>
      <c r="H225" s="11">
        <v>12</v>
      </c>
      <c r="Y225" s="11" t="s">
        <v>706</v>
      </c>
      <c r="Z225" s="11">
        <v>724</v>
      </c>
      <c r="AA225" s="11">
        <v>1130</v>
      </c>
      <c r="AB225" s="11">
        <v>2713</v>
      </c>
      <c r="AC225" s="11">
        <v>163</v>
      </c>
    </row>
    <row r="226" spans="1:29" x14ac:dyDescent="0.25">
      <c r="A226" s="11">
        <v>2010</v>
      </c>
      <c r="B226" s="11" t="s">
        <v>50</v>
      </c>
      <c r="C226" s="11" t="s">
        <v>362</v>
      </c>
      <c r="D226" s="11" t="s">
        <v>363</v>
      </c>
      <c r="E226" s="11">
        <v>190</v>
      </c>
      <c r="F226" s="11">
        <v>313</v>
      </c>
      <c r="G226" s="11">
        <v>1273</v>
      </c>
      <c r="H226" s="11">
        <v>19</v>
      </c>
      <c r="Y226" s="11" t="s">
        <v>717</v>
      </c>
      <c r="Z226" s="11">
        <v>62</v>
      </c>
      <c r="AA226" s="11">
        <v>191</v>
      </c>
      <c r="AB226" s="11">
        <v>327</v>
      </c>
      <c r="AC226" s="11">
        <v>12</v>
      </c>
    </row>
    <row r="227" spans="1:29" x14ac:dyDescent="0.25">
      <c r="A227" s="11">
        <v>2010</v>
      </c>
      <c r="B227" s="11" t="s">
        <v>50</v>
      </c>
      <c r="C227" s="11" t="s">
        <v>364</v>
      </c>
      <c r="D227" s="11" t="s">
        <v>365</v>
      </c>
      <c r="E227" s="11">
        <v>28</v>
      </c>
      <c r="F227" s="11">
        <v>65</v>
      </c>
      <c r="G227" s="11">
        <v>298</v>
      </c>
      <c r="H227" s="11">
        <v>9</v>
      </c>
      <c r="Y227" s="11" t="s">
        <v>720</v>
      </c>
      <c r="Z227" s="11">
        <v>273</v>
      </c>
      <c r="AA227" s="11">
        <v>500</v>
      </c>
      <c r="AB227" s="11">
        <v>872</v>
      </c>
      <c r="AC227" s="11">
        <v>47</v>
      </c>
    </row>
    <row r="228" spans="1:29" x14ac:dyDescent="0.25">
      <c r="A228" s="11">
        <v>2010</v>
      </c>
      <c r="B228" s="11" t="s">
        <v>50</v>
      </c>
      <c r="C228" s="11" t="s">
        <v>366</v>
      </c>
      <c r="D228" s="11" t="s">
        <v>367</v>
      </c>
      <c r="E228" s="11">
        <v>9</v>
      </c>
      <c r="F228" s="11">
        <v>57</v>
      </c>
      <c r="G228" s="11">
        <v>410</v>
      </c>
      <c r="H228" s="11">
        <v>6</v>
      </c>
      <c r="Y228" s="11" t="s">
        <v>728</v>
      </c>
      <c r="Z228" s="11">
        <v>116</v>
      </c>
      <c r="AA228" s="11">
        <v>223</v>
      </c>
      <c r="AB228" s="11">
        <v>324</v>
      </c>
      <c r="AC228" s="11">
        <v>9</v>
      </c>
    </row>
    <row r="229" spans="1:29" x14ac:dyDescent="0.25">
      <c r="A229" s="11">
        <v>2010</v>
      </c>
      <c r="B229" s="11" t="s">
        <v>50</v>
      </c>
      <c r="C229" s="11" t="s">
        <v>366</v>
      </c>
      <c r="D229" s="11" t="s">
        <v>368</v>
      </c>
      <c r="E229" s="11">
        <v>50</v>
      </c>
      <c r="F229" s="11">
        <v>88</v>
      </c>
      <c r="G229" s="11">
        <v>364</v>
      </c>
      <c r="H229" s="11">
        <v>11</v>
      </c>
      <c r="Y229" s="11" t="s">
        <v>732</v>
      </c>
      <c r="Z229" s="11">
        <v>58</v>
      </c>
      <c r="AA229" s="11">
        <v>39</v>
      </c>
      <c r="AB229" s="11">
        <v>98</v>
      </c>
      <c r="AC229" s="11">
        <v>2</v>
      </c>
    </row>
    <row r="230" spans="1:29" x14ac:dyDescent="0.25">
      <c r="A230" s="11">
        <v>2010</v>
      </c>
      <c r="B230" s="11" t="s">
        <v>50</v>
      </c>
      <c r="C230" s="11" t="s">
        <v>369</v>
      </c>
      <c r="D230" s="11" t="s">
        <v>370</v>
      </c>
      <c r="E230" s="11">
        <v>141</v>
      </c>
      <c r="F230" s="11">
        <v>130</v>
      </c>
      <c r="G230" s="11">
        <v>1086</v>
      </c>
      <c r="H230" s="11">
        <v>96</v>
      </c>
      <c r="Y230" s="11" t="s">
        <v>734</v>
      </c>
      <c r="Z230" s="11">
        <v>71</v>
      </c>
      <c r="AA230" s="11">
        <v>85</v>
      </c>
      <c r="AB230" s="11">
        <v>24</v>
      </c>
      <c r="AC230" s="11">
        <v>9</v>
      </c>
    </row>
    <row r="231" spans="1:29" x14ac:dyDescent="0.25">
      <c r="A231" s="11">
        <v>2010</v>
      </c>
      <c r="B231" s="11" t="s">
        <v>50</v>
      </c>
      <c r="C231" s="11" t="s">
        <v>371</v>
      </c>
      <c r="D231" s="11" t="s">
        <v>372</v>
      </c>
      <c r="E231" s="11">
        <v>25</v>
      </c>
      <c r="F231" s="11">
        <v>44</v>
      </c>
      <c r="G231" s="11">
        <v>164</v>
      </c>
      <c r="H231" s="11">
        <v>39</v>
      </c>
      <c r="Y231" s="11" t="s">
        <v>736</v>
      </c>
      <c r="Z231" s="11">
        <v>26</v>
      </c>
      <c r="AA231" s="11">
        <v>22</v>
      </c>
      <c r="AB231" s="11">
        <v>0</v>
      </c>
      <c r="AC231" s="11">
        <v>0</v>
      </c>
    </row>
    <row r="232" spans="1:29" x14ac:dyDescent="0.25">
      <c r="A232" s="11">
        <v>2010</v>
      </c>
      <c r="B232" s="11" t="s">
        <v>50</v>
      </c>
      <c r="C232" s="11" t="s">
        <v>371</v>
      </c>
      <c r="D232" s="11" t="s">
        <v>373</v>
      </c>
      <c r="E232" s="11">
        <v>1</v>
      </c>
      <c r="F232" s="11">
        <v>12</v>
      </c>
      <c r="G232" s="11">
        <v>42</v>
      </c>
      <c r="H232" s="11">
        <v>6</v>
      </c>
      <c r="Y232" s="11" t="s">
        <v>738</v>
      </c>
      <c r="Z232" s="11">
        <v>400</v>
      </c>
      <c r="AA232" s="11">
        <v>876</v>
      </c>
      <c r="AB232" s="11">
        <v>822</v>
      </c>
      <c r="AC232" s="11">
        <v>12</v>
      </c>
    </row>
    <row r="233" spans="1:29" x14ac:dyDescent="0.25">
      <c r="A233" s="11">
        <v>2010</v>
      </c>
      <c r="B233" s="11" t="s">
        <v>50</v>
      </c>
      <c r="C233" s="11" t="s">
        <v>374</v>
      </c>
      <c r="D233" s="11" t="s">
        <v>375</v>
      </c>
      <c r="E233" s="11">
        <v>67</v>
      </c>
      <c r="F233" s="11">
        <v>123</v>
      </c>
      <c r="G233" s="11">
        <v>406</v>
      </c>
      <c r="H233" s="11">
        <v>4</v>
      </c>
      <c r="Y233" s="11" t="s">
        <v>740</v>
      </c>
      <c r="Z233" s="11">
        <v>114</v>
      </c>
      <c r="AA233" s="11">
        <v>177</v>
      </c>
      <c r="AB233" s="11">
        <v>404</v>
      </c>
      <c r="AC233" s="11">
        <v>0</v>
      </c>
    </row>
    <row r="234" spans="1:29" x14ac:dyDescent="0.25">
      <c r="A234" s="11">
        <v>2010</v>
      </c>
      <c r="B234" s="11" t="s">
        <v>50</v>
      </c>
      <c r="C234" s="11" t="s">
        <v>376</v>
      </c>
      <c r="D234" s="11" t="s">
        <v>377</v>
      </c>
      <c r="E234" s="11">
        <v>14</v>
      </c>
      <c r="F234" s="11">
        <v>11</v>
      </c>
      <c r="G234" s="11">
        <v>46</v>
      </c>
      <c r="H234" s="11">
        <v>0</v>
      </c>
      <c r="Y234" s="11" t="s">
        <v>742</v>
      </c>
      <c r="Z234" s="11">
        <v>86</v>
      </c>
      <c r="AA234" s="11">
        <v>202</v>
      </c>
      <c r="AB234" s="11">
        <v>117</v>
      </c>
      <c r="AC234" s="11">
        <v>2</v>
      </c>
    </row>
    <row r="235" spans="1:29" x14ac:dyDescent="0.25">
      <c r="A235" s="11">
        <v>2010</v>
      </c>
      <c r="B235" s="11" t="s">
        <v>50</v>
      </c>
      <c r="C235" s="11" t="s">
        <v>378</v>
      </c>
      <c r="D235" s="11" t="s">
        <v>379</v>
      </c>
      <c r="E235" s="11">
        <v>63</v>
      </c>
      <c r="F235" s="11">
        <v>254</v>
      </c>
      <c r="G235" s="11">
        <v>1459</v>
      </c>
      <c r="H235" s="11">
        <v>80</v>
      </c>
      <c r="Y235" s="11" t="s">
        <v>744</v>
      </c>
      <c r="Z235" s="11">
        <v>63</v>
      </c>
      <c r="AA235" s="11">
        <v>182</v>
      </c>
      <c r="AB235" s="11">
        <v>260</v>
      </c>
      <c r="AC235" s="11">
        <v>23</v>
      </c>
    </row>
    <row r="236" spans="1:29" x14ac:dyDescent="0.25">
      <c r="A236" s="11">
        <v>2010</v>
      </c>
      <c r="B236" s="11" t="s">
        <v>50</v>
      </c>
      <c r="C236" s="11" t="s">
        <v>380</v>
      </c>
      <c r="D236" s="11" t="s">
        <v>381</v>
      </c>
      <c r="E236" s="11">
        <v>32</v>
      </c>
      <c r="F236" s="11">
        <v>83</v>
      </c>
      <c r="G236" s="11">
        <v>45</v>
      </c>
      <c r="H236" s="11">
        <v>2</v>
      </c>
      <c r="Y236" s="11" t="s">
        <v>746</v>
      </c>
      <c r="Z236" s="11">
        <v>90</v>
      </c>
      <c r="AA236" s="11">
        <v>154</v>
      </c>
      <c r="AB236" s="11">
        <v>385</v>
      </c>
      <c r="AC236" s="11">
        <v>11</v>
      </c>
    </row>
    <row r="237" spans="1:29" x14ac:dyDescent="0.25">
      <c r="A237" s="11">
        <v>2010</v>
      </c>
      <c r="B237" s="11" t="s">
        <v>50</v>
      </c>
      <c r="C237" s="11" t="s">
        <v>263</v>
      </c>
      <c r="D237" s="11" t="s">
        <v>382</v>
      </c>
      <c r="E237" s="11">
        <v>59</v>
      </c>
      <c r="F237" s="11">
        <v>129</v>
      </c>
      <c r="G237" s="11">
        <v>381</v>
      </c>
      <c r="H237" s="11">
        <v>0</v>
      </c>
      <c r="Y237" s="11" t="s">
        <v>748</v>
      </c>
      <c r="Z237" s="11">
        <v>60</v>
      </c>
      <c r="AA237" s="11">
        <v>179</v>
      </c>
      <c r="AB237" s="11">
        <v>567</v>
      </c>
      <c r="AC237" s="11">
        <v>26</v>
      </c>
    </row>
    <row r="238" spans="1:29" x14ac:dyDescent="0.25">
      <c r="A238" s="11">
        <v>2010</v>
      </c>
      <c r="B238" s="11" t="s">
        <v>50</v>
      </c>
      <c r="C238" s="11" t="s">
        <v>263</v>
      </c>
      <c r="D238" s="11" t="s">
        <v>383</v>
      </c>
      <c r="E238" s="11">
        <v>0</v>
      </c>
      <c r="F238" s="11">
        <v>0</v>
      </c>
      <c r="G238" s="11">
        <v>0</v>
      </c>
      <c r="H238" s="11">
        <v>0</v>
      </c>
      <c r="Y238" s="11" t="s">
        <v>750</v>
      </c>
      <c r="Z238" s="11">
        <v>84</v>
      </c>
      <c r="AA238" s="11">
        <v>147</v>
      </c>
      <c r="AB238" s="11">
        <v>521</v>
      </c>
      <c r="AC238" s="11">
        <v>0</v>
      </c>
    </row>
    <row r="239" spans="1:29" x14ac:dyDescent="0.25">
      <c r="A239" s="11">
        <v>2010</v>
      </c>
      <c r="B239" s="11" t="s">
        <v>50</v>
      </c>
      <c r="C239" s="11" t="s">
        <v>384</v>
      </c>
      <c r="D239" s="11" t="s">
        <v>385</v>
      </c>
      <c r="E239" s="11">
        <v>43</v>
      </c>
      <c r="F239" s="11">
        <v>61</v>
      </c>
      <c r="G239" s="11">
        <v>243</v>
      </c>
      <c r="H239" s="11">
        <v>10</v>
      </c>
      <c r="Y239" s="11" t="s">
        <v>753</v>
      </c>
      <c r="Z239" s="11">
        <v>222</v>
      </c>
      <c r="AA239" s="11">
        <v>396</v>
      </c>
      <c r="AB239" s="11">
        <v>832</v>
      </c>
      <c r="AC239" s="11">
        <v>2</v>
      </c>
    </row>
    <row r="240" spans="1:29" x14ac:dyDescent="0.25">
      <c r="A240" s="11">
        <v>2010</v>
      </c>
      <c r="B240" s="11" t="s">
        <v>50</v>
      </c>
      <c r="C240" s="11" t="s">
        <v>386</v>
      </c>
      <c r="D240" s="11" t="s">
        <v>387</v>
      </c>
      <c r="E240" s="11">
        <v>17</v>
      </c>
      <c r="F240" s="11">
        <v>38</v>
      </c>
      <c r="G240" s="11">
        <v>24</v>
      </c>
      <c r="H240" s="11">
        <v>0</v>
      </c>
      <c r="Y240" s="11" t="s">
        <v>10</v>
      </c>
      <c r="Z240" s="11">
        <v>816</v>
      </c>
      <c r="AA240" s="11">
        <v>1135</v>
      </c>
      <c r="AB240" s="11">
        <v>4919</v>
      </c>
      <c r="AC240" s="11">
        <v>425</v>
      </c>
    </row>
    <row r="241" spans="1:29" x14ac:dyDescent="0.25">
      <c r="A241" s="11">
        <v>2010</v>
      </c>
      <c r="B241" s="11" t="s">
        <v>50</v>
      </c>
      <c r="C241" s="11" t="s">
        <v>386</v>
      </c>
      <c r="D241" s="11" t="s">
        <v>388</v>
      </c>
      <c r="E241" s="11">
        <v>101</v>
      </c>
      <c r="F241" s="11">
        <v>154</v>
      </c>
      <c r="G241" s="11">
        <v>1267</v>
      </c>
      <c r="H241" s="11">
        <v>8</v>
      </c>
      <c r="Y241" s="11" t="s">
        <v>757</v>
      </c>
      <c r="Z241" s="11">
        <v>426</v>
      </c>
      <c r="AA241" s="11">
        <v>737</v>
      </c>
      <c r="AB241" s="11">
        <v>741</v>
      </c>
      <c r="AC241" s="11">
        <v>57</v>
      </c>
    </row>
    <row r="242" spans="1:29" x14ac:dyDescent="0.25">
      <c r="A242" s="11">
        <v>2010</v>
      </c>
      <c r="B242" s="11" t="s">
        <v>50</v>
      </c>
      <c r="C242" s="11" t="s">
        <v>386</v>
      </c>
      <c r="D242" s="11" t="s">
        <v>389</v>
      </c>
      <c r="E242" s="11">
        <v>9</v>
      </c>
      <c r="F242" s="11">
        <v>10</v>
      </c>
      <c r="G242" s="11">
        <v>15</v>
      </c>
      <c r="H242" s="11">
        <v>0</v>
      </c>
      <c r="Y242" s="11" t="s">
        <v>761</v>
      </c>
      <c r="Z242" s="11">
        <v>55</v>
      </c>
      <c r="AA242" s="11">
        <v>114</v>
      </c>
      <c r="AB242" s="11">
        <v>232</v>
      </c>
      <c r="AC242" s="11">
        <v>10</v>
      </c>
    </row>
    <row r="243" spans="1:29" x14ac:dyDescent="0.25">
      <c r="A243" s="11">
        <v>2010</v>
      </c>
      <c r="B243" s="11" t="s">
        <v>50</v>
      </c>
      <c r="C243" s="11" t="s">
        <v>390</v>
      </c>
      <c r="D243" s="11" t="s">
        <v>391</v>
      </c>
      <c r="E243" s="11">
        <v>25</v>
      </c>
      <c r="F243" s="11">
        <v>45</v>
      </c>
      <c r="G243" s="11">
        <v>133</v>
      </c>
      <c r="H243" s="11">
        <v>5</v>
      </c>
      <c r="Y243" s="11" t="s">
        <v>763</v>
      </c>
      <c r="Z243" s="11">
        <v>52</v>
      </c>
      <c r="AA243" s="11">
        <v>197</v>
      </c>
      <c r="AB243" s="11">
        <v>156</v>
      </c>
      <c r="AC243" s="11">
        <v>18</v>
      </c>
    </row>
    <row r="244" spans="1:29" x14ac:dyDescent="0.25">
      <c r="A244" s="11">
        <v>2010</v>
      </c>
      <c r="B244" s="11" t="s">
        <v>50</v>
      </c>
      <c r="C244" s="11" t="s">
        <v>392</v>
      </c>
      <c r="D244" s="11" t="s">
        <v>393</v>
      </c>
      <c r="E244" s="11">
        <v>27</v>
      </c>
      <c r="F244" s="11">
        <v>30</v>
      </c>
      <c r="G244" s="11">
        <v>244</v>
      </c>
      <c r="H244" s="11">
        <v>0</v>
      </c>
      <c r="Y244" s="11" t="s">
        <v>767</v>
      </c>
      <c r="Z244" s="11">
        <v>306</v>
      </c>
      <c r="AA244" s="11">
        <v>435</v>
      </c>
      <c r="AB244" s="11">
        <v>2087</v>
      </c>
      <c r="AC244" s="11">
        <v>22</v>
      </c>
    </row>
    <row r="245" spans="1:29" x14ac:dyDescent="0.25">
      <c r="A245" s="11">
        <v>2010</v>
      </c>
      <c r="B245" s="11" t="s">
        <v>50</v>
      </c>
      <c r="C245" s="11" t="s">
        <v>394</v>
      </c>
      <c r="D245" s="11" t="s">
        <v>395</v>
      </c>
      <c r="E245" s="11">
        <v>79</v>
      </c>
      <c r="F245" s="11">
        <v>106</v>
      </c>
      <c r="G245" s="11">
        <v>490</v>
      </c>
      <c r="H245" s="11">
        <v>10</v>
      </c>
      <c r="Y245" s="11" t="s">
        <v>769</v>
      </c>
      <c r="Z245" s="11">
        <v>1106</v>
      </c>
      <c r="AA245" s="11">
        <v>1973</v>
      </c>
      <c r="AB245" s="11">
        <v>8497</v>
      </c>
      <c r="AC245" s="11">
        <v>136</v>
      </c>
    </row>
    <row r="246" spans="1:29" x14ac:dyDescent="0.25">
      <c r="A246" s="11">
        <v>2010</v>
      </c>
      <c r="B246" s="11" t="s">
        <v>37</v>
      </c>
      <c r="C246" s="11" t="s">
        <v>396</v>
      </c>
      <c r="D246" s="11" t="s">
        <v>397</v>
      </c>
      <c r="E246" s="11">
        <v>266</v>
      </c>
      <c r="F246" s="11">
        <v>268</v>
      </c>
      <c r="G246" s="11">
        <v>1922</v>
      </c>
      <c r="H246" s="11">
        <v>9</v>
      </c>
      <c r="Y246" s="11" t="s">
        <v>773</v>
      </c>
      <c r="Z246" s="11">
        <v>198</v>
      </c>
      <c r="AA246" s="11">
        <v>341</v>
      </c>
      <c r="AB246" s="11">
        <v>1299</v>
      </c>
      <c r="AC246" s="11">
        <v>18</v>
      </c>
    </row>
    <row r="247" spans="1:29" x14ac:dyDescent="0.25">
      <c r="A247" s="11">
        <v>2010</v>
      </c>
      <c r="B247" s="11" t="s">
        <v>37</v>
      </c>
      <c r="C247" s="11" t="s">
        <v>396</v>
      </c>
      <c r="D247" s="11" t="s">
        <v>398</v>
      </c>
      <c r="E247" s="11">
        <v>16</v>
      </c>
      <c r="F247" s="11">
        <v>34</v>
      </c>
      <c r="G247" s="11">
        <v>38</v>
      </c>
      <c r="H247" s="11">
        <v>0</v>
      </c>
      <c r="Y247" s="11" t="s">
        <v>776</v>
      </c>
      <c r="Z247" s="11">
        <v>341</v>
      </c>
      <c r="AA247" s="11">
        <v>517</v>
      </c>
      <c r="AB247" s="11">
        <v>1987</v>
      </c>
      <c r="AC247" s="11">
        <v>23</v>
      </c>
    </row>
    <row r="248" spans="1:29" x14ac:dyDescent="0.25">
      <c r="A248" s="11">
        <v>2010</v>
      </c>
      <c r="B248" s="11" t="s">
        <v>37</v>
      </c>
      <c r="C248" s="11" t="s">
        <v>399</v>
      </c>
      <c r="D248" s="11" t="s">
        <v>400</v>
      </c>
      <c r="E248" s="11">
        <v>78</v>
      </c>
      <c r="F248" s="11">
        <v>130</v>
      </c>
      <c r="G248" s="11">
        <v>806</v>
      </c>
      <c r="H248" s="11">
        <v>0</v>
      </c>
      <c r="Y248" s="11" t="s">
        <v>778</v>
      </c>
      <c r="Z248" s="11">
        <v>402</v>
      </c>
      <c r="AA248" s="11">
        <v>469</v>
      </c>
      <c r="AB248" s="11">
        <v>2173</v>
      </c>
      <c r="AC248" s="11">
        <v>309</v>
      </c>
    </row>
    <row r="249" spans="1:29" x14ac:dyDescent="0.25">
      <c r="A249" s="11">
        <v>2010</v>
      </c>
      <c r="B249" s="11" t="s">
        <v>37</v>
      </c>
      <c r="C249" s="11" t="s">
        <v>401</v>
      </c>
      <c r="D249" s="11" t="s">
        <v>402</v>
      </c>
      <c r="E249" s="11">
        <v>137</v>
      </c>
      <c r="F249" s="11">
        <v>207</v>
      </c>
      <c r="G249" s="11">
        <v>1136</v>
      </c>
      <c r="H249" s="11">
        <v>14</v>
      </c>
      <c r="Y249" s="11" t="s">
        <v>781</v>
      </c>
      <c r="Z249" s="11">
        <v>806</v>
      </c>
      <c r="AA249" s="11">
        <v>1545</v>
      </c>
      <c r="AB249" s="11">
        <v>4804</v>
      </c>
      <c r="AC249" s="11">
        <v>83</v>
      </c>
    </row>
    <row r="250" spans="1:29" x14ac:dyDescent="0.25">
      <c r="A250" s="11">
        <v>2010</v>
      </c>
      <c r="B250" s="11" t="s">
        <v>37</v>
      </c>
      <c r="C250" s="11" t="s">
        <v>403</v>
      </c>
      <c r="D250" s="11" t="s">
        <v>404</v>
      </c>
      <c r="E250" s="11">
        <v>6</v>
      </c>
      <c r="F250" s="11">
        <v>19</v>
      </c>
      <c r="G250" s="11">
        <v>109</v>
      </c>
      <c r="H250" s="11">
        <v>0</v>
      </c>
      <c r="Y250" s="11" t="s">
        <v>784</v>
      </c>
      <c r="Z250" s="11">
        <v>698</v>
      </c>
      <c r="AA250" s="11">
        <v>1023</v>
      </c>
      <c r="AB250" s="11">
        <v>3474</v>
      </c>
      <c r="AC250" s="11">
        <v>38</v>
      </c>
    </row>
    <row r="251" spans="1:29" x14ac:dyDescent="0.25">
      <c r="A251" s="11">
        <v>2010</v>
      </c>
      <c r="B251" s="11" t="s">
        <v>37</v>
      </c>
      <c r="C251" s="11" t="s">
        <v>403</v>
      </c>
      <c r="D251" s="11" t="s">
        <v>405</v>
      </c>
      <c r="E251" s="11">
        <v>29</v>
      </c>
      <c r="F251" s="11">
        <v>45</v>
      </c>
      <c r="G251" s="11">
        <v>150</v>
      </c>
      <c r="H251" s="11">
        <v>0</v>
      </c>
      <c r="Y251" s="11" t="s">
        <v>787</v>
      </c>
      <c r="Z251" s="11">
        <v>148</v>
      </c>
      <c r="AA251" s="11">
        <v>468</v>
      </c>
      <c r="AB251" s="11">
        <v>899</v>
      </c>
      <c r="AC251" s="11">
        <v>8</v>
      </c>
    </row>
    <row r="252" spans="1:29" x14ac:dyDescent="0.25">
      <c r="A252" s="11">
        <v>2010</v>
      </c>
      <c r="B252" s="11" t="s">
        <v>37</v>
      </c>
      <c r="C252" s="11" t="s">
        <v>403</v>
      </c>
      <c r="D252" s="11" t="s">
        <v>406</v>
      </c>
      <c r="E252" s="11">
        <v>184</v>
      </c>
      <c r="F252" s="11">
        <v>290</v>
      </c>
      <c r="G252" s="11">
        <v>797</v>
      </c>
      <c r="H252" s="11">
        <v>1</v>
      </c>
      <c r="Y252" s="11" t="s">
        <v>789</v>
      </c>
      <c r="Z252" s="11">
        <v>536</v>
      </c>
      <c r="AA252" s="11">
        <v>767</v>
      </c>
      <c r="AB252" s="11">
        <v>3659</v>
      </c>
      <c r="AC252" s="11">
        <v>80</v>
      </c>
    </row>
    <row r="253" spans="1:29" x14ac:dyDescent="0.25">
      <c r="A253" s="11">
        <v>2010</v>
      </c>
      <c r="B253" s="11" t="s">
        <v>37</v>
      </c>
      <c r="C253" s="11" t="s">
        <v>403</v>
      </c>
      <c r="D253" s="11" t="s">
        <v>407</v>
      </c>
      <c r="E253" s="11">
        <v>162</v>
      </c>
      <c r="F253" s="11">
        <v>310</v>
      </c>
      <c r="G253" s="11">
        <v>654</v>
      </c>
      <c r="H253" s="11">
        <v>1</v>
      </c>
      <c r="Y253" s="11" t="s">
        <v>6</v>
      </c>
      <c r="Z253" s="11">
        <v>3128</v>
      </c>
      <c r="AA253" s="11">
        <v>4472</v>
      </c>
      <c r="AB253" s="11">
        <v>25218</v>
      </c>
      <c r="AC253" s="11">
        <v>2792</v>
      </c>
    </row>
    <row r="254" spans="1:29" x14ac:dyDescent="0.25">
      <c r="A254" s="11">
        <v>2010</v>
      </c>
      <c r="B254" s="11" t="s">
        <v>37</v>
      </c>
      <c r="C254" s="11" t="s">
        <v>403</v>
      </c>
      <c r="D254" s="11" t="s">
        <v>408</v>
      </c>
      <c r="E254" s="11">
        <v>35</v>
      </c>
      <c r="F254" s="11">
        <v>197</v>
      </c>
      <c r="G254" s="11">
        <v>449</v>
      </c>
      <c r="H254" s="11">
        <v>18</v>
      </c>
      <c r="Y254" s="11" t="s">
        <v>793</v>
      </c>
      <c r="Z254" s="11">
        <v>311</v>
      </c>
      <c r="AA254" s="11">
        <v>345</v>
      </c>
      <c r="AB254" s="11">
        <v>1716</v>
      </c>
      <c r="AC254" s="11">
        <v>9</v>
      </c>
    </row>
    <row r="255" spans="1:29" x14ac:dyDescent="0.25">
      <c r="A255" s="11">
        <v>2010</v>
      </c>
      <c r="B255" s="11" t="s">
        <v>37</v>
      </c>
      <c r="C255" s="11" t="s">
        <v>403</v>
      </c>
      <c r="D255" s="11" t="s">
        <v>409</v>
      </c>
      <c r="E255" s="11">
        <v>151</v>
      </c>
      <c r="F255" s="11">
        <v>269</v>
      </c>
      <c r="G255" s="11">
        <v>650</v>
      </c>
      <c r="H255" s="11">
        <v>1</v>
      </c>
      <c r="Y255" s="11" t="s">
        <v>795</v>
      </c>
      <c r="Z255" s="11">
        <v>203</v>
      </c>
      <c r="AA255" s="11">
        <v>424</v>
      </c>
      <c r="AB255" s="11">
        <v>1868</v>
      </c>
      <c r="AC255" s="11">
        <v>35</v>
      </c>
    </row>
    <row r="256" spans="1:29" x14ac:dyDescent="0.25">
      <c r="A256" s="11">
        <v>2010</v>
      </c>
      <c r="B256" s="11" t="s">
        <v>37</v>
      </c>
      <c r="C256" s="11" t="s">
        <v>403</v>
      </c>
      <c r="D256" s="11" t="s">
        <v>410</v>
      </c>
      <c r="E256" s="11">
        <v>43</v>
      </c>
      <c r="F256" s="11">
        <v>149</v>
      </c>
      <c r="G256" s="11">
        <v>288</v>
      </c>
      <c r="H256" s="11">
        <v>7</v>
      </c>
      <c r="Y256" s="11" t="s">
        <v>797</v>
      </c>
      <c r="Z256" s="11">
        <v>147</v>
      </c>
      <c r="AA256" s="11">
        <v>256</v>
      </c>
      <c r="AB256" s="11">
        <v>1324</v>
      </c>
      <c r="AC256" s="11">
        <v>47</v>
      </c>
    </row>
    <row r="257" spans="1:29" x14ac:dyDescent="0.25">
      <c r="A257" s="11">
        <v>2010</v>
      </c>
      <c r="B257" s="11" t="s">
        <v>37</v>
      </c>
      <c r="C257" s="11" t="s">
        <v>403</v>
      </c>
      <c r="D257" s="11" t="s">
        <v>411</v>
      </c>
      <c r="E257" s="11">
        <v>10</v>
      </c>
      <c r="F257" s="11">
        <v>21</v>
      </c>
      <c r="G257" s="11">
        <v>80</v>
      </c>
      <c r="H257" s="11">
        <v>0</v>
      </c>
      <c r="Y257" s="11" t="s">
        <v>799</v>
      </c>
      <c r="Z257" s="11">
        <v>1178</v>
      </c>
      <c r="AA257" s="11">
        <v>1336</v>
      </c>
      <c r="AB257" s="11">
        <v>5165</v>
      </c>
      <c r="AC257" s="11">
        <v>199</v>
      </c>
    </row>
    <row r="258" spans="1:29" x14ac:dyDescent="0.25">
      <c r="A258" s="11">
        <v>2010</v>
      </c>
      <c r="B258" s="11" t="s">
        <v>37</v>
      </c>
      <c r="C258" s="11" t="s">
        <v>412</v>
      </c>
      <c r="D258" s="11" t="s">
        <v>413</v>
      </c>
      <c r="E258" s="11">
        <v>69</v>
      </c>
      <c r="F258" s="11">
        <v>185</v>
      </c>
      <c r="G258" s="11">
        <v>375</v>
      </c>
      <c r="H258" s="11">
        <v>3</v>
      </c>
      <c r="Y258" s="11" t="s">
        <v>802</v>
      </c>
      <c r="Z258" s="11">
        <v>666</v>
      </c>
      <c r="AA258" s="11">
        <v>1117</v>
      </c>
      <c r="AB258" s="11">
        <v>5800</v>
      </c>
      <c r="AC258" s="11">
        <v>29</v>
      </c>
    </row>
    <row r="259" spans="1:29" x14ac:dyDescent="0.25">
      <c r="A259" s="11">
        <v>2010</v>
      </c>
      <c r="B259" s="11" t="s">
        <v>37</v>
      </c>
      <c r="C259" s="11" t="s">
        <v>412</v>
      </c>
      <c r="D259" s="11" t="s">
        <v>414</v>
      </c>
      <c r="E259" s="11">
        <v>79</v>
      </c>
      <c r="F259" s="11">
        <v>167</v>
      </c>
      <c r="G259" s="11">
        <v>424</v>
      </c>
      <c r="H259" s="11">
        <v>5</v>
      </c>
      <c r="Y259" s="11" t="s">
        <v>807</v>
      </c>
      <c r="Z259" s="11">
        <v>2601</v>
      </c>
      <c r="AA259" s="11">
        <v>4458</v>
      </c>
      <c r="AB259" s="11">
        <v>20883</v>
      </c>
      <c r="AC259" s="11">
        <v>750</v>
      </c>
    </row>
    <row r="260" spans="1:29" x14ac:dyDescent="0.25">
      <c r="A260" s="11">
        <v>2010</v>
      </c>
      <c r="B260" s="11" t="s">
        <v>37</v>
      </c>
      <c r="C260" s="11" t="s">
        <v>412</v>
      </c>
      <c r="D260" s="11" t="s">
        <v>415</v>
      </c>
      <c r="E260" s="11">
        <v>66</v>
      </c>
      <c r="F260" s="11">
        <v>73</v>
      </c>
      <c r="G260" s="11">
        <v>263</v>
      </c>
      <c r="H260" s="11">
        <v>0</v>
      </c>
      <c r="Y260" s="11" t="s">
        <v>813</v>
      </c>
      <c r="Z260" s="11">
        <v>860</v>
      </c>
      <c r="AA260" s="11">
        <v>1240</v>
      </c>
      <c r="AB260" s="11">
        <v>4484</v>
      </c>
      <c r="AC260" s="11">
        <v>27</v>
      </c>
    </row>
    <row r="261" spans="1:29" x14ac:dyDescent="0.25">
      <c r="A261" s="11">
        <v>2010</v>
      </c>
      <c r="B261" s="11" t="s">
        <v>37</v>
      </c>
      <c r="C261" s="11" t="s">
        <v>416</v>
      </c>
      <c r="D261" s="11" t="s">
        <v>417</v>
      </c>
      <c r="E261" s="11">
        <v>0</v>
      </c>
      <c r="F261" s="11">
        <v>15</v>
      </c>
      <c r="G261" s="11">
        <v>71</v>
      </c>
      <c r="H261" s="11">
        <v>0</v>
      </c>
      <c r="Y261" s="11" t="s">
        <v>816</v>
      </c>
      <c r="Z261" s="11">
        <v>701</v>
      </c>
      <c r="AA261" s="11">
        <v>1191</v>
      </c>
      <c r="AB261" s="11">
        <v>3830</v>
      </c>
      <c r="AC261" s="11">
        <v>35</v>
      </c>
    </row>
    <row r="262" spans="1:29" x14ac:dyDescent="0.25">
      <c r="A262" s="11">
        <v>2010</v>
      </c>
      <c r="B262" s="11" t="s">
        <v>37</v>
      </c>
      <c r="C262" s="11" t="s">
        <v>416</v>
      </c>
      <c r="D262" s="11" t="s">
        <v>418</v>
      </c>
      <c r="E262" s="11">
        <v>66</v>
      </c>
      <c r="F262" s="11">
        <v>115</v>
      </c>
      <c r="G262" s="11">
        <v>918</v>
      </c>
      <c r="H262" s="11">
        <v>0</v>
      </c>
      <c r="Y262" s="11" t="s">
        <v>819</v>
      </c>
      <c r="Z262" s="11">
        <v>758</v>
      </c>
      <c r="AA262" s="11">
        <v>905</v>
      </c>
      <c r="AB262" s="11">
        <v>6924</v>
      </c>
      <c r="AC262" s="11">
        <v>40</v>
      </c>
    </row>
    <row r="263" spans="1:29" x14ac:dyDescent="0.25">
      <c r="A263" s="11">
        <v>2010</v>
      </c>
      <c r="B263" s="11" t="s">
        <v>37</v>
      </c>
      <c r="C263" s="11" t="s">
        <v>419</v>
      </c>
      <c r="D263" s="11" t="s">
        <v>420</v>
      </c>
      <c r="E263" s="11">
        <v>168</v>
      </c>
      <c r="F263" s="11">
        <v>250</v>
      </c>
      <c r="G263" s="11">
        <v>649</v>
      </c>
      <c r="H263" s="11">
        <v>1</v>
      </c>
      <c r="Y263" s="11" t="s">
        <v>831</v>
      </c>
      <c r="Z263" s="11">
        <v>952</v>
      </c>
      <c r="AA263" s="11">
        <v>1544</v>
      </c>
      <c r="AB263" s="11">
        <v>5817</v>
      </c>
      <c r="AC263" s="11">
        <v>44</v>
      </c>
    </row>
    <row r="264" spans="1:29" x14ac:dyDescent="0.25">
      <c r="A264" s="11">
        <v>2010</v>
      </c>
      <c r="B264" s="11" t="s">
        <v>37</v>
      </c>
      <c r="C264" s="11" t="s">
        <v>37</v>
      </c>
      <c r="D264" s="11" t="s">
        <v>421</v>
      </c>
      <c r="E264" s="11">
        <v>82</v>
      </c>
      <c r="F264" s="11">
        <v>82</v>
      </c>
      <c r="G264" s="11">
        <v>617</v>
      </c>
      <c r="H264" s="11">
        <v>15</v>
      </c>
      <c r="Y264" s="11" t="s">
        <v>35</v>
      </c>
      <c r="Z264" s="11">
        <f>SUM(Z9:Z263)</f>
        <v>69961</v>
      </c>
      <c r="AA264" s="11">
        <f t="shared" ref="AA264:AC264" si="0">SUM(AA9:AA263)</f>
        <v>128645</v>
      </c>
      <c r="AB264" s="11">
        <f t="shared" si="0"/>
        <v>424783</v>
      </c>
      <c r="AC264" s="11">
        <f t="shared" si="0"/>
        <v>13696</v>
      </c>
    </row>
    <row r="265" spans="1:29" x14ac:dyDescent="0.25">
      <c r="A265" s="11">
        <v>2010</v>
      </c>
      <c r="B265" s="11" t="s">
        <v>37</v>
      </c>
      <c r="C265" s="11" t="s">
        <v>37</v>
      </c>
      <c r="D265" s="11" t="s">
        <v>422</v>
      </c>
      <c r="E265" s="11">
        <v>197</v>
      </c>
      <c r="F265" s="11">
        <v>248</v>
      </c>
      <c r="G265" s="11">
        <v>1268</v>
      </c>
      <c r="H265" s="11">
        <v>1</v>
      </c>
      <c r="Y265" s="13" t="s">
        <v>1011</v>
      </c>
      <c r="Z265" s="40"/>
      <c r="AA265" s="40"/>
      <c r="AB265" s="40"/>
      <c r="AC265" s="40"/>
    </row>
    <row r="266" spans="1:29" x14ac:dyDescent="0.25">
      <c r="A266" s="11">
        <v>2010</v>
      </c>
      <c r="B266" s="11" t="s">
        <v>37</v>
      </c>
      <c r="C266" s="11" t="s">
        <v>37</v>
      </c>
      <c r="D266" s="11" t="s">
        <v>423</v>
      </c>
      <c r="E266" s="11">
        <v>36</v>
      </c>
      <c r="F266" s="11">
        <v>25</v>
      </c>
      <c r="G266" s="11">
        <v>27</v>
      </c>
      <c r="H266" s="11">
        <v>0</v>
      </c>
      <c r="Y266" s="17"/>
      <c r="Z266" s="17"/>
      <c r="AA266" s="17"/>
      <c r="AB266" s="17"/>
      <c r="AC266" s="17"/>
    </row>
    <row r="267" spans="1:29" x14ac:dyDescent="0.25">
      <c r="A267" s="11">
        <v>2010</v>
      </c>
      <c r="B267" s="11" t="s">
        <v>37</v>
      </c>
      <c r="C267" s="11" t="s">
        <v>37</v>
      </c>
      <c r="D267" s="11" t="s">
        <v>424</v>
      </c>
      <c r="E267" s="11">
        <v>31</v>
      </c>
      <c r="F267" s="11">
        <v>19</v>
      </c>
      <c r="G267" s="11">
        <v>154</v>
      </c>
      <c r="H267" s="11">
        <v>0</v>
      </c>
      <c r="Y267" s="17"/>
      <c r="Z267" s="17"/>
      <c r="AA267" s="17"/>
      <c r="AB267" s="17"/>
      <c r="AC267" s="17"/>
    </row>
    <row r="268" spans="1:29" x14ac:dyDescent="0.25">
      <c r="A268" s="11">
        <v>2010</v>
      </c>
      <c r="B268" s="11" t="s">
        <v>37</v>
      </c>
      <c r="C268" s="11" t="s">
        <v>37</v>
      </c>
      <c r="D268" s="11" t="s">
        <v>425</v>
      </c>
      <c r="E268" s="11">
        <v>62</v>
      </c>
      <c r="F268" s="11">
        <v>134</v>
      </c>
      <c r="G268" s="11">
        <v>395</v>
      </c>
      <c r="H268" s="11">
        <v>0</v>
      </c>
    </row>
    <row r="269" spans="1:29" x14ac:dyDescent="0.25">
      <c r="A269" s="11">
        <v>2010</v>
      </c>
      <c r="B269" s="11" t="s">
        <v>37</v>
      </c>
      <c r="C269" s="11" t="s">
        <v>37</v>
      </c>
      <c r="D269" s="11" t="s">
        <v>426</v>
      </c>
      <c r="E269" s="11">
        <v>75</v>
      </c>
      <c r="F269" s="11">
        <v>109</v>
      </c>
      <c r="G269" s="11">
        <v>116</v>
      </c>
      <c r="H269" s="11">
        <v>0</v>
      </c>
    </row>
    <row r="270" spans="1:29" x14ac:dyDescent="0.25">
      <c r="A270" s="11">
        <v>2010</v>
      </c>
      <c r="B270" s="11" t="s">
        <v>37</v>
      </c>
      <c r="C270" s="11" t="s">
        <v>37</v>
      </c>
      <c r="D270" s="11" t="s">
        <v>427</v>
      </c>
      <c r="E270" s="11">
        <v>73</v>
      </c>
      <c r="F270" s="11">
        <v>121</v>
      </c>
      <c r="G270" s="11">
        <v>426</v>
      </c>
      <c r="H270" s="11">
        <v>13</v>
      </c>
    </row>
    <row r="271" spans="1:29" x14ac:dyDescent="0.25">
      <c r="A271" s="11">
        <v>2010</v>
      </c>
      <c r="B271" s="11" t="s">
        <v>37</v>
      </c>
      <c r="C271" s="11" t="s">
        <v>37</v>
      </c>
      <c r="D271" s="11" t="s">
        <v>428</v>
      </c>
      <c r="E271" s="11">
        <v>3</v>
      </c>
      <c r="F271" s="11">
        <v>17</v>
      </c>
      <c r="G271" s="11">
        <v>7</v>
      </c>
      <c r="H271" s="11">
        <v>0</v>
      </c>
    </row>
    <row r="272" spans="1:29" x14ac:dyDescent="0.25">
      <c r="A272" s="11">
        <v>2010</v>
      </c>
      <c r="B272" s="11" t="s">
        <v>37</v>
      </c>
      <c r="C272" s="11" t="s">
        <v>37</v>
      </c>
      <c r="D272" s="11" t="s">
        <v>429</v>
      </c>
      <c r="E272" s="11">
        <v>7</v>
      </c>
      <c r="F272" s="11">
        <v>44</v>
      </c>
      <c r="G272" s="11">
        <v>171</v>
      </c>
      <c r="H272" s="11">
        <v>0</v>
      </c>
    </row>
    <row r="273" spans="1:8" x14ac:dyDescent="0.25">
      <c r="A273" s="11">
        <v>2010</v>
      </c>
      <c r="B273" s="11" t="s">
        <v>37</v>
      </c>
      <c r="C273" s="11" t="s">
        <v>430</v>
      </c>
      <c r="D273" s="11" t="s">
        <v>431</v>
      </c>
      <c r="E273" s="11">
        <v>92</v>
      </c>
      <c r="F273" s="11">
        <v>164</v>
      </c>
      <c r="G273" s="11">
        <v>280</v>
      </c>
      <c r="H273" s="11">
        <v>30</v>
      </c>
    </row>
    <row r="274" spans="1:8" x14ac:dyDescent="0.25">
      <c r="A274" s="11">
        <v>2010</v>
      </c>
      <c r="B274" s="11" t="s">
        <v>37</v>
      </c>
      <c r="C274" s="11" t="s">
        <v>430</v>
      </c>
      <c r="D274" s="11" t="s">
        <v>432</v>
      </c>
      <c r="E274" s="11">
        <v>5</v>
      </c>
      <c r="F274" s="11">
        <v>4</v>
      </c>
      <c r="G274" s="11">
        <v>44</v>
      </c>
      <c r="H274" s="11">
        <v>0</v>
      </c>
    </row>
    <row r="275" spans="1:8" x14ac:dyDescent="0.25">
      <c r="A275" s="11">
        <v>2010</v>
      </c>
      <c r="B275" s="11" t="s">
        <v>37</v>
      </c>
      <c r="C275" s="11" t="s">
        <v>430</v>
      </c>
      <c r="D275" s="11" t="s">
        <v>433</v>
      </c>
      <c r="E275" s="11">
        <v>0</v>
      </c>
      <c r="F275" s="11">
        <v>20</v>
      </c>
      <c r="G275" s="11">
        <v>0</v>
      </c>
      <c r="H275" s="11">
        <v>0</v>
      </c>
    </row>
    <row r="276" spans="1:8" x14ac:dyDescent="0.25">
      <c r="A276" s="11">
        <v>2010</v>
      </c>
      <c r="B276" s="11" t="s">
        <v>37</v>
      </c>
      <c r="C276" s="11" t="s">
        <v>434</v>
      </c>
      <c r="D276" s="11" t="s">
        <v>435</v>
      </c>
      <c r="E276" s="11">
        <v>155</v>
      </c>
      <c r="F276" s="11">
        <v>253</v>
      </c>
      <c r="G276" s="11">
        <v>841</v>
      </c>
      <c r="H276" s="11">
        <v>0</v>
      </c>
    </row>
    <row r="277" spans="1:8" x14ac:dyDescent="0.25">
      <c r="A277" s="11">
        <v>2010</v>
      </c>
      <c r="B277" s="11" t="s">
        <v>37</v>
      </c>
      <c r="C277" s="11" t="s">
        <v>434</v>
      </c>
      <c r="D277" s="11" t="s">
        <v>436</v>
      </c>
      <c r="E277" s="11">
        <v>75</v>
      </c>
      <c r="F277" s="11">
        <v>104</v>
      </c>
      <c r="G277" s="11">
        <v>375</v>
      </c>
      <c r="H277" s="11">
        <v>4</v>
      </c>
    </row>
    <row r="278" spans="1:8" x14ac:dyDescent="0.25">
      <c r="A278" s="11">
        <v>2010</v>
      </c>
      <c r="B278" s="11" t="s">
        <v>37</v>
      </c>
      <c r="C278" s="11" t="s">
        <v>437</v>
      </c>
      <c r="D278" s="11" t="s">
        <v>438</v>
      </c>
      <c r="E278" s="11">
        <v>0</v>
      </c>
      <c r="F278" s="11">
        <v>0</v>
      </c>
      <c r="G278" s="11">
        <v>18</v>
      </c>
      <c r="H278" s="11">
        <v>0</v>
      </c>
    </row>
    <row r="279" spans="1:8" x14ac:dyDescent="0.25">
      <c r="A279" s="11">
        <v>2010</v>
      </c>
      <c r="B279" s="11" t="s">
        <v>37</v>
      </c>
      <c r="C279" s="11" t="s">
        <v>437</v>
      </c>
      <c r="D279" s="11" t="s">
        <v>439</v>
      </c>
      <c r="E279" s="11">
        <v>221</v>
      </c>
      <c r="F279" s="11">
        <v>285</v>
      </c>
      <c r="G279" s="11">
        <v>1309</v>
      </c>
      <c r="H279" s="11">
        <v>0</v>
      </c>
    </row>
    <row r="280" spans="1:8" x14ac:dyDescent="0.25">
      <c r="A280" s="11">
        <v>2010</v>
      </c>
      <c r="B280" s="11" t="s">
        <v>37</v>
      </c>
      <c r="C280" s="11" t="s">
        <v>437</v>
      </c>
      <c r="D280" s="11" t="s">
        <v>440</v>
      </c>
      <c r="E280" s="11">
        <v>40</v>
      </c>
      <c r="F280" s="11">
        <v>152</v>
      </c>
      <c r="G280" s="11">
        <v>506</v>
      </c>
      <c r="H280" s="11">
        <v>0</v>
      </c>
    </row>
    <row r="281" spans="1:8" x14ac:dyDescent="0.25">
      <c r="A281" s="11">
        <v>2010</v>
      </c>
      <c r="B281" s="11" t="s">
        <v>37</v>
      </c>
      <c r="C281" s="11" t="s">
        <v>441</v>
      </c>
      <c r="D281" s="11" t="s">
        <v>442</v>
      </c>
      <c r="E281" s="11">
        <v>166</v>
      </c>
      <c r="F281" s="11">
        <v>285</v>
      </c>
      <c r="G281" s="11">
        <v>743</v>
      </c>
      <c r="H281" s="11">
        <v>2</v>
      </c>
    </row>
    <row r="282" spans="1:8" x14ac:dyDescent="0.25">
      <c r="A282" s="11">
        <v>2010</v>
      </c>
      <c r="B282" s="11" t="s">
        <v>37</v>
      </c>
      <c r="C282" s="11" t="s">
        <v>441</v>
      </c>
      <c r="D282" s="11" t="s">
        <v>443</v>
      </c>
      <c r="E282" s="11">
        <v>43</v>
      </c>
      <c r="F282" s="11">
        <v>59</v>
      </c>
      <c r="G282" s="11">
        <v>181</v>
      </c>
      <c r="H282" s="11">
        <v>6</v>
      </c>
    </row>
    <row r="283" spans="1:8" x14ac:dyDescent="0.25">
      <c r="A283" s="11">
        <v>2010</v>
      </c>
      <c r="B283" s="11" t="s">
        <v>37</v>
      </c>
      <c r="C283" s="11" t="s">
        <v>444</v>
      </c>
      <c r="D283" s="11" t="s">
        <v>445</v>
      </c>
      <c r="E283" s="11">
        <v>187</v>
      </c>
      <c r="F283" s="11">
        <v>249</v>
      </c>
      <c r="G283" s="11">
        <v>1015</v>
      </c>
      <c r="H283" s="11">
        <v>1</v>
      </c>
    </row>
    <row r="284" spans="1:8" x14ac:dyDescent="0.25">
      <c r="A284" s="11">
        <v>2010</v>
      </c>
      <c r="B284" s="11" t="s">
        <v>37</v>
      </c>
      <c r="C284" s="11" t="s">
        <v>444</v>
      </c>
      <c r="D284" s="11" t="s">
        <v>446</v>
      </c>
      <c r="E284" s="11">
        <v>7</v>
      </c>
      <c r="F284" s="11">
        <v>4</v>
      </c>
      <c r="G284" s="11">
        <v>29</v>
      </c>
      <c r="H284" s="11">
        <v>0</v>
      </c>
    </row>
    <row r="285" spans="1:8" x14ac:dyDescent="0.25">
      <c r="A285" s="11">
        <v>2010</v>
      </c>
      <c r="B285" s="11" t="s">
        <v>37</v>
      </c>
      <c r="C285" s="11" t="s">
        <v>444</v>
      </c>
      <c r="D285" s="11" t="s">
        <v>447</v>
      </c>
      <c r="E285" s="11">
        <v>0</v>
      </c>
      <c r="F285" s="11">
        <v>20</v>
      </c>
      <c r="G285" s="11">
        <v>0</v>
      </c>
      <c r="H285" s="11">
        <v>0</v>
      </c>
    </row>
    <row r="286" spans="1:8" x14ac:dyDescent="0.25">
      <c r="A286" s="11">
        <v>2010</v>
      </c>
      <c r="B286" s="11" t="s">
        <v>37</v>
      </c>
      <c r="C286" s="11" t="s">
        <v>444</v>
      </c>
      <c r="D286" s="11" t="s">
        <v>448</v>
      </c>
      <c r="E286" s="11">
        <v>96</v>
      </c>
      <c r="F286" s="11">
        <v>320</v>
      </c>
      <c r="G286" s="11">
        <v>676</v>
      </c>
      <c r="H286" s="11">
        <v>9</v>
      </c>
    </row>
    <row r="287" spans="1:8" x14ac:dyDescent="0.25">
      <c r="A287" s="11">
        <v>2010</v>
      </c>
      <c r="B287" s="11" t="s">
        <v>37</v>
      </c>
      <c r="C287" s="11" t="s">
        <v>444</v>
      </c>
      <c r="D287" s="11" t="s">
        <v>449</v>
      </c>
      <c r="E287" s="11">
        <v>18</v>
      </c>
      <c r="F287" s="11">
        <v>82</v>
      </c>
      <c r="G287" s="11">
        <v>319</v>
      </c>
      <c r="H287" s="11">
        <v>2</v>
      </c>
    </row>
    <row r="288" spans="1:8" x14ac:dyDescent="0.25">
      <c r="A288" s="11">
        <v>2010</v>
      </c>
      <c r="B288" s="11" t="s">
        <v>37</v>
      </c>
      <c r="C288" s="11" t="s">
        <v>450</v>
      </c>
      <c r="D288" s="11" t="s">
        <v>451</v>
      </c>
      <c r="E288" s="11">
        <v>23</v>
      </c>
      <c r="F288" s="11">
        <v>33</v>
      </c>
      <c r="G288" s="11">
        <v>238</v>
      </c>
      <c r="H288" s="11">
        <v>6</v>
      </c>
    </row>
    <row r="289" spans="1:8" x14ac:dyDescent="0.25">
      <c r="A289" s="11">
        <v>2010</v>
      </c>
      <c r="B289" s="11" t="s">
        <v>37</v>
      </c>
      <c r="C289" s="11" t="s">
        <v>452</v>
      </c>
      <c r="D289" s="11" t="s">
        <v>453</v>
      </c>
      <c r="E289" s="11">
        <v>0</v>
      </c>
      <c r="F289" s="11">
        <v>0</v>
      </c>
      <c r="G289" s="11">
        <v>0</v>
      </c>
      <c r="H289" s="11">
        <v>0</v>
      </c>
    </row>
    <row r="290" spans="1:8" x14ac:dyDescent="0.25">
      <c r="A290" s="11">
        <v>2010</v>
      </c>
      <c r="B290" s="11" t="s">
        <v>37</v>
      </c>
      <c r="C290" s="11" t="s">
        <v>452</v>
      </c>
      <c r="D290" s="11" t="s">
        <v>454</v>
      </c>
      <c r="E290" s="11">
        <v>344</v>
      </c>
      <c r="F290" s="11">
        <v>860</v>
      </c>
      <c r="G290" s="11">
        <v>3213</v>
      </c>
      <c r="H290" s="11">
        <v>1</v>
      </c>
    </row>
    <row r="291" spans="1:8" x14ac:dyDescent="0.25">
      <c r="A291" s="11">
        <v>2010</v>
      </c>
      <c r="B291" s="11" t="s">
        <v>37</v>
      </c>
      <c r="C291" s="11" t="s">
        <v>455</v>
      </c>
      <c r="D291" s="11" t="s">
        <v>456</v>
      </c>
      <c r="E291" s="11">
        <v>13</v>
      </c>
      <c r="F291" s="11">
        <v>52</v>
      </c>
      <c r="G291" s="11">
        <v>157</v>
      </c>
      <c r="H291" s="11">
        <v>0</v>
      </c>
    </row>
    <row r="292" spans="1:8" x14ac:dyDescent="0.25">
      <c r="A292" s="11">
        <v>2010</v>
      </c>
      <c r="B292" s="11" t="s">
        <v>37</v>
      </c>
      <c r="C292" s="11" t="s">
        <v>455</v>
      </c>
      <c r="D292" s="11" t="s">
        <v>457</v>
      </c>
      <c r="E292" s="11">
        <v>19</v>
      </c>
      <c r="F292" s="11">
        <v>25</v>
      </c>
      <c r="G292" s="11">
        <v>77</v>
      </c>
      <c r="H292" s="11">
        <v>3</v>
      </c>
    </row>
    <row r="293" spans="1:8" x14ac:dyDescent="0.25">
      <c r="A293" s="11">
        <v>2010</v>
      </c>
      <c r="B293" s="11" t="s">
        <v>50</v>
      </c>
      <c r="C293" s="11" t="s">
        <v>386</v>
      </c>
      <c r="D293" s="11" t="s">
        <v>458</v>
      </c>
      <c r="E293" s="11">
        <v>14</v>
      </c>
      <c r="F293" s="11">
        <v>19</v>
      </c>
      <c r="G293" s="11">
        <v>121</v>
      </c>
      <c r="H293" s="11">
        <v>0</v>
      </c>
    </row>
    <row r="294" spans="1:8" x14ac:dyDescent="0.25">
      <c r="A294" s="11">
        <v>2010</v>
      </c>
      <c r="B294" s="11" t="s">
        <v>4</v>
      </c>
      <c r="C294" s="11" t="s">
        <v>459</v>
      </c>
      <c r="D294" s="11" t="s">
        <v>460</v>
      </c>
      <c r="E294" s="11">
        <v>4</v>
      </c>
      <c r="F294" s="11">
        <v>7</v>
      </c>
      <c r="G294" s="11">
        <v>20</v>
      </c>
      <c r="H294" s="11">
        <v>0</v>
      </c>
    </row>
    <row r="295" spans="1:8" x14ac:dyDescent="0.25">
      <c r="A295" s="11">
        <v>2010</v>
      </c>
      <c r="B295" s="11" t="s">
        <v>4</v>
      </c>
      <c r="C295" s="11" t="s">
        <v>459</v>
      </c>
      <c r="D295" s="11" t="s">
        <v>461</v>
      </c>
      <c r="E295" s="11">
        <v>47</v>
      </c>
      <c r="F295" s="11">
        <v>244</v>
      </c>
      <c r="G295" s="11">
        <v>518</v>
      </c>
      <c r="H295" s="11">
        <v>7</v>
      </c>
    </row>
    <row r="296" spans="1:8" x14ac:dyDescent="0.25">
      <c r="A296" s="11">
        <v>2010</v>
      </c>
      <c r="B296" s="11" t="s">
        <v>4</v>
      </c>
      <c r="C296" s="11" t="s">
        <v>459</v>
      </c>
      <c r="D296" s="11" t="s">
        <v>462</v>
      </c>
      <c r="E296" s="11">
        <v>2</v>
      </c>
      <c r="F296" s="11">
        <v>8</v>
      </c>
      <c r="G296" s="11">
        <v>40</v>
      </c>
      <c r="H296" s="11">
        <v>0</v>
      </c>
    </row>
    <row r="297" spans="1:8" x14ac:dyDescent="0.25">
      <c r="A297" s="11">
        <v>2010</v>
      </c>
      <c r="B297" s="11" t="s">
        <v>4</v>
      </c>
      <c r="C297" s="11" t="s">
        <v>459</v>
      </c>
      <c r="D297" s="11" t="s">
        <v>463</v>
      </c>
      <c r="E297" s="11">
        <v>14</v>
      </c>
      <c r="F297" s="11">
        <v>17</v>
      </c>
      <c r="G297" s="11">
        <v>94</v>
      </c>
      <c r="H297" s="11">
        <v>0</v>
      </c>
    </row>
    <row r="298" spans="1:8" x14ac:dyDescent="0.25">
      <c r="A298" s="11">
        <v>2010</v>
      </c>
      <c r="B298" s="11" t="s">
        <v>4</v>
      </c>
      <c r="C298" s="11" t="s">
        <v>464</v>
      </c>
      <c r="D298" s="11" t="s">
        <v>465</v>
      </c>
      <c r="E298" s="11">
        <v>31</v>
      </c>
      <c r="F298" s="11">
        <v>41</v>
      </c>
      <c r="G298" s="11">
        <v>262</v>
      </c>
      <c r="H298" s="11">
        <v>17</v>
      </c>
    </row>
    <row r="299" spans="1:8" x14ac:dyDescent="0.25">
      <c r="A299" s="11">
        <v>2010</v>
      </c>
      <c r="B299" s="11" t="s">
        <v>4</v>
      </c>
      <c r="C299" s="11" t="s">
        <v>466</v>
      </c>
      <c r="D299" s="11" t="s">
        <v>467</v>
      </c>
      <c r="E299" s="11">
        <v>21</v>
      </c>
      <c r="F299" s="11">
        <v>25</v>
      </c>
      <c r="G299" s="11">
        <v>189</v>
      </c>
      <c r="H299" s="11">
        <v>6</v>
      </c>
    </row>
    <row r="300" spans="1:8" x14ac:dyDescent="0.25">
      <c r="A300" s="11">
        <v>2010</v>
      </c>
      <c r="B300" s="11" t="s">
        <v>4</v>
      </c>
      <c r="C300" s="11" t="s">
        <v>468</v>
      </c>
      <c r="D300" s="11" t="s">
        <v>469</v>
      </c>
      <c r="E300" s="11">
        <v>46</v>
      </c>
      <c r="F300" s="11">
        <v>46</v>
      </c>
      <c r="G300" s="11">
        <v>267</v>
      </c>
      <c r="H300" s="11">
        <v>9</v>
      </c>
    </row>
    <row r="301" spans="1:8" x14ac:dyDescent="0.25">
      <c r="A301" s="11">
        <v>2010</v>
      </c>
      <c r="B301" s="11" t="s">
        <v>4</v>
      </c>
      <c r="C301" s="11" t="s">
        <v>470</v>
      </c>
      <c r="D301" s="11" t="s">
        <v>471</v>
      </c>
      <c r="E301" s="11">
        <v>11</v>
      </c>
      <c r="F301" s="11">
        <v>18</v>
      </c>
      <c r="G301" s="11">
        <v>65</v>
      </c>
      <c r="H301" s="11">
        <v>0</v>
      </c>
    </row>
    <row r="302" spans="1:8" x14ac:dyDescent="0.25">
      <c r="A302" s="11">
        <v>2010</v>
      </c>
      <c r="B302" s="11" t="s">
        <v>4</v>
      </c>
      <c r="C302" s="11" t="s">
        <v>470</v>
      </c>
      <c r="D302" s="11" t="s">
        <v>472</v>
      </c>
      <c r="E302" s="11">
        <v>37</v>
      </c>
      <c r="F302" s="11">
        <v>62</v>
      </c>
      <c r="G302" s="11">
        <v>244</v>
      </c>
      <c r="H302" s="11">
        <v>2</v>
      </c>
    </row>
    <row r="303" spans="1:8" x14ac:dyDescent="0.25">
      <c r="A303" s="11">
        <v>2010</v>
      </c>
      <c r="B303" s="11" t="s">
        <v>4</v>
      </c>
      <c r="C303" s="11" t="s">
        <v>470</v>
      </c>
      <c r="D303" s="11" t="s">
        <v>473</v>
      </c>
      <c r="E303" s="11">
        <v>0</v>
      </c>
      <c r="F303" s="11">
        <v>0</v>
      </c>
      <c r="G303" s="11">
        <v>0</v>
      </c>
      <c r="H303" s="11">
        <v>0</v>
      </c>
    </row>
    <row r="304" spans="1:8" x14ac:dyDescent="0.25">
      <c r="A304" s="11">
        <v>2010</v>
      </c>
      <c r="B304" s="11" t="s">
        <v>4</v>
      </c>
      <c r="C304" s="11" t="s">
        <v>474</v>
      </c>
      <c r="D304" s="11" t="s">
        <v>475</v>
      </c>
      <c r="E304" s="11">
        <v>15</v>
      </c>
      <c r="F304" s="11">
        <v>81</v>
      </c>
      <c r="G304" s="11">
        <v>63</v>
      </c>
      <c r="H304" s="11">
        <v>0</v>
      </c>
    </row>
    <row r="305" spans="1:8" x14ac:dyDescent="0.25">
      <c r="A305" s="11">
        <v>2010</v>
      </c>
      <c r="B305" s="11" t="s">
        <v>4</v>
      </c>
      <c r="C305" s="11" t="s">
        <v>474</v>
      </c>
      <c r="D305" s="11" t="s">
        <v>476</v>
      </c>
      <c r="E305" s="11">
        <v>52</v>
      </c>
      <c r="F305" s="11">
        <v>102</v>
      </c>
      <c r="G305" s="11">
        <v>582</v>
      </c>
      <c r="H305" s="11">
        <v>0</v>
      </c>
    </row>
    <row r="306" spans="1:8" x14ac:dyDescent="0.25">
      <c r="A306" s="11">
        <v>2010</v>
      </c>
      <c r="B306" s="11" t="s">
        <v>4</v>
      </c>
      <c r="C306" s="11" t="s">
        <v>474</v>
      </c>
      <c r="D306" s="11" t="s">
        <v>477</v>
      </c>
      <c r="E306" s="11">
        <v>0</v>
      </c>
      <c r="F306" s="11">
        <v>10</v>
      </c>
      <c r="G306" s="11">
        <v>0</v>
      </c>
      <c r="H306" s="11">
        <v>0</v>
      </c>
    </row>
    <row r="307" spans="1:8" x14ac:dyDescent="0.25">
      <c r="A307" s="11">
        <v>2010</v>
      </c>
      <c r="B307" s="11" t="s">
        <v>4</v>
      </c>
      <c r="C307" s="11" t="s">
        <v>4</v>
      </c>
      <c r="D307" s="11" t="s">
        <v>478</v>
      </c>
      <c r="E307" s="11">
        <v>0</v>
      </c>
      <c r="F307" s="11">
        <v>0</v>
      </c>
      <c r="G307" s="11">
        <v>300</v>
      </c>
      <c r="H307" s="11">
        <v>0</v>
      </c>
    </row>
    <row r="308" spans="1:8" x14ac:dyDescent="0.25">
      <c r="A308" s="11">
        <v>2010</v>
      </c>
      <c r="B308" s="11" t="s">
        <v>4</v>
      </c>
      <c r="C308" s="11" t="s">
        <v>4</v>
      </c>
      <c r="D308" s="11" t="s">
        <v>479</v>
      </c>
      <c r="E308" s="11">
        <v>53</v>
      </c>
      <c r="F308" s="11">
        <v>179</v>
      </c>
      <c r="G308" s="11">
        <v>842</v>
      </c>
      <c r="H308" s="11">
        <v>35</v>
      </c>
    </row>
    <row r="309" spans="1:8" x14ac:dyDescent="0.25">
      <c r="A309" s="11">
        <v>2010</v>
      </c>
      <c r="B309" s="11" t="s">
        <v>4</v>
      </c>
      <c r="C309" s="11" t="s">
        <v>4</v>
      </c>
      <c r="D309" s="11" t="s">
        <v>480</v>
      </c>
      <c r="E309" s="11">
        <v>220</v>
      </c>
      <c r="F309" s="11">
        <v>396</v>
      </c>
      <c r="G309" s="11">
        <v>2810</v>
      </c>
      <c r="H309" s="11">
        <v>51</v>
      </c>
    </row>
    <row r="310" spans="1:8" x14ac:dyDescent="0.25">
      <c r="A310" s="11">
        <v>2010</v>
      </c>
      <c r="B310" s="11" t="s">
        <v>4</v>
      </c>
      <c r="C310" s="11" t="s">
        <v>4</v>
      </c>
      <c r="D310" s="11" t="s">
        <v>481</v>
      </c>
      <c r="E310" s="11">
        <v>0</v>
      </c>
      <c r="F310" s="11">
        <v>0</v>
      </c>
      <c r="G310" s="11">
        <v>0</v>
      </c>
      <c r="H310" s="11">
        <v>0</v>
      </c>
    </row>
    <row r="311" spans="1:8" x14ac:dyDescent="0.25">
      <c r="A311" s="11">
        <v>2010</v>
      </c>
      <c r="B311" s="11" t="s">
        <v>4</v>
      </c>
      <c r="C311" s="11" t="s">
        <v>482</v>
      </c>
      <c r="D311" s="11" t="s">
        <v>483</v>
      </c>
      <c r="E311" s="11">
        <v>20</v>
      </c>
      <c r="F311" s="11">
        <v>75</v>
      </c>
      <c r="G311" s="11">
        <v>446</v>
      </c>
      <c r="H311" s="11">
        <v>29</v>
      </c>
    </row>
    <row r="312" spans="1:8" x14ac:dyDescent="0.25">
      <c r="A312" s="11">
        <v>2010</v>
      </c>
      <c r="B312" s="11" t="s">
        <v>4</v>
      </c>
      <c r="C312" s="11" t="s">
        <v>484</v>
      </c>
      <c r="D312" s="11" t="s">
        <v>485</v>
      </c>
      <c r="E312" s="11">
        <v>1</v>
      </c>
      <c r="F312" s="11">
        <v>6</v>
      </c>
      <c r="G312" s="11">
        <v>67</v>
      </c>
      <c r="H312" s="11">
        <v>0</v>
      </c>
    </row>
    <row r="313" spans="1:8" x14ac:dyDescent="0.25">
      <c r="A313" s="11">
        <v>2010</v>
      </c>
      <c r="B313" s="11" t="s">
        <v>4</v>
      </c>
      <c r="C313" s="11" t="s">
        <v>484</v>
      </c>
      <c r="D313" s="11" t="s">
        <v>486</v>
      </c>
      <c r="E313" s="11">
        <v>16</v>
      </c>
      <c r="F313" s="11">
        <v>22</v>
      </c>
      <c r="G313" s="11">
        <v>116</v>
      </c>
      <c r="H313" s="11">
        <v>0</v>
      </c>
    </row>
    <row r="314" spans="1:8" x14ac:dyDescent="0.25">
      <c r="A314" s="11">
        <v>2010</v>
      </c>
      <c r="B314" s="11" t="s">
        <v>4</v>
      </c>
      <c r="C314" s="11" t="s">
        <v>487</v>
      </c>
      <c r="D314" s="11" t="s">
        <v>488</v>
      </c>
      <c r="E314" s="11">
        <v>129</v>
      </c>
      <c r="F314" s="11">
        <v>207</v>
      </c>
      <c r="G314" s="11">
        <v>953</v>
      </c>
      <c r="H314" s="11">
        <v>20</v>
      </c>
    </row>
    <row r="315" spans="1:8" x14ac:dyDescent="0.25">
      <c r="A315" s="11">
        <v>2010</v>
      </c>
      <c r="B315" s="11" t="s">
        <v>4</v>
      </c>
      <c r="C315" s="11" t="s">
        <v>489</v>
      </c>
      <c r="D315" s="11" t="s">
        <v>490</v>
      </c>
      <c r="E315" s="11">
        <v>24</v>
      </c>
      <c r="F315" s="11">
        <v>84</v>
      </c>
      <c r="G315" s="11">
        <v>413</v>
      </c>
      <c r="H315" s="11">
        <v>10</v>
      </c>
    </row>
    <row r="316" spans="1:8" x14ac:dyDescent="0.25">
      <c r="A316" s="11">
        <v>2010</v>
      </c>
      <c r="B316" s="11" t="s">
        <v>4</v>
      </c>
      <c r="C316" s="11" t="s">
        <v>489</v>
      </c>
      <c r="D316" s="11" t="s">
        <v>491</v>
      </c>
      <c r="E316" s="11">
        <v>0</v>
      </c>
      <c r="F316" s="11">
        <v>0</v>
      </c>
      <c r="G316" s="11">
        <v>0</v>
      </c>
      <c r="H316" s="11">
        <v>0</v>
      </c>
    </row>
    <row r="317" spans="1:8" x14ac:dyDescent="0.25">
      <c r="A317" s="11">
        <v>2010</v>
      </c>
      <c r="B317" s="11" t="s">
        <v>4</v>
      </c>
      <c r="C317" s="11" t="s">
        <v>489</v>
      </c>
      <c r="D317" s="11" t="s">
        <v>492</v>
      </c>
      <c r="E317" s="11">
        <v>0</v>
      </c>
      <c r="F317" s="11">
        <v>0</v>
      </c>
      <c r="G317" s="11">
        <v>1</v>
      </c>
      <c r="H317" s="11">
        <v>0</v>
      </c>
    </row>
    <row r="318" spans="1:8" x14ac:dyDescent="0.25">
      <c r="A318" s="11">
        <v>2010</v>
      </c>
      <c r="B318" s="11" t="s">
        <v>4</v>
      </c>
      <c r="C318" s="11" t="s">
        <v>493</v>
      </c>
      <c r="D318" s="11" t="s">
        <v>494</v>
      </c>
      <c r="E318" s="11">
        <v>102</v>
      </c>
      <c r="F318" s="11">
        <v>183</v>
      </c>
      <c r="G318" s="11">
        <v>567</v>
      </c>
      <c r="H318" s="11">
        <v>30</v>
      </c>
    </row>
    <row r="319" spans="1:8" x14ac:dyDescent="0.25">
      <c r="A319" s="11">
        <v>2010</v>
      </c>
      <c r="B319" s="11" t="s">
        <v>4</v>
      </c>
      <c r="C319" s="11" t="s">
        <v>493</v>
      </c>
      <c r="D319" s="11" t="s">
        <v>495</v>
      </c>
      <c r="E319" s="11">
        <v>0</v>
      </c>
      <c r="F319" s="11">
        <v>0</v>
      </c>
      <c r="G319" s="11">
        <v>46</v>
      </c>
      <c r="H319" s="11">
        <v>0</v>
      </c>
    </row>
    <row r="320" spans="1:8" x14ac:dyDescent="0.25">
      <c r="A320" s="11">
        <v>2010</v>
      </c>
      <c r="B320" s="11" t="s">
        <v>4</v>
      </c>
      <c r="C320" s="11" t="s">
        <v>493</v>
      </c>
      <c r="D320" s="11" t="s">
        <v>496</v>
      </c>
      <c r="E320" s="11">
        <v>0</v>
      </c>
      <c r="F320" s="11">
        <v>0</v>
      </c>
      <c r="G320" s="11">
        <v>0</v>
      </c>
      <c r="H320" s="11">
        <v>0</v>
      </c>
    </row>
    <row r="321" spans="1:8" x14ac:dyDescent="0.25">
      <c r="A321" s="11">
        <v>2010</v>
      </c>
      <c r="B321" s="11" t="s">
        <v>4</v>
      </c>
      <c r="C321" s="11" t="s">
        <v>497</v>
      </c>
      <c r="D321" s="11" t="s">
        <v>498</v>
      </c>
      <c r="E321" s="11">
        <v>3</v>
      </c>
      <c r="F321" s="11">
        <v>26</v>
      </c>
      <c r="G321" s="11">
        <v>75</v>
      </c>
      <c r="H321" s="11">
        <v>0</v>
      </c>
    </row>
    <row r="322" spans="1:8" x14ac:dyDescent="0.25">
      <c r="A322" s="11">
        <v>2010</v>
      </c>
      <c r="B322" s="11" t="s">
        <v>4</v>
      </c>
      <c r="C322" s="11" t="s">
        <v>497</v>
      </c>
      <c r="D322" s="11" t="s">
        <v>499</v>
      </c>
      <c r="E322" s="11">
        <v>0</v>
      </c>
      <c r="F322" s="11">
        <v>14</v>
      </c>
      <c r="G322" s="11">
        <v>9</v>
      </c>
      <c r="H322" s="11">
        <v>5</v>
      </c>
    </row>
    <row r="323" spans="1:8" x14ac:dyDescent="0.25">
      <c r="A323" s="11">
        <v>2010</v>
      </c>
      <c r="B323" s="11" t="s">
        <v>4</v>
      </c>
      <c r="C323" s="11" t="s">
        <v>497</v>
      </c>
      <c r="D323" s="11" t="s">
        <v>500</v>
      </c>
      <c r="E323" s="11">
        <v>59</v>
      </c>
      <c r="F323" s="11">
        <v>139</v>
      </c>
      <c r="G323" s="11">
        <v>635</v>
      </c>
      <c r="H323" s="11">
        <v>0</v>
      </c>
    </row>
    <row r="324" spans="1:8" x14ac:dyDescent="0.25">
      <c r="A324" s="11">
        <v>2010</v>
      </c>
      <c r="B324" s="11" t="s">
        <v>4</v>
      </c>
      <c r="C324" s="11" t="s">
        <v>497</v>
      </c>
      <c r="D324" s="11" t="s">
        <v>501</v>
      </c>
      <c r="E324" s="11">
        <v>0</v>
      </c>
      <c r="F324" s="11">
        <v>0</v>
      </c>
      <c r="G324" s="11">
        <v>9</v>
      </c>
      <c r="H324" s="11">
        <v>0</v>
      </c>
    </row>
    <row r="325" spans="1:8" x14ac:dyDescent="0.25">
      <c r="A325" s="11">
        <v>2010</v>
      </c>
      <c r="B325" s="11" t="s">
        <v>4</v>
      </c>
      <c r="C325" s="11" t="s">
        <v>502</v>
      </c>
      <c r="D325" s="11" t="s">
        <v>503</v>
      </c>
      <c r="E325" s="11">
        <v>21</v>
      </c>
      <c r="F325" s="11">
        <v>28</v>
      </c>
      <c r="G325" s="11">
        <v>99</v>
      </c>
      <c r="H325" s="11">
        <v>15</v>
      </c>
    </row>
    <row r="326" spans="1:8" x14ac:dyDescent="0.25">
      <c r="A326" s="11">
        <v>2010</v>
      </c>
      <c r="B326" s="11" t="s">
        <v>4</v>
      </c>
      <c r="C326" s="11" t="s">
        <v>502</v>
      </c>
      <c r="D326" s="11" t="s">
        <v>504</v>
      </c>
      <c r="E326" s="11">
        <v>0</v>
      </c>
      <c r="F326" s="11">
        <v>68</v>
      </c>
      <c r="G326" s="11">
        <v>0</v>
      </c>
      <c r="H326" s="11">
        <v>0</v>
      </c>
    </row>
    <row r="327" spans="1:8" x14ac:dyDescent="0.25">
      <c r="A327" s="11">
        <v>2010</v>
      </c>
      <c r="B327" s="11" t="s">
        <v>4</v>
      </c>
      <c r="C327" s="11" t="s">
        <v>505</v>
      </c>
      <c r="D327" s="11" t="s">
        <v>506</v>
      </c>
      <c r="E327" s="11">
        <v>46</v>
      </c>
      <c r="F327" s="11">
        <v>60</v>
      </c>
      <c r="G327" s="11">
        <v>421</v>
      </c>
      <c r="H327" s="11">
        <v>3</v>
      </c>
    </row>
    <row r="328" spans="1:8" x14ac:dyDescent="0.25">
      <c r="A328" s="11">
        <v>2010</v>
      </c>
      <c r="B328" s="11" t="s">
        <v>4</v>
      </c>
      <c r="C328" s="11" t="s">
        <v>505</v>
      </c>
      <c r="D328" s="11" t="s">
        <v>507</v>
      </c>
      <c r="E328" s="11">
        <v>0</v>
      </c>
      <c r="F328" s="11">
        <v>0</v>
      </c>
      <c r="G328" s="11">
        <v>0</v>
      </c>
      <c r="H328" s="11">
        <v>6</v>
      </c>
    </row>
    <row r="329" spans="1:8" x14ac:dyDescent="0.25">
      <c r="A329" s="11">
        <v>2010</v>
      </c>
      <c r="B329" s="11" t="s">
        <v>4</v>
      </c>
      <c r="C329" s="11" t="s">
        <v>508</v>
      </c>
      <c r="D329" s="11" t="s">
        <v>509</v>
      </c>
      <c r="E329" s="11">
        <v>0</v>
      </c>
      <c r="F329" s="11">
        <v>0</v>
      </c>
      <c r="G329" s="11">
        <v>228</v>
      </c>
      <c r="H329" s="11">
        <v>42</v>
      </c>
    </row>
    <row r="330" spans="1:8" x14ac:dyDescent="0.25">
      <c r="A330" s="11">
        <v>2010</v>
      </c>
      <c r="B330" s="11" t="s">
        <v>4</v>
      </c>
      <c r="C330" s="11" t="s">
        <v>508</v>
      </c>
      <c r="D330" s="11" t="s">
        <v>510</v>
      </c>
      <c r="E330" s="11">
        <v>0</v>
      </c>
      <c r="F330" s="11">
        <v>14</v>
      </c>
      <c r="G330" s="11">
        <v>61</v>
      </c>
      <c r="H330" s="11">
        <v>0</v>
      </c>
    </row>
    <row r="331" spans="1:8" x14ac:dyDescent="0.25">
      <c r="A331" s="11">
        <v>2010</v>
      </c>
      <c r="B331" s="11" t="s">
        <v>4</v>
      </c>
      <c r="C331" s="11" t="s">
        <v>508</v>
      </c>
      <c r="D331" s="11" t="s">
        <v>511</v>
      </c>
      <c r="E331" s="11">
        <v>24</v>
      </c>
      <c r="F331" s="11">
        <v>42</v>
      </c>
      <c r="G331" s="11">
        <v>335</v>
      </c>
      <c r="H331" s="11">
        <v>0</v>
      </c>
    </row>
    <row r="332" spans="1:8" x14ac:dyDescent="0.25">
      <c r="A332" s="11">
        <v>2010</v>
      </c>
      <c r="B332" s="11" t="s">
        <v>4</v>
      </c>
      <c r="C332" s="11" t="s">
        <v>508</v>
      </c>
      <c r="D332" s="11" t="s">
        <v>512</v>
      </c>
      <c r="E332" s="11">
        <v>58</v>
      </c>
      <c r="F332" s="11">
        <v>124</v>
      </c>
      <c r="G332" s="11">
        <v>397</v>
      </c>
      <c r="H332" s="11">
        <v>3</v>
      </c>
    </row>
    <row r="333" spans="1:8" x14ac:dyDescent="0.25">
      <c r="A333" s="11">
        <v>2010</v>
      </c>
      <c r="B333" s="11" t="s">
        <v>4</v>
      </c>
      <c r="C333" s="11" t="s">
        <v>508</v>
      </c>
      <c r="D333" s="11" t="s">
        <v>513</v>
      </c>
      <c r="E333" s="11">
        <v>263</v>
      </c>
      <c r="F333" s="11">
        <v>504</v>
      </c>
      <c r="G333" s="11">
        <v>1657</v>
      </c>
      <c r="H333" s="11">
        <v>75</v>
      </c>
    </row>
    <row r="334" spans="1:8" x14ac:dyDescent="0.25">
      <c r="A334" s="11">
        <v>2010</v>
      </c>
      <c r="B334" s="11" t="s">
        <v>4</v>
      </c>
      <c r="C334" s="11" t="s">
        <v>514</v>
      </c>
      <c r="D334" s="11" t="s">
        <v>515</v>
      </c>
      <c r="E334" s="11">
        <v>29</v>
      </c>
      <c r="F334" s="11">
        <v>48</v>
      </c>
      <c r="G334" s="11">
        <v>105</v>
      </c>
      <c r="H334" s="11">
        <v>13</v>
      </c>
    </row>
    <row r="335" spans="1:8" x14ac:dyDescent="0.25">
      <c r="A335" s="11">
        <v>2010</v>
      </c>
      <c r="B335" s="11" t="s">
        <v>4</v>
      </c>
      <c r="C335" s="11" t="s">
        <v>516</v>
      </c>
      <c r="D335" s="11" t="s">
        <v>517</v>
      </c>
      <c r="E335" s="11">
        <v>21</v>
      </c>
      <c r="F335" s="11">
        <v>50</v>
      </c>
      <c r="G335" s="11">
        <v>256</v>
      </c>
      <c r="H335" s="11">
        <v>2</v>
      </c>
    </row>
    <row r="336" spans="1:8" x14ac:dyDescent="0.25">
      <c r="A336" s="11">
        <v>2010</v>
      </c>
      <c r="B336" s="11" t="s">
        <v>4</v>
      </c>
      <c r="C336" s="11" t="s">
        <v>518</v>
      </c>
      <c r="D336" s="11" t="s">
        <v>519</v>
      </c>
      <c r="E336" s="11">
        <v>11</v>
      </c>
      <c r="F336" s="11">
        <v>83</v>
      </c>
      <c r="G336" s="11">
        <v>158</v>
      </c>
      <c r="H336" s="11">
        <v>4</v>
      </c>
    </row>
    <row r="337" spans="1:8" x14ac:dyDescent="0.25">
      <c r="A337" s="11">
        <v>2010</v>
      </c>
      <c r="B337" s="11" t="s">
        <v>4</v>
      </c>
      <c r="C337" s="11" t="s">
        <v>520</v>
      </c>
      <c r="D337" s="11" t="s">
        <v>521</v>
      </c>
      <c r="E337" s="11">
        <v>15</v>
      </c>
      <c r="F337" s="11">
        <v>23</v>
      </c>
      <c r="G337" s="11">
        <v>98</v>
      </c>
      <c r="H337" s="11">
        <v>4</v>
      </c>
    </row>
    <row r="338" spans="1:8" x14ac:dyDescent="0.25">
      <c r="A338" s="11">
        <v>2010</v>
      </c>
      <c r="B338" s="11" t="s">
        <v>4</v>
      </c>
      <c r="C338" s="11" t="s">
        <v>520</v>
      </c>
      <c r="D338" s="11" t="s">
        <v>522</v>
      </c>
      <c r="E338" s="11">
        <v>0</v>
      </c>
      <c r="F338" s="11">
        <v>0</v>
      </c>
      <c r="G338" s="11">
        <v>0</v>
      </c>
      <c r="H338" s="11">
        <v>0</v>
      </c>
    </row>
    <row r="339" spans="1:8" x14ac:dyDescent="0.25">
      <c r="A339" s="11">
        <v>2010</v>
      </c>
      <c r="B339" s="11" t="s">
        <v>4</v>
      </c>
      <c r="C339" s="11" t="s">
        <v>523</v>
      </c>
      <c r="D339" s="11" t="s">
        <v>524</v>
      </c>
      <c r="E339" s="11">
        <v>22</v>
      </c>
      <c r="F339" s="11">
        <v>12</v>
      </c>
      <c r="G339" s="11">
        <v>128</v>
      </c>
      <c r="H339" s="11">
        <v>10</v>
      </c>
    </row>
    <row r="340" spans="1:8" x14ac:dyDescent="0.25">
      <c r="A340" s="11">
        <v>2010</v>
      </c>
      <c r="B340" s="11" t="s">
        <v>4</v>
      </c>
      <c r="C340" s="11" t="s">
        <v>523</v>
      </c>
      <c r="D340" s="11" t="s">
        <v>525</v>
      </c>
      <c r="E340" s="11">
        <v>0</v>
      </c>
      <c r="F340" s="11">
        <v>0</v>
      </c>
      <c r="G340" s="11">
        <v>0</v>
      </c>
      <c r="H340" s="11">
        <v>0</v>
      </c>
    </row>
    <row r="341" spans="1:8" x14ac:dyDescent="0.25">
      <c r="A341" s="11">
        <v>2010</v>
      </c>
      <c r="B341" s="11" t="s">
        <v>4</v>
      </c>
      <c r="C341" s="11" t="s">
        <v>376</v>
      </c>
      <c r="D341" s="11" t="s">
        <v>526</v>
      </c>
      <c r="E341" s="11">
        <v>15</v>
      </c>
      <c r="F341" s="11">
        <v>56</v>
      </c>
      <c r="G341" s="11">
        <v>205</v>
      </c>
      <c r="H341" s="11">
        <v>14</v>
      </c>
    </row>
    <row r="342" spans="1:8" x14ac:dyDescent="0.25">
      <c r="A342" s="11">
        <v>2010</v>
      </c>
      <c r="B342" s="11" t="s">
        <v>4</v>
      </c>
      <c r="C342" s="11" t="s">
        <v>376</v>
      </c>
      <c r="D342" s="11" t="s">
        <v>527</v>
      </c>
      <c r="E342" s="11">
        <v>0</v>
      </c>
      <c r="F342" s="11">
        <v>0</v>
      </c>
      <c r="G342" s="11">
        <v>20</v>
      </c>
      <c r="H342" s="11">
        <v>0</v>
      </c>
    </row>
    <row r="343" spans="1:8" x14ac:dyDescent="0.25">
      <c r="A343" s="11">
        <v>2010</v>
      </c>
      <c r="B343" s="11" t="s">
        <v>4</v>
      </c>
      <c r="C343" s="11" t="s">
        <v>528</v>
      </c>
      <c r="D343" s="11" t="s">
        <v>529</v>
      </c>
      <c r="E343" s="11">
        <v>16</v>
      </c>
      <c r="F343" s="11">
        <v>32</v>
      </c>
      <c r="G343" s="11">
        <v>104</v>
      </c>
      <c r="H343" s="11">
        <v>9</v>
      </c>
    </row>
    <row r="344" spans="1:8" x14ac:dyDescent="0.25">
      <c r="A344" s="11">
        <v>2010</v>
      </c>
      <c r="B344" s="11" t="s">
        <v>4</v>
      </c>
      <c r="C344" s="11" t="s">
        <v>528</v>
      </c>
      <c r="D344" s="11" t="s">
        <v>530</v>
      </c>
      <c r="E344" s="11">
        <v>2</v>
      </c>
      <c r="F344" s="11">
        <v>11</v>
      </c>
      <c r="G344" s="11">
        <v>146</v>
      </c>
      <c r="H344" s="11">
        <v>0</v>
      </c>
    </row>
    <row r="345" spans="1:8" x14ac:dyDescent="0.25">
      <c r="A345" s="11">
        <v>2010</v>
      </c>
      <c r="B345" s="11" t="s">
        <v>4</v>
      </c>
      <c r="C345" s="11" t="s">
        <v>531</v>
      </c>
      <c r="D345" s="11" t="s">
        <v>532</v>
      </c>
      <c r="E345" s="11">
        <v>0</v>
      </c>
      <c r="F345" s="11">
        <v>0</v>
      </c>
      <c r="G345" s="11">
        <v>0</v>
      </c>
      <c r="H345" s="11">
        <v>0</v>
      </c>
    </row>
    <row r="346" spans="1:8" x14ac:dyDescent="0.25">
      <c r="A346" s="11">
        <v>2010</v>
      </c>
      <c r="B346" s="11" t="s">
        <v>4</v>
      </c>
      <c r="C346" s="11" t="s">
        <v>533</v>
      </c>
      <c r="D346" s="11" t="s">
        <v>534</v>
      </c>
      <c r="E346" s="11">
        <v>37</v>
      </c>
      <c r="F346" s="11">
        <v>122</v>
      </c>
      <c r="G346" s="11">
        <v>379</v>
      </c>
      <c r="H346" s="11">
        <v>1</v>
      </c>
    </row>
    <row r="347" spans="1:8" x14ac:dyDescent="0.25">
      <c r="A347" s="11">
        <v>2010</v>
      </c>
      <c r="B347" s="11" t="s">
        <v>4</v>
      </c>
      <c r="C347" s="11" t="s">
        <v>533</v>
      </c>
      <c r="D347" s="11" t="s">
        <v>535</v>
      </c>
      <c r="E347" s="11">
        <v>64</v>
      </c>
      <c r="F347" s="11">
        <v>122</v>
      </c>
      <c r="G347" s="11">
        <v>268</v>
      </c>
      <c r="H347" s="11">
        <v>11</v>
      </c>
    </row>
    <row r="348" spans="1:8" x14ac:dyDescent="0.25">
      <c r="A348" s="11">
        <v>2010</v>
      </c>
      <c r="B348" s="11" t="s">
        <v>4</v>
      </c>
      <c r="C348" s="11" t="s">
        <v>536</v>
      </c>
      <c r="D348" s="11" t="s">
        <v>537</v>
      </c>
      <c r="E348" s="11">
        <v>11</v>
      </c>
      <c r="F348" s="11">
        <v>7</v>
      </c>
      <c r="G348" s="11">
        <v>45</v>
      </c>
      <c r="H348" s="11">
        <v>5</v>
      </c>
    </row>
    <row r="349" spans="1:8" x14ac:dyDescent="0.25">
      <c r="A349" s="11">
        <v>2010</v>
      </c>
      <c r="B349" s="11" t="s">
        <v>4</v>
      </c>
      <c r="C349" s="11" t="s">
        <v>538</v>
      </c>
      <c r="D349" s="11" t="s">
        <v>539</v>
      </c>
      <c r="E349" s="11">
        <v>27</v>
      </c>
      <c r="F349" s="11">
        <v>45</v>
      </c>
      <c r="G349" s="11">
        <v>182</v>
      </c>
      <c r="H349" s="11">
        <v>1</v>
      </c>
    </row>
    <row r="350" spans="1:8" x14ac:dyDescent="0.25">
      <c r="A350" s="11">
        <v>2010</v>
      </c>
      <c r="B350" s="11" t="s">
        <v>4</v>
      </c>
      <c r="C350" s="11" t="s">
        <v>540</v>
      </c>
      <c r="D350" s="11" t="s">
        <v>541</v>
      </c>
      <c r="E350" s="11">
        <v>16</v>
      </c>
      <c r="F350" s="11">
        <v>28</v>
      </c>
      <c r="G350" s="11">
        <v>122</v>
      </c>
      <c r="H350" s="11">
        <v>11</v>
      </c>
    </row>
    <row r="351" spans="1:8" x14ac:dyDescent="0.25">
      <c r="A351" s="11">
        <v>2010</v>
      </c>
      <c r="B351" s="11" t="s">
        <v>4</v>
      </c>
      <c r="C351" s="11" t="s">
        <v>542</v>
      </c>
      <c r="D351" s="11" t="s">
        <v>543</v>
      </c>
      <c r="E351" s="11">
        <v>3</v>
      </c>
      <c r="F351" s="11">
        <v>2</v>
      </c>
      <c r="G351" s="11">
        <v>128</v>
      </c>
      <c r="H351" s="11">
        <v>7</v>
      </c>
    </row>
    <row r="352" spans="1:8" x14ac:dyDescent="0.25">
      <c r="A352" s="11">
        <v>2010</v>
      </c>
      <c r="B352" s="11" t="s">
        <v>4</v>
      </c>
      <c r="C352" s="11" t="s">
        <v>544</v>
      </c>
      <c r="D352" s="11" t="s">
        <v>545</v>
      </c>
      <c r="E352" s="11">
        <v>46</v>
      </c>
      <c r="F352" s="11">
        <v>49</v>
      </c>
      <c r="G352" s="11">
        <v>270</v>
      </c>
      <c r="H352" s="11">
        <v>0</v>
      </c>
    </row>
    <row r="353" spans="1:8" x14ac:dyDescent="0.25">
      <c r="A353" s="11">
        <v>2010</v>
      </c>
      <c r="B353" s="11" t="s">
        <v>4</v>
      </c>
      <c r="C353" s="11" t="s">
        <v>544</v>
      </c>
      <c r="D353" s="11" t="s">
        <v>546</v>
      </c>
      <c r="E353" s="11">
        <v>0</v>
      </c>
      <c r="F353" s="11">
        <v>0</v>
      </c>
      <c r="G353" s="11">
        <v>0</v>
      </c>
      <c r="H353" s="11">
        <v>0</v>
      </c>
    </row>
    <row r="354" spans="1:8" x14ac:dyDescent="0.25">
      <c r="A354" s="11">
        <v>2010</v>
      </c>
      <c r="B354" s="11" t="s">
        <v>4</v>
      </c>
      <c r="C354" s="11" t="s">
        <v>547</v>
      </c>
      <c r="D354" s="11" t="s">
        <v>548</v>
      </c>
      <c r="E354" s="11">
        <v>39</v>
      </c>
      <c r="F354" s="11">
        <v>82</v>
      </c>
      <c r="G354" s="11">
        <v>564</v>
      </c>
      <c r="H354" s="11">
        <v>4</v>
      </c>
    </row>
    <row r="355" spans="1:8" x14ac:dyDescent="0.25">
      <c r="A355" s="11">
        <v>2010</v>
      </c>
      <c r="B355" s="11" t="s">
        <v>4</v>
      </c>
      <c r="C355" s="11" t="s">
        <v>547</v>
      </c>
      <c r="D355" s="11" t="s">
        <v>549</v>
      </c>
      <c r="E355" s="11">
        <v>0</v>
      </c>
      <c r="F355" s="11">
        <v>0</v>
      </c>
      <c r="G355" s="11">
        <v>0</v>
      </c>
      <c r="H355" s="11">
        <v>0</v>
      </c>
    </row>
    <row r="356" spans="1:8" x14ac:dyDescent="0.25">
      <c r="A356" s="11">
        <v>2010</v>
      </c>
      <c r="B356" s="11" t="s">
        <v>4</v>
      </c>
      <c r="C356" s="11" t="s">
        <v>550</v>
      </c>
      <c r="D356" s="11" t="s">
        <v>551</v>
      </c>
      <c r="E356" s="11">
        <v>27</v>
      </c>
      <c r="F356" s="11">
        <v>78</v>
      </c>
      <c r="G356" s="11">
        <v>428</v>
      </c>
      <c r="H356" s="11">
        <v>16</v>
      </c>
    </row>
    <row r="357" spans="1:8" x14ac:dyDescent="0.25">
      <c r="A357" s="11">
        <v>2010</v>
      </c>
      <c r="B357" s="11" t="s">
        <v>4</v>
      </c>
      <c r="C357" s="11" t="s">
        <v>550</v>
      </c>
      <c r="D357" s="11" t="s">
        <v>552</v>
      </c>
      <c r="E357" s="11">
        <v>0</v>
      </c>
      <c r="F357" s="11">
        <v>0</v>
      </c>
      <c r="G357" s="11">
        <v>0</v>
      </c>
      <c r="H357" s="11">
        <v>0</v>
      </c>
    </row>
    <row r="358" spans="1:8" x14ac:dyDescent="0.25">
      <c r="A358" s="11">
        <v>2010</v>
      </c>
      <c r="B358" s="11" t="s">
        <v>4</v>
      </c>
      <c r="C358" s="11" t="s">
        <v>550</v>
      </c>
      <c r="D358" s="11" t="s">
        <v>553</v>
      </c>
      <c r="E358" s="11">
        <v>0</v>
      </c>
      <c r="F358" s="11">
        <v>29</v>
      </c>
      <c r="G358" s="11">
        <v>0</v>
      </c>
      <c r="H358" s="11">
        <v>0</v>
      </c>
    </row>
    <row r="359" spans="1:8" x14ac:dyDescent="0.25">
      <c r="A359" s="11">
        <v>2010</v>
      </c>
      <c r="B359" s="11" t="s">
        <v>4</v>
      </c>
      <c r="C359" s="11" t="s">
        <v>554</v>
      </c>
      <c r="D359" s="11" t="s">
        <v>555</v>
      </c>
      <c r="E359" s="11">
        <v>111</v>
      </c>
      <c r="F359" s="11">
        <v>290</v>
      </c>
      <c r="G359" s="11">
        <v>1409</v>
      </c>
      <c r="H359" s="11">
        <v>67</v>
      </c>
    </row>
    <row r="360" spans="1:8" x14ac:dyDescent="0.25">
      <c r="A360" s="11">
        <v>2010</v>
      </c>
      <c r="B360" s="11" t="s">
        <v>5</v>
      </c>
      <c r="C360" s="11" t="s">
        <v>556</v>
      </c>
      <c r="D360" s="11" t="s">
        <v>557</v>
      </c>
      <c r="E360" s="11">
        <v>132</v>
      </c>
      <c r="F360" s="11">
        <v>150</v>
      </c>
      <c r="G360" s="11">
        <v>3228</v>
      </c>
      <c r="H360" s="11">
        <v>314</v>
      </c>
    </row>
    <row r="361" spans="1:8" x14ac:dyDescent="0.25">
      <c r="A361" s="11">
        <v>2010</v>
      </c>
      <c r="B361" s="11" t="s">
        <v>5</v>
      </c>
      <c r="C361" s="11" t="s">
        <v>558</v>
      </c>
      <c r="D361" s="11" t="s">
        <v>559</v>
      </c>
      <c r="E361" s="11">
        <v>695</v>
      </c>
      <c r="F361" s="11">
        <v>893</v>
      </c>
      <c r="G361" s="11">
        <v>4774</v>
      </c>
      <c r="H361" s="11">
        <v>50</v>
      </c>
    </row>
    <row r="362" spans="1:8" x14ac:dyDescent="0.25">
      <c r="A362" s="11">
        <v>2010</v>
      </c>
      <c r="B362" s="11" t="s">
        <v>5</v>
      </c>
      <c r="C362" s="11" t="s">
        <v>560</v>
      </c>
      <c r="D362" s="11" t="s">
        <v>561</v>
      </c>
      <c r="E362" s="11">
        <v>231</v>
      </c>
      <c r="F362" s="11">
        <v>2863</v>
      </c>
      <c r="G362" s="11">
        <v>3020</v>
      </c>
      <c r="H362" s="11">
        <v>0</v>
      </c>
    </row>
    <row r="363" spans="1:8" x14ac:dyDescent="0.25">
      <c r="A363" s="11">
        <v>2010</v>
      </c>
      <c r="B363" s="11" t="s">
        <v>5</v>
      </c>
      <c r="C363" s="11" t="s">
        <v>560</v>
      </c>
      <c r="D363" s="11" t="s">
        <v>562</v>
      </c>
      <c r="E363" s="11">
        <v>104</v>
      </c>
      <c r="F363" s="11">
        <v>316</v>
      </c>
      <c r="G363" s="11">
        <v>1198</v>
      </c>
      <c r="H363" s="11">
        <v>0</v>
      </c>
    </row>
    <row r="364" spans="1:8" x14ac:dyDescent="0.25">
      <c r="A364" s="11">
        <v>2010</v>
      </c>
      <c r="B364" s="11" t="s">
        <v>5</v>
      </c>
      <c r="C364" s="11" t="s">
        <v>563</v>
      </c>
      <c r="D364" s="11" t="s">
        <v>564</v>
      </c>
      <c r="E364" s="11">
        <v>180</v>
      </c>
      <c r="F364" s="11">
        <v>284</v>
      </c>
      <c r="G364" s="11">
        <v>916</v>
      </c>
      <c r="H364" s="11">
        <v>6</v>
      </c>
    </row>
    <row r="365" spans="1:8" x14ac:dyDescent="0.25">
      <c r="A365" s="11">
        <v>2010</v>
      </c>
      <c r="B365" s="11" t="s">
        <v>5</v>
      </c>
      <c r="C365" s="11" t="s">
        <v>565</v>
      </c>
      <c r="D365" s="11" t="s">
        <v>566</v>
      </c>
      <c r="E365" s="11">
        <v>118</v>
      </c>
      <c r="F365" s="11">
        <v>234</v>
      </c>
      <c r="G365" s="11">
        <v>550</v>
      </c>
      <c r="H365" s="11">
        <v>24</v>
      </c>
    </row>
    <row r="366" spans="1:8" x14ac:dyDescent="0.25">
      <c r="A366" s="11">
        <v>2010</v>
      </c>
      <c r="B366" s="11" t="s">
        <v>5</v>
      </c>
      <c r="C366" s="11" t="s">
        <v>565</v>
      </c>
      <c r="D366" s="11" t="s">
        <v>567</v>
      </c>
      <c r="E366" s="11">
        <v>81</v>
      </c>
      <c r="F366" s="11">
        <v>110</v>
      </c>
      <c r="G366" s="11">
        <v>253</v>
      </c>
      <c r="H366" s="11">
        <v>13</v>
      </c>
    </row>
    <row r="367" spans="1:8" x14ac:dyDescent="0.25">
      <c r="A367" s="11">
        <v>2010</v>
      </c>
      <c r="B367" s="11" t="s">
        <v>5</v>
      </c>
      <c r="C367" s="11" t="s">
        <v>568</v>
      </c>
      <c r="D367" s="11" t="s">
        <v>569</v>
      </c>
      <c r="E367" s="11">
        <v>87</v>
      </c>
      <c r="F367" s="11">
        <v>216</v>
      </c>
      <c r="G367" s="11">
        <v>759</v>
      </c>
      <c r="H367" s="11">
        <v>3</v>
      </c>
    </row>
    <row r="368" spans="1:8" x14ac:dyDescent="0.25">
      <c r="A368" s="11">
        <v>2010</v>
      </c>
      <c r="B368" s="11" t="s">
        <v>5</v>
      </c>
      <c r="C368" s="11" t="s">
        <v>570</v>
      </c>
      <c r="D368" s="11" t="s">
        <v>571</v>
      </c>
      <c r="E368" s="11">
        <v>193</v>
      </c>
      <c r="F368" s="11">
        <v>360</v>
      </c>
      <c r="G368" s="11">
        <v>1009</v>
      </c>
      <c r="H368" s="11">
        <v>21</v>
      </c>
    </row>
    <row r="369" spans="1:8" x14ac:dyDescent="0.25">
      <c r="A369" s="11">
        <v>2010</v>
      </c>
      <c r="B369" s="11" t="s">
        <v>5</v>
      </c>
      <c r="C369" s="11" t="s">
        <v>572</v>
      </c>
      <c r="D369" s="11" t="s">
        <v>573</v>
      </c>
      <c r="E369" s="11">
        <v>126</v>
      </c>
      <c r="F369" s="11">
        <v>156</v>
      </c>
      <c r="G369" s="11">
        <v>423</v>
      </c>
      <c r="H369" s="11">
        <v>3</v>
      </c>
    </row>
    <row r="370" spans="1:8" x14ac:dyDescent="0.25">
      <c r="A370" s="11">
        <v>2010</v>
      </c>
      <c r="B370" s="11" t="s">
        <v>5</v>
      </c>
      <c r="C370" s="11" t="s">
        <v>5</v>
      </c>
      <c r="D370" s="11" t="s">
        <v>574</v>
      </c>
      <c r="E370" s="11">
        <v>356</v>
      </c>
      <c r="F370" s="11">
        <v>601</v>
      </c>
      <c r="G370" s="11">
        <v>2860</v>
      </c>
      <c r="H370" s="11">
        <v>260</v>
      </c>
    </row>
    <row r="371" spans="1:8" x14ac:dyDescent="0.25">
      <c r="A371" s="11">
        <v>2010</v>
      </c>
      <c r="B371" s="11" t="s">
        <v>5</v>
      </c>
      <c r="C371" s="11" t="s">
        <v>575</v>
      </c>
      <c r="D371" s="11" t="s">
        <v>576</v>
      </c>
      <c r="E371" s="11">
        <v>61</v>
      </c>
      <c r="F371" s="11">
        <v>114</v>
      </c>
      <c r="G371" s="11">
        <v>647</v>
      </c>
      <c r="H371" s="11">
        <v>3</v>
      </c>
    </row>
    <row r="372" spans="1:8" x14ac:dyDescent="0.25">
      <c r="A372" s="11">
        <v>2010</v>
      </c>
      <c r="B372" s="11" t="s">
        <v>5</v>
      </c>
      <c r="C372" s="11" t="s">
        <v>577</v>
      </c>
      <c r="D372" s="11" t="s">
        <v>578</v>
      </c>
      <c r="E372" s="11">
        <v>1</v>
      </c>
      <c r="F372" s="11">
        <v>138</v>
      </c>
      <c r="G372" s="11">
        <v>500</v>
      </c>
      <c r="H372" s="11">
        <v>12</v>
      </c>
    </row>
    <row r="373" spans="1:8" x14ac:dyDescent="0.25">
      <c r="A373" s="11">
        <v>2010</v>
      </c>
      <c r="B373" s="11" t="s">
        <v>5</v>
      </c>
      <c r="C373" s="11" t="s">
        <v>577</v>
      </c>
      <c r="D373" s="11" t="s">
        <v>579</v>
      </c>
      <c r="E373" s="11">
        <v>32</v>
      </c>
      <c r="F373" s="11">
        <v>38</v>
      </c>
      <c r="G373" s="11">
        <v>189</v>
      </c>
      <c r="H373" s="11">
        <v>0</v>
      </c>
    </row>
    <row r="374" spans="1:8" x14ac:dyDescent="0.25">
      <c r="A374" s="11">
        <v>2010</v>
      </c>
      <c r="B374" s="11" t="s">
        <v>5</v>
      </c>
      <c r="C374" s="11" t="s">
        <v>577</v>
      </c>
      <c r="D374" s="11" t="s">
        <v>580</v>
      </c>
      <c r="E374" s="11">
        <v>175</v>
      </c>
      <c r="F374" s="11">
        <v>296</v>
      </c>
      <c r="G374" s="11">
        <v>3588</v>
      </c>
      <c r="H374" s="11">
        <v>77</v>
      </c>
    </row>
    <row r="375" spans="1:8" x14ac:dyDescent="0.25">
      <c r="A375" s="11">
        <v>2010</v>
      </c>
      <c r="B375" s="11" t="s">
        <v>5</v>
      </c>
      <c r="C375" s="11" t="s">
        <v>577</v>
      </c>
      <c r="D375" s="11" t="s">
        <v>581</v>
      </c>
      <c r="E375" s="11">
        <v>10</v>
      </c>
      <c r="F375" s="11">
        <v>22</v>
      </c>
      <c r="G375" s="11">
        <v>64</v>
      </c>
      <c r="H375" s="11">
        <v>0</v>
      </c>
    </row>
    <row r="376" spans="1:8" x14ac:dyDescent="0.25">
      <c r="A376" s="11">
        <v>2010</v>
      </c>
      <c r="B376" s="11" t="s">
        <v>5</v>
      </c>
      <c r="C376" s="11" t="s">
        <v>577</v>
      </c>
      <c r="D376" s="11" t="s">
        <v>582</v>
      </c>
      <c r="E376" s="11">
        <v>275</v>
      </c>
      <c r="F376" s="11">
        <v>476</v>
      </c>
      <c r="G376" s="11">
        <v>4244</v>
      </c>
      <c r="H376" s="11">
        <v>200</v>
      </c>
    </row>
    <row r="377" spans="1:8" x14ac:dyDescent="0.25">
      <c r="A377" s="11">
        <v>2010</v>
      </c>
      <c r="B377" s="11" t="s">
        <v>5</v>
      </c>
      <c r="C377" s="11" t="s">
        <v>583</v>
      </c>
      <c r="D377" s="11" t="s">
        <v>584</v>
      </c>
      <c r="E377" s="11">
        <v>729</v>
      </c>
      <c r="F377" s="11">
        <v>1144</v>
      </c>
      <c r="G377" s="11">
        <v>4760</v>
      </c>
      <c r="H377" s="11">
        <v>45</v>
      </c>
    </row>
    <row r="378" spans="1:8" x14ac:dyDescent="0.25">
      <c r="A378" s="11">
        <v>2010</v>
      </c>
      <c r="B378" s="11" t="s">
        <v>5</v>
      </c>
      <c r="C378" s="11" t="s">
        <v>585</v>
      </c>
      <c r="D378" s="11" t="s">
        <v>586</v>
      </c>
      <c r="E378" s="11">
        <v>190</v>
      </c>
      <c r="F378" s="11">
        <v>70</v>
      </c>
      <c r="G378" s="11">
        <v>941</v>
      </c>
      <c r="H378" s="11">
        <v>10</v>
      </c>
    </row>
    <row r="379" spans="1:8" x14ac:dyDescent="0.25">
      <c r="A379" s="11">
        <v>2010</v>
      </c>
      <c r="B379" s="11" t="s">
        <v>5</v>
      </c>
      <c r="C379" s="11" t="s">
        <v>587</v>
      </c>
      <c r="D379" s="11" t="s">
        <v>588</v>
      </c>
      <c r="E379" s="11">
        <v>172</v>
      </c>
      <c r="F379" s="11">
        <v>328</v>
      </c>
      <c r="G379" s="11">
        <v>1502</v>
      </c>
      <c r="H379" s="11">
        <v>13</v>
      </c>
    </row>
    <row r="380" spans="1:8" x14ac:dyDescent="0.25">
      <c r="A380" s="11">
        <v>2010</v>
      </c>
      <c r="B380" s="11" t="s">
        <v>5</v>
      </c>
      <c r="C380" s="11" t="s">
        <v>589</v>
      </c>
      <c r="D380" s="11" t="s">
        <v>590</v>
      </c>
      <c r="E380" s="11">
        <v>252</v>
      </c>
      <c r="F380" s="11">
        <v>514</v>
      </c>
      <c r="G380" s="11">
        <v>2152</v>
      </c>
      <c r="H380" s="11">
        <v>117</v>
      </c>
    </row>
    <row r="381" spans="1:8" x14ac:dyDescent="0.25">
      <c r="A381" s="11">
        <v>2010</v>
      </c>
      <c r="B381" s="11" t="s">
        <v>5</v>
      </c>
      <c r="C381" s="11" t="s">
        <v>589</v>
      </c>
      <c r="D381" s="11" t="s">
        <v>591</v>
      </c>
      <c r="E381" s="11">
        <v>483</v>
      </c>
      <c r="F381" s="11">
        <v>940</v>
      </c>
      <c r="G381" s="11">
        <v>2788</v>
      </c>
      <c r="H381" s="11">
        <v>10</v>
      </c>
    </row>
    <row r="382" spans="1:8" x14ac:dyDescent="0.25">
      <c r="A382" s="11">
        <v>2010</v>
      </c>
      <c r="B382" s="11" t="s">
        <v>5</v>
      </c>
      <c r="C382" s="11" t="s">
        <v>589</v>
      </c>
      <c r="D382" s="11" t="s">
        <v>592</v>
      </c>
      <c r="E382" s="11">
        <v>8</v>
      </c>
      <c r="F382" s="11">
        <v>23</v>
      </c>
      <c r="G382" s="11">
        <v>64</v>
      </c>
      <c r="H382" s="11">
        <v>0</v>
      </c>
    </row>
    <row r="383" spans="1:8" x14ac:dyDescent="0.25">
      <c r="A383" s="11">
        <v>2010</v>
      </c>
      <c r="B383" s="11" t="s">
        <v>5</v>
      </c>
      <c r="C383" s="11" t="s">
        <v>589</v>
      </c>
      <c r="D383" s="11" t="s">
        <v>593</v>
      </c>
      <c r="E383" s="11">
        <v>5</v>
      </c>
      <c r="F383" s="11">
        <v>15</v>
      </c>
      <c r="G383" s="11">
        <v>0</v>
      </c>
      <c r="H383" s="11">
        <v>0</v>
      </c>
    </row>
    <row r="384" spans="1:8" x14ac:dyDescent="0.25">
      <c r="A384" s="11">
        <v>2010</v>
      </c>
      <c r="B384" s="11" t="s">
        <v>5</v>
      </c>
      <c r="C384" s="11" t="s">
        <v>594</v>
      </c>
      <c r="D384" s="11" t="s">
        <v>595</v>
      </c>
      <c r="E384" s="11">
        <v>108</v>
      </c>
      <c r="F384" s="11">
        <v>185</v>
      </c>
      <c r="G384" s="11">
        <v>677</v>
      </c>
      <c r="H384" s="11">
        <v>0</v>
      </c>
    </row>
    <row r="385" spans="1:8" x14ac:dyDescent="0.25">
      <c r="A385" s="11">
        <v>2010</v>
      </c>
      <c r="B385" s="11" t="s">
        <v>5</v>
      </c>
      <c r="C385" s="11" t="s">
        <v>596</v>
      </c>
      <c r="D385" s="11" t="s">
        <v>597</v>
      </c>
      <c r="E385" s="11">
        <v>318</v>
      </c>
      <c r="F385" s="11">
        <v>619</v>
      </c>
      <c r="G385" s="11">
        <v>1537</v>
      </c>
      <c r="H385" s="11">
        <v>0</v>
      </c>
    </row>
    <row r="386" spans="1:8" x14ac:dyDescent="0.25">
      <c r="A386" s="11">
        <v>2010</v>
      </c>
      <c r="B386" s="11" t="s">
        <v>5</v>
      </c>
      <c r="C386" s="11" t="s">
        <v>598</v>
      </c>
      <c r="D386" s="11" t="s">
        <v>599</v>
      </c>
      <c r="E386" s="11">
        <v>124</v>
      </c>
      <c r="F386" s="11">
        <v>285</v>
      </c>
      <c r="G386" s="11">
        <v>794</v>
      </c>
      <c r="H386" s="11">
        <v>0</v>
      </c>
    </row>
    <row r="387" spans="1:8" x14ac:dyDescent="0.25">
      <c r="A387" s="11">
        <v>2010</v>
      </c>
      <c r="B387" s="11" t="s">
        <v>5</v>
      </c>
      <c r="C387" s="11" t="s">
        <v>600</v>
      </c>
      <c r="D387" s="11" t="s">
        <v>601</v>
      </c>
      <c r="E387" s="11">
        <v>25</v>
      </c>
      <c r="F387" s="11">
        <v>50</v>
      </c>
      <c r="G387" s="11">
        <v>242</v>
      </c>
      <c r="H387" s="11">
        <v>0</v>
      </c>
    </row>
    <row r="388" spans="1:8" x14ac:dyDescent="0.25">
      <c r="A388" s="11">
        <v>2010</v>
      </c>
      <c r="B388" s="11" t="s">
        <v>5</v>
      </c>
      <c r="C388" s="11" t="s">
        <v>600</v>
      </c>
      <c r="D388" s="11" t="s">
        <v>602</v>
      </c>
      <c r="E388" s="11">
        <v>74</v>
      </c>
      <c r="F388" s="11">
        <v>123</v>
      </c>
      <c r="G388" s="11">
        <v>501</v>
      </c>
      <c r="H388" s="11">
        <v>10</v>
      </c>
    </row>
    <row r="389" spans="1:8" x14ac:dyDescent="0.25">
      <c r="A389" s="11">
        <v>2010</v>
      </c>
      <c r="B389" s="11" t="s">
        <v>5</v>
      </c>
      <c r="C389" s="11" t="s">
        <v>603</v>
      </c>
      <c r="D389" s="11" t="s">
        <v>604</v>
      </c>
      <c r="E389" s="11">
        <v>74</v>
      </c>
      <c r="F389" s="11">
        <v>170</v>
      </c>
      <c r="G389" s="11">
        <v>474</v>
      </c>
      <c r="H389" s="11">
        <v>12</v>
      </c>
    </row>
    <row r="390" spans="1:8" x14ac:dyDescent="0.25">
      <c r="A390" s="11">
        <v>2010</v>
      </c>
      <c r="B390" s="11" t="s">
        <v>5</v>
      </c>
      <c r="C390" s="11" t="s">
        <v>603</v>
      </c>
      <c r="D390" s="11" t="s">
        <v>605</v>
      </c>
      <c r="E390" s="11">
        <v>135</v>
      </c>
      <c r="F390" s="11">
        <v>193</v>
      </c>
      <c r="G390" s="11">
        <v>522</v>
      </c>
      <c r="H390" s="11">
        <v>13</v>
      </c>
    </row>
    <row r="391" spans="1:8" x14ac:dyDescent="0.25">
      <c r="A391" s="11">
        <v>2010</v>
      </c>
      <c r="B391" s="11" t="s">
        <v>5</v>
      </c>
      <c r="C391" s="11" t="s">
        <v>606</v>
      </c>
      <c r="D391" s="11" t="s">
        <v>607</v>
      </c>
      <c r="E391" s="11">
        <v>131</v>
      </c>
      <c r="F391" s="11">
        <v>251</v>
      </c>
      <c r="G391" s="11">
        <v>992</v>
      </c>
      <c r="H391" s="11">
        <v>7</v>
      </c>
    </row>
    <row r="392" spans="1:8" x14ac:dyDescent="0.25">
      <c r="A392" s="11">
        <v>2010</v>
      </c>
      <c r="B392" s="11" t="s">
        <v>5</v>
      </c>
      <c r="C392" s="11" t="s">
        <v>608</v>
      </c>
      <c r="D392" s="11" t="s">
        <v>609</v>
      </c>
      <c r="E392" s="11">
        <v>157</v>
      </c>
      <c r="F392" s="11">
        <v>242</v>
      </c>
      <c r="G392" s="11">
        <v>1755</v>
      </c>
      <c r="H392" s="11">
        <v>47</v>
      </c>
    </row>
    <row r="393" spans="1:8" x14ac:dyDescent="0.25">
      <c r="A393" s="11">
        <v>2010</v>
      </c>
      <c r="B393" s="11" t="s">
        <v>40</v>
      </c>
      <c r="C393" s="11" t="s">
        <v>610</v>
      </c>
      <c r="D393" s="11" t="s">
        <v>611</v>
      </c>
      <c r="E393" s="11">
        <v>83</v>
      </c>
      <c r="F393" s="11">
        <v>238</v>
      </c>
      <c r="G393" s="11">
        <v>976</v>
      </c>
      <c r="H393" s="11">
        <v>4</v>
      </c>
    </row>
    <row r="394" spans="1:8" x14ac:dyDescent="0.25">
      <c r="A394" s="11">
        <v>2010</v>
      </c>
      <c r="B394" s="11" t="s">
        <v>40</v>
      </c>
      <c r="C394" s="11" t="s">
        <v>612</v>
      </c>
      <c r="D394" s="11" t="s">
        <v>613</v>
      </c>
      <c r="E394" s="11">
        <v>0</v>
      </c>
      <c r="F394" s="11">
        <v>39</v>
      </c>
      <c r="G394" s="11">
        <v>857</v>
      </c>
      <c r="H394" s="11">
        <v>61</v>
      </c>
    </row>
    <row r="395" spans="1:8" x14ac:dyDescent="0.25">
      <c r="A395" s="11">
        <v>2010</v>
      </c>
      <c r="B395" s="11" t="s">
        <v>40</v>
      </c>
      <c r="C395" s="11" t="s">
        <v>612</v>
      </c>
      <c r="D395" s="11" t="s">
        <v>614</v>
      </c>
      <c r="E395" s="11">
        <v>721</v>
      </c>
      <c r="F395" s="11">
        <v>1362</v>
      </c>
      <c r="G395" s="11">
        <v>2076</v>
      </c>
      <c r="H395" s="11">
        <v>40</v>
      </c>
    </row>
    <row r="396" spans="1:8" x14ac:dyDescent="0.25">
      <c r="A396" s="11">
        <v>2010</v>
      </c>
      <c r="B396" s="11" t="s">
        <v>40</v>
      </c>
      <c r="C396" s="11" t="s">
        <v>412</v>
      </c>
      <c r="D396" s="11" t="s">
        <v>615</v>
      </c>
      <c r="E396" s="11">
        <v>192</v>
      </c>
      <c r="F396" s="11">
        <v>423</v>
      </c>
      <c r="G396" s="11">
        <v>143</v>
      </c>
      <c r="H396" s="11">
        <v>0</v>
      </c>
    </row>
    <row r="397" spans="1:8" x14ac:dyDescent="0.25">
      <c r="A397" s="11">
        <v>2010</v>
      </c>
      <c r="B397" s="11" t="s">
        <v>40</v>
      </c>
      <c r="C397" s="11" t="s">
        <v>350</v>
      </c>
      <c r="D397" s="11" t="s">
        <v>616</v>
      </c>
      <c r="E397" s="11">
        <v>44</v>
      </c>
      <c r="F397" s="11">
        <v>186</v>
      </c>
      <c r="G397" s="11">
        <v>0</v>
      </c>
      <c r="H397" s="11">
        <v>0</v>
      </c>
    </row>
    <row r="398" spans="1:8" x14ac:dyDescent="0.25">
      <c r="A398" s="11">
        <v>2010</v>
      </c>
      <c r="B398" s="11" t="s">
        <v>40</v>
      </c>
      <c r="C398" s="11" t="s">
        <v>617</v>
      </c>
      <c r="D398" s="11" t="s">
        <v>618</v>
      </c>
      <c r="E398" s="11">
        <v>141</v>
      </c>
      <c r="F398" s="11">
        <v>293</v>
      </c>
      <c r="G398" s="11">
        <v>405</v>
      </c>
      <c r="H398" s="11">
        <v>9</v>
      </c>
    </row>
    <row r="399" spans="1:8" x14ac:dyDescent="0.25">
      <c r="A399" s="11">
        <v>2010</v>
      </c>
      <c r="B399" s="11" t="s">
        <v>40</v>
      </c>
      <c r="C399" s="11" t="s">
        <v>619</v>
      </c>
      <c r="D399" s="11" t="s">
        <v>620</v>
      </c>
      <c r="E399" s="11">
        <v>49</v>
      </c>
      <c r="F399" s="11">
        <v>127</v>
      </c>
      <c r="G399" s="11">
        <v>126</v>
      </c>
      <c r="H399" s="11">
        <v>0</v>
      </c>
    </row>
    <row r="400" spans="1:8" x14ac:dyDescent="0.25">
      <c r="A400" s="11">
        <v>2010</v>
      </c>
      <c r="B400" s="11" t="s">
        <v>40</v>
      </c>
      <c r="C400" s="11" t="s">
        <v>621</v>
      </c>
      <c r="D400" s="11" t="s">
        <v>622</v>
      </c>
      <c r="E400" s="11">
        <v>99</v>
      </c>
      <c r="F400" s="11">
        <v>168</v>
      </c>
      <c r="G400" s="11">
        <v>296</v>
      </c>
      <c r="H400" s="11">
        <v>5</v>
      </c>
    </row>
    <row r="401" spans="1:8" x14ac:dyDescent="0.25">
      <c r="A401" s="11">
        <v>2010</v>
      </c>
      <c r="B401" s="11" t="s">
        <v>40</v>
      </c>
      <c r="C401" s="11" t="s">
        <v>623</v>
      </c>
      <c r="D401" s="11" t="s">
        <v>624</v>
      </c>
      <c r="E401" s="11">
        <v>70</v>
      </c>
      <c r="F401" s="11">
        <v>302</v>
      </c>
      <c r="G401" s="11">
        <v>515</v>
      </c>
      <c r="H401" s="11">
        <v>0</v>
      </c>
    </row>
    <row r="402" spans="1:8" x14ac:dyDescent="0.25">
      <c r="A402" s="11">
        <v>2010</v>
      </c>
      <c r="B402" s="11" t="s">
        <v>40</v>
      </c>
      <c r="C402" s="11" t="s">
        <v>625</v>
      </c>
      <c r="D402" s="11" t="s">
        <v>626</v>
      </c>
      <c r="E402" s="11">
        <v>683</v>
      </c>
      <c r="F402" s="11">
        <v>1542</v>
      </c>
      <c r="G402" s="11">
        <v>1362</v>
      </c>
      <c r="H402" s="11">
        <v>0</v>
      </c>
    </row>
    <row r="403" spans="1:8" x14ac:dyDescent="0.25">
      <c r="A403" s="11">
        <v>2010</v>
      </c>
      <c r="B403" s="11" t="s">
        <v>40</v>
      </c>
      <c r="C403" s="11" t="s">
        <v>627</v>
      </c>
      <c r="D403" s="11" t="s">
        <v>628</v>
      </c>
      <c r="E403" s="11">
        <v>348</v>
      </c>
      <c r="F403" s="11">
        <v>702</v>
      </c>
      <c r="G403" s="11">
        <v>383</v>
      </c>
      <c r="H403" s="11">
        <v>51</v>
      </c>
    </row>
    <row r="404" spans="1:8" x14ac:dyDescent="0.25">
      <c r="A404" s="11">
        <v>2010</v>
      </c>
      <c r="B404" s="11" t="s">
        <v>40</v>
      </c>
      <c r="C404" s="11" t="s">
        <v>629</v>
      </c>
      <c r="D404" s="11" t="s">
        <v>630</v>
      </c>
      <c r="E404" s="11">
        <v>53</v>
      </c>
      <c r="F404" s="11">
        <v>216</v>
      </c>
      <c r="G404" s="11">
        <v>646</v>
      </c>
      <c r="H404" s="11">
        <v>3</v>
      </c>
    </row>
    <row r="405" spans="1:8" x14ac:dyDescent="0.25">
      <c r="A405" s="11">
        <v>2010</v>
      </c>
      <c r="B405" s="11" t="s">
        <v>40</v>
      </c>
      <c r="C405" s="11" t="s">
        <v>631</v>
      </c>
      <c r="D405" s="11" t="s">
        <v>632</v>
      </c>
      <c r="E405" s="11">
        <v>65</v>
      </c>
      <c r="F405" s="11">
        <v>57</v>
      </c>
      <c r="G405" s="11">
        <v>28</v>
      </c>
      <c r="H405" s="11">
        <v>0</v>
      </c>
    </row>
    <row r="406" spans="1:8" x14ac:dyDescent="0.25">
      <c r="A406" s="11">
        <v>2010</v>
      </c>
      <c r="B406" s="11" t="s">
        <v>40</v>
      </c>
      <c r="C406" s="11" t="s">
        <v>633</v>
      </c>
      <c r="D406" s="11" t="s">
        <v>634</v>
      </c>
      <c r="E406" s="11">
        <v>177</v>
      </c>
      <c r="F406" s="11">
        <v>373</v>
      </c>
      <c r="G406" s="11">
        <v>334</v>
      </c>
      <c r="H406" s="11">
        <v>0</v>
      </c>
    </row>
    <row r="407" spans="1:8" x14ac:dyDescent="0.25">
      <c r="A407" s="11">
        <v>2010</v>
      </c>
      <c r="B407" s="11" t="s">
        <v>40</v>
      </c>
      <c r="C407" s="11" t="s">
        <v>635</v>
      </c>
      <c r="D407" s="11" t="s">
        <v>636</v>
      </c>
      <c r="E407" s="11">
        <v>239</v>
      </c>
      <c r="F407" s="11">
        <v>445</v>
      </c>
      <c r="G407" s="11">
        <v>2423</v>
      </c>
      <c r="H407" s="11">
        <v>2</v>
      </c>
    </row>
    <row r="408" spans="1:8" x14ac:dyDescent="0.25">
      <c r="A408" s="11">
        <v>2010</v>
      </c>
      <c r="B408" s="11" t="s">
        <v>40</v>
      </c>
      <c r="C408" s="11" t="s">
        <v>637</v>
      </c>
      <c r="D408" s="11" t="s">
        <v>638</v>
      </c>
      <c r="E408" s="11">
        <v>84</v>
      </c>
      <c r="F408" s="11">
        <v>214</v>
      </c>
      <c r="G408" s="11">
        <v>201</v>
      </c>
      <c r="H408" s="11">
        <v>0</v>
      </c>
    </row>
    <row r="409" spans="1:8" x14ac:dyDescent="0.25">
      <c r="A409" s="11">
        <v>2010</v>
      </c>
      <c r="B409" s="11" t="s">
        <v>8</v>
      </c>
      <c r="C409" s="11" t="s">
        <v>639</v>
      </c>
      <c r="D409" s="11" t="s">
        <v>640</v>
      </c>
      <c r="E409" s="11">
        <v>47</v>
      </c>
      <c r="F409" s="11">
        <v>72</v>
      </c>
      <c r="G409" s="11">
        <v>54</v>
      </c>
      <c r="H409" s="11">
        <v>0</v>
      </c>
    </row>
    <row r="410" spans="1:8" x14ac:dyDescent="0.25">
      <c r="A410" s="11">
        <v>2010</v>
      </c>
      <c r="B410" s="11" t="s">
        <v>8</v>
      </c>
      <c r="C410" s="11" t="s">
        <v>641</v>
      </c>
      <c r="D410" s="11" t="s">
        <v>642</v>
      </c>
      <c r="E410" s="11">
        <v>30</v>
      </c>
      <c r="F410" s="11">
        <v>54</v>
      </c>
      <c r="G410" s="11">
        <v>17</v>
      </c>
      <c r="H410" s="11">
        <v>0</v>
      </c>
    </row>
    <row r="411" spans="1:8" x14ac:dyDescent="0.25">
      <c r="A411" s="11">
        <v>2010</v>
      </c>
      <c r="B411" s="11" t="s">
        <v>8</v>
      </c>
      <c r="C411" s="11" t="s">
        <v>643</v>
      </c>
      <c r="D411" s="11" t="s">
        <v>644</v>
      </c>
      <c r="E411" s="11">
        <v>145</v>
      </c>
      <c r="F411" s="11">
        <v>247</v>
      </c>
      <c r="G411" s="11">
        <v>382</v>
      </c>
      <c r="H411" s="11">
        <v>0</v>
      </c>
    </row>
    <row r="412" spans="1:8" x14ac:dyDescent="0.25">
      <c r="A412" s="11">
        <v>2010</v>
      </c>
      <c r="B412" s="11" t="s">
        <v>8</v>
      </c>
      <c r="C412" s="11" t="s">
        <v>350</v>
      </c>
      <c r="D412" s="11" t="s">
        <v>645</v>
      </c>
      <c r="E412" s="11">
        <v>220</v>
      </c>
      <c r="F412" s="11">
        <v>401</v>
      </c>
      <c r="G412" s="11">
        <v>750</v>
      </c>
      <c r="H412" s="11">
        <v>13</v>
      </c>
    </row>
    <row r="413" spans="1:8" x14ac:dyDescent="0.25">
      <c r="A413" s="11">
        <v>2010</v>
      </c>
      <c r="B413" s="11" t="s">
        <v>8</v>
      </c>
      <c r="C413" s="11" t="s">
        <v>646</v>
      </c>
      <c r="D413" s="11" t="s">
        <v>647</v>
      </c>
      <c r="E413" s="11">
        <v>324</v>
      </c>
      <c r="F413" s="11">
        <v>760</v>
      </c>
      <c r="G413" s="11">
        <v>1685</v>
      </c>
      <c r="H413" s="11">
        <v>20</v>
      </c>
    </row>
    <row r="414" spans="1:8" x14ac:dyDescent="0.25">
      <c r="A414" s="11">
        <v>2010</v>
      </c>
      <c r="B414" s="11" t="s">
        <v>8</v>
      </c>
      <c r="C414" s="11" t="s">
        <v>646</v>
      </c>
      <c r="D414" s="11" t="s">
        <v>648</v>
      </c>
      <c r="E414" s="11">
        <v>151</v>
      </c>
      <c r="F414" s="11">
        <v>182</v>
      </c>
      <c r="G414" s="11">
        <v>137</v>
      </c>
      <c r="H414" s="11">
        <v>0</v>
      </c>
    </row>
    <row r="415" spans="1:8" x14ac:dyDescent="0.25">
      <c r="A415" s="11">
        <v>2010</v>
      </c>
      <c r="B415" s="11" t="s">
        <v>8</v>
      </c>
      <c r="C415" s="11" t="s">
        <v>649</v>
      </c>
      <c r="D415" s="11" t="s">
        <v>650</v>
      </c>
      <c r="E415" s="11">
        <v>70</v>
      </c>
      <c r="F415" s="11">
        <v>64</v>
      </c>
      <c r="G415" s="11">
        <v>179</v>
      </c>
      <c r="H415" s="11">
        <v>5</v>
      </c>
    </row>
    <row r="416" spans="1:8" x14ac:dyDescent="0.25">
      <c r="A416" s="11">
        <v>2010</v>
      </c>
      <c r="B416" s="11" t="s">
        <v>8</v>
      </c>
      <c r="C416" s="11" t="s">
        <v>651</v>
      </c>
      <c r="D416" s="11" t="s">
        <v>652</v>
      </c>
      <c r="E416" s="11">
        <v>131</v>
      </c>
      <c r="F416" s="11">
        <v>166</v>
      </c>
      <c r="G416" s="11">
        <v>334</v>
      </c>
      <c r="H416" s="11">
        <v>0</v>
      </c>
    </row>
    <row r="417" spans="1:8" x14ac:dyDescent="0.25">
      <c r="A417" s="11">
        <v>2010</v>
      </c>
      <c r="B417" s="11" t="s">
        <v>8</v>
      </c>
      <c r="C417" s="11" t="s">
        <v>653</v>
      </c>
      <c r="D417" s="11" t="s">
        <v>654</v>
      </c>
      <c r="E417" s="11">
        <v>236</v>
      </c>
      <c r="F417" s="11">
        <v>358</v>
      </c>
      <c r="G417" s="11">
        <v>931</v>
      </c>
      <c r="H417" s="11">
        <v>2</v>
      </c>
    </row>
    <row r="418" spans="1:8" x14ac:dyDescent="0.25">
      <c r="A418" s="11">
        <v>2010</v>
      </c>
      <c r="B418" s="11" t="s">
        <v>8</v>
      </c>
      <c r="C418" s="11" t="s">
        <v>655</v>
      </c>
      <c r="D418" s="11" t="s">
        <v>656</v>
      </c>
      <c r="E418" s="11">
        <v>138</v>
      </c>
      <c r="F418" s="11">
        <v>231</v>
      </c>
      <c r="G418" s="11">
        <v>309</v>
      </c>
      <c r="H418" s="11">
        <v>0</v>
      </c>
    </row>
    <row r="419" spans="1:8" x14ac:dyDescent="0.25">
      <c r="A419" s="11">
        <v>2010</v>
      </c>
      <c r="B419" s="11" t="s">
        <v>8</v>
      </c>
      <c r="C419" s="11" t="s">
        <v>655</v>
      </c>
      <c r="D419" s="11" t="s">
        <v>883</v>
      </c>
      <c r="E419" s="11">
        <v>0</v>
      </c>
      <c r="F419" s="11">
        <v>200</v>
      </c>
      <c r="G419" s="11">
        <v>0</v>
      </c>
      <c r="H419" s="11">
        <v>30</v>
      </c>
    </row>
    <row r="420" spans="1:8" x14ac:dyDescent="0.25">
      <c r="A420" s="11">
        <v>2010</v>
      </c>
      <c r="B420" s="11" t="s">
        <v>8</v>
      </c>
      <c r="C420" s="11" t="s">
        <v>657</v>
      </c>
      <c r="D420" s="11" t="s">
        <v>658</v>
      </c>
      <c r="E420" s="11">
        <v>71</v>
      </c>
      <c r="F420" s="11">
        <v>122</v>
      </c>
      <c r="G420" s="11">
        <v>419</v>
      </c>
      <c r="H420" s="11">
        <v>0</v>
      </c>
    </row>
    <row r="421" spans="1:8" x14ac:dyDescent="0.25">
      <c r="A421" s="11">
        <v>2010</v>
      </c>
      <c r="B421" s="11" t="s">
        <v>8</v>
      </c>
      <c r="C421" s="11" t="s">
        <v>659</v>
      </c>
      <c r="D421" s="11" t="s">
        <v>660</v>
      </c>
      <c r="E421" s="11">
        <v>477</v>
      </c>
      <c r="F421" s="11">
        <v>669</v>
      </c>
      <c r="G421" s="11">
        <v>1082</v>
      </c>
      <c r="H421" s="11">
        <v>3</v>
      </c>
    </row>
    <row r="422" spans="1:8" x14ac:dyDescent="0.25">
      <c r="A422" s="11">
        <v>2010</v>
      </c>
      <c r="B422" s="11" t="s">
        <v>8</v>
      </c>
      <c r="C422" s="11" t="s">
        <v>659</v>
      </c>
      <c r="D422" s="11" t="s">
        <v>661</v>
      </c>
      <c r="E422" s="11">
        <v>105</v>
      </c>
      <c r="F422" s="11">
        <v>132</v>
      </c>
      <c r="G422" s="11">
        <v>138</v>
      </c>
      <c r="H422" s="11">
        <v>3</v>
      </c>
    </row>
    <row r="423" spans="1:8" x14ac:dyDescent="0.25">
      <c r="A423" s="11">
        <v>2010</v>
      </c>
      <c r="B423" s="11" t="s">
        <v>8</v>
      </c>
      <c r="C423" s="11" t="s">
        <v>662</v>
      </c>
      <c r="D423" s="11" t="s">
        <v>663</v>
      </c>
      <c r="E423" s="11">
        <v>84</v>
      </c>
      <c r="F423" s="11">
        <v>224</v>
      </c>
      <c r="G423" s="11">
        <v>164</v>
      </c>
      <c r="H423" s="11">
        <v>0</v>
      </c>
    </row>
    <row r="424" spans="1:8" x14ac:dyDescent="0.25">
      <c r="A424" s="11">
        <v>2010</v>
      </c>
      <c r="B424" s="11" t="s">
        <v>8</v>
      </c>
      <c r="C424" s="11" t="s">
        <v>664</v>
      </c>
      <c r="D424" s="11" t="s">
        <v>665</v>
      </c>
      <c r="E424" s="11">
        <v>113</v>
      </c>
      <c r="F424" s="11">
        <v>239</v>
      </c>
      <c r="G424" s="11">
        <v>1044</v>
      </c>
      <c r="H424" s="11">
        <v>3</v>
      </c>
    </row>
    <row r="425" spans="1:8" x14ac:dyDescent="0.25">
      <c r="A425" s="11">
        <v>2010</v>
      </c>
      <c r="B425" s="11" t="s">
        <v>8</v>
      </c>
      <c r="C425" s="11" t="s">
        <v>664</v>
      </c>
      <c r="D425" s="11" t="s">
        <v>666</v>
      </c>
      <c r="E425" s="11">
        <v>7</v>
      </c>
      <c r="F425" s="11">
        <v>14</v>
      </c>
      <c r="G425" s="11">
        <v>38</v>
      </c>
      <c r="H425" s="11">
        <v>0</v>
      </c>
    </row>
    <row r="426" spans="1:8" x14ac:dyDescent="0.25">
      <c r="A426" s="11">
        <v>2010</v>
      </c>
      <c r="B426" s="11" t="s">
        <v>8</v>
      </c>
      <c r="C426" s="11" t="s">
        <v>664</v>
      </c>
      <c r="D426" s="11" t="s">
        <v>667</v>
      </c>
      <c r="E426" s="11">
        <v>111</v>
      </c>
      <c r="F426" s="11">
        <v>259</v>
      </c>
      <c r="G426" s="11">
        <v>559</v>
      </c>
      <c r="H426" s="11">
        <v>0</v>
      </c>
    </row>
    <row r="427" spans="1:8" x14ac:dyDescent="0.25">
      <c r="A427" s="11">
        <v>2010</v>
      </c>
      <c r="B427" s="11" t="s">
        <v>8</v>
      </c>
      <c r="C427" s="11" t="s">
        <v>664</v>
      </c>
      <c r="D427" s="11" t="s">
        <v>668</v>
      </c>
      <c r="E427" s="11">
        <v>96</v>
      </c>
      <c r="F427" s="11">
        <v>154</v>
      </c>
      <c r="G427" s="11">
        <v>272</v>
      </c>
      <c r="H427" s="11">
        <v>0</v>
      </c>
    </row>
    <row r="428" spans="1:8" x14ac:dyDescent="0.25">
      <c r="A428" s="11">
        <v>2010</v>
      </c>
      <c r="B428" s="11" t="s">
        <v>8</v>
      </c>
      <c r="C428" s="11" t="s">
        <v>669</v>
      </c>
      <c r="D428" s="11" t="s">
        <v>670</v>
      </c>
      <c r="E428" s="11">
        <v>127</v>
      </c>
      <c r="F428" s="11">
        <v>303</v>
      </c>
      <c r="G428" s="11">
        <v>192</v>
      </c>
      <c r="H428" s="11">
        <v>1</v>
      </c>
    </row>
    <row r="429" spans="1:8" x14ac:dyDescent="0.25">
      <c r="A429" s="11">
        <v>2010</v>
      </c>
      <c r="B429" s="11" t="s">
        <v>8</v>
      </c>
      <c r="C429" s="11" t="s">
        <v>671</v>
      </c>
      <c r="D429" s="11" t="s">
        <v>672</v>
      </c>
      <c r="E429" s="11">
        <v>315</v>
      </c>
      <c r="F429" s="11">
        <v>480</v>
      </c>
      <c r="G429" s="11">
        <v>791</v>
      </c>
      <c r="H429" s="11">
        <v>11</v>
      </c>
    </row>
    <row r="430" spans="1:8" x14ac:dyDescent="0.25">
      <c r="A430" s="11">
        <v>2010</v>
      </c>
      <c r="B430" s="11" t="s">
        <v>8</v>
      </c>
      <c r="C430" s="11" t="s">
        <v>673</v>
      </c>
      <c r="D430" s="11" t="s">
        <v>674</v>
      </c>
      <c r="E430" s="11">
        <v>94</v>
      </c>
      <c r="F430" s="11">
        <v>167</v>
      </c>
      <c r="G430" s="11">
        <v>316</v>
      </c>
      <c r="H430" s="11">
        <v>2</v>
      </c>
    </row>
    <row r="431" spans="1:8" x14ac:dyDescent="0.25">
      <c r="A431" s="11">
        <v>2010</v>
      </c>
      <c r="B431" s="11" t="s">
        <v>8</v>
      </c>
      <c r="C431" s="11" t="s">
        <v>675</v>
      </c>
      <c r="D431" s="11" t="s">
        <v>676</v>
      </c>
      <c r="E431" s="11">
        <v>475</v>
      </c>
      <c r="F431" s="11">
        <v>777</v>
      </c>
      <c r="G431" s="11">
        <v>722</v>
      </c>
      <c r="H431" s="11">
        <v>12</v>
      </c>
    </row>
    <row r="432" spans="1:8" x14ac:dyDescent="0.25">
      <c r="A432" s="11">
        <v>2010</v>
      </c>
      <c r="B432" s="11" t="s">
        <v>8</v>
      </c>
      <c r="C432" s="11" t="s">
        <v>675</v>
      </c>
      <c r="D432" s="11" t="s">
        <v>677</v>
      </c>
      <c r="E432" s="11">
        <v>36</v>
      </c>
      <c r="F432" s="11">
        <v>79</v>
      </c>
      <c r="G432" s="11">
        <v>469</v>
      </c>
      <c r="H432" s="11">
        <v>13</v>
      </c>
    </row>
    <row r="433" spans="1:8" x14ac:dyDescent="0.25">
      <c r="A433" s="11">
        <v>2010</v>
      </c>
      <c r="B433" s="11" t="s">
        <v>8</v>
      </c>
      <c r="C433" s="11" t="s">
        <v>678</v>
      </c>
      <c r="D433" s="11" t="s">
        <v>679</v>
      </c>
      <c r="E433" s="11">
        <v>49</v>
      </c>
      <c r="F433" s="11">
        <v>89</v>
      </c>
      <c r="G433" s="11">
        <v>313</v>
      </c>
      <c r="H433" s="11">
        <v>0</v>
      </c>
    </row>
    <row r="434" spans="1:8" x14ac:dyDescent="0.25">
      <c r="A434" s="11">
        <v>2010</v>
      </c>
      <c r="B434" s="11" t="s">
        <v>8</v>
      </c>
      <c r="C434" s="11" t="s">
        <v>680</v>
      </c>
      <c r="D434" s="11" t="s">
        <v>681</v>
      </c>
      <c r="E434" s="11">
        <v>0</v>
      </c>
      <c r="F434" s="11">
        <v>0</v>
      </c>
      <c r="G434" s="11">
        <v>0</v>
      </c>
      <c r="H434" s="11">
        <v>0</v>
      </c>
    </row>
    <row r="435" spans="1:8" x14ac:dyDescent="0.25">
      <c r="A435" s="11">
        <v>2010</v>
      </c>
      <c r="B435" s="11" t="s">
        <v>8</v>
      </c>
      <c r="C435" s="11" t="s">
        <v>680</v>
      </c>
      <c r="D435" s="11" t="s">
        <v>682</v>
      </c>
      <c r="E435" s="11">
        <v>556</v>
      </c>
      <c r="F435" s="11">
        <v>747</v>
      </c>
      <c r="G435" s="11">
        <v>3837</v>
      </c>
      <c r="H435" s="11">
        <v>22</v>
      </c>
    </row>
    <row r="436" spans="1:8" x14ac:dyDescent="0.25">
      <c r="A436" s="11">
        <v>2010</v>
      </c>
      <c r="B436" s="11" t="s">
        <v>8</v>
      </c>
      <c r="C436" s="11" t="s">
        <v>680</v>
      </c>
      <c r="D436" s="11" t="s">
        <v>683</v>
      </c>
      <c r="E436" s="11">
        <v>10</v>
      </c>
      <c r="F436" s="11">
        <v>26</v>
      </c>
      <c r="G436" s="11">
        <v>44</v>
      </c>
      <c r="H436" s="11">
        <v>0</v>
      </c>
    </row>
    <row r="437" spans="1:8" x14ac:dyDescent="0.25">
      <c r="A437" s="11">
        <v>2010</v>
      </c>
      <c r="B437" s="11" t="s">
        <v>8</v>
      </c>
      <c r="C437" s="11" t="s">
        <v>680</v>
      </c>
      <c r="D437" s="11" t="s">
        <v>684</v>
      </c>
      <c r="E437" s="11">
        <v>2</v>
      </c>
      <c r="F437" s="11">
        <v>0</v>
      </c>
      <c r="G437" s="11">
        <v>0</v>
      </c>
      <c r="H437" s="11">
        <v>0</v>
      </c>
    </row>
    <row r="438" spans="1:8" x14ac:dyDescent="0.25">
      <c r="A438" s="11">
        <v>2010</v>
      </c>
      <c r="B438" s="11" t="s">
        <v>8</v>
      </c>
      <c r="C438" s="11" t="s">
        <v>680</v>
      </c>
      <c r="D438" s="11" t="s">
        <v>685</v>
      </c>
      <c r="E438" s="11">
        <v>0</v>
      </c>
      <c r="F438" s="11">
        <v>29</v>
      </c>
      <c r="G438" s="11">
        <v>163</v>
      </c>
      <c r="H438" s="11">
        <v>0</v>
      </c>
    </row>
    <row r="439" spans="1:8" x14ac:dyDescent="0.25">
      <c r="A439" s="11">
        <v>2010</v>
      </c>
      <c r="B439" s="11" t="s">
        <v>8</v>
      </c>
      <c r="C439" s="11" t="s">
        <v>686</v>
      </c>
      <c r="D439" s="11" t="s">
        <v>687</v>
      </c>
      <c r="E439" s="11">
        <v>15</v>
      </c>
      <c r="F439" s="11">
        <v>38</v>
      </c>
      <c r="G439" s="11">
        <v>98</v>
      </c>
      <c r="H439" s="11">
        <v>0</v>
      </c>
    </row>
    <row r="440" spans="1:8" x14ac:dyDescent="0.25">
      <c r="A440" s="11">
        <v>2010</v>
      </c>
      <c r="B440" s="11" t="s">
        <v>8</v>
      </c>
      <c r="C440" s="11" t="s">
        <v>686</v>
      </c>
      <c r="D440" s="11" t="s">
        <v>688</v>
      </c>
      <c r="E440" s="11">
        <v>10</v>
      </c>
      <c r="F440" s="11">
        <v>44</v>
      </c>
      <c r="G440" s="11">
        <v>40</v>
      </c>
      <c r="H440" s="11">
        <v>0</v>
      </c>
    </row>
    <row r="441" spans="1:8" x14ac:dyDescent="0.25">
      <c r="A441" s="11">
        <v>2010</v>
      </c>
      <c r="B441" s="11" t="s">
        <v>8</v>
      </c>
      <c r="C441" s="11" t="s">
        <v>686</v>
      </c>
      <c r="D441" s="11" t="s">
        <v>689</v>
      </c>
      <c r="E441" s="11">
        <v>221</v>
      </c>
      <c r="F441" s="11">
        <v>481</v>
      </c>
      <c r="G441" s="11">
        <v>979</v>
      </c>
      <c r="H441" s="11">
        <v>10</v>
      </c>
    </row>
    <row r="442" spans="1:8" x14ac:dyDescent="0.25">
      <c r="A442" s="11">
        <v>2010</v>
      </c>
      <c r="B442" s="11" t="s">
        <v>8</v>
      </c>
      <c r="C442" s="11" t="s">
        <v>686</v>
      </c>
      <c r="D442" s="11" t="s">
        <v>690</v>
      </c>
      <c r="E442" s="11">
        <v>82</v>
      </c>
      <c r="F442" s="11">
        <v>204</v>
      </c>
      <c r="G442" s="11">
        <v>198</v>
      </c>
      <c r="H442" s="11">
        <v>5</v>
      </c>
    </row>
    <row r="443" spans="1:8" x14ac:dyDescent="0.25">
      <c r="A443" s="11">
        <v>2010</v>
      </c>
      <c r="B443" s="11" t="s">
        <v>8</v>
      </c>
      <c r="C443" s="11" t="s">
        <v>686</v>
      </c>
      <c r="D443" s="11" t="s">
        <v>691</v>
      </c>
      <c r="E443" s="11">
        <v>0</v>
      </c>
      <c r="F443" s="11">
        <v>6</v>
      </c>
      <c r="G443" s="11">
        <v>6</v>
      </c>
      <c r="H443" s="11">
        <v>0</v>
      </c>
    </row>
    <row r="444" spans="1:8" x14ac:dyDescent="0.25">
      <c r="A444" s="11">
        <v>2010</v>
      </c>
      <c r="B444" s="11" t="s">
        <v>8</v>
      </c>
      <c r="C444" s="11" t="s">
        <v>686</v>
      </c>
      <c r="D444" s="11" t="s">
        <v>692</v>
      </c>
      <c r="E444" s="11">
        <v>0</v>
      </c>
      <c r="F444" s="11">
        <v>3</v>
      </c>
      <c r="G444" s="11">
        <v>0</v>
      </c>
      <c r="H444" s="11">
        <v>0</v>
      </c>
    </row>
    <row r="445" spans="1:8" x14ac:dyDescent="0.25">
      <c r="A445" s="11">
        <v>2010</v>
      </c>
      <c r="B445" s="11" t="s">
        <v>39</v>
      </c>
      <c r="C445" s="11" t="s">
        <v>693</v>
      </c>
      <c r="D445" s="11" t="s">
        <v>694</v>
      </c>
      <c r="E445" s="11">
        <v>63</v>
      </c>
      <c r="F445" s="11">
        <v>98</v>
      </c>
      <c r="G445" s="11">
        <v>403</v>
      </c>
      <c r="H445" s="11">
        <v>13</v>
      </c>
    </row>
    <row r="446" spans="1:8" x14ac:dyDescent="0.25">
      <c r="A446" s="11">
        <v>2010</v>
      </c>
      <c r="B446" s="11" t="s">
        <v>39</v>
      </c>
      <c r="C446" s="11" t="s">
        <v>695</v>
      </c>
      <c r="D446" s="11" t="s">
        <v>696</v>
      </c>
      <c r="E446" s="11">
        <v>16</v>
      </c>
      <c r="F446" s="11">
        <v>65</v>
      </c>
      <c r="G446" s="11">
        <v>50</v>
      </c>
      <c r="H446" s="11">
        <v>0</v>
      </c>
    </row>
    <row r="447" spans="1:8" x14ac:dyDescent="0.25">
      <c r="A447" s="11">
        <v>2010</v>
      </c>
      <c r="B447" s="11" t="s">
        <v>39</v>
      </c>
      <c r="C447" s="11" t="s">
        <v>695</v>
      </c>
      <c r="D447" s="11" t="s">
        <v>697</v>
      </c>
      <c r="E447" s="11">
        <v>14</v>
      </c>
      <c r="F447" s="11">
        <v>70</v>
      </c>
      <c r="G447" s="11">
        <v>37</v>
      </c>
      <c r="H447" s="11">
        <v>0</v>
      </c>
    </row>
    <row r="448" spans="1:8" x14ac:dyDescent="0.25">
      <c r="A448" s="11">
        <v>2010</v>
      </c>
      <c r="B448" s="11" t="s">
        <v>39</v>
      </c>
      <c r="C448" s="11" t="s">
        <v>695</v>
      </c>
      <c r="D448" s="11" t="s">
        <v>698</v>
      </c>
      <c r="E448" s="11">
        <v>19</v>
      </c>
      <c r="F448" s="11">
        <v>52</v>
      </c>
      <c r="G448" s="11">
        <v>183</v>
      </c>
      <c r="H448" s="11">
        <v>37</v>
      </c>
    </row>
    <row r="449" spans="1:8" x14ac:dyDescent="0.25">
      <c r="A449" s="11">
        <v>2010</v>
      </c>
      <c r="B449" s="11" t="s">
        <v>39</v>
      </c>
      <c r="C449" s="11" t="s">
        <v>695</v>
      </c>
      <c r="D449" s="11" t="s">
        <v>699</v>
      </c>
      <c r="E449" s="11">
        <v>44</v>
      </c>
      <c r="F449" s="11">
        <v>47</v>
      </c>
      <c r="G449" s="11">
        <v>25</v>
      </c>
      <c r="H449" s="11">
        <v>4</v>
      </c>
    </row>
    <row r="450" spans="1:8" x14ac:dyDescent="0.25">
      <c r="A450" s="11">
        <v>2010</v>
      </c>
      <c r="B450" s="11" t="s">
        <v>39</v>
      </c>
      <c r="C450" s="11" t="s">
        <v>695</v>
      </c>
      <c r="D450" s="11" t="s">
        <v>700</v>
      </c>
      <c r="E450" s="11">
        <v>594</v>
      </c>
      <c r="F450" s="11">
        <v>798</v>
      </c>
      <c r="G450" s="11">
        <v>1693</v>
      </c>
      <c r="H450" s="11">
        <v>0</v>
      </c>
    </row>
    <row r="451" spans="1:8" x14ac:dyDescent="0.25">
      <c r="A451" s="11">
        <v>2010</v>
      </c>
      <c r="B451" s="11" t="s">
        <v>39</v>
      </c>
      <c r="C451" s="11" t="s">
        <v>695</v>
      </c>
      <c r="D451" s="11" t="s">
        <v>701</v>
      </c>
      <c r="E451" s="11">
        <v>43</v>
      </c>
      <c r="F451" s="11">
        <v>60</v>
      </c>
      <c r="G451" s="11">
        <v>189</v>
      </c>
      <c r="H451" s="11">
        <v>0</v>
      </c>
    </row>
    <row r="452" spans="1:8" x14ac:dyDescent="0.25">
      <c r="A452" s="11">
        <v>2010</v>
      </c>
      <c r="B452" s="11" t="s">
        <v>39</v>
      </c>
      <c r="C452" s="11" t="s">
        <v>695</v>
      </c>
      <c r="D452" s="11" t="s">
        <v>702</v>
      </c>
      <c r="E452" s="11">
        <v>0</v>
      </c>
      <c r="F452" s="11">
        <v>0</v>
      </c>
      <c r="G452" s="11">
        <v>0</v>
      </c>
      <c r="H452" s="11">
        <v>0</v>
      </c>
    </row>
    <row r="453" spans="1:8" x14ac:dyDescent="0.25">
      <c r="A453" s="11">
        <v>2010</v>
      </c>
      <c r="B453" s="11" t="s">
        <v>39</v>
      </c>
      <c r="C453" s="11" t="s">
        <v>703</v>
      </c>
      <c r="D453" s="11" t="s">
        <v>704</v>
      </c>
      <c r="E453" s="11">
        <v>5</v>
      </c>
      <c r="F453" s="11">
        <v>22</v>
      </c>
      <c r="G453" s="11">
        <v>56</v>
      </c>
      <c r="H453" s="11">
        <v>0</v>
      </c>
    </row>
    <row r="454" spans="1:8" x14ac:dyDescent="0.25">
      <c r="A454" s="11">
        <v>2010</v>
      </c>
      <c r="B454" s="11" t="s">
        <v>39</v>
      </c>
      <c r="C454" s="11" t="s">
        <v>380</v>
      </c>
      <c r="D454" s="11" t="s">
        <v>705</v>
      </c>
      <c r="E454" s="11">
        <v>104</v>
      </c>
      <c r="F454" s="11">
        <v>224</v>
      </c>
      <c r="G454" s="11">
        <v>490</v>
      </c>
      <c r="H454" s="11">
        <v>1</v>
      </c>
    </row>
    <row r="455" spans="1:8" x14ac:dyDescent="0.25">
      <c r="A455" s="11">
        <v>2010</v>
      </c>
      <c r="B455" s="11" t="s">
        <v>39</v>
      </c>
      <c r="C455" s="11" t="s">
        <v>706</v>
      </c>
      <c r="D455" s="11" t="s">
        <v>707</v>
      </c>
      <c r="E455" s="11">
        <v>3</v>
      </c>
      <c r="F455" s="11">
        <v>0</v>
      </c>
      <c r="G455" s="11">
        <v>277</v>
      </c>
      <c r="H455" s="11">
        <v>95</v>
      </c>
    </row>
    <row r="456" spans="1:8" x14ac:dyDescent="0.25">
      <c r="A456" s="11">
        <v>2010</v>
      </c>
      <c r="B456" s="11" t="s">
        <v>39</v>
      </c>
      <c r="C456" s="11" t="s">
        <v>706</v>
      </c>
      <c r="D456" s="11" t="s">
        <v>708</v>
      </c>
      <c r="E456" s="11">
        <v>32</v>
      </c>
      <c r="F456" s="11">
        <v>43</v>
      </c>
      <c r="G456" s="11">
        <v>18</v>
      </c>
      <c r="H456" s="11">
        <v>0</v>
      </c>
    </row>
    <row r="457" spans="1:8" x14ac:dyDescent="0.25">
      <c r="A457" s="11">
        <v>2010</v>
      </c>
      <c r="B457" s="11" t="s">
        <v>39</v>
      </c>
      <c r="C457" s="11" t="s">
        <v>706</v>
      </c>
      <c r="D457" s="11" t="s">
        <v>709</v>
      </c>
      <c r="E457" s="11">
        <v>18</v>
      </c>
      <c r="F457" s="11">
        <v>12</v>
      </c>
      <c r="G457" s="11">
        <v>13</v>
      </c>
      <c r="H457" s="11">
        <v>0</v>
      </c>
    </row>
    <row r="458" spans="1:8" x14ac:dyDescent="0.25">
      <c r="A458" s="11">
        <v>2010</v>
      </c>
      <c r="B458" s="11" t="s">
        <v>39</v>
      </c>
      <c r="C458" s="11" t="s">
        <v>706</v>
      </c>
      <c r="D458" s="11" t="s">
        <v>710</v>
      </c>
      <c r="E458" s="11">
        <v>28</v>
      </c>
      <c r="F458" s="11">
        <v>25</v>
      </c>
      <c r="G458" s="11">
        <v>41</v>
      </c>
      <c r="H458" s="11">
        <v>0</v>
      </c>
    </row>
    <row r="459" spans="1:8" x14ac:dyDescent="0.25">
      <c r="A459" s="11">
        <v>2010</v>
      </c>
      <c r="B459" s="11" t="s">
        <v>39</v>
      </c>
      <c r="C459" s="11" t="s">
        <v>706</v>
      </c>
      <c r="D459" s="11" t="s">
        <v>711</v>
      </c>
      <c r="E459" s="11">
        <v>15</v>
      </c>
      <c r="F459" s="11">
        <v>26</v>
      </c>
      <c r="G459" s="11">
        <v>3</v>
      </c>
      <c r="H459" s="11">
        <v>0</v>
      </c>
    </row>
    <row r="460" spans="1:8" x14ac:dyDescent="0.25">
      <c r="A460" s="11">
        <v>2010</v>
      </c>
      <c r="B460" s="11" t="s">
        <v>39</v>
      </c>
      <c r="C460" s="11" t="s">
        <v>706</v>
      </c>
      <c r="D460" s="11" t="s">
        <v>712</v>
      </c>
      <c r="E460" s="11">
        <v>574</v>
      </c>
      <c r="F460" s="11">
        <v>913</v>
      </c>
      <c r="G460" s="11">
        <v>1914</v>
      </c>
      <c r="H460" s="11">
        <v>62</v>
      </c>
    </row>
    <row r="461" spans="1:8" x14ac:dyDescent="0.25">
      <c r="A461" s="11">
        <v>2010</v>
      </c>
      <c r="B461" s="11" t="s">
        <v>39</v>
      </c>
      <c r="C461" s="11" t="s">
        <v>706</v>
      </c>
      <c r="D461" s="11" t="s">
        <v>713</v>
      </c>
      <c r="E461" s="11">
        <v>17</v>
      </c>
      <c r="F461" s="11">
        <v>24</v>
      </c>
      <c r="G461" s="11">
        <v>126</v>
      </c>
      <c r="H461" s="11">
        <v>0</v>
      </c>
    </row>
    <row r="462" spans="1:8" x14ac:dyDescent="0.25">
      <c r="A462" s="11">
        <v>2010</v>
      </c>
      <c r="B462" s="11" t="s">
        <v>39</v>
      </c>
      <c r="C462" s="11" t="s">
        <v>706</v>
      </c>
      <c r="D462" s="11" t="s">
        <v>714</v>
      </c>
      <c r="E462" s="11">
        <v>11</v>
      </c>
      <c r="F462" s="11">
        <v>46</v>
      </c>
      <c r="G462" s="11">
        <v>305</v>
      </c>
      <c r="H462" s="11">
        <v>6</v>
      </c>
    </row>
    <row r="463" spans="1:8" x14ac:dyDescent="0.25">
      <c r="A463" s="11">
        <v>2010</v>
      </c>
      <c r="B463" s="11" t="s">
        <v>39</v>
      </c>
      <c r="C463" s="11" t="s">
        <v>706</v>
      </c>
      <c r="D463" s="11" t="s">
        <v>715</v>
      </c>
      <c r="E463" s="11">
        <v>26</v>
      </c>
      <c r="F463" s="11">
        <v>41</v>
      </c>
      <c r="G463" s="11">
        <v>16</v>
      </c>
      <c r="H463" s="11">
        <v>0</v>
      </c>
    </row>
    <row r="464" spans="1:8" x14ac:dyDescent="0.25">
      <c r="A464" s="11">
        <v>2010</v>
      </c>
      <c r="B464" s="11" t="s">
        <v>39</v>
      </c>
      <c r="C464" s="11" t="s">
        <v>706</v>
      </c>
      <c r="D464" s="11" t="s">
        <v>716</v>
      </c>
      <c r="E464" s="11">
        <v>0</v>
      </c>
      <c r="F464" s="11">
        <v>0</v>
      </c>
      <c r="G464" s="11">
        <v>0</v>
      </c>
      <c r="H464" s="11">
        <v>0</v>
      </c>
    </row>
    <row r="465" spans="1:8" x14ac:dyDescent="0.25">
      <c r="A465" s="11">
        <v>2010</v>
      </c>
      <c r="B465" s="11" t="s">
        <v>39</v>
      </c>
      <c r="C465" s="11" t="s">
        <v>717</v>
      </c>
      <c r="D465" s="11" t="s">
        <v>718</v>
      </c>
      <c r="E465" s="11">
        <v>56</v>
      </c>
      <c r="F465" s="11">
        <v>179</v>
      </c>
      <c r="G465" s="11">
        <v>297</v>
      </c>
      <c r="H465" s="11">
        <v>12</v>
      </c>
    </row>
    <row r="466" spans="1:8" x14ac:dyDescent="0.25">
      <c r="A466" s="11">
        <v>2010</v>
      </c>
      <c r="B466" s="11" t="s">
        <v>39</v>
      </c>
      <c r="C466" s="11" t="s">
        <v>717</v>
      </c>
      <c r="D466" s="11" t="s">
        <v>719</v>
      </c>
      <c r="E466" s="11">
        <v>6</v>
      </c>
      <c r="F466" s="11">
        <v>12</v>
      </c>
      <c r="G466" s="11">
        <v>30</v>
      </c>
      <c r="H466" s="11">
        <v>0</v>
      </c>
    </row>
    <row r="467" spans="1:8" x14ac:dyDescent="0.25">
      <c r="A467" s="11">
        <v>2010</v>
      </c>
      <c r="B467" s="11" t="s">
        <v>39</v>
      </c>
      <c r="C467" s="11" t="s">
        <v>720</v>
      </c>
      <c r="D467" s="11" t="s">
        <v>721</v>
      </c>
      <c r="E467" s="11">
        <v>76</v>
      </c>
      <c r="F467" s="11">
        <v>152</v>
      </c>
      <c r="G467" s="11">
        <v>125</v>
      </c>
      <c r="H467" s="11">
        <v>42</v>
      </c>
    </row>
    <row r="468" spans="1:8" x14ac:dyDescent="0.25">
      <c r="A468" s="11">
        <v>2010</v>
      </c>
      <c r="B468" s="11" t="s">
        <v>39</v>
      </c>
      <c r="C468" s="11" t="s">
        <v>720</v>
      </c>
      <c r="D468" s="11" t="s">
        <v>722</v>
      </c>
      <c r="E468" s="11">
        <v>17</v>
      </c>
      <c r="F468" s="11">
        <v>25</v>
      </c>
      <c r="G468" s="11">
        <v>70</v>
      </c>
      <c r="H468" s="11">
        <v>3</v>
      </c>
    </row>
    <row r="469" spans="1:8" x14ac:dyDescent="0.25">
      <c r="A469" s="11">
        <v>2010</v>
      </c>
      <c r="B469" s="11" t="s">
        <v>39</v>
      </c>
      <c r="C469" s="11" t="s">
        <v>720</v>
      </c>
      <c r="D469" s="11" t="s">
        <v>723</v>
      </c>
      <c r="E469" s="11">
        <v>36</v>
      </c>
      <c r="F469" s="11">
        <v>38</v>
      </c>
      <c r="G469" s="11">
        <v>29</v>
      </c>
      <c r="H469" s="11">
        <v>0</v>
      </c>
    </row>
    <row r="470" spans="1:8" x14ac:dyDescent="0.25">
      <c r="A470" s="11">
        <v>2010</v>
      </c>
      <c r="B470" s="11" t="s">
        <v>39</v>
      </c>
      <c r="C470" s="11" t="s">
        <v>720</v>
      </c>
      <c r="D470" s="11" t="s">
        <v>724</v>
      </c>
      <c r="E470" s="11">
        <v>7</v>
      </c>
      <c r="F470" s="11">
        <v>13</v>
      </c>
      <c r="G470" s="11">
        <v>58</v>
      </c>
      <c r="H470" s="11">
        <v>2</v>
      </c>
    </row>
    <row r="471" spans="1:8" x14ac:dyDescent="0.25">
      <c r="A471" s="11">
        <v>2010</v>
      </c>
      <c r="B471" s="11" t="s">
        <v>39</v>
      </c>
      <c r="C471" s="11" t="s">
        <v>720</v>
      </c>
      <c r="D471" s="11" t="s">
        <v>725</v>
      </c>
      <c r="E471" s="11">
        <v>16</v>
      </c>
      <c r="F471" s="11">
        <v>22</v>
      </c>
      <c r="G471" s="11">
        <v>76</v>
      </c>
      <c r="H471" s="11">
        <v>0</v>
      </c>
    </row>
    <row r="472" spans="1:8" x14ac:dyDescent="0.25">
      <c r="A472" s="11">
        <v>2010</v>
      </c>
      <c r="B472" s="11" t="s">
        <v>39</v>
      </c>
      <c r="C472" s="11" t="s">
        <v>720</v>
      </c>
      <c r="D472" s="11" t="s">
        <v>726</v>
      </c>
      <c r="E472" s="11">
        <v>119</v>
      </c>
      <c r="F472" s="11">
        <v>241</v>
      </c>
      <c r="G472" s="11">
        <v>479</v>
      </c>
      <c r="H472" s="11">
        <v>0</v>
      </c>
    </row>
    <row r="473" spans="1:8" x14ac:dyDescent="0.25">
      <c r="A473" s="11">
        <v>2010</v>
      </c>
      <c r="B473" s="11" t="s">
        <v>39</v>
      </c>
      <c r="C473" s="11" t="s">
        <v>720</v>
      </c>
      <c r="D473" s="11" t="s">
        <v>727</v>
      </c>
      <c r="E473" s="11">
        <v>2</v>
      </c>
      <c r="F473" s="11">
        <v>9</v>
      </c>
      <c r="G473" s="11">
        <v>35</v>
      </c>
      <c r="H473" s="11">
        <v>0</v>
      </c>
    </row>
    <row r="474" spans="1:8" x14ac:dyDescent="0.25">
      <c r="A474" s="11">
        <v>2010</v>
      </c>
      <c r="B474" s="11" t="s">
        <v>39</v>
      </c>
      <c r="C474" s="11" t="s">
        <v>728</v>
      </c>
      <c r="D474" s="11" t="s">
        <v>729</v>
      </c>
      <c r="E474" s="11">
        <v>87</v>
      </c>
      <c r="F474" s="11">
        <v>181</v>
      </c>
      <c r="G474" s="11">
        <v>198</v>
      </c>
      <c r="H474" s="11">
        <v>4</v>
      </c>
    </row>
    <row r="475" spans="1:8" x14ac:dyDescent="0.25">
      <c r="A475" s="11">
        <v>2010</v>
      </c>
      <c r="B475" s="11" t="s">
        <v>39</v>
      </c>
      <c r="C475" s="11" t="s">
        <v>728</v>
      </c>
      <c r="D475" s="11" t="s">
        <v>730</v>
      </c>
      <c r="E475" s="11">
        <v>8</v>
      </c>
      <c r="F475" s="11">
        <v>18</v>
      </c>
      <c r="G475" s="11">
        <v>8</v>
      </c>
      <c r="H475" s="11">
        <v>1</v>
      </c>
    </row>
    <row r="476" spans="1:8" x14ac:dyDescent="0.25">
      <c r="A476" s="11">
        <v>2010</v>
      </c>
      <c r="B476" s="11" t="s">
        <v>39</v>
      </c>
      <c r="C476" s="11" t="s">
        <v>728</v>
      </c>
      <c r="D476" s="11" t="s">
        <v>731</v>
      </c>
      <c r="E476" s="11">
        <v>21</v>
      </c>
      <c r="F476" s="11">
        <v>24</v>
      </c>
      <c r="G476" s="11">
        <v>118</v>
      </c>
      <c r="H476" s="11">
        <v>4</v>
      </c>
    </row>
    <row r="477" spans="1:8" x14ac:dyDescent="0.25">
      <c r="A477" s="11">
        <v>2010</v>
      </c>
      <c r="B477" s="11" t="s">
        <v>12</v>
      </c>
      <c r="C477" s="11" t="s">
        <v>732</v>
      </c>
      <c r="D477" s="11" t="s">
        <v>733</v>
      </c>
      <c r="E477" s="11">
        <v>58</v>
      </c>
      <c r="F477" s="11">
        <v>39</v>
      </c>
      <c r="G477" s="11">
        <v>98</v>
      </c>
      <c r="H477" s="11">
        <v>2</v>
      </c>
    </row>
    <row r="478" spans="1:8" x14ac:dyDescent="0.25">
      <c r="A478" s="11">
        <v>2010</v>
      </c>
      <c r="B478" s="11" t="s">
        <v>8</v>
      </c>
      <c r="C478" s="11" t="s">
        <v>734</v>
      </c>
      <c r="D478" s="11" t="s">
        <v>735</v>
      </c>
      <c r="E478" s="11">
        <v>71</v>
      </c>
      <c r="F478" s="11">
        <v>85</v>
      </c>
      <c r="G478" s="11">
        <v>24</v>
      </c>
      <c r="H478" s="11">
        <v>9</v>
      </c>
    </row>
    <row r="479" spans="1:8" x14ac:dyDescent="0.25">
      <c r="A479" s="11">
        <v>2010</v>
      </c>
      <c r="B479" s="11" t="s">
        <v>8</v>
      </c>
      <c r="C479" s="11" t="s">
        <v>736</v>
      </c>
      <c r="D479" s="11" t="s">
        <v>737</v>
      </c>
      <c r="E479" s="11">
        <v>26</v>
      </c>
      <c r="F479" s="11">
        <v>22</v>
      </c>
      <c r="G479" s="11">
        <v>0</v>
      </c>
      <c r="H479" s="11">
        <v>0</v>
      </c>
    </row>
    <row r="480" spans="1:8" x14ac:dyDescent="0.25">
      <c r="A480" s="11">
        <v>2010</v>
      </c>
      <c r="B480" s="11" t="s">
        <v>10</v>
      </c>
      <c r="C480" s="11" t="s">
        <v>738</v>
      </c>
      <c r="D480" s="11" t="s">
        <v>739</v>
      </c>
      <c r="E480" s="11">
        <v>400</v>
      </c>
      <c r="F480" s="11">
        <v>876</v>
      </c>
      <c r="G480" s="11">
        <v>822</v>
      </c>
      <c r="H480" s="11">
        <v>12</v>
      </c>
    </row>
    <row r="481" spans="1:8" x14ac:dyDescent="0.25">
      <c r="A481" s="11">
        <v>2010</v>
      </c>
      <c r="B481" s="11" t="s">
        <v>10</v>
      </c>
      <c r="C481" s="11" t="s">
        <v>740</v>
      </c>
      <c r="D481" s="11" t="s">
        <v>741</v>
      </c>
      <c r="E481" s="11">
        <v>114</v>
      </c>
      <c r="F481" s="11">
        <v>177</v>
      </c>
      <c r="G481" s="11">
        <v>404</v>
      </c>
      <c r="H481" s="11">
        <v>0</v>
      </c>
    </row>
    <row r="482" spans="1:8" x14ac:dyDescent="0.25">
      <c r="A482" s="11">
        <v>2010</v>
      </c>
      <c r="B482" s="11" t="s">
        <v>10</v>
      </c>
      <c r="C482" s="11" t="s">
        <v>742</v>
      </c>
      <c r="D482" s="11" t="s">
        <v>743</v>
      </c>
      <c r="E482" s="11">
        <v>86</v>
      </c>
      <c r="F482" s="11">
        <v>202</v>
      </c>
      <c r="G482" s="11">
        <v>117</v>
      </c>
      <c r="H482" s="11">
        <v>2</v>
      </c>
    </row>
    <row r="483" spans="1:8" x14ac:dyDescent="0.25">
      <c r="A483" s="11">
        <v>2010</v>
      </c>
      <c r="B483" s="11" t="s">
        <v>10</v>
      </c>
      <c r="C483" s="11" t="s">
        <v>744</v>
      </c>
      <c r="D483" s="11" t="s">
        <v>745</v>
      </c>
      <c r="E483" s="11">
        <v>63</v>
      </c>
      <c r="F483" s="11">
        <v>182</v>
      </c>
      <c r="G483" s="11">
        <v>260</v>
      </c>
      <c r="H483" s="11">
        <v>23</v>
      </c>
    </row>
    <row r="484" spans="1:8" x14ac:dyDescent="0.25">
      <c r="A484" s="11">
        <v>2010</v>
      </c>
      <c r="B484" s="11" t="s">
        <v>10</v>
      </c>
      <c r="C484" s="11" t="s">
        <v>746</v>
      </c>
      <c r="D484" s="11" t="s">
        <v>747</v>
      </c>
      <c r="E484" s="11">
        <v>90</v>
      </c>
      <c r="F484" s="11">
        <v>154</v>
      </c>
      <c r="G484" s="11">
        <v>385</v>
      </c>
      <c r="H484" s="11">
        <v>11</v>
      </c>
    </row>
    <row r="485" spans="1:8" x14ac:dyDescent="0.25">
      <c r="A485" s="11">
        <v>2010</v>
      </c>
      <c r="B485" s="11" t="s">
        <v>10</v>
      </c>
      <c r="C485" s="11" t="s">
        <v>748</v>
      </c>
      <c r="D485" s="11" t="s">
        <v>749</v>
      </c>
      <c r="E485" s="11">
        <v>60</v>
      </c>
      <c r="F485" s="11">
        <v>179</v>
      </c>
      <c r="G485" s="11">
        <v>567</v>
      </c>
      <c r="H485" s="11">
        <v>26</v>
      </c>
    </row>
    <row r="486" spans="1:8" x14ac:dyDescent="0.25">
      <c r="A486" s="11">
        <v>2010</v>
      </c>
      <c r="B486" s="11" t="s">
        <v>10</v>
      </c>
      <c r="C486" s="11" t="s">
        <v>750</v>
      </c>
      <c r="D486" s="11" t="s">
        <v>751</v>
      </c>
      <c r="E486" s="11">
        <v>84</v>
      </c>
      <c r="F486" s="11">
        <v>147</v>
      </c>
      <c r="G486" s="11">
        <v>521</v>
      </c>
      <c r="H486" s="11">
        <v>0</v>
      </c>
    </row>
    <row r="487" spans="1:8" x14ac:dyDescent="0.25">
      <c r="A487" s="11">
        <v>2010</v>
      </c>
      <c r="B487" s="11" t="s">
        <v>10</v>
      </c>
      <c r="C487" s="11" t="s">
        <v>83</v>
      </c>
      <c r="D487" s="11" t="s">
        <v>752</v>
      </c>
      <c r="E487" s="11">
        <v>81</v>
      </c>
      <c r="F487" s="11">
        <v>168</v>
      </c>
      <c r="G487" s="11">
        <v>105</v>
      </c>
      <c r="H487" s="11">
        <v>14</v>
      </c>
    </row>
    <row r="488" spans="1:8" x14ac:dyDescent="0.25">
      <c r="A488" s="11">
        <v>2010</v>
      </c>
      <c r="B488" s="11" t="s">
        <v>10</v>
      </c>
      <c r="C488" s="11" t="s">
        <v>753</v>
      </c>
      <c r="D488" s="11" t="s">
        <v>754</v>
      </c>
      <c r="E488" s="11">
        <v>222</v>
      </c>
      <c r="F488" s="11">
        <v>396</v>
      </c>
      <c r="G488" s="11">
        <v>832</v>
      </c>
      <c r="H488" s="11">
        <v>2</v>
      </c>
    </row>
    <row r="489" spans="1:8" x14ac:dyDescent="0.25">
      <c r="A489" s="11">
        <v>2010</v>
      </c>
      <c r="B489" s="11" t="s">
        <v>10</v>
      </c>
      <c r="C489" s="11" t="s">
        <v>10</v>
      </c>
      <c r="D489" s="11" t="s">
        <v>755</v>
      </c>
      <c r="E489" s="11">
        <v>236</v>
      </c>
      <c r="F489" s="11">
        <v>303</v>
      </c>
      <c r="G489" s="11">
        <v>1229</v>
      </c>
      <c r="H489" s="11">
        <v>302</v>
      </c>
    </row>
    <row r="490" spans="1:8" x14ac:dyDescent="0.25">
      <c r="A490" s="11">
        <v>2010</v>
      </c>
      <c r="B490" s="11" t="s">
        <v>10</v>
      </c>
      <c r="C490" s="11" t="s">
        <v>10</v>
      </c>
      <c r="D490" s="11" t="s">
        <v>756</v>
      </c>
      <c r="E490" s="11">
        <v>580</v>
      </c>
      <c r="F490" s="11">
        <v>832</v>
      </c>
      <c r="G490" s="11">
        <v>3690</v>
      </c>
      <c r="H490" s="11">
        <v>123</v>
      </c>
    </row>
    <row r="491" spans="1:8" x14ac:dyDescent="0.25">
      <c r="A491" s="11">
        <v>2010</v>
      </c>
      <c r="B491" s="11" t="s">
        <v>10</v>
      </c>
      <c r="C491" s="11" t="s">
        <v>757</v>
      </c>
      <c r="D491" s="11" t="s">
        <v>758</v>
      </c>
      <c r="E491" s="11">
        <v>198</v>
      </c>
      <c r="F491" s="11">
        <v>347</v>
      </c>
      <c r="G491" s="11">
        <v>436</v>
      </c>
      <c r="H491" s="11">
        <v>35</v>
      </c>
    </row>
    <row r="492" spans="1:8" x14ac:dyDescent="0.25">
      <c r="A492" s="11">
        <v>2010</v>
      </c>
      <c r="B492" s="11" t="s">
        <v>10</v>
      </c>
      <c r="C492" s="11" t="s">
        <v>757</v>
      </c>
      <c r="D492" s="11" t="s">
        <v>759</v>
      </c>
      <c r="E492" s="11">
        <v>77</v>
      </c>
      <c r="F492" s="11">
        <v>105</v>
      </c>
      <c r="G492" s="11">
        <v>150</v>
      </c>
      <c r="H492" s="11">
        <v>8</v>
      </c>
    </row>
    <row r="493" spans="1:8" x14ac:dyDescent="0.25">
      <c r="A493" s="11">
        <v>2010</v>
      </c>
      <c r="B493" s="11" t="s">
        <v>10</v>
      </c>
      <c r="C493" s="11" t="s">
        <v>757</v>
      </c>
      <c r="D493" s="11" t="s">
        <v>760</v>
      </c>
      <c r="E493" s="11">
        <v>151</v>
      </c>
      <c r="F493" s="11">
        <v>285</v>
      </c>
      <c r="G493" s="11">
        <v>155</v>
      </c>
      <c r="H493" s="11">
        <v>14</v>
      </c>
    </row>
    <row r="494" spans="1:8" x14ac:dyDescent="0.25">
      <c r="A494" s="11">
        <v>2010</v>
      </c>
      <c r="B494" s="11" t="s">
        <v>10</v>
      </c>
      <c r="C494" s="11" t="s">
        <v>761</v>
      </c>
      <c r="D494" s="11" t="s">
        <v>762</v>
      </c>
      <c r="E494" s="11">
        <v>55</v>
      </c>
      <c r="F494" s="11">
        <v>114</v>
      </c>
      <c r="G494" s="11">
        <v>232</v>
      </c>
      <c r="H494" s="11">
        <v>10</v>
      </c>
    </row>
    <row r="495" spans="1:8" x14ac:dyDescent="0.25">
      <c r="A495" s="11">
        <v>2010</v>
      </c>
      <c r="B495" s="11" t="s">
        <v>10</v>
      </c>
      <c r="C495" s="11" t="s">
        <v>763</v>
      </c>
      <c r="D495" s="11" t="s">
        <v>764</v>
      </c>
      <c r="E495" s="11">
        <v>52</v>
      </c>
      <c r="F495" s="11">
        <v>197</v>
      </c>
      <c r="G495" s="11">
        <v>156</v>
      </c>
      <c r="H495" s="11">
        <v>18</v>
      </c>
    </row>
    <row r="496" spans="1:8" x14ac:dyDescent="0.25">
      <c r="A496" s="11">
        <v>2010</v>
      </c>
      <c r="B496" s="11" t="s">
        <v>40</v>
      </c>
      <c r="C496" s="11" t="s">
        <v>635</v>
      </c>
      <c r="D496" s="11" t="s">
        <v>765</v>
      </c>
      <c r="E496" s="11">
        <v>0</v>
      </c>
      <c r="F496" s="11">
        <v>1</v>
      </c>
      <c r="G496" s="11">
        <v>2</v>
      </c>
      <c r="H496" s="11">
        <v>0</v>
      </c>
    </row>
    <row r="497" spans="1:8" x14ac:dyDescent="0.25">
      <c r="A497" s="11">
        <v>2010</v>
      </c>
      <c r="B497" s="11" t="s">
        <v>5</v>
      </c>
      <c r="C497" s="11" t="s">
        <v>583</v>
      </c>
      <c r="D497" s="11" t="s">
        <v>766</v>
      </c>
      <c r="E497" s="11">
        <v>1</v>
      </c>
      <c r="F497" s="11">
        <v>9</v>
      </c>
      <c r="G497" s="11">
        <v>1</v>
      </c>
      <c r="H497" s="11">
        <v>0</v>
      </c>
    </row>
    <row r="498" spans="1:8" x14ac:dyDescent="0.25">
      <c r="A498" s="11">
        <v>2010</v>
      </c>
      <c r="B498" s="11" t="s">
        <v>6</v>
      </c>
      <c r="C498" s="11" t="s">
        <v>767</v>
      </c>
      <c r="D498" s="11" t="s">
        <v>768</v>
      </c>
      <c r="E498" s="11">
        <v>306</v>
      </c>
      <c r="F498" s="11">
        <v>435</v>
      </c>
      <c r="G498" s="11">
        <v>2087</v>
      </c>
      <c r="H498" s="11">
        <v>22</v>
      </c>
    </row>
    <row r="499" spans="1:8" x14ac:dyDescent="0.25">
      <c r="A499" s="11">
        <v>2010</v>
      </c>
      <c r="B499" s="11" t="s">
        <v>6</v>
      </c>
      <c r="C499" s="11" t="s">
        <v>769</v>
      </c>
      <c r="D499" s="11" t="s">
        <v>770</v>
      </c>
      <c r="E499" s="11">
        <v>509</v>
      </c>
      <c r="F499" s="11">
        <v>896</v>
      </c>
      <c r="G499" s="11">
        <v>5152</v>
      </c>
      <c r="H499" s="11">
        <v>65</v>
      </c>
    </row>
    <row r="500" spans="1:8" x14ac:dyDescent="0.25">
      <c r="A500" s="11">
        <v>2010</v>
      </c>
      <c r="B500" s="11" t="s">
        <v>6</v>
      </c>
      <c r="C500" s="11" t="s">
        <v>769</v>
      </c>
      <c r="D500" s="11" t="s">
        <v>771</v>
      </c>
      <c r="E500" s="11">
        <v>375</v>
      </c>
      <c r="F500" s="11">
        <v>565</v>
      </c>
      <c r="G500" s="11">
        <v>1817</v>
      </c>
      <c r="H500" s="11">
        <v>55</v>
      </c>
    </row>
    <row r="501" spans="1:8" x14ac:dyDescent="0.25">
      <c r="A501" s="11">
        <v>2010</v>
      </c>
      <c r="B501" s="11" t="s">
        <v>6</v>
      </c>
      <c r="C501" s="11" t="s">
        <v>769</v>
      </c>
      <c r="D501" s="11" t="s">
        <v>772</v>
      </c>
      <c r="E501" s="11">
        <v>222</v>
      </c>
      <c r="F501" s="11">
        <v>512</v>
      </c>
      <c r="G501" s="11">
        <v>1528</v>
      </c>
      <c r="H501" s="11">
        <v>16</v>
      </c>
    </row>
    <row r="502" spans="1:8" x14ac:dyDescent="0.25">
      <c r="A502" s="11">
        <v>2010</v>
      </c>
      <c r="B502" s="11" t="s">
        <v>6</v>
      </c>
      <c r="C502" s="11" t="s">
        <v>773</v>
      </c>
      <c r="D502" s="11" t="s">
        <v>774</v>
      </c>
      <c r="E502" s="11">
        <v>1</v>
      </c>
      <c r="F502" s="11">
        <v>1</v>
      </c>
      <c r="G502" s="11">
        <v>1</v>
      </c>
      <c r="H502" s="11">
        <v>0</v>
      </c>
    </row>
    <row r="503" spans="1:8" x14ac:dyDescent="0.25">
      <c r="A503" s="11">
        <v>2010</v>
      </c>
      <c r="B503" s="11" t="s">
        <v>6</v>
      </c>
      <c r="C503" s="11" t="s">
        <v>773</v>
      </c>
      <c r="D503" s="11" t="s">
        <v>775</v>
      </c>
      <c r="E503" s="11">
        <v>197</v>
      </c>
      <c r="F503" s="11">
        <v>340</v>
      </c>
      <c r="G503" s="11">
        <v>1298</v>
      </c>
      <c r="H503" s="11">
        <v>18</v>
      </c>
    </row>
    <row r="504" spans="1:8" x14ac:dyDescent="0.25">
      <c r="A504" s="11">
        <v>2010</v>
      </c>
      <c r="B504" s="11" t="s">
        <v>6</v>
      </c>
      <c r="C504" s="11" t="s">
        <v>776</v>
      </c>
      <c r="D504" s="11" t="s">
        <v>777</v>
      </c>
      <c r="E504" s="11">
        <v>341</v>
      </c>
      <c r="F504" s="11">
        <v>517</v>
      </c>
      <c r="G504" s="11">
        <v>1987</v>
      </c>
      <c r="H504" s="11">
        <v>23</v>
      </c>
    </row>
    <row r="505" spans="1:8" x14ac:dyDescent="0.25">
      <c r="A505" s="11">
        <v>2010</v>
      </c>
      <c r="B505" s="11" t="s">
        <v>6</v>
      </c>
      <c r="C505" s="11" t="s">
        <v>778</v>
      </c>
      <c r="D505" s="11" t="s">
        <v>779</v>
      </c>
      <c r="E505" s="11">
        <v>0</v>
      </c>
      <c r="F505" s="11">
        <v>0</v>
      </c>
      <c r="G505" s="11">
        <v>0</v>
      </c>
      <c r="H505" s="11">
        <v>0</v>
      </c>
    </row>
    <row r="506" spans="1:8" x14ac:dyDescent="0.25">
      <c r="A506" s="11">
        <v>2010</v>
      </c>
      <c r="B506" s="11" t="s">
        <v>6</v>
      </c>
      <c r="C506" s="11" t="s">
        <v>778</v>
      </c>
      <c r="D506" s="11" t="s">
        <v>780</v>
      </c>
      <c r="E506" s="11">
        <v>402</v>
      </c>
      <c r="F506" s="11">
        <v>469</v>
      </c>
      <c r="G506" s="11">
        <v>2173</v>
      </c>
      <c r="H506" s="11">
        <v>309</v>
      </c>
    </row>
    <row r="507" spans="1:8" x14ac:dyDescent="0.25">
      <c r="A507" s="11">
        <v>2010</v>
      </c>
      <c r="B507" s="11" t="s">
        <v>6</v>
      </c>
      <c r="C507" s="11" t="s">
        <v>781</v>
      </c>
      <c r="D507" s="11" t="s">
        <v>782</v>
      </c>
      <c r="E507" s="11">
        <v>228</v>
      </c>
      <c r="F507" s="11">
        <v>465</v>
      </c>
      <c r="G507" s="11">
        <v>1457</v>
      </c>
      <c r="H507" s="11">
        <v>18</v>
      </c>
    </row>
    <row r="508" spans="1:8" x14ac:dyDescent="0.25">
      <c r="A508" s="11">
        <v>2010</v>
      </c>
      <c r="B508" s="11" t="s">
        <v>6</v>
      </c>
      <c r="C508" s="11" t="s">
        <v>781</v>
      </c>
      <c r="D508" s="11" t="s">
        <v>783</v>
      </c>
      <c r="E508" s="11">
        <v>257</v>
      </c>
      <c r="F508" s="11">
        <v>441</v>
      </c>
      <c r="G508" s="11">
        <v>1838</v>
      </c>
      <c r="H508" s="11">
        <v>2</v>
      </c>
    </row>
    <row r="509" spans="1:8" x14ac:dyDescent="0.25">
      <c r="A509" s="11">
        <v>2010</v>
      </c>
      <c r="B509" s="11" t="s">
        <v>6</v>
      </c>
      <c r="C509" s="11" t="s">
        <v>784</v>
      </c>
      <c r="D509" s="11" t="s">
        <v>785</v>
      </c>
      <c r="E509" s="11">
        <v>345</v>
      </c>
      <c r="F509" s="11">
        <v>509</v>
      </c>
      <c r="G509" s="11">
        <v>1499</v>
      </c>
      <c r="H509" s="11">
        <v>16</v>
      </c>
    </row>
    <row r="510" spans="1:8" x14ac:dyDescent="0.25">
      <c r="A510" s="11">
        <v>2010</v>
      </c>
      <c r="B510" s="11" t="s">
        <v>6</v>
      </c>
      <c r="C510" s="11" t="s">
        <v>784</v>
      </c>
      <c r="D510" s="11" t="s">
        <v>786</v>
      </c>
      <c r="E510" s="11">
        <v>353</v>
      </c>
      <c r="F510" s="11">
        <v>514</v>
      </c>
      <c r="G510" s="11">
        <v>1975</v>
      </c>
      <c r="H510" s="11">
        <v>22</v>
      </c>
    </row>
    <row r="511" spans="1:8" x14ac:dyDescent="0.25">
      <c r="A511" s="11">
        <v>2010</v>
      </c>
      <c r="B511" s="11" t="s">
        <v>6</v>
      </c>
      <c r="C511" s="11" t="s">
        <v>787</v>
      </c>
      <c r="D511" s="11" t="s">
        <v>788</v>
      </c>
      <c r="E511" s="11">
        <v>148</v>
      </c>
      <c r="F511" s="11">
        <v>468</v>
      </c>
      <c r="G511" s="11">
        <v>899</v>
      </c>
      <c r="H511" s="11">
        <v>8</v>
      </c>
    </row>
    <row r="512" spans="1:8" x14ac:dyDescent="0.25">
      <c r="A512" s="11">
        <v>2010</v>
      </c>
      <c r="B512" s="11" t="s">
        <v>6</v>
      </c>
      <c r="C512" s="11" t="s">
        <v>789</v>
      </c>
      <c r="D512" s="11" t="s">
        <v>790</v>
      </c>
      <c r="E512" s="11">
        <v>536</v>
      </c>
      <c r="F512" s="11">
        <v>767</v>
      </c>
      <c r="G512" s="11">
        <v>3659</v>
      </c>
      <c r="H512" s="11">
        <v>80</v>
      </c>
    </row>
    <row r="513" spans="1:8" x14ac:dyDescent="0.25">
      <c r="A513" s="11">
        <v>2010</v>
      </c>
      <c r="B513" s="11" t="s">
        <v>6</v>
      </c>
      <c r="C513" s="11" t="s">
        <v>6</v>
      </c>
      <c r="D513" s="11" t="s">
        <v>791</v>
      </c>
      <c r="E513" s="11">
        <v>567</v>
      </c>
      <c r="F513" s="11">
        <v>776</v>
      </c>
      <c r="G513" s="11">
        <v>4630</v>
      </c>
      <c r="H513" s="11">
        <v>96</v>
      </c>
    </row>
    <row r="514" spans="1:8" x14ac:dyDescent="0.25">
      <c r="A514" s="11">
        <v>2010</v>
      </c>
      <c r="B514" s="11" t="s">
        <v>6</v>
      </c>
      <c r="C514" s="11" t="s">
        <v>6</v>
      </c>
      <c r="D514" s="11" t="s">
        <v>792</v>
      </c>
      <c r="E514" s="11">
        <v>0</v>
      </c>
      <c r="F514" s="11">
        <v>0</v>
      </c>
      <c r="G514" s="11">
        <v>121</v>
      </c>
      <c r="H514" s="11">
        <v>62</v>
      </c>
    </row>
    <row r="515" spans="1:8" x14ac:dyDescent="0.25">
      <c r="A515" s="11">
        <v>2010</v>
      </c>
      <c r="B515" s="11" t="s">
        <v>6</v>
      </c>
      <c r="C515" s="11" t="s">
        <v>793</v>
      </c>
      <c r="D515" s="11" t="s">
        <v>794</v>
      </c>
      <c r="E515" s="11">
        <v>311</v>
      </c>
      <c r="F515" s="11">
        <v>345</v>
      </c>
      <c r="G515" s="11">
        <v>1716</v>
      </c>
      <c r="H515" s="11">
        <v>9</v>
      </c>
    </row>
    <row r="516" spans="1:8" x14ac:dyDescent="0.25">
      <c r="A516" s="11">
        <v>2010</v>
      </c>
      <c r="B516" s="11" t="s">
        <v>6</v>
      </c>
      <c r="C516" s="11" t="s">
        <v>795</v>
      </c>
      <c r="D516" s="11" t="s">
        <v>796</v>
      </c>
      <c r="E516" s="11">
        <v>203</v>
      </c>
      <c r="F516" s="11">
        <v>424</v>
      </c>
      <c r="G516" s="11">
        <v>1868</v>
      </c>
      <c r="H516" s="11">
        <v>35</v>
      </c>
    </row>
    <row r="517" spans="1:8" x14ac:dyDescent="0.25">
      <c r="A517" s="11">
        <v>2010</v>
      </c>
      <c r="B517" s="11" t="s">
        <v>40</v>
      </c>
      <c r="C517" s="11" t="s">
        <v>797</v>
      </c>
      <c r="D517" s="11" t="s">
        <v>798</v>
      </c>
      <c r="E517" s="11">
        <v>147</v>
      </c>
      <c r="F517" s="11">
        <v>256</v>
      </c>
      <c r="G517" s="11">
        <v>1324</v>
      </c>
      <c r="H517" s="11">
        <v>47</v>
      </c>
    </row>
    <row r="518" spans="1:8" x14ac:dyDescent="0.25">
      <c r="A518" s="11">
        <v>2010</v>
      </c>
      <c r="B518" s="11" t="s">
        <v>6</v>
      </c>
      <c r="C518" s="11" t="s">
        <v>799</v>
      </c>
      <c r="D518" s="11" t="s">
        <v>800</v>
      </c>
      <c r="E518" s="11">
        <v>807</v>
      </c>
      <c r="F518" s="11">
        <v>838</v>
      </c>
      <c r="G518" s="11">
        <v>2160</v>
      </c>
      <c r="H518" s="11">
        <v>89</v>
      </c>
    </row>
    <row r="519" spans="1:8" x14ac:dyDescent="0.25">
      <c r="A519" s="11">
        <v>2010</v>
      </c>
      <c r="B519" s="11" t="s">
        <v>6</v>
      </c>
      <c r="C519" s="11" t="s">
        <v>799</v>
      </c>
      <c r="D519" s="11" t="s">
        <v>801</v>
      </c>
      <c r="E519" s="11">
        <v>371</v>
      </c>
      <c r="F519" s="11">
        <v>498</v>
      </c>
      <c r="G519" s="11">
        <v>3005</v>
      </c>
      <c r="H519" s="11">
        <v>110</v>
      </c>
    </row>
    <row r="520" spans="1:8" x14ac:dyDescent="0.25">
      <c r="A520" s="11">
        <v>2010</v>
      </c>
      <c r="B520" s="11" t="s">
        <v>6</v>
      </c>
      <c r="C520" s="11" t="s">
        <v>802</v>
      </c>
      <c r="D520" s="11" t="s">
        <v>803</v>
      </c>
      <c r="E520" s="11">
        <v>629</v>
      </c>
      <c r="F520" s="11">
        <v>1020</v>
      </c>
      <c r="G520" s="11">
        <v>5515</v>
      </c>
      <c r="H520" s="11">
        <v>22</v>
      </c>
    </row>
    <row r="521" spans="1:8" x14ac:dyDescent="0.25">
      <c r="A521" s="11">
        <v>2010</v>
      </c>
      <c r="B521" s="11" t="s">
        <v>6</v>
      </c>
      <c r="C521" s="11" t="s">
        <v>802</v>
      </c>
      <c r="D521" s="11" t="s">
        <v>804</v>
      </c>
      <c r="E521" s="11">
        <v>37</v>
      </c>
      <c r="F521" s="11">
        <v>97</v>
      </c>
      <c r="G521" s="11">
        <v>285</v>
      </c>
      <c r="H521" s="11">
        <v>7</v>
      </c>
    </row>
    <row r="522" spans="1:8" x14ac:dyDescent="0.25">
      <c r="A522" s="11">
        <v>2010</v>
      </c>
      <c r="B522" s="11" t="s">
        <v>6</v>
      </c>
      <c r="C522" s="11" t="s">
        <v>802</v>
      </c>
      <c r="D522" s="11" t="s">
        <v>805</v>
      </c>
      <c r="E522" s="11">
        <v>0</v>
      </c>
      <c r="F522" s="11">
        <v>0</v>
      </c>
      <c r="G522" s="11">
        <v>0</v>
      </c>
      <c r="H522" s="11">
        <v>0</v>
      </c>
    </row>
    <row r="523" spans="1:8" x14ac:dyDescent="0.25">
      <c r="A523" s="11">
        <v>2010</v>
      </c>
      <c r="B523" s="11" t="s">
        <v>6</v>
      </c>
      <c r="C523" s="11" t="s">
        <v>802</v>
      </c>
      <c r="D523" s="11" t="s">
        <v>806</v>
      </c>
      <c r="E523" s="11">
        <v>0</v>
      </c>
      <c r="F523" s="11">
        <v>0</v>
      </c>
      <c r="G523" s="11">
        <v>0</v>
      </c>
      <c r="H523" s="11">
        <v>0</v>
      </c>
    </row>
    <row r="524" spans="1:8" x14ac:dyDescent="0.25">
      <c r="A524" s="11">
        <v>2010</v>
      </c>
      <c r="B524" s="11" t="s">
        <v>6</v>
      </c>
      <c r="C524" s="11" t="s">
        <v>807</v>
      </c>
      <c r="D524" s="11" t="s">
        <v>808</v>
      </c>
      <c r="E524" s="11">
        <v>0</v>
      </c>
      <c r="F524" s="11">
        <v>0</v>
      </c>
      <c r="G524" s="11">
        <v>0</v>
      </c>
      <c r="H524" s="11">
        <v>675</v>
      </c>
    </row>
    <row r="525" spans="1:8" x14ac:dyDescent="0.25">
      <c r="A525" s="11">
        <v>2010</v>
      </c>
      <c r="B525" s="11" t="s">
        <v>6</v>
      </c>
      <c r="C525" s="11" t="s">
        <v>807</v>
      </c>
      <c r="D525" s="11" t="s">
        <v>809</v>
      </c>
      <c r="E525" s="11">
        <v>667</v>
      </c>
      <c r="F525" s="11">
        <v>1397</v>
      </c>
      <c r="G525" s="11">
        <v>6758</v>
      </c>
      <c r="H525" s="11">
        <v>36</v>
      </c>
    </row>
    <row r="526" spans="1:8" x14ac:dyDescent="0.25">
      <c r="A526" s="11">
        <v>2010</v>
      </c>
      <c r="B526" s="11" t="s">
        <v>6</v>
      </c>
      <c r="C526" s="11" t="s">
        <v>807</v>
      </c>
      <c r="D526" s="11" t="s">
        <v>810</v>
      </c>
      <c r="E526" s="11">
        <v>313</v>
      </c>
      <c r="F526" s="11">
        <v>353</v>
      </c>
      <c r="G526" s="11">
        <v>1960</v>
      </c>
      <c r="H526" s="11">
        <v>5</v>
      </c>
    </row>
    <row r="527" spans="1:8" x14ac:dyDescent="0.25">
      <c r="A527" s="11">
        <v>2010</v>
      </c>
      <c r="B527" s="11" t="s">
        <v>6</v>
      </c>
      <c r="C527" s="11" t="s">
        <v>807</v>
      </c>
      <c r="D527" s="11" t="s">
        <v>811</v>
      </c>
      <c r="E527" s="11">
        <v>1621</v>
      </c>
      <c r="F527" s="11">
        <v>2708</v>
      </c>
      <c r="G527" s="11">
        <v>12165</v>
      </c>
      <c r="H527" s="11">
        <v>34</v>
      </c>
    </row>
    <row r="528" spans="1:8" x14ac:dyDescent="0.25">
      <c r="A528" s="11">
        <v>2010</v>
      </c>
      <c r="B528" s="11" t="s">
        <v>6</v>
      </c>
      <c r="C528" s="11" t="s">
        <v>781</v>
      </c>
      <c r="D528" s="11" t="s">
        <v>812</v>
      </c>
      <c r="E528" s="11">
        <v>321</v>
      </c>
      <c r="F528" s="11">
        <v>639</v>
      </c>
      <c r="G528" s="11">
        <v>1509</v>
      </c>
      <c r="H528" s="11">
        <v>63</v>
      </c>
    </row>
    <row r="529" spans="1:8" x14ac:dyDescent="0.25">
      <c r="A529" s="11">
        <v>2010</v>
      </c>
      <c r="B529" s="11" t="s">
        <v>6</v>
      </c>
      <c r="C529" s="11" t="s">
        <v>813</v>
      </c>
      <c r="D529" s="11" t="s">
        <v>814</v>
      </c>
      <c r="E529" s="11">
        <v>0</v>
      </c>
      <c r="F529" s="11">
        <v>0</v>
      </c>
      <c r="G529" s="11">
        <v>5</v>
      </c>
      <c r="H529" s="11">
        <v>2</v>
      </c>
    </row>
    <row r="530" spans="1:8" x14ac:dyDescent="0.25">
      <c r="A530" s="11">
        <v>2010</v>
      </c>
      <c r="B530" s="11" t="s">
        <v>6</v>
      </c>
      <c r="C530" s="11" t="s">
        <v>813</v>
      </c>
      <c r="D530" s="11" t="s">
        <v>815</v>
      </c>
      <c r="E530" s="11">
        <v>860</v>
      </c>
      <c r="F530" s="11">
        <v>1240</v>
      </c>
      <c r="G530" s="11">
        <v>4479</v>
      </c>
      <c r="H530" s="11">
        <v>25</v>
      </c>
    </row>
    <row r="531" spans="1:8" x14ac:dyDescent="0.25">
      <c r="A531" s="11">
        <v>2010</v>
      </c>
      <c r="B531" s="11" t="s">
        <v>6</v>
      </c>
      <c r="C531" s="11" t="s">
        <v>816</v>
      </c>
      <c r="D531" s="11" t="s">
        <v>817</v>
      </c>
      <c r="E531" s="11">
        <v>442</v>
      </c>
      <c r="F531" s="11">
        <v>718</v>
      </c>
      <c r="G531" s="11">
        <v>2540</v>
      </c>
      <c r="H531" s="11">
        <v>27</v>
      </c>
    </row>
    <row r="532" spans="1:8" x14ac:dyDescent="0.25">
      <c r="A532" s="11">
        <v>2010</v>
      </c>
      <c r="B532" s="11" t="s">
        <v>6</v>
      </c>
      <c r="C532" s="11" t="s">
        <v>816</v>
      </c>
      <c r="D532" s="11" t="s">
        <v>818</v>
      </c>
      <c r="E532" s="11">
        <v>259</v>
      </c>
      <c r="F532" s="11">
        <v>473</v>
      </c>
      <c r="G532" s="11">
        <v>1290</v>
      </c>
      <c r="H532" s="11">
        <v>8</v>
      </c>
    </row>
    <row r="533" spans="1:8" x14ac:dyDescent="0.25">
      <c r="A533" s="11">
        <v>2010</v>
      </c>
      <c r="B533" s="11" t="s">
        <v>6</v>
      </c>
      <c r="C533" s="11" t="s">
        <v>819</v>
      </c>
      <c r="D533" s="11" t="s">
        <v>820</v>
      </c>
      <c r="E533" s="11">
        <v>758</v>
      </c>
      <c r="F533" s="11">
        <v>905</v>
      </c>
      <c r="G533" s="11">
        <v>6924</v>
      </c>
      <c r="H533" s="11">
        <v>40</v>
      </c>
    </row>
    <row r="534" spans="1:8" x14ac:dyDescent="0.25">
      <c r="A534" s="11">
        <v>2010</v>
      </c>
      <c r="B534" s="11" t="s">
        <v>6</v>
      </c>
      <c r="C534" s="11" t="s">
        <v>6</v>
      </c>
      <c r="D534" s="11" t="s">
        <v>821</v>
      </c>
      <c r="E534" s="11">
        <v>558</v>
      </c>
      <c r="F534" s="11">
        <v>653</v>
      </c>
      <c r="G534" s="11">
        <v>4557</v>
      </c>
      <c r="H534" s="11">
        <v>487</v>
      </c>
    </row>
    <row r="535" spans="1:8" x14ac:dyDescent="0.25">
      <c r="A535" s="11">
        <v>2010</v>
      </c>
      <c r="B535" s="11" t="s">
        <v>6</v>
      </c>
      <c r="C535" s="11" t="s">
        <v>6</v>
      </c>
      <c r="D535" s="11" t="s">
        <v>822</v>
      </c>
      <c r="E535" s="11">
        <v>5</v>
      </c>
      <c r="F535" s="11">
        <v>10</v>
      </c>
      <c r="G535" s="11">
        <v>13</v>
      </c>
      <c r="H535" s="11">
        <v>0</v>
      </c>
    </row>
    <row r="536" spans="1:8" x14ac:dyDescent="0.25">
      <c r="A536" s="11">
        <v>2010</v>
      </c>
      <c r="B536" s="11" t="s">
        <v>6</v>
      </c>
      <c r="C536" s="11" t="s">
        <v>6</v>
      </c>
      <c r="D536" s="11" t="s">
        <v>823</v>
      </c>
      <c r="E536" s="11">
        <v>558</v>
      </c>
      <c r="F536" s="11">
        <v>762</v>
      </c>
      <c r="G536" s="11">
        <v>2948</v>
      </c>
      <c r="H536" s="11">
        <v>628</v>
      </c>
    </row>
    <row r="537" spans="1:8" x14ac:dyDescent="0.25">
      <c r="A537" s="11">
        <v>2010</v>
      </c>
      <c r="B537" s="11" t="s">
        <v>6</v>
      </c>
      <c r="C537" s="11" t="s">
        <v>6</v>
      </c>
      <c r="D537" s="11" t="s">
        <v>824</v>
      </c>
      <c r="E537" s="11">
        <v>375</v>
      </c>
      <c r="F537" s="11">
        <v>632</v>
      </c>
      <c r="G537" s="11">
        <v>4274</v>
      </c>
      <c r="H537" s="11">
        <v>228</v>
      </c>
    </row>
    <row r="538" spans="1:8" x14ac:dyDescent="0.25">
      <c r="A538" s="11">
        <v>2010</v>
      </c>
      <c r="B538" s="11" t="s">
        <v>6</v>
      </c>
      <c r="C538" s="11" t="s">
        <v>6</v>
      </c>
      <c r="D538" s="11" t="s">
        <v>825</v>
      </c>
      <c r="E538" s="11">
        <v>1</v>
      </c>
      <c r="F538" s="11">
        <v>4</v>
      </c>
      <c r="G538" s="11">
        <v>11</v>
      </c>
      <c r="H538" s="11">
        <v>0</v>
      </c>
    </row>
    <row r="539" spans="1:8" x14ac:dyDescent="0.25">
      <c r="A539" s="11">
        <v>2010</v>
      </c>
      <c r="B539" s="11" t="s">
        <v>6</v>
      </c>
      <c r="C539" s="11" t="s">
        <v>6</v>
      </c>
      <c r="D539" s="11" t="s">
        <v>826</v>
      </c>
      <c r="E539" s="11">
        <v>376</v>
      </c>
      <c r="F539" s="11">
        <v>555</v>
      </c>
      <c r="G539" s="11">
        <v>3485</v>
      </c>
      <c r="H539" s="11">
        <v>9</v>
      </c>
    </row>
    <row r="540" spans="1:8" x14ac:dyDescent="0.25">
      <c r="A540" s="11">
        <v>2010</v>
      </c>
      <c r="B540" s="11" t="s">
        <v>6</v>
      </c>
      <c r="C540" s="11" t="s">
        <v>6</v>
      </c>
      <c r="D540" s="11" t="s">
        <v>827</v>
      </c>
      <c r="E540" s="11">
        <v>275</v>
      </c>
      <c r="F540" s="11">
        <v>287</v>
      </c>
      <c r="G540" s="11">
        <v>1901</v>
      </c>
      <c r="H540" s="11">
        <v>11</v>
      </c>
    </row>
    <row r="541" spans="1:8" x14ac:dyDescent="0.25">
      <c r="A541" s="11">
        <v>2010</v>
      </c>
      <c r="B541" s="11" t="s">
        <v>6</v>
      </c>
      <c r="C541" s="11" t="s">
        <v>6</v>
      </c>
      <c r="D541" s="11" t="s">
        <v>828</v>
      </c>
      <c r="E541" s="11">
        <v>18</v>
      </c>
      <c r="F541" s="11">
        <v>19</v>
      </c>
      <c r="G541" s="11">
        <v>42</v>
      </c>
      <c r="H541" s="11">
        <v>0</v>
      </c>
    </row>
    <row r="542" spans="1:8" x14ac:dyDescent="0.25">
      <c r="A542" s="11">
        <v>2010</v>
      </c>
      <c r="B542" s="11" t="s">
        <v>6</v>
      </c>
      <c r="C542" s="11" t="s">
        <v>6</v>
      </c>
      <c r="D542" s="11" t="s">
        <v>829</v>
      </c>
      <c r="E542" s="11">
        <v>388</v>
      </c>
      <c r="F542" s="11">
        <v>709</v>
      </c>
      <c r="G542" s="11">
        <v>2585</v>
      </c>
      <c r="H542" s="11">
        <v>25</v>
      </c>
    </row>
    <row r="543" spans="1:8" x14ac:dyDescent="0.25">
      <c r="A543" s="11">
        <v>2010</v>
      </c>
      <c r="B543" s="11" t="s">
        <v>6</v>
      </c>
      <c r="C543" s="11" t="s">
        <v>6</v>
      </c>
      <c r="D543" s="11" t="s">
        <v>830</v>
      </c>
      <c r="E543" s="11">
        <v>6</v>
      </c>
      <c r="F543" s="11">
        <v>21</v>
      </c>
      <c r="G543" s="11">
        <v>18</v>
      </c>
      <c r="H543" s="11">
        <v>0</v>
      </c>
    </row>
    <row r="544" spans="1:8" x14ac:dyDescent="0.25">
      <c r="A544" s="11">
        <v>2010</v>
      </c>
      <c r="B544" s="11" t="s">
        <v>6</v>
      </c>
      <c r="C544" s="11" t="s">
        <v>831</v>
      </c>
      <c r="D544" s="11" t="s">
        <v>832</v>
      </c>
      <c r="E544" s="11">
        <v>7</v>
      </c>
      <c r="F544" s="11">
        <v>5</v>
      </c>
      <c r="G544" s="11">
        <v>20</v>
      </c>
      <c r="H544" s="11">
        <v>0</v>
      </c>
    </row>
    <row r="545" spans="1:25" x14ac:dyDescent="0.25">
      <c r="A545" s="11">
        <v>2010</v>
      </c>
      <c r="B545" s="11" t="s">
        <v>6</v>
      </c>
      <c r="C545" s="11" t="s">
        <v>831</v>
      </c>
      <c r="D545" s="11" t="s">
        <v>833</v>
      </c>
      <c r="E545" s="11">
        <v>410</v>
      </c>
      <c r="F545" s="11">
        <v>667</v>
      </c>
      <c r="G545" s="11">
        <v>3529</v>
      </c>
      <c r="H545" s="11">
        <v>19</v>
      </c>
    </row>
    <row r="546" spans="1:25" x14ac:dyDescent="0.25">
      <c r="A546" s="11">
        <v>2010</v>
      </c>
      <c r="B546" s="11" t="s">
        <v>6</v>
      </c>
      <c r="C546" s="11" t="s">
        <v>831</v>
      </c>
      <c r="D546" s="11" t="s">
        <v>834</v>
      </c>
      <c r="E546" s="11">
        <v>535</v>
      </c>
      <c r="F546" s="11">
        <v>872</v>
      </c>
      <c r="G546" s="11">
        <v>2268</v>
      </c>
      <c r="H546" s="11">
        <v>25</v>
      </c>
    </row>
    <row r="547" spans="1:25" x14ac:dyDescent="0.25">
      <c r="A547" s="11">
        <v>2010</v>
      </c>
      <c r="B547" s="11" t="s">
        <v>6</v>
      </c>
      <c r="C547" s="11" t="s">
        <v>6</v>
      </c>
      <c r="D547" s="11" t="s">
        <v>835</v>
      </c>
      <c r="E547" s="11">
        <v>0</v>
      </c>
      <c r="F547" s="11">
        <v>0</v>
      </c>
      <c r="G547" s="11">
        <v>432</v>
      </c>
      <c r="H547" s="11">
        <v>287</v>
      </c>
    </row>
    <row r="548" spans="1:25" x14ac:dyDescent="0.25">
      <c r="A548" s="11">
        <v>2010</v>
      </c>
      <c r="B548" s="11" t="s">
        <v>6</v>
      </c>
      <c r="C548" s="11" t="s">
        <v>6</v>
      </c>
      <c r="D548" s="11" t="s">
        <v>836</v>
      </c>
      <c r="E548" s="11">
        <v>0</v>
      </c>
      <c r="F548" s="11">
        <v>19</v>
      </c>
      <c r="G548" s="11">
        <v>200</v>
      </c>
      <c r="H548" s="11">
        <v>649</v>
      </c>
    </row>
    <row r="549" spans="1:25" x14ac:dyDescent="0.25">
      <c r="A549" s="11">
        <v>2010</v>
      </c>
      <c r="B549" s="11" t="s">
        <v>6</v>
      </c>
      <c r="C549" s="11" t="s">
        <v>6</v>
      </c>
      <c r="D549" s="11" t="s">
        <v>837</v>
      </c>
      <c r="E549" s="11">
        <v>1</v>
      </c>
      <c r="F549" s="11">
        <v>25</v>
      </c>
      <c r="G549" s="11">
        <v>1</v>
      </c>
      <c r="H549" s="11">
        <v>310</v>
      </c>
    </row>
    <row r="550" spans="1:25" x14ac:dyDescent="0.25">
      <c r="A550" s="11" t="s">
        <v>35</v>
      </c>
      <c r="B550" s="11"/>
      <c r="C550" s="11"/>
      <c r="D550" s="11"/>
      <c r="E550" s="11">
        <f>SUM(E9:E549)</f>
        <v>69961</v>
      </c>
      <c r="F550" s="11">
        <f t="shared" ref="F550:H550" si="1">SUM(F9:F549)</f>
        <v>128645</v>
      </c>
      <c r="G550" s="11">
        <f t="shared" si="1"/>
        <v>424783</v>
      </c>
      <c r="H550" s="11">
        <f t="shared" si="1"/>
        <v>13696</v>
      </c>
      <c r="Y550" s="11"/>
    </row>
    <row r="551" spans="1:25" x14ac:dyDescent="0.25">
      <c r="A551" s="13" t="s">
        <v>1011</v>
      </c>
    </row>
  </sheetData>
  <mergeCells count="15">
    <mergeCell ref="Y1:AC1"/>
    <mergeCell ref="Y2:AC2"/>
    <mergeCell ref="Y3:AC3"/>
    <mergeCell ref="Y5:AC5"/>
    <mergeCell ref="Y6:AC6"/>
    <mergeCell ref="A5:H5"/>
    <mergeCell ref="A1:H1"/>
    <mergeCell ref="A2:H2"/>
    <mergeCell ref="A3:H3"/>
    <mergeCell ref="A6:H6"/>
    <mergeCell ref="J1:W1"/>
    <mergeCell ref="J2:W2"/>
    <mergeCell ref="J3:W3"/>
    <mergeCell ref="J5:W5"/>
    <mergeCell ref="J6:W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2152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5" x14ac:dyDescent="0.25"/>
  <cols>
    <col min="1" max="1" width="2.7109375" customWidth="1"/>
    <col min="2" max="2" width="14.5703125" bestFit="1" customWidth="1"/>
    <col min="3" max="3" width="14" bestFit="1" customWidth="1"/>
    <col min="4" max="4" width="14.5703125" bestFit="1" customWidth="1"/>
    <col min="5" max="5" width="21.28515625" bestFit="1" customWidth="1"/>
    <col min="6" max="6" width="14.7109375" bestFit="1" customWidth="1"/>
    <col min="7" max="7" width="14.140625" bestFit="1" customWidth="1"/>
    <col min="8" max="8" width="17.85546875" bestFit="1" customWidth="1"/>
    <col min="9" max="9" width="13.28515625" bestFit="1" customWidth="1"/>
    <col min="10" max="10" width="14.140625" bestFit="1" customWidth="1"/>
    <col min="11" max="11" width="2.7109375" customWidth="1"/>
    <col min="12" max="12" width="28.42578125" bestFit="1" customWidth="1"/>
    <col min="13" max="13" width="14" bestFit="1" customWidth="1"/>
    <col min="14" max="14" width="14.5703125" bestFit="1" customWidth="1"/>
    <col min="15" max="15" width="21.28515625" bestFit="1" customWidth="1"/>
    <col min="16" max="16" width="14.7109375" bestFit="1" customWidth="1"/>
    <col min="17" max="17" width="14.140625" bestFit="1" customWidth="1"/>
    <col min="18" max="18" width="17.85546875" bestFit="1" customWidth="1"/>
    <col min="19" max="19" width="13.28515625" bestFit="1" customWidth="1"/>
    <col min="20" max="20" width="14.140625" bestFit="1" customWidth="1"/>
  </cols>
  <sheetData>
    <row r="1" spans="2:21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L1" s="93" t="s">
        <v>871</v>
      </c>
      <c r="M1" s="93"/>
      <c r="N1" s="93"/>
      <c r="O1" s="93"/>
      <c r="P1" s="93"/>
      <c r="Q1" s="93"/>
      <c r="R1" s="93"/>
      <c r="S1" s="93"/>
      <c r="T1" s="93"/>
    </row>
    <row r="2" spans="2:21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L2" s="93" t="s">
        <v>872</v>
      </c>
      <c r="M2" s="93"/>
      <c r="N2" s="93"/>
      <c r="O2" s="93"/>
      <c r="P2" s="93"/>
      <c r="Q2" s="93"/>
      <c r="R2" s="93"/>
      <c r="S2" s="93"/>
      <c r="T2" s="93"/>
    </row>
    <row r="3" spans="2:21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L3" s="93" t="s">
        <v>873</v>
      </c>
      <c r="M3" s="93"/>
      <c r="N3" s="93"/>
      <c r="O3" s="93"/>
      <c r="P3" s="93"/>
      <c r="Q3" s="93"/>
      <c r="R3" s="93"/>
      <c r="S3" s="93"/>
      <c r="T3" s="93"/>
    </row>
    <row r="4" spans="2:21" ht="15.75" x14ac:dyDescent="0.25">
      <c r="B4" s="42"/>
      <c r="C4" s="41"/>
      <c r="D4" s="42"/>
      <c r="E4" s="43"/>
      <c r="F4" s="41"/>
      <c r="G4" s="2"/>
      <c r="H4" s="2"/>
      <c r="I4" s="2"/>
      <c r="J4" s="2"/>
      <c r="L4" s="42"/>
      <c r="M4" s="41"/>
      <c r="N4" s="42"/>
      <c r="O4" s="43"/>
      <c r="P4" s="41"/>
      <c r="Q4" s="2"/>
      <c r="R4" s="2"/>
      <c r="S4" s="2"/>
      <c r="T4" s="2"/>
    </row>
    <row r="5" spans="2:21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44"/>
      <c r="L5" s="94" t="s">
        <v>1006</v>
      </c>
      <c r="M5" s="94"/>
      <c r="N5" s="94"/>
      <c r="O5" s="94"/>
      <c r="P5" s="94"/>
      <c r="Q5" s="94"/>
      <c r="R5" s="94"/>
      <c r="S5" s="94"/>
      <c r="T5" s="94"/>
      <c r="U5" s="94"/>
    </row>
    <row r="6" spans="2:21" x14ac:dyDescent="0.25">
      <c r="B6" s="95" t="s">
        <v>877</v>
      </c>
      <c r="C6" s="95"/>
      <c r="D6" s="95"/>
      <c r="E6" s="95"/>
      <c r="F6" s="95"/>
      <c r="G6" s="95"/>
      <c r="H6" s="95"/>
      <c r="I6" s="95"/>
      <c r="J6" s="95"/>
      <c r="L6" s="95" t="s">
        <v>877</v>
      </c>
      <c r="M6" s="95"/>
      <c r="N6" s="95"/>
      <c r="O6" s="95"/>
      <c r="P6" s="95"/>
      <c r="Q6" s="95"/>
      <c r="R6" s="95"/>
      <c r="S6" s="95"/>
      <c r="T6" s="95"/>
    </row>
    <row r="7" spans="2:21" x14ac:dyDescent="0.25">
      <c r="C7" s="2"/>
      <c r="D7" s="2"/>
      <c r="E7" s="2"/>
      <c r="F7" s="2"/>
      <c r="G7" s="2"/>
      <c r="H7" s="2"/>
      <c r="I7" s="2"/>
      <c r="J7" s="2"/>
      <c r="L7" s="2"/>
      <c r="M7" s="2"/>
      <c r="N7" s="2"/>
      <c r="O7" s="2"/>
      <c r="P7" s="2"/>
      <c r="Q7" s="2"/>
      <c r="R7" s="2"/>
      <c r="S7" s="2"/>
      <c r="T7" s="2"/>
    </row>
    <row r="8" spans="2:21" x14ac:dyDescent="0.25">
      <c r="B8" s="102" t="s">
        <v>0</v>
      </c>
      <c r="C8" s="104" t="s">
        <v>16</v>
      </c>
      <c r="D8" s="104"/>
      <c r="E8" s="104"/>
      <c r="F8" s="104"/>
      <c r="G8" s="104"/>
      <c r="H8" s="104"/>
      <c r="I8" s="104"/>
      <c r="J8" s="68" t="s">
        <v>17</v>
      </c>
      <c r="L8" s="241" t="s">
        <v>893</v>
      </c>
      <c r="M8" s="242" t="s">
        <v>16</v>
      </c>
      <c r="N8" s="243"/>
      <c r="O8" s="243"/>
      <c r="P8" s="243"/>
      <c r="Q8" s="243"/>
      <c r="R8" s="243"/>
      <c r="S8" s="244"/>
      <c r="T8" s="123" t="s">
        <v>17</v>
      </c>
    </row>
    <row r="9" spans="2:21" ht="15" customHeight="1" x14ac:dyDescent="0.25">
      <c r="B9" s="102"/>
      <c r="C9" s="223" t="s">
        <v>18</v>
      </c>
      <c r="D9" s="224"/>
      <c r="E9" s="103" t="s">
        <v>19</v>
      </c>
      <c r="F9" s="103" t="s">
        <v>20</v>
      </c>
      <c r="G9" s="103" t="s">
        <v>21</v>
      </c>
      <c r="H9" s="103" t="s">
        <v>22</v>
      </c>
      <c r="I9" s="69" t="s">
        <v>23</v>
      </c>
      <c r="J9" s="103" t="s">
        <v>25</v>
      </c>
      <c r="L9" s="245"/>
      <c r="M9" s="246" t="s">
        <v>18</v>
      </c>
      <c r="N9" s="247"/>
      <c r="O9" s="248" t="s">
        <v>19</v>
      </c>
      <c r="P9" s="248" t="s">
        <v>20</v>
      </c>
      <c r="Q9" s="248" t="s">
        <v>21</v>
      </c>
      <c r="R9" s="248" t="s">
        <v>22</v>
      </c>
      <c r="S9" s="124" t="s">
        <v>23</v>
      </c>
      <c r="T9" s="248" t="s">
        <v>25</v>
      </c>
    </row>
    <row r="10" spans="2:21" x14ac:dyDescent="0.25">
      <c r="B10" s="102"/>
      <c r="C10" s="225"/>
      <c r="D10" s="226"/>
      <c r="E10" s="103"/>
      <c r="F10" s="103"/>
      <c r="G10" s="103"/>
      <c r="H10" s="103"/>
      <c r="I10" s="69" t="s">
        <v>24</v>
      </c>
      <c r="J10" s="103"/>
      <c r="L10" s="245"/>
      <c r="M10" s="249"/>
      <c r="N10" s="250"/>
      <c r="O10" s="251"/>
      <c r="P10" s="251"/>
      <c r="Q10" s="251"/>
      <c r="R10" s="251"/>
      <c r="S10" s="124" t="s">
        <v>24</v>
      </c>
      <c r="T10" s="251"/>
    </row>
    <row r="11" spans="2:21" ht="15" customHeight="1" x14ac:dyDescent="0.25">
      <c r="B11" s="102"/>
      <c r="C11" s="70" t="s">
        <v>1001</v>
      </c>
      <c r="D11" s="70" t="s">
        <v>1000</v>
      </c>
      <c r="E11" s="70" t="s">
        <v>1002</v>
      </c>
      <c r="F11" s="238" t="s">
        <v>1001</v>
      </c>
      <c r="G11" s="239"/>
      <c r="H11" s="239"/>
      <c r="I11" s="239"/>
      <c r="J11" s="240"/>
      <c r="L11" s="252"/>
      <c r="M11" s="125" t="s">
        <v>1001</v>
      </c>
      <c r="N11" s="125" t="s">
        <v>1000</v>
      </c>
      <c r="O11" s="125" t="s">
        <v>1002</v>
      </c>
      <c r="P11" s="253" t="s">
        <v>1001</v>
      </c>
      <c r="Q11" s="254"/>
      <c r="R11" s="254"/>
      <c r="S11" s="254"/>
      <c r="T11" s="255"/>
    </row>
    <row r="12" spans="2:21" ht="15" customHeight="1" x14ac:dyDescent="0.25">
      <c r="B12" s="96" t="s">
        <v>1</v>
      </c>
      <c r="C12" s="49">
        <v>3890</v>
      </c>
      <c r="D12" s="49">
        <v>2656</v>
      </c>
      <c r="E12" s="49">
        <v>21338</v>
      </c>
      <c r="F12" s="49">
        <v>25466</v>
      </c>
      <c r="G12" s="49">
        <v>4331</v>
      </c>
      <c r="H12" s="49">
        <v>1214</v>
      </c>
      <c r="I12" s="21">
        <v>5559</v>
      </c>
      <c r="J12" s="21">
        <v>7123</v>
      </c>
      <c r="L12" s="20" t="s">
        <v>1</v>
      </c>
      <c r="M12" s="49">
        <v>1181</v>
      </c>
      <c r="N12" s="49">
        <v>692</v>
      </c>
      <c r="O12" s="49">
        <v>6287</v>
      </c>
      <c r="P12" s="49">
        <v>8821</v>
      </c>
      <c r="Q12" s="49">
        <v>1119</v>
      </c>
      <c r="R12" s="49">
        <v>472</v>
      </c>
      <c r="S12" s="49">
        <v>2365</v>
      </c>
      <c r="T12" s="49">
        <v>40</v>
      </c>
    </row>
    <row r="13" spans="2:21" x14ac:dyDescent="0.25">
      <c r="B13" s="97"/>
      <c r="C13" s="50">
        <v>6843</v>
      </c>
      <c r="D13" s="50">
        <v>6843</v>
      </c>
      <c r="E13" s="50">
        <v>27431</v>
      </c>
      <c r="F13" s="50">
        <v>28757</v>
      </c>
      <c r="G13" s="49">
        <v>0</v>
      </c>
      <c r="H13" s="49">
        <v>0</v>
      </c>
      <c r="I13" s="21">
        <v>275680</v>
      </c>
      <c r="J13" s="21">
        <v>169378</v>
      </c>
      <c r="L13" s="20" t="s">
        <v>909</v>
      </c>
      <c r="M13" s="50">
        <v>2138</v>
      </c>
      <c r="N13" s="50">
        <v>2138</v>
      </c>
      <c r="O13" s="50">
        <v>9146</v>
      </c>
      <c r="P13" s="50">
        <v>9963</v>
      </c>
      <c r="Q13" s="49">
        <v>0</v>
      </c>
      <c r="R13" s="49">
        <v>0</v>
      </c>
      <c r="S13" s="49"/>
      <c r="T13" s="49"/>
    </row>
    <row r="14" spans="2:21" x14ac:dyDescent="0.25">
      <c r="B14" s="98"/>
      <c r="C14" s="51">
        <v>0.56999999999999995</v>
      </c>
      <c r="D14" s="51">
        <v>0.39</v>
      </c>
      <c r="E14" s="51">
        <v>0.78</v>
      </c>
      <c r="F14" s="51">
        <v>0.89</v>
      </c>
      <c r="G14" s="51">
        <v>0</v>
      </c>
      <c r="H14" s="51">
        <v>0</v>
      </c>
      <c r="I14" s="52">
        <v>2.0164683691236217E-2</v>
      </c>
      <c r="J14" s="52">
        <v>4.2053867680572447E-2</v>
      </c>
      <c r="L14" s="20" t="s">
        <v>909</v>
      </c>
      <c r="M14" s="51">
        <v>0.55000000000000004</v>
      </c>
      <c r="N14" s="51">
        <v>0.32</v>
      </c>
      <c r="O14" s="51">
        <v>0.69</v>
      </c>
      <c r="P14" s="51">
        <v>0.89</v>
      </c>
      <c r="Q14" s="51">
        <v>0</v>
      </c>
      <c r="R14" s="51">
        <v>0</v>
      </c>
      <c r="S14" s="49"/>
      <c r="T14" s="49"/>
    </row>
    <row r="15" spans="2:21" x14ac:dyDescent="0.25">
      <c r="B15" s="96" t="s">
        <v>2</v>
      </c>
      <c r="C15" s="49">
        <v>5244</v>
      </c>
      <c r="D15" s="49">
        <v>3345</v>
      </c>
      <c r="E15" s="49">
        <v>27588</v>
      </c>
      <c r="F15" s="49">
        <v>46210</v>
      </c>
      <c r="G15" s="49">
        <v>5816</v>
      </c>
      <c r="H15" s="49">
        <v>2625</v>
      </c>
      <c r="I15" s="21">
        <v>2572</v>
      </c>
      <c r="J15" s="21">
        <v>1108</v>
      </c>
      <c r="L15" s="20" t="s">
        <v>59</v>
      </c>
      <c r="M15" s="49">
        <v>132</v>
      </c>
      <c r="N15" s="49">
        <v>95</v>
      </c>
      <c r="O15" s="49">
        <v>545</v>
      </c>
      <c r="P15" s="49">
        <v>661</v>
      </c>
      <c r="Q15" s="49">
        <v>89</v>
      </c>
      <c r="R15" s="49">
        <v>40</v>
      </c>
      <c r="S15" s="49">
        <v>198</v>
      </c>
      <c r="T15" s="49">
        <v>0</v>
      </c>
    </row>
    <row r="16" spans="2:21" x14ac:dyDescent="0.25">
      <c r="B16" s="97"/>
      <c r="C16" s="50">
        <v>10467</v>
      </c>
      <c r="D16" s="50">
        <v>10467</v>
      </c>
      <c r="E16" s="50">
        <v>40787</v>
      </c>
      <c r="F16" s="50">
        <v>60763</v>
      </c>
      <c r="G16" s="49">
        <v>0</v>
      </c>
      <c r="H16" s="49">
        <v>0</v>
      </c>
      <c r="I16" s="21">
        <v>455367</v>
      </c>
      <c r="J16" s="21">
        <v>297084</v>
      </c>
      <c r="L16" s="20" t="s">
        <v>909</v>
      </c>
      <c r="M16" s="49">
        <v>159</v>
      </c>
      <c r="N16" s="49">
        <v>159</v>
      </c>
      <c r="O16" s="49">
        <v>609</v>
      </c>
      <c r="P16" s="49">
        <v>859</v>
      </c>
      <c r="Q16" s="49">
        <v>0</v>
      </c>
      <c r="R16" s="49">
        <v>0</v>
      </c>
      <c r="S16" s="49"/>
      <c r="T16" s="49"/>
    </row>
    <row r="17" spans="2:20" x14ac:dyDescent="0.25">
      <c r="B17" s="98"/>
      <c r="C17" s="51">
        <v>0.5</v>
      </c>
      <c r="D17" s="51">
        <v>0.32</v>
      </c>
      <c r="E17" s="51">
        <v>0.68</v>
      </c>
      <c r="F17" s="51">
        <v>0.76</v>
      </c>
      <c r="G17" s="51">
        <v>0</v>
      </c>
      <c r="H17" s="51">
        <v>0</v>
      </c>
      <c r="I17" s="52">
        <v>5.6481914587574421E-3</v>
      </c>
      <c r="J17" s="53">
        <v>3.7295848985472121E-3</v>
      </c>
      <c r="L17" s="20" t="s">
        <v>909</v>
      </c>
      <c r="M17" s="51">
        <v>0.83</v>
      </c>
      <c r="N17" s="51">
        <v>0.6</v>
      </c>
      <c r="O17" s="51">
        <v>0.89</v>
      </c>
      <c r="P17" s="51">
        <v>0.77</v>
      </c>
      <c r="Q17" s="51">
        <v>0</v>
      </c>
      <c r="R17" s="51">
        <v>0</v>
      </c>
      <c r="S17" s="49"/>
      <c r="T17" s="49"/>
    </row>
    <row r="18" spans="2:20" x14ac:dyDescent="0.25">
      <c r="B18" s="96" t="s">
        <v>3</v>
      </c>
      <c r="C18" s="49">
        <v>4995</v>
      </c>
      <c r="D18" s="49">
        <v>4611</v>
      </c>
      <c r="E18" s="49">
        <v>30061</v>
      </c>
      <c r="F18" s="49">
        <v>40841</v>
      </c>
      <c r="G18" s="49">
        <v>5116</v>
      </c>
      <c r="H18" s="49">
        <v>1063</v>
      </c>
      <c r="I18" s="21">
        <v>2614</v>
      </c>
      <c r="J18" s="21">
        <v>2711</v>
      </c>
      <c r="L18" s="20" t="s">
        <v>61</v>
      </c>
      <c r="M18" s="49">
        <v>381</v>
      </c>
      <c r="N18" s="49">
        <v>315</v>
      </c>
      <c r="O18" s="49">
        <v>2120</v>
      </c>
      <c r="P18" s="49">
        <v>2994</v>
      </c>
      <c r="Q18" s="49">
        <v>507</v>
      </c>
      <c r="R18" s="49">
        <v>134</v>
      </c>
      <c r="S18" s="49">
        <v>627</v>
      </c>
      <c r="T18" s="49">
        <v>1372</v>
      </c>
    </row>
    <row r="19" spans="2:20" x14ac:dyDescent="0.25">
      <c r="B19" s="97"/>
      <c r="C19" s="50">
        <v>9267</v>
      </c>
      <c r="D19" s="50">
        <v>9267</v>
      </c>
      <c r="E19" s="50">
        <v>36765</v>
      </c>
      <c r="F19" s="50">
        <v>40344</v>
      </c>
      <c r="G19" s="49">
        <v>0</v>
      </c>
      <c r="H19" s="49">
        <v>0</v>
      </c>
      <c r="I19" s="21">
        <v>389885</v>
      </c>
      <c r="J19" s="21">
        <v>246983</v>
      </c>
      <c r="L19" s="20" t="s">
        <v>909</v>
      </c>
      <c r="M19" s="49">
        <v>602</v>
      </c>
      <c r="N19" s="49">
        <v>602</v>
      </c>
      <c r="O19" s="50">
        <v>2421</v>
      </c>
      <c r="P19" s="50">
        <v>3403</v>
      </c>
      <c r="Q19" s="49">
        <v>0</v>
      </c>
      <c r="R19" s="49">
        <v>0</v>
      </c>
      <c r="S19" s="49"/>
      <c r="T19" s="49"/>
    </row>
    <row r="20" spans="2:20" ht="15" customHeight="1" x14ac:dyDescent="0.25">
      <c r="B20" s="98"/>
      <c r="C20" s="51">
        <v>0.54</v>
      </c>
      <c r="D20" s="51">
        <v>0.5</v>
      </c>
      <c r="E20" s="51">
        <v>0.82</v>
      </c>
      <c r="F20" s="51">
        <v>1.01</v>
      </c>
      <c r="G20" s="51">
        <v>0</v>
      </c>
      <c r="H20" s="51">
        <v>0</v>
      </c>
      <c r="I20" s="52">
        <v>6.7045410826269284E-3</v>
      </c>
      <c r="J20" s="52">
        <v>1.0976463967155634E-2</v>
      </c>
      <c r="L20" s="20" t="s">
        <v>909</v>
      </c>
      <c r="M20" s="51">
        <v>0.63</v>
      </c>
      <c r="N20" s="51">
        <v>0.52</v>
      </c>
      <c r="O20" s="51">
        <v>0.88</v>
      </c>
      <c r="P20" s="51">
        <v>0.88</v>
      </c>
      <c r="Q20" s="51">
        <v>0</v>
      </c>
      <c r="R20" s="51">
        <v>0</v>
      </c>
      <c r="S20" s="49"/>
      <c r="T20" s="49"/>
    </row>
    <row r="21" spans="2:20" ht="15" customHeight="1" x14ac:dyDescent="0.25">
      <c r="B21" s="96" t="s">
        <v>4</v>
      </c>
      <c r="C21" s="49">
        <v>2247</v>
      </c>
      <c r="D21" s="49">
        <v>1438</v>
      </c>
      <c r="E21" s="49">
        <v>12296</v>
      </c>
      <c r="F21" s="49">
        <v>20220</v>
      </c>
      <c r="G21" s="49">
        <v>1709</v>
      </c>
      <c r="H21" s="49">
        <v>845</v>
      </c>
      <c r="I21" s="21">
        <v>243</v>
      </c>
      <c r="J21" s="21">
        <v>10118</v>
      </c>
      <c r="L21" s="20" t="s">
        <v>910</v>
      </c>
      <c r="M21" s="49">
        <v>143</v>
      </c>
      <c r="N21" s="49">
        <v>120</v>
      </c>
      <c r="O21" s="49">
        <v>952</v>
      </c>
      <c r="P21" s="49">
        <v>1062</v>
      </c>
      <c r="Q21" s="49">
        <v>213</v>
      </c>
      <c r="R21" s="49">
        <v>35</v>
      </c>
      <c r="S21" s="49">
        <v>0</v>
      </c>
      <c r="T21" s="49">
        <v>1380</v>
      </c>
    </row>
    <row r="22" spans="2:20" x14ac:dyDescent="0.25">
      <c r="B22" s="97"/>
      <c r="C22" s="50">
        <v>3738</v>
      </c>
      <c r="D22" s="50">
        <v>3738</v>
      </c>
      <c r="E22" s="50">
        <v>14894</v>
      </c>
      <c r="F22" s="50">
        <v>22264</v>
      </c>
      <c r="G22" s="49">
        <v>0</v>
      </c>
      <c r="H22" s="49">
        <v>0</v>
      </c>
      <c r="I22" s="21">
        <v>156543</v>
      </c>
      <c r="J22" s="21">
        <v>93873</v>
      </c>
      <c r="L22" s="20" t="s">
        <v>909</v>
      </c>
      <c r="M22" s="49">
        <v>256</v>
      </c>
      <c r="N22" s="49">
        <v>256</v>
      </c>
      <c r="O22" s="50">
        <v>1064</v>
      </c>
      <c r="P22" s="50">
        <v>1194</v>
      </c>
      <c r="Q22" s="49">
        <v>0</v>
      </c>
      <c r="R22" s="49">
        <v>0</v>
      </c>
      <c r="S22" s="49"/>
      <c r="T22" s="49"/>
    </row>
    <row r="23" spans="2:20" x14ac:dyDescent="0.25">
      <c r="B23" s="98"/>
      <c r="C23" s="51">
        <v>0.6</v>
      </c>
      <c r="D23" s="51">
        <v>0.38</v>
      </c>
      <c r="E23" s="51">
        <v>0.83</v>
      </c>
      <c r="F23" s="51">
        <v>0.91</v>
      </c>
      <c r="G23" s="51">
        <v>0</v>
      </c>
      <c r="H23" s="51">
        <v>0</v>
      </c>
      <c r="I23" s="53">
        <v>1.5522891473908128E-3</v>
      </c>
      <c r="J23" s="52">
        <v>0.10778392082920542</v>
      </c>
      <c r="L23" s="20" t="s">
        <v>909</v>
      </c>
      <c r="M23" s="51">
        <v>0.56000000000000005</v>
      </c>
      <c r="N23" s="51">
        <v>0.47</v>
      </c>
      <c r="O23" s="51">
        <v>0.89</v>
      </c>
      <c r="P23" s="51">
        <v>0.89</v>
      </c>
      <c r="Q23" s="51">
        <v>0</v>
      </c>
      <c r="R23" s="51">
        <v>0</v>
      </c>
      <c r="S23" s="49"/>
      <c r="T23" s="49"/>
    </row>
    <row r="24" spans="2:20" x14ac:dyDescent="0.25">
      <c r="B24" s="96" t="s">
        <v>5</v>
      </c>
      <c r="C24" s="49">
        <v>6674</v>
      </c>
      <c r="D24" s="49">
        <v>1990</v>
      </c>
      <c r="E24" s="49">
        <v>23498</v>
      </c>
      <c r="F24" s="49">
        <v>50879</v>
      </c>
      <c r="G24" s="49">
        <v>3557</v>
      </c>
      <c r="H24" s="49">
        <v>1026</v>
      </c>
      <c r="I24" s="21">
        <v>1563</v>
      </c>
      <c r="J24" s="21">
        <v>17237</v>
      </c>
      <c r="L24" s="20" t="s">
        <v>65</v>
      </c>
      <c r="M24" s="49">
        <v>85</v>
      </c>
      <c r="N24" s="49">
        <v>66</v>
      </c>
      <c r="O24" s="49">
        <v>511</v>
      </c>
      <c r="P24" s="49">
        <v>968</v>
      </c>
      <c r="Q24" s="49">
        <v>115</v>
      </c>
      <c r="R24" s="49">
        <v>37</v>
      </c>
      <c r="S24" s="49">
        <v>88</v>
      </c>
      <c r="T24" s="49">
        <v>8</v>
      </c>
    </row>
    <row r="25" spans="2:20" x14ac:dyDescent="0.25">
      <c r="B25" s="97"/>
      <c r="C25" s="50">
        <v>13704</v>
      </c>
      <c r="D25" s="50">
        <v>13704</v>
      </c>
      <c r="E25" s="50">
        <v>56340</v>
      </c>
      <c r="F25" s="50">
        <v>66930</v>
      </c>
      <c r="G25" s="49">
        <v>0</v>
      </c>
      <c r="H25" s="49">
        <v>0</v>
      </c>
      <c r="I25" s="21">
        <v>612586</v>
      </c>
      <c r="J25" s="21">
        <v>405648</v>
      </c>
      <c r="L25" s="20" t="s">
        <v>909</v>
      </c>
      <c r="M25" s="49">
        <v>146</v>
      </c>
      <c r="N25" s="49">
        <v>146</v>
      </c>
      <c r="O25" s="49">
        <v>665</v>
      </c>
      <c r="P25" s="49">
        <v>898</v>
      </c>
      <c r="Q25" s="49">
        <v>0</v>
      </c>
      <c r="R25" s="49">
        <v>0</v>
      </c>
      <c r="S25" s="49"/>
      <c r="T25" s="49"/>
    </row>
    <row r="26" spans="2:20" ht="15" customHeight="1" x14ac:dyDescent="0.25">
      <c r="B26" s="98"/>
      <c r="C26" s="51">
        <v>0.49</v>
      </c>
      <c r="D26" s="51">
        <v>0.15</v>
      </c>
      <c r="E26" s="51">
        <v>0.42</v>
      </c>
      <c r="F26" s="51">
        <v>0.76</v>
      </c>
      <c r="G26" s="51">
        <v>0</v>
      </c>
      <c r="H26" s="51">
        <v>0</v>
      </c>
      <c r="I26" s="53">
        <v>2.5514784862860074E-3</v>
      </c>
      <c r="J26" s="52">
        <v>4.2492505817851932E-2</v>
      </c>
      <c r="L26" s="20" t="s">
        <v>909</v>
      </c>
      <c r="M26" s="51">
        <v>0.57999999999999996</v>
      </c>
      <c r="N26" s="51">
        <v>0.45</v>
      </c>
      <c r="O26" s="51">
        <v>0.77</v>
      </c>
      <c r="P26" s="51">
        <v>1.08</v>
      </c>
      <c r="Q26" s="51">
        <v>0</v>
      </c>
      <c r="R26" s="51">
        <v>0</v>
      </c>
      <c r="S26" s="49"/>
      <c r="T26" s="49"/>
    </row>
    <row r="27" spans="2:20" ht="15" customHeight="1" x14ac:dyDescent="0.25">
      <c r="B27" s="96" t="s">
        <v>6</v>
      </c>
      <c r="C27" s="49">
        <v>14112</v>
      </c>
      <c r="D27" s="49">
        <v>5892</v>
      </c>
      <c r="E27" s="49">
        <v>41140</v>
      </c>
      <c r="F27" s="49">
        <v>117754</v>
      </c>
      <c r="G27" s="49">
        <v>5709</v>
      </c>
      <c r="H27" s="49">
        <v>5866</v>
      </c>
      <c r="I27" s="21">
        <v>64881</v>
      </c>
      <c r="J27" s="21">
        <v>48202</v>
      </c>
      <c r="L27" s="20" t="s">
        <v>67</v>
      </c>
      <c r="M27" s="49">
        <v>198</v>
      </c>
      <c r="N27" s="49">
        <v>187</v>
      </c>
      <c r="O27" s="49">
        <v>1661</v>
      </c>
      <c r="P27" s="49">
        <v>1363</v>
      </c>
      <c r="Q27" s="49">
        <v>406</v>
      </c>
      <c r="R27" s="49">
        <v>57</v>
      </c>
      <c r="S27" s="49">
        <v>1010</v>
      </c>
      <c r="T27" s="49">
        <v>2</v>
      </c>
    </row>
    <row r="28" spans="2:20" x14ac:dyDescent="0.25">
      <c r="B28" s="97"/>
      <c r="C28" s="50">
        <v>30236</v>
      </c>
      <c r="D28" s="50">
        <v>30236</v>
      </c>
      <c r="E28" s="50">
        <v>121437</v>
      </c>
      <c r="F28" s="50">
        <v>171688</v>
      </c>
      <c r="G28" s="49">
        <v>0</v>
      </c>
      <c r="H28" s="49">
        <v>0</v>
      </c>
      <c r="I28" s="21">
        <v>1402443</v>
      </c>
      <c r="J28" s="21">
        <v>971741</v>
      </c>
      <c r="L28" s="20" t="s">
        <v>909</v>
      </c>
      <c r="M28" s="49">
        <v>451</v>
      </c>
      <c r="N28" s="49">
        <v>451</v>
      </c>
      <c r="O28" s="50">
        <v>1763</v>
      </c>
      <c r="P28" s="50">
        <v>1541</v>
      </c>
      <c r="Q28" s="49">
        <v>0</v>
      </c>
      <c r="R28" s="49">
        <v>0</v>
      </c>
      <c r="S28" s="49"/>
      <c r="T28" s="49"/>
    </row>
    <row r="29" spans="2:20" x14ac:dyDescent="0.25">
      <c r="B29" s="98"/>
      <c r="C29" s="51">
        <v>0.47</v>
      </c>
      <c r="D29" s="51">
        <v>0.19</v>
      </c>
      <c r="E29" s="51">
        <v>0.34</v>
      </c>
      <c r="F29" s="51">
        <v>0.69</v>
      </c>
      <c r="G29" s="51">
        <v>0</v>
      </c>
      <c r="H29" s="51">
        <v>0</v>
      </c>
      <c r="I29" s="52">
        <v>4.6262842767941369E-2</v>
      </c>
      <c r="J29" s="52">
        <v>4.9603752440207836E-2</v>
      </c>
      <c r="L29" s="20" t="s">
        <v>909</v>
      </c>
      <c r="M29" s="51">
        <v>0.44</v>
      </c>
      <c r="N29" s="51">
        <v>0.41</v>
      </c>
      <c r="O29" s="51">
        <v>0.94</v>
      </c>
      <c r="P29" s="51">
        <v>0.88</v>
      </c>
      <c r="Q29" s="51">
        <v>0</v>
      </c>
      <c r="R29" s="51">
        <v>0</v>
      </c>
      <c r="S29" s="49"/>
      <c r="T29" s="49"/>
    </row>
    <row r="30" spans="2:20" x14ac:dyDescent="0.25">
      <c r="B30" s="96" t="s">
        <v>7</v>
      </c>
      <c r="C30" s="49">
        <v>2856</v>
      </c>
      <c r="D30" s="49">
        <v>762</v>
      </c>
      <c r="E30" s="49">
        <v>17047</v>
      </c>
      <c r="F30" s="49">
        <v>27495</v>
      </c>
      <c r="G30" s="49">
        <v>280</v>
      </c>
      <c r="H30" s="49">
        <v>698</v>
      </c>
      <c r="I30" s="21">
        <v>576</v>
      </c>
      <c r="J30" s="21">
        <v>7031</v>
      </c>
      <c r="L30" s="20" t="s">
        <v>70</v>
      </c>
      <c r="M30" s="49">
        <v>380</v>
      </c>
      <c r="N30" s="49">
        <v>289</v>
      </c>
      <c r="O30" s="49">
        <v>1892</v>
      </c>
      <c r="P30" s="49">
        <v>2085</v>
      </c>
      <c r="Q30" s="49">
        <v>336</v>
      </c>
      <c r="R30" s="49">
        <v>78</v>
      </c>
      <c r="S30" s="49">
        <v>480</v>
      </c>
      <c r="T30" s="49">
        <v>127</v>
      </c>
    </row>
    <row r="31" spans="2:20" x14ac:dyDescent="0.25">
      <c r="B31" s="97"/>
      <c r="C31" s="50">
        <v>5055</v>
      </c>
      <c r="D31" s="50">
        <v>5055</v>
      </c>
      <c r="E31" s="50">
        <v>19788</v>
      </c>
      <c r="F31" s="50">
        <v>22529</v>
      </c>
      <c r="G31" s="49">
        <v>0</v>
      </c>
      <c r="H31" s="49">
        <v>0</v>
      </c>
      <c r="I31" s="21">
        <v>199381</v>
      </c>
      <c r="J31" s="21">
        <v>124433</v>
      </c>
      <c r="L31" s="20" t="s">
        <v>909</v>
      </c>
      <c r="M31" s="49">
        <v>641</v>
      </c>
      <c r="N31" s="49">
        <v>641</v>
      </c>
      <c r="O31" s="50">
        <v>2574</v>
      </c>
      <c r="P31" s="50">
        <v>2351</v>
      </c>
      <c r="Q31" s="49">
        <v>0</v>
      </c>
      <c r="R31" s="49">
        <v>0</v>
      </c>
      <c r="S31" s="49"/>
      <c r="T31" s="49"/>
    </row>
    <row r="32" spans="2:20" x14ac:dyDescent="0.25">
      <c r="B32" s="98"/>
      <c r="C32" s="51">
        <v>0.56000000000000005</v>
      </c>
      <c r="D32" s="51">
        <v>0.15</v>
      </c>
      <c r="E32" s="51">
        <v>0.86</v>
      </c>
      <c r="F32" s="51">
        <v>1.22</v>
      </c>
      <c r="G32" s="51">
        <v>0</v>
      </c>
      <c r="H32" s="51">
        <v>0</v>
      </c>
      <c r="I32" s="53">
        <v>2.88894127324068E-3</v>
      </c>
      <c r="J32" s="52">
        <v>5.650430352077021E-2</v>
      </c>
      <c r="L32" s="20" t="s">
        <v>909</v>
      </c>
      <c r="M32" s="51">
        <v>0.59</v>
      </c>
      <c r="N32" s="51">
        <v>0.45</v>
      </c>
      <c r="O32" s="51">
        <v>0.74</v>
      </c>
      <c r="P32" s="51">
        <v>0.89</v>
      </c>
      <c r="Q32" s="51">
        <v>0</v>
      </c>
      <c r="R32" s="51">
        <v>0</v>
      </c>
      <c r="S32" s="49"/>
      <c r="T32" s="49"/>
    </row>
    <row r="33" spans="2:20" x14ac:dyDescent="0.25">
      <c r="B33" s="96" t="s">
        <v>8</v>
      </c>
      <c r="C33" s="49">
        <v>4104</v>
      </c>
      <c r="D33" s="49">
        <v>2767</v>
      </c>
      <c r="E33" s="49">
        <v>18551</v>
      </c>
      <c r="F33" s="49">
        <v>29837</v>
      </c>
      <c r="G33" s="49">
        <v>1488</v>
      </c>
      <c r="H33" s="49">
        <v>792</v>
      </c>
      <c r="I33" s="21">
        <v>1013</v>
      </c>
      <c r="J33" s="21">
        <v>6363</v>
      </c>
      <c r="L33" s="20" t="s">
        <v>911</v>
      </c>
      <c r="M33" s="49">
        <v>753</v>
      </c>
      <c r="N33" s="49">
        <v>409</v>
      </c>
      <c r="O33" s="49">
        <v>2964</v>
      </c>
      <c r="P33" s="49">
        <v>3469</v>
      </c>
      <c r="Q33" s="49">
        <v>869</v>
      </c>
      <c r="R33" s="49">
        <v>122</v>
      </c>
      <c r="S33" s="49">
        <v>453</v>
      </c>
      <c r="T33" s="49">
        <v>1797</v>
      </c>
    </row>
    <row r="34" spans="2:20" ht="15" customHeight="1" x14ac:dyDescent="0.25">
      <c r="B34" s="97"/>
      <c r="C34" s="50">
        <v>6650</v>
      </c>
      <c r="D34" s="50">
        <v>6650</v>
      </c>
      <c r="E34" s="50">
        <v>26193</v>
      </c>
      <c r="F34" s="50">
        <v>30851</v>
      </c>
      <c r="G34" s="49">
        <v>0</v>
      </c>
      <c r="H34" s="49">
        <v>0</v>
      </c>
      <c r="I34" s="21">
        <v>273275</v>
      </c>
      <c r="J34" s="21">
        <v>170504</v>
      </c>
      <c r="L34" s="20" t="s">
        <v>909</v>
      </c>
      <c r="M34" s="49">
        <v>975</v>
      </c>
      <c r="N34" s="49">
        <v>975</v>
      </c>
      <c r="O34" s="50">
        <v>3900</v>
      </c>
      <c r="P34" s="50">
        <v>3612</v>
      </c>
      <c r="Q34" s="49">
        <v>0</v>
      </c>
      <c r="R34" s="49">
        <v>0</v>
      </c>
      <c r="S34" s="49"/>
      <c r="T34" s="49"/>
    </row>
    <row r="35" spans="2:20" x14ac:dyDescent="0.25">
      <c r="B35" s="98"/>
      <c r="C35" s="51">
        <v>0.62</v>
      </c>
      <c r="D35" s="51">
        <v>0.42</v>
      </c>
      <c r="E35" s="51">
        <v>0.71</v>
      </c>
      <c r="F35" s="51">
        <v>0.97</v>
      </c>
      <c r="G35" s="51">
        <v>0</v>
      </c>
      <c r="H35" s="51">
        <v>0</v>
      </c>
      <c r="I35" s="53">
        <v>3.7068886652639283E-3</v>
      </c>
      <c r="J35" s="52">
        <v>3.7318772580115421E-2</v>
      </c>
      <c r="L35" s="20" t="s">
        <v>909</v>
      </c>
      <c r="M35" s="51">
        <v>0.77</v>
      </c>
      <c r="N35" s="51">
        <v>0.42</v>
      </c>
      <c r="O35" s="51">
        <v>0.76</v>
      </c>
      <c r="P35" s="51">
        <v>0.96</v>
      </c>
      <c r="Q35" s="51">
        <v>0</v>
      </c>
      <c r="R35" s="51">
        <v>0</v>
      </c>
      <c r="S35" s="49"/>
      <c r="T35" s="49"/>
    </row>
    <row r="36" spans="2:20" x14ac:dyDescent="0.25">
      <c r="B36" s="96" t="s">
        <v>9</v>
      </c>
      <c r="C36" s="49">
        <v>2030</v>
      </c>
      <c r="D36" s="49">
        <v>182</v>
      </c>
      <c r="E36" s="49">
        <v>10282</v>
      </c>
      <c r="F36" s="49">
        <v>13927</v>
      </c>
      <c r="G36" s="49">
        <v>658</v>
      </c>
      <c r="H36" s="49">
        <v>193</v>
      </c>
      <c r="I36" s="21">
        <v>34</v>
      </c>
      <c r="J36" s="21">
        <v>5898</v>
      </c>
      <c r="L36" s="20" t="s">
        <v>83</v>
      </c>
      <c r="M36" s="49">
        <v>71</v>
      </c>
      <c r="N36" s="49">
        <v>52</v>
      </c>
      <c r="O36" s="49">
        <v>595</v>
      </c>
      <c r="P36" s="49">
        <v>699</v>
      </c>
      <c r="Q36" s="49">
        <v>71</v>
      </c>
      <c r="R36" s="49">
        <v>23</v>
      </c>
      <c r="S36" s="49">
        <v>4</v>
      </c>
      <c r="T36" s="49">
        <v>383</v>
      </c>
    </row>
    <row r="37" spans="2:20" x14ac:dyDescent="0.25">
      <c r="B37" s="97"/>
      <c r="C37" s="50">
        <v>3583</v>
      </c>
      <c r="D37" s="50">
        <v>3583</v>
      </c>
      <c r="E37" s="50">
        <v>14060</v>
      </c>
      <c r="F37" s="50">
        <v>16433</v>
      </c>
      <c r="G37" s="49">
        <v>0</v>
      </c>
      <c r="H37" s="49">
        <v>0</v>
      </c>
      <c r="I37" s="21">
        <v>124028</v>
      </c>
      <c r="J37" s="21">
        <v>71718</v>
      </c>
      <c r="L37" s="20" t="s">
        <v>909</v>
      </c>
      <c r="M37" s="49">
        <v>194</v>
      </c>
      <c r="N37" s="49">
        <v>194</v>
      </c>
      <c r="O37" s="49">
        <v>729</v>
      </c>
      <c r="P37" s="49">
        <v>992</v>
      </c>
      <c r="Q37" s="49">
        <v>0</v>
      </c>
      <c r="R37" s="49">
        <v>0</v>
      </c>
      <c r="S37" s="49"/>
      <c r="T37" s="49"/>
    </row>
    <row r="38" spans="2:20" x14ac:dyDescent="0.25">
      <c r="B38" s="98"/>
      <c r="C38" s="51">
        <v>0.56999999999999995</v>
      </c>
      <c r="D38" s="51">
        <v>0.05</v>
      </c>
      <c r="E38" s="51">
        <v>0.73</v>
      </c>
      <c r="F38" s="51">
        <v>0.85</v>
      </c>
      <c r="G38" s="51">
        <v>0</v>
      </c>
      <c r="H38" s="51">
        <v>0</v>
      </c>
      <c r="I38" s="54">
        <v>2.7413164769245652E-4</v>
      </c>
      <c r="J38" s="52">
        <v>8.2238768509997492E-2</v>
      </c>
      <c r="L38" s="20" t="s">
        <v>909</v>
      </c>
      <c r="M38" s="51">
        <v>0.37</v>
      </c>
      <c r="N38" s="51">
        <v>0.27</v>
      </c>
      <c r="O38" s="51">
        <v>0.82</v>
      </c>
      <c r="P38" s="51">
        <v>0.7</v>
      </c>
      <c r="Q38" s="51">
        <v>0</v>
      </c>
      <c r="R38" s="51">
        <v>0</v>
      </c>
      <c r="S38" s="49"/>
      <c r="T38" s="49"/>
    </row>
    <row r="39" spans="2:20" x14ac:dyDescent="0.25">
      <c r="B39" s="96" t="s">
        <v>10</v>
      </c>
      <c r="C39" s="49">
        <v>2129</v>
      </c>
      <c r="D39" s="49">
        <v>1789</v>
      </c>
      <c r="E39" s="49">
        <v>9123</v>
      </c>
      <c r="F39" s="49">
        <v>18819</v>
      </c>
      <c r="G39" s="49">
        <v>1016</v>
      </c>
      <c r="H39" s="49">
        <v>402</v>
      </c>
      <c r="I39" s="21">
        <v>0</v>
      </c>
      <c r="J39" s="21">
        <v>57</v>
      </c>
      <c r="L39" s="20" t="s">
        <v>85</v>
      </c>
      <c r="M39" s="49">
        <v>99</v>
      </c>
      <c r="N39" s="49">
        <v>44</v>
      </c>
      <c r="O39" s="49">
        <v>655</v>
      </c>
      <c r="P39" s="49">
        <v>810</v>
      </c>
      <c r="Q39" s="49">
        <v>114</v>
      </c>
      <c r="R39" s="49">
        <v>96</v>
      </c>
      <c r="S39" s="49">
        <v>165</v>
      </c>
      <c r="T39" s="49">
        <v>1532</v>
      </c>
    </row>
    <row r="40" spans="2:20" x14ac:dyDescent="0.25">
      <c r="B40" s="97"/>
      <c r="C40" s="50">
        <v>3344</v>
      </c>
      <c r="D40" s="50">
        <v>3344</v>
      </c>
      <c r="E40" s="50">
        <v>12944</v>
      </c>
      <c r="F40" s="50">
        <v>18435</v>
      </c>
      <c r="G40" s="49">
        <v>0</v>
      </c>
      <c r="H40" s="49">
        <v>0</v>
      </c>
      <c r="I40" s="21">
        <v>139195</v>
      </c>
      <c r="J40" s="21">
        <v>86694</v>
      </c>
      <c r="L40" s="20" t="s">
        <v>909</v>
      </c>
      <c r="M40" s="49">
        <v>178</v>
      </c>
      <c r="N40" s="49">
        <v>178</v>
      </c>
      <c r="O40" s="49">
        <v>740</v>
      </c>
      <c r="P40" s="49">
        <v>790</v>
      </c>
      <c r="Q40" s="49">
        <v>0</v>
      </c>
      <c r="R40" s="49">
        <v>0</v>
      </c>
      <c r="S40" s="49"/>
      <c r="T40" s="49"/>
    </row>
    <row r="41" spans="2:20" x14ac:dyDescent="0.25">
      <c r="B41" s="98"/>
      <c r="C41" s="51">
        <v>0.64</v>
      </c>
      <c r="D41" s="51">
        <v>0.53</v>
      </c>
      <c r="E41" s="51">
        <v>0.7</v>
      </c>
      <c r="F41" s="51">
        <v>1.02</v>
      </c>
      <c r="G41" s="51">
        <v>0</v>
      </c>
      <c r="H41" s="51">
        <v>0</v>
      </c>
      <c r="I41" s="52">
        <v>0</v>
      </c>
      <c r="J41" s="52">
        <v>6.5748494705515951E-4</v>
      </c>
      <c r="L41" s="20" t="s">
        <v>909</v>
      </c>
      <c r="M41" s="51">
        <v>0.56000000000000005</v>
      </c>
      <c r="N41" s="51">
        <v>0.25</v>
      </c>
      <c r="O41" s="51">
        <v>0.89</v>
      </c>
      <c r="P41" s="51">
        <v>1.03</v>
      </c>
      <c r="Q41" s="51">
        <v>0</v>
      </c>
      <c r="R41" s="51">
        <v>0</v>
      </c>
      <c r="S41" s="49"/>
      <c r="T41" s="49"/>
    </row>
    <row r="42" spans="2:20" x14ac:dyDescent="0.25">
      <c r="B42" s="96" t="s">
        <v>11</v>
      </c>
      <c r="C42" s="49">
        <v>3768</v>
      </c>
      <c r="D42" s="49">
        <v>1578</v>
      </c>
      <c r="E42" s="49">
        <v>17567</v>
      </c>
      <c r="F42" s="49">
        <v>30704</v>
      </c>
      <c r="G42" s="49">
        <v>2816</v>
      </c>
      <c r="H42" s="49">
        <v>1015</v>
      </c>
      <c r="I42" s="21">
        <v>7747</v>
      </c>
      <c r="J42" s="21">
        <v>12869</v>
      </c>
      <c r="L42" s="20" t="s">
        <v>87</v>
      </c>
      <c r="M42" s="49">
        <v>388</v>
      </c>
      <c r="N42" s="49">
        <v>331</v>
      </c>
      <c r="O42" s="49">
        <v>2646</v>
      </c>
      <c r="P42" s="49">
        <v>1842</v>
      </c>
      <c r="Q42" s="49">
        <v>432</v>
      </c>
      <c r="R42" s="49">
        <v>90</v>
      </c>
      <c r="S42" s="49">
        <v>116</v>
      </c>
      <c r="T42" s="49">
        <v>0</v>
      </c>
    </row>
    <row r="43" spans="2:20" x14ac:dyDescent="0.25">
      <c r="B43" s="97"/>
      <c r="C43" s="50">
        <v>7396</v>
      </c>
      <c r="D43" s="50">
        <v>7396</v>
      </c>
      <c r="E43" s="50">
        <v>28852</v>
      </c>
      <c r="F43" s="50">
        <v>39510</v>
      </c>
      <c r="G43" s="49">
        <v>0</v>
      </c>
      <c r="H43" s="49">
        <v>0</v>
      </c>
      <c r="I43" s="21">
        <v>281667</v>
      </c>
      <c r="J43" s="21">
        <v>172260</v>
      </c>
      <c r="L43" s="20" t="s">
        <v>909</v>
      </c>
      <c r="M43" s="49">
        <v>921</v>
      </c>
      <c r="N43" s="49">
        <v>921</v>
      </c>
      <c r="O43" s="50">
        <v>3129</v>
      </c>
      <c r="P43" s="50">
        <v>2245</v>
      </c>
      <c r="Q43" s="49">
        <v>0</v>
      </c>
      <c r="R43" s="49">
        <v>0</v>
      </c>
      <c r="S43" s="49"/>
      <c r="T43" s="49"/>
    </row>
    <row r="44" spans="2:20" x14ac:dyDescent="0.25">
      <c r="B44" s="98"/>
      <c r="C44" s="51">
        <v>0.51</v>
      </c>
      <c r="D44" s="51">
        <v>0.21</v>
      </c>
      <c r="E44" s="51">
        <v>0.61</v>
      </c>
      <c r="F44" s="51">
        <v>0.78</v>
      </c>
      <c r="G44" s="51">
        <v>0</v>
      </c>
      <c r="H44" s="51">
        <v>0</v>
      </c>
      <c r="I44" s="52">
        <v>2.7504109462592352E-2</v>
      </c>
      <c r="J44" s="52">
        <v>7.4706838499941947E-2</v>
      </c>
      <c r="L44" s="20" t="s">
        <v>909</v>
      </c>
      <c r="M44" s="51">
        <v>0.42</v>
      </c>
      <c r="N44" s="51">
        <v>0.36</v>
      </c>
      <c r="O44" s="51">
        <v>0.85</v>
      </c>
      <c r="P44" s="51">
        <v>0.82</v>
      </c>
      <c r="Q44" s="51">
        <v>0</v>
      </c>
      <c r="R44" s="51">
        <v>0</v>
      </c>
      <c r="S44" s="49"/>
      <c r="T44" s="49"/>
    </row>
    <row r="45" spans="2:20" x14ac:dyDescent="0.25">
      <c r="B45" s="96" t="s">
        <v>12</v>
      </c>
      <c r="C45" s="49">
        <v>6689</v>
      </c>
      <c r="D45" s="49">
        <v>2376</v>
      </c>
      <c r="E45" s="49">
        <v>18240</v>
      </c>
      <c r="F45" s="49">
        <v>35017</v>
      </c>
      <c r="G45" s="49">
        <v>2613</v>
      </c>
      <c r="H45" s="49">
        <v>2662</v>
      </c>
      <c r="I45" s="21">
        <v>8575</v>
      </c>
      <c r="J45" s="21">
        <v>11032</v>
      </c>
      <c r="L45" s="20" t="s">
        <v>912</v>
      </c>
      <c r="M45" s="49">
        <v>79</v>
      </c>
      <c r="N45" s="49">
        <v>56</v>
      </c>
      <c r="O45" s="49">
        <v>510</v>
      </c>
      <c r="P45" s="49">
        <v>692</v>
      </c>
      <c r="Q45" s="49">
        <v>60</v>
      </c>
      <c r="R45" s="49">
        <v>30</v>
      </c>
      <c r="S45" s="49">
        <v>53</v>
      </c>
      <c r="T45" s="49">
        <v>482</v>
      </c>
    </row>
    <row r="46" spans="2:20" x14ac:dyDescent="0.25">
      <c r="B46" s="97"/>
      <c r="C46" s="50">
        <v>9737</v>
      </c>
      <c r="D46" s="50">
        <v>9737</v>
      </c>
      <c r="E46" s="50">
        <v>39121</v>
      </c>
      <c r="F46" s="50">
        <v>51449</v>
      </c>
      <c r="G46" s="49">
        <v>160</v>
      </c>
      <c r="H46" s="49">
        <v>0</v>
      </c>
      <c r="I46" s="21">
        <v>374357</v>
      </c>
      <c r="J46" s="21">
        <v>233486</v>
      </c>
      <c r="L46" s="20" t="s">
        <v>909</v>
      </c>
      <c r="M46" s="49">
        <v>182</v>
      </c>
      <c r="N46" s="49">
        <v>182</v>
      </c>
      <c r="O46" s="49">
        <v>691</v>
      </c>
      <c r="P46" s="49">
        <v>909</v>
      </c>
      <c r="Q46" s="49">
        <v>0</v>
      </c>
      <c r="R46" s="49">
        <v>0</v>
      </c>
      <c r="S46" s="49"/>
      <c r="T46" s="49"/>
    </row>
    <row r="47" spans="2:20" x14ac:dyDescent="0.25">
      <c r="B47" s="98"/>
      <c r="C47" s="51">
        <v>0.69</v>
      </c>
      <c r="D47" s="51">
        <v>0.24</v>
      </c>
      <c r="E47" s="51">
        <v>0.47</v>
      </c>
      <c r="F47" s="51">
        <v>0.68</v>
      </c>
      <c r="G47" s="51">
        <v>16.329999999999998</v>
      </c>
      <c r="H47" s="51">
        <v>0</v>
      </c>
      <c r="I47" s="52">
        <v>2.2905942723122581E-2</v>
      </c>
      <c r="J47" s="52">
        <v>4.7249085598279984E-2</v>
      </c>
      <c r="L47" s="20" t="s">
        <v>909</v>
      </c>
      <c r="M47" s="51">
        <v>0.43</v>
      </c>
      <c r="N47" s="51">
        <v>0.31</v>
      </c>
      <c r="O47" s="51">
        <v>0.74</v>
      </c>
      <c r="P47" s="51">
        <v>0.76</v>
      </c>
      <c r="Q47" s="51">
        <v>0</v>
      </c>
      <c r="R47" s="51">
        <v>0</v>
      </c>
      <c r="S47" s="49"/>
      <c r="T47" s="49"/>
    </row>
    <row r="48" spans="2:20" x14ac:dyDescent="0.25">
      <c r="B48" s="96" t="s">
        <v>13</v>
      </c>
      <c r="C48" s="49">
        <v>3789</v>
      </c>
      <c r="D48" s="49">
        <v>790</v>
      </c>
      <c r="E48" s="49">
        <v>10118</v>
      </c>
      <c r="F48" s="49">
        <v>17093</v>
      </c>
      <c r="G48" s="49">
        <v>1350</v>
      </c>
      <c r="H48" s="49">
        <v>392</v>
      </c>
      <c r="I48" s="21">
        <v>366</v>
      </c>
      <c r="J48" s="21">
        <v>4288</v>
      </c>
      <c r="L48" s="124" t="s">
        <v>894</v>
      </c>
      <c r="M48" s="229">
        <v>3890</v>
      </c>
      <c r="N48" s="229">
        <v>2656</v>
      </c>
      <c r="O48" s="229">
        <v>21338</v>
      </c>
      <c r="P48" s="229">
        <v>25466</v>
      </c>
      <c r="Q48" s="229">
        <v>4331</v>
      </c>
      <c r="R48" s="229">
        <v>1214</v>
      </c>
      <c r="S48" s="229">
        <v>5559</v>
      </c>
      <c r="T48" s="229">
        <v>7123</v>
      </c>
    </row>
    <row r="49" spans="2:20" x14ac:dyDescent="0.25">
      <c r="B49" s="97"/>
      <c r="C49" s="50">
        <v>4325</v>
      </c>
      <c r="D49" s="50">
        <v>4325</v>
      </c>
      <c r="E49" s="50">
        <v>17667</v>
      </c>
      <c r="F49" s="50">
        <v>21571</v>
      </c>
      <c r="G49" s="49">
        <v>0</v>
      </c>
      <c r="H49" s="49">
        <v>0</v>
      </c>
      <c r="I49" s="21">
        <v>150872</v>
      </c>
      <c r="J49" s="21">
        <v>88625</v>
      </c>
      <c r="L49" s="124" t="s">
        <v>909</v>
      </c>
      <c r="M49" s="229">
        <v>6843</v>
      </c>
      <c r="N49" s="229">
        <v>6843</v>
      </c>
      <c r="O49" s="229">
        <v>27431</v>
      </c>
      <c r="P49" s="229">
        <v>28757</v>
      </c>
      <c r="Q49" s="229"/>
      <c r="R49" s="229"/>
      <c r="S49" s="229"/>
      <c r="T49" s="229"/>
    </row>
    <row r="50" spans="2:20" x14ac:dyDescent="0.25">
      <c r="B50" s="98"/>
      <c r="C50" s="51">
        <v>0.88</v>
      </c>
      <c r="D50" s="51">
        <v>0.18</v>
      </c>
      <c r="E50" s="51">
        <v>0.56999999999999995</v>
      </c>
      <c r="F50" s="51">
        <v>0.79</v>
      </c>
      <c r="G50" s="51">
        <v>0</v>
      </c>
      <c r="H50" s="51">
        <v>0</v>
      </c>
      <c r="I50" s="53">
        <v>2.4258974494936105E-3</v>
      </c>
      <c r="J50" s="52">
        <v>4.8383638928067699E-2</v>
      </c>
      <c r="L50" s="124" t="s">
        <v>909</v>
      </c>
      <c r="M50" s="231">
        <v>0.56999999999999995</v>
      </c>
      <c r="N50" s="231">
        <v>0.39</v>
      </c>
      <c r="O50" s="231">
        <v>0.78</v>
      </c>
      <c r="P50" s="231">
        <v>0.89</v>
      </c>
      <c r="Q50" s="229"/>
      <c r="R50" s="229"/>
      <c r="S50" s="229"/>
      <c r="T50" s="229"/>
    </row>
    <row r="51" spans="2:20" x14ac:dyDescent="0.25">
      <c r="B51" s="96" t="s">
        <v>14</v>
      </c>
      <c r="C51" s="49">
        <v>3571</v>
      </c>
      <c r="D51" s="49">
        <v>1884</v>
      </c>
      <c r="E51" s="49">
        <v>15633</v>
      </c>
      <c r="F51" s="49">
        <v>24112</v>
      </c>
      <c r="G51" s="49">
        <v>2065</v>
      </c>
      <c r="H51" s="49">
        <v>235</v>
      </c>
      <c r="I51" s="21">
        <v>9874</v>
      </c>
      <c r="J51" s="21">
        <v>4334</v>
      </c>
      <c r="L51" s="20" t="s">
        <v>913</v>
      </c>
      <c r="M51" s="49">
        <v>314</v>
      </c>
      <c r="N51" s="49">
        <v>152</v>
      </c>
      <c r="O51" s="49">
        <v>1274</v>
      </c>
      <c r="P51" s="49">
        <v>1951</v>
      </c>
      <c r="Q51" s="49">
        <v>357</v>
      </c>
      <c r="R51" s="49">
        <v>10</v>
      </c>
      <c r="S51" s="49">
        <v>0</v>
      </c>
      <c r="T51" s="49">
        <v>0</v>
      </c>
    </row>
    <row r="52" spans="2:20" ht="15" customHeight="1" x14ac:dyDescent="0.25">
      <c r="B52" s="97"/>
      <c r="C52" s="50">
        <v>5551</v>
      </c>
      <c r="D52" s="50">
        <v>5551</v>
      </c>
      <c r="E52" s="50">
        <v>22035</v>
      </c>
      <c r="F52" s="50">
        <v>30605</v>
      </c>
      <c r="G52" s="49">
        <v>0</v>
      </c>
      <c r="H52" s="49">
        <v>0</v>
      </c>
      <c r="I52" s="21">
        <v>196918</v>
      </c>
      <c r="J52" s="21">
        <v>116490</v>
      </c>
      <c r="L52" s="20" t="s">
        <v>909</v>
      </c>
      <c r="M52" s="49">
        <v>515</v>
      </c>
      <c r="N52" s="49">
        <v>515</v>
      </c>
      <c r="O52" s="50">
        <v>1868</v>
      </c>
      <c r="P52" s="50">
        <v>2540</v>
      </c>
      <c r="Q52" s="49">
        <v>0</v>
      </c>
      <c r="R52" s="49">
        <v>0</v>
      </c>
      <c r="S52" s="49"/>
      <c r="T52" s="49"/>
    </row>
    <row r="53" spans="2:20" ht="15" customHeight="1" x14ac:dyDescent="0.25">
      <c r="B53" s="98"/>
      <c r="C53" s="51">
        <v>0.64</v>
      </c>
      <c r="D53" s="51">
        <v>0.34</v>
      </c>
      <c r="E53" s="51">
        <v>0.71</v>
      </c>
      <c r="F53" s="51">
        <v>0.79</v>
      </c>
      <c r="G53" s="51">
        <v>0</v>
      </c>
      <c r="H53" s="51">
        <v>0</v>
      </c>
      <c r="I53" s="52">
        <v>5.0142698991458373E-2</v>
      </c>
      <c r="J53" s="52">
        <v>3.7204910292728988E-2</v>
      </c>
      <c r="L53" s="20" t="s">
        <v>909</v>
      </c>
      <c r="M53" s="51">
        <v>0.61</v>
      </c>
      <c r="N53" s="51">
        <v>0.3</v>
      </c>
      <c r="O53" s="51">
        <v>0.68</v>
      </c>
      <c r="P53" s="51">
        <v>0.77</v>
      </c>
      <c r="Q53" s="51">
        <v>0</v>
      </c>
      <c r="R53" s="51">
        <v>0</v>
      </c>
      <c r="S53" s="49"/>
      <c r="T53" s="49"/>
    </row>
    <row r="54" spans="2:20" ht="15" customHeight="1" x14ac:dyDescent="0.25">
      <c r="B54" s="99" t="s">
        <v>15</v>
      </c>
      <c r="C54" s="50">
        <v>66098</v>
      </c>
      <c r="D54" s="50">
        <v>32060</v>
      </c>
      <c r="E54" s="50">
        <v>272482</v>
      </c>
      <c r="F54" s="50">
        <v>498374</v>
      </c>
      <c r="G54" s="50">
        <v>38524</v>
      </c>
      <c r="H54" s="21">
        <v>19028</v>
      </c>
      <c r="I54" s="21">
        <v>105617</v>
      </c>
      <c r="J54" s="21">
        <v>138371</v>
      </c>
      <c r="L54" s="20" t="s">
        <v>100</v>
      </c>
      <c r="M54" s="49">
        <v>491</v>
      </c>
      <c r="N54" s="49">
        <v>324</v>
      </c>
      <c r="O54" s="49">
        <v>2782</v>
      </c>
      <c r="P54" s="49">
        <v>5237</v>
      </c>
      <c r="Q54" s="49">
        <v>524</v>
      </c>
      <c r="R54" s="49">
        <v>145</v>
      </c>
      <c r="S54" s="49">
        <v>261</v>
      </c>
      <c r="T54" s="49">
        <v>1</v>
      </c>
    </row>
    <row r="55" spans="2:20" x14ac:dyDescent="0.25">
      <c r="B55" s="100"/>
      <c r="C55" s="50">
        <v>119896</v>
      </c>
      <c r="D55" s="50">
        <v>119896</v>
      </c>
      <c r="E55" s="50">
        <v>478314</v>
      </c>
      <c r="F55" s="50">
        <v>622129</v>
      </c>
      <c r="G55" s="49">
        <v>160</v>
      </c>
      <c r="H55" s="21"/>
      <c r="I55" s="21">
        <v>5032197</v>
      </c>
      <c r="J55" s="21">
        <v>3248917</v>
      </c>
      <c r="L55" s="20" t="s">
        <v>909</v>
      </c>
      <c r="M55" s="50">
        <v>1492</v>
      </c>
      <c r="N55" s="50">
        <v>1492</v>
      </c>
      <c r="O55" s="50">
        <v>5774</v>
      </c>
      <c r="P55" s="50">
        <v>8522</v>
      </c>
      <c r="Q55" s="49">
        <v>0</v>
      </c>
      <c r="R55" s="49">
        <v>0</v>
      </c>
      <c r="S55" s="49"/>
      <c r="T55" s="49"/>
    </row>
    <row r="56" spans="2:20" x14ac:dyDescent="0.25">
      <c r="B56" s="101"/>
      <c r="C56" s="51">
        <v>0.55000000000000004</v>
      </c>
      <c r="D56" s="51">
        <v>0.27</v>
      </c>
      <c r="E56" s="51">
        <v>0.56999999999999995</v>
      </c>
      <c r="F56" s="51">
        <v>0.8</v>
      </c>
      <c r="G56" s="51">
        <v>240.78</v>
      </c>
      <c r="H56" s="21"/>
      <c r="I56" s="52">
        <v>2.0988248274063991E-2</v>
      </c>
      <c r="J56" s="52">
        <v>4.2589884567688245E-2</v>
      </c>
      <c r="L56" s="20" t="s">
        <v>909</v>
      </c>
      <c r="M56" s="51">
        <v>0.33</v>
      </c>
      <c r="N56" s="51">
        <v>0.22</v>
      </c>
      <c r="O56" s="51">
        <v>0.48</v>
      </c>
      <c r="P56" s="51">
        <v>0.61</v>
      </c>
      <c r="Q56" s="51">
        <v>0</v>
      </c>
      <c r="R56" s="51">
        <v>0</v>
      </c>
      <c r="S56" s="49"/>
      <c r="T56" s="49"/>
    </row>
    <row r="57" spans="2:20" x14ac:dyDescent="0.25">
      <c r="B57" s="45" t="s">
        <v>42</v>
      </c>
      <c r="I57" s="18"/>
      <c r="J57" s="18"/>
      <c r="L57" s="20" t="s">
        <v>96</v>
      </c>
      <c r="M57" s="49">
        <v>426</v>
      </c>
      <c r="N57" s="49">
        <v>378</v>
      </c>
      <c r="O57" s="49">
        <v>2856</v>
      </c>
      <c r="P57" s="49">
        <v>3655</v>
      </c>
      <c r="Q57" s="49">
        <v>389</v>
      </c>
      <c r="R57" s="49">
        <v>46</v>
      </c>
      <c r="S57" s="49">
        <v>174</v>
      </c>
      <c r="T57" s="49">
        <v>67</v>
      </c>
    </row>
    <row r="58" spans="2:20" x14ac:dyDescent="0.25">
      <c r="B58" s="46" t="s">
        <v>880</v>
      </c>
      <c r="L58" s="20" t="s">
        <v>909</v>
      </c>
      <c r="M58" s="49">
        <v>829</v>
      </c>
      <c r="N58" s="49">
        <v>829</v>
      </c>
      <c r="O58" s="50">
        <v>3130</v>
      </c>
      <c r="P58" s="50">
        <v>3723</v>
      </c>
      <c r="Q58" s="49">
        <v>0</v>
      </c>
      <c r="R58" s="49">
        <v>0</v>
      </c>
      <c r="S58" s="49"/>
      <c r="T58" s="49"/>
    </row>
    <row r="59" spans="2:20" x14ac:dyDescent="0.25">
      <c r="B59" s="47"/>
      <c r="L59" s="20" t="s">
        <v>909</v>
      </c>
      <c r="M59" s="51">
        <v>0.51</v>
      </c>
      <c r="N59" s="51">
        <v>0.46</v>
      </c>
      <c r="O59" s="51">
        <v>0.91</v>
      </c>
      <c r="P59" s="51">
        <v>0.98</v>
      </c>
      <c r="Q59" s="51">
        <v>0</v>
      </c>
      <c r="R59" s="51">
        <v>0</v>
      </c>
      <c r="S59" s="49"/>
      <c r="T59" s="49"/>
    </row>
    <row r="60" spans="2:20" x14ac:dyDescent="0.25">
      <c r="L60" s="20" t="s">
        <v>107</v>
      </c>
      <c r="M60" s="49">
        <v>237</v>
      </c>
      <c r="N60" s="49">
        <v>189</v>
      </c>
      <c r="O60" s="49">
        <v>1911</v>
      </c>
      <c r="P60" s="49">
        <v>2211</v>
      </c>
      <c r="Q60" s="49">
        <v>302</v>
      </c>
      <c r="R60" s="49">
        <v>34</v>
      </c>
      <c r="S60" s="49">
        <v>115</v>
      </c>
      <c r="T60" s="49">
        <v>1</v>
      </c>
    </row>
    <row r="61" spans="2:20" x14ac:dyDescent="0.25">
      <c r="L61" s="20" t="s">
        <v>909</v>
      </c>
      <c r="M61" s="49">
        <v>574</v>
      </c>
      <c r="N61" s="49">
        <v>574</v>
      </c>
      <c r="O61" s="50">
        <v>2117</v>
      </c>
      <c r="P61" s="50">
        <v>2469</v>
      </c>
      <c r="Q61" s="49">
        <v>0</v>
      </c>
      <c r="R61" s="49">
        <v>0</v>
      </c>
      <c r="S61" s="49"/>
      <c r="T61" s="49"/>
    </row>
    <row r="62" spans="2:20" x14ac:dyDescent="0.25">
      <c r="L62" s="20" t="s">
        <v>909</v>
      </c>
      <c r="M62" s="51">
        <v>0.41</v>
      </c>
      <c r="N62" s="51">
        <v>0.33</v>
      </c>
      <c r="O62" s="51">
        <v>0.9</v>
      </c>
      <c r="P62" s="51">
        <v>0.9</v>
      </c>
      <c r="Q62" s="51">
        <v>0</v>
      </c>
      <c r="R62" s="51">
        <v>0</v>
      </c>
      <c r="S62" s="49"/>
      <c r="T62" s="49"/>
    </row>
    <row r="63" spans="2:20" x14ac:dyDescent="0.25">
      <c r="L63" s="20" t="s">
        <v>110</v>
      </c>
      <c r="M63" s="49">
        <v>103</v>
      </c>
      <c r="N63" s="49">
        <v>98</v>
      </c>
      <c r="O63" s="49">
        <v>614</v>
      </c>
      <c r="P63" s="49">
        <v>797</v>
      </c>
      <c r="Q63" s="49">
        <v>129</v>
      </c>
      <c r="R63" s="49">
        <v>78</v>
      </c>
      <c r="S63" s="49">
        <v>167</v>
      </c>
      <c r="T63" s="49">
        <v>0</v>
      </c>
    </row>
    <row r="64" spans="2:20" x14ac:dyDescent="0.25">
      <c r="L64" s="20" t="s">
        <v>909</v>
      </c>
      <c r="M64" s="49">
        <v>191</v>
      </c>
      <c r="N64" s="49">
        <v>191</v>
      </c>
      <c r="O64" s="49">
        <v>730</v>
      </c>
      <c r="P64" s="49">
        <v>846</v>
      </c>
      <c r="Q64" s="49">
        <v>0</v>
      </c>
      <c r="R64" s="49">
        <v>0</v>
      </c>
      <c r="S64" s="49"/>
      <c r="T64" s="49"/>
    </row>
    <row r="65" spans="12:20" x14ac:dyDescent="0.25">
      <c r="L65" s="20" t="s">
        <v>909</v>
      </c>
      <c r="M65" s="51">
        <v>0.54</v>
      </c>
      <c r="N65" s="51">
        <v>0.51</v>
      </c>
      <c r="O65" s="51">
        <v>0.84</v>
      </c>
      <c r="P65" s="51">
        <v>0.94</v>
      </c>
      <c r="Q65" s="51">
        <v>0</v>
      </c>
      <c r="R65" s="51">
        <v>0</v>
      </c>
      <c r="S65" s="49"/>
      <c r="T65" s="49"/>
    </row>
    <row r="66" spans="12:20" x14ac:dyDescent="0.25">
      <c r="L66" s="20" t="s">
        <v>113</v>
      </c>
      <c r="M66" s="49">
        <v>56</v>
      </c>
      <c r="N66" s="49">
        <v>37</v>
      </c>
      <c r="O66" s="49">
        <v>227</v>
      </c>
      <c r="P66" s="49">
        <v>359</v>
      </c>
      <c r="Q66" s="49">
        <v>53</v>
      </c>
      <c r="R66" s="49">
        <v>31</v>
      </c>
      <c r="S66" s="49">
        <v>12</v>
      </c>
      <c r="T66" s="49">
        <v>5</v>
      </c>
    </row>
    <row r="67" spans="12:20" x14ac:dyDescent="0.25">
      <c r="L67" s="20" t="s">
        <v>909</v>
      </c>
      <c r="M67" s="49">
        <v>68</v>
      </c>
      <c r="N67" s="49">
        <v>68</v>
      </c>
      <c r="O67" s="49">
        <v>277</v>
      </c>
      <c r="P67" s="49">
        <v>331</v>
      </c>
      <c r="Q67" s="49">
        <v>0</v>
      </c>
      <c r="R67" s="49">
        <v>0</v>
      </c>
      <c r="S67" s="49"/>
      <c r="T67" s="49"/>
    </row>
    <row r="68" spans="12:20" x14ac:dyDescent="0.25">
      <c r="L68" s="20" t="s">
        <v>909</v>
      </c>
      <c r="M68" s="51">
        <v>0.82</v>
      </c>
      <c r="N68" s="51">
        <v>0.54</v>
      </c>
      <c r="O68" s="51">
        <v>0.82</v>
      </c>
      <c r="P68" s="51">
        <v>1.08</v>
      </c>
      <c r="Q68" s="51">
        <v>0</v>
      </c>
      <c r="R68" s="51">
        <v>0</v>
      </c>
      <c r="S68" s="49"/>
      <c r="T68" s="49"/>
    </row>
    <row r="69" spans="12:20" x14ac:dyDescent="0.25">
      <c r="L69" s="20" t="s">
        <v>914</v>
      </c>
      <c r="M69" s="49">
        <v>581</v>
      </c>
      <c r="N69" s="49">
        <v>414</v>
      </c>
      <c r="O69" s="49">
        <v>3422</v>
      </c>
      <c r="P69" s="49">
        <v>4503</v>
      </c>
      <c r="Q69" s="49">
        <v>989</v>
      </c>
      <c r="R69" s="49">
        <v>893</v>
      </c>
      <c r="S69" s="49">
        <v>225</v>
      </c>
      <c r="T69" s="49">
        <v>39</v>
      </c>
    </row>
    <row r="70" spans="12:20" x14ac:dyDescent="0.25">
      <c r="L70" s="20" t="s">
        <v>909</v>
      </c>
      <c r="M70" s="50">
        <v>1184</v>
      </c>
      <c r="N70" s="50">
        <v>1184</v>
      </c>
      <c r="O70" s="50">
        <v>4692</v>
      </c>
      <c r="P70" s="50">
        <v>7187</v>
      </c>
      <c r="Q70" s="49">
        <v>0</v>
      </c>
      <c r="R70" s="49">
        <v>0</v>
      </c>
      <c r="S70" s="49"/>
      <c r="T70" s="49"/>
    </row>
    <row r="71" spans="12:20" x14ac:dyDescent="0.25">
      <c r="L71" s="20" t="s">
        <v>909</v>
      </c>
      <c r="M71" s="51">
        <v>0.49</v>
      </c>
      <c r="N71" s="51">
        <v>0.35</v>
      </c>
      <c r="O71" s="51">
        <v>0.73</v>
      </c>
      <c r="P71" s="51">
        <v>0.63</v>
      </c>
      <c r="Q71" s="51">
        <v>0</v>
      </c>
      <c r="R71" s="51">
        <v>0</v>
      </c>
      <c r="S71" s="49"/>
      <c r="T71" s="49"/>
    </row>
    <row r="72" spans="12:20" x14ac:dyDescent="0.25">
      <c r="L72" s="20" t="s">
        <v>122</v>
      </c>
      <c r="M72" s="49">
        <v>28</v>
      </c>
      <c r="N72" s="49">
        <v>20</v>
      </c>
      <c r="O72" s="49">
        <v>185</v>
      </c>
      <c r="P72" s="49">
        <v>582</v>
      </c>
      <c r="Q72" s="49">
        <v>18</v>
      </c>
      <c r="R72" s="49">
        <v>7</v>
      </c>
      <c r="S72" s="49">
        <v>75</v>
      </c>
      <c r="T72" s="49">
        <v>0</v>
      </c>
    </row>
    <row r="73" spans="12:20" ht="15" customHeight="1" x14ac:dyDescent="0.25">
      <c r="L73" s="20" t="s">
        <v>909</v>
      </c>
      <c r="M73" s="49">
        <v>58</v>
      </c>
      <c r="N73" s="49">
        <v>58</v>
      </c>
      <c r="O73" s="49">
        <v>217</v>
      </c>
      <c r="P73" s="49">
        <v>515</v>
      </c>
      <c r="Q73" s="49">
        <v>0</v>
      </c>
      <c r="R73" s="49">
        <v>0</v>
      </c>
      <c r="S73" s="49"/>
      <c r="T73" s="49"/>
    </row>
    <row r="74" spans="12:20" x14ac:dyDescent="0.25">
      <c r="L74" s="20" t="s">
        <v>909</v>
      </c>
      <c r="M74" s="51">
        <v>0.48</v>
      </c>
      <c r="N74" s="51">
        <v>0.34</v>
      </c>
      <c r="O74" s="51">
        <v>0.85</v>
      </c>
      <c r="P74" s="51">
        <v>1.1299999999999999</v>
      </c>
      <c r="Q74" s="51">
        <v>0</v>
      </c>
      <c r="R74" s="51">
        <v>0</v>
      </c>
      <c r="S74" s="49"/>
      <c r="T74" s="49"/>
    </row>
    <row r="75" spans="12:20" x14ac:dyDescent="0.25">
      <c r="L75" s="20" t="s">
        <v>915</v>
      </c>
      <c r="M75" s="49">
        <v>147</v>
      </c>
      <c r="N75" s="49">
        <v>66</v>
      </c>
      <c r="O75" s="49">
        <v>1099</v>
      </c>
      <c r="P75" s="49">
        <v>1207</v>
      </c>
      <c r="Q75" s="49">
        <v>125</v>
      </c>
      <c r="R75" s="49">
        <v>28</v>
      </c>
      <c r="S75" s="49">
        <v>0</v>
      </c>
      <c r="T75" s="49">
        <v>0</v>
      </c>
    </row>
    <row r="76" spans="12:20" ht="15" customHeight="1" x14ac:dyDescent="0.25">
      <c r="L76" s="20" t="s">
        <v>909</v>
      </c>
      <c r="M76" s="49">
        <v>541</v>
      </c>
      <c r="N76" s="49">
        <v>541</v>
      </c>
      <c r="O76" s="50">
        <v>1720</v>
      </c>
      <c r="P76" s="50">
        <v>1614</v>
      </c>
      <c r="Q76" s="49">
        <v>0</v>
      </c>
      <c r="R76" s="49">
        <v>0</v>
      </c>
      <c r="S76" s="49"/>
      <c r="T76" s="49"/>
    </row>
    <row r="77" spans="12:20" x14ac:dyDescent="0.25">
      <c r="L77" s="20" t="s">
        <v>909</v>
      </c>
      <c r="M77" s="51">
        <v>0.27</v>
      </c>
      <c r="N77" s="51">
        <v>0.12</v>
      </c>
      <c r="O77" s="51">
        <v>0.64</v>
      </c>
      <c r="P77" s="51">
        <v>0.75</v>
      </c>
      <c r="Q77" s="51">
        <v>0</v>
      </c>
      <c r="R77" s="51">
        <v>0</v>
      </c>
      <c r="S77" s="49"/>
      <c r="T77" s="49"/>
    </row>
    <row r="78" spans="12:20" x14ac:dyDescent="0.25">
      <c r="L78" s="20" t="s">
        <v>2</v>
      </c>
      <c r="M78" s="49">
        <v>2549</v>
      </c>
      <c r="N78" s="49">
        <v>1399</v>
      </c>
      <c r="O78" s="49">
        <v>11210</v>
      </c>
      <c r="P78" s="49">
        <v>22671</v>
      </c>
      <c r="Q78" s="49">
        <v>2610</v>
      </c>
      <c r="R78" s="49">
        <v>1284</v>
      </c>
      <c r="S78" s="49">
        <v>1462</v>
      </c>
      <c r="T78" s="49">
        <v>913</v>
      </c>
    </row>
    <row r="79" spans="12:20" x14ac:dyDescent="0.25">
      <c r="L79" s="20" t="s">
        <v>909</v>
      </c>
      <c r="M79" s="50">
        <v>4435</v>
      </c>
      <c r="N79" s="50">
        <v>4435</v>
      </c>
      <c r="O79" s="50">
        <v>18029</v>
      </c>
      <c r="P79" s="50">
        <v>29607</v>
      </c>
      <c r="Q79" s="49">
        <v>0</v>
      </c>
      <c r="R79" s="49">
        <v>0</v>
      </c>
      <c r="S79" s="49"/>
      <c r="T79" s="49"/>
    </row>
    <row r="80" spans="12:20" x14ac:dyDescent="0.25">
      <c r="L80" s="20" t="s">
        <v>909</v>
      </c>
      <c r="M80" s="51">
        <v>0.56999999999999995</v>
      </c>
      <c r="N80" s="51">
        <v>0.32</v>
      </c>
      <c r="O80" s="51">
        <v>0.62</v>
      </c>
      <c r="P80" s="51">
        <v>0.77</v>
      </c>
      <c r="Q80" s="51">
        <v>0</v>
      </c>
      <c r="R80" s="51">
        <v>0</v>
      </c>
      <c r="S80" s="49"/>
      <c r="T80" s="49"/>
    </row>
    <row r="81" spans="12:20" x14ac:dyDescent="0.25">
      <c r="L81" s="20" t="s">
        <v>916</v>
      </c>
      <c r="M81" s="49">
        <v>45</v>
      </c>
      <c r="N81" s="49">
        <v>49</v>
      </c>
      <c r="O81" s="49">
        <v>317</v>
      </c>
      <c r="P81" s="49">
        <v>539</v>
      </c>
      <c r="Q81" s="49">
        <v>26</v>
      </c>
      <c r="R81" s="49">
        <v>12</v>
      </c>
      <c r="S81" s="49">
        <v>0</v>
      </c>
      <c r="T81" s="49">
        <v>3</v>
      </c>
    </row>
    <row r="82" spans="12:20" ht="30" customHeight="1" x14ac:dyDescent="0.25">
      <c r="L82" s="20" t="s">
        <v>909</v>
      </c>
      <c r="M82" s="49">
        <v>94</v>
      </c>
      <c r="N82" s="49">
        <v>94</v>
      </c>
      <c r="O82" s="49">
        <v>396</v>
      </c>
      <c r="P82" s="49">
        <v>597</v>
      </c>
      <c r="Q82" s="49">
        <v>0</v>
      </c>
      <c r="R82" s="49">
        <v>0</v>
      </c>
      <c r="S82" s="49"/>
      <c r="T82" s="49"/>
    </row>
    <row r="83" spans="12:20" x14ac:dyDescent="0.25">
      <c r="L83" s="20" t="s">
        <v>909</v>
      </c>
      <c r="M83" s="51">
        <v>0.48</v>
      </c>
      <c r="N83" s="51">
        <v>0.52</v>
      </c>
      <c r="O83" s="51">
        <v>0.8</v>
      </c>
      <c r="P83" s="51">
        <v>0.9</v>
      </c>
      <c r="Q83" s="51">
        <v>0</v>
      </c>
      <c r="R83" s="51">
        <v>0</v>
      </c>
      <c r="S83" s="49"/>
      <c r="T83" s="49"/>
    </row>
    <row r="84" spans="12:20" x14ac:dyDescent="0.25">
      <c r="L84" s="20" t="s">
        <v>917</v>
      </c>
      <c r="M84" s="49">
        <v>52</v>
      </c>
      <c r="N84" s="49">
        <v>49</v>
      </c>
      <c r="O84" s="49">
        <v>363</v>
      </c>
      <c r="P84" s="49">
        <v>685</v>
      </c>
      <c r="Q84" s="49">
        <v>55</v>
      </c>
      <c r="R84" s="49">
        <v>17</v>
      </c>
      <c r="S84" s="49">
        <v>53</v>
      </c>
      <c r="T84" s="49">
        <v>2</v>
      </c>
    </row>
    <row r="85" spans="12:20" ht="15" customHeight="1" x14ac:dyDescent="0.25">
      <c r="L85" s="20" t="s">
        <v>909</v>
      </c>
      <c r="M85" s="49">
        <v>107</v>
      </c>
      <c r="N85" s="49">
        <v>107</v>
      </c>
      <c r="O85" s="49">
        <v>399</v>
      </c>
      <c r="P85" s="49">
        <v>749</v>
      </c>
      <c r="Q85" s="49">
        <v>0</v>
      </c>
      <c r="R85" s="49">
        <v>0</v>
      </c>
      <c r="S85" s="49"/>
      <c r="T85" s="49"/>
    </row>
    <row r="86" spans="12:20" x14ac:dyDescent="0.25">
      <c r="L86" s="20" t="s">
        <v>909</v>
      </c>
      <c r="M86" s="51">
        <v>0.49</v>
      </c>
      <c r="N86" s="51">
        <v>0.46</v>
      </c>
      <c r="O86" s="51">
        <v>0.91</v>
      </c>
      <c r="P86" s="51">
        <v>0.91</v>
      </c>
      <c r="Q86" s="51">
        <v>0</v>
      </c>
      <c r="R86" s="51">
        <v>0</v>
      </c>
      <c r="S86" s="49"/>
      <c r="T86" s="49"/>
    </row>
    <row r="87" spans="12:20" x14ac:dyDescent="0.25">
      <c r="L87" s="20" t="s">
        <v>140</v>
      </c>
      <c r="M87" s="49">
        <v>215</v>
      </c>
      <c r="N87" s="49">
        <v>170</v>
      </c>
      <c r="O87" s="49">
        <v>1328</v>
      </c>
      <c r="P87" s="49">
        <v>1813</v>
      </c>
      <c r="Q87" s="49">
        <v>239</v>
      </c>
      <c r="R87" s="49">
        <v>40</v>
      </c>
      <c r="S87" s="49">
        <v>28</v>
      </c>
      <c r="T87" s="49">
        <v>77</v>
      </c>
    </row>
    <row r="88" spans="12:20" x14ac:dyDescent="0.25">
      <c r="L88" s="20" t="s">
        <v>909</v>
      </c>
      <c r="M88" s="49">
        <v>379</v>
      </c>
      <c r="N88" s="49">
        <v>379</v>
      </c>
      <c r="O88" s="50">
        <v>1438</v>
      </c>
      <c r="P88" s="50">
        <v>2063</v>
      </c>
      <c r="Q88" s="49">
        <v>0</v>
      </c>
      <c r="R88" s="49">
        <v>0</v>
      </c>
      <c r="S88" s="49"/>
      <c r="T88" s="49"/>
    </row>
    <row r="89" spans="12:20" x14ac:dyDescent="0.25">
      <c r="L89" s="20" t="s">
        <v>909</v>
      </c>
      <c r="M89" s="51">
        <v>0.56999999999999995</v>
      </c>
      <c r="N89" s="51">
        <v>0.45</v>
      </c>
      <c r="O89" s="51">
        <v>0.92</v>
      </c>
      <c r="P89" s="51">
        <v>0.88</v>
      </c>
      <c r="Q89" s="51">
        <v>0</v>
      </c>
      <c r="R89" s="51">
        <v>0</v>
      </c>
      <c r="S89" s="49"/>
      <c r="T89" s="49"/>
    </row>
    <row r="90" spans="12:20" x14ac:dyDescent="0.25">
      <c r="L90" s="124" t="s">
        <v>895</v>
      </c>
      <c r="M90" s="229">
        <v>5244</v>
      </c>
      <c r="N90" s="229">
        <v>3345</v>
      </c>
      <c r="O90" s="229">
        <v>27588</v>
      </c>
      <c r="P90" s="229">
        <v>46210</v>
      </c>
      <c r="Q90" s="229">
        <v>5816</v>
      </c>
      <c r="R90" s="229">
        <v>2625</v>
      </c>
      <c r="S90" s="229">
        <v>2572</v>
      </c>
      <c r="T90" s="229">
        <v>1108</v>
      </c>
    </row>
    <row r="91" spans="12:20" x14ac:dyDescent="0.25">
      <c r="L91" s="124" t="s">
        <v>909</v>
      </c>
      <c r="M91" s="229">
        <v>10467</v>
      </c>
      <c r="N91" s="229">
        <v>10467</v>
      </c>
      <c r="O91" s="229">
        <v>40787</v>
      </c>
      <c r="P91" s="229">
        <v>60763</v>
      </c>
      <c r="Q91" s="229"/>
      <c r="R91" s="229"/>
      <c r="S91" s="229"/>
      <c r="T91" s="229"/>
    </row>
    <row r="92" spans="12:20" x14ac:dyDescent="0.25">
      <c r="L92" s="124" t="s">
        <v>909</v>
      </c>
      <c r="M92" s="231">
        <v>0.5</v>
      </c>
      <c r="N92" s="231">
        <v>0.32</v>
      </c>
      <c r="O92" s="231">
        <v>0.68</v>
      </c>
      <c r="P92" s="231">
        <v>0.76</v>
      </c>
      <c r="Q92" s="229"/>
      <c r="R92" s="229"/>
      <c r="S92" s="229"/>
      <c r="T92" s="229"/>
    </row>
    <row r="93" spans="12:20" x14ac:dyDescent="0.25">
      <c r="L93" s="20" t="s">
        <v>144</v>
      </c>
      <c r="M93" s="49">
        <v>676</v>
      </c>
      <c r="N93" s="49">
        <v>590</v>
      </c>
      <c r="O93" s="49">
        <v>4463</v>
      </c>
      <c r="P93" s="49">
        <v>5219</v>
      </c>
      <c r="Q93" s="49">
        <v>680</v>
      </c>
      <c r="R93" s="49">
        <v>169</v>
      </c>
      <c r="S93" s="49">
        <v>17</v>
      </c>
      <c r="T93" s="49">
        <v>797</v>
      </c>
    </row>
    <row r="94" spans="12:20" x14ac:dyDescent="0.25">
      <c r="L94" s="20" t="s">
        <v>909</v>
      </c>
      <c r="M94" s="50">
        <v>1079</v>
      </c>
      <c r="N94" s="50">
        <v>1079</v>
      </c>
      <c r="O94" s="50">
        <v>4279</v>
      </c>
      <c r="P94" s="50">
        <v>4716</v>
      </c>
      <c r="Q94" s="49">
        <v>0</v>
      </c>
      <c r="R94" s="49">
        <v>0</v>
      </c>
      <c r="S94" s="49"/>
      <c r="T94" s="49"/>
    </row>
    <row r="95" spans="12:20" x14ac:dyDescent="0.25">
      <c r="L95" s="20" t="s">
        <v>909</v>
      </c>
      <c r="M95" s="51">
        <v>0.63</v>
      </c>
      <c r="N95" s="51">
        <v>0.55000000000000004</v>
      </c>
      <c r="O95" s="51">
        <v>1.04</v>
      </c>
      <c r="P95" s="51">
        <v>1.1100000000000001</v>
      </c>
      <c r="Q95" s="51">
        <v>0</v>
      </c>
      <c r="R95" s="51">
        <v>0</v>
      </c>
      <c r="S95" s="49"/>
      <c r="T95" s="49"/>
    </row>
    <row r="96" spans="12:20" x14ac:dyDescent="0.25">
      <c r="L96" s="20" t="s">
        <v>147</v>
      </c>
      <c r="M96" s="49">
        <v>397</v>
      </c>
      <c r="N96" s="49">
        <v>287</v>
      </c>
      <c r="O96" s="49">
        <v>2373</v>
      </c>
      <c r="P96" s="49">
        <v>3480</v>
      </c>
      <c r="Q96" s="49">
        <v>347</v>
      </c>
      <c r="R96" s="49">
        <v>53</v>
      </c>
      <c r="S96" s="49">
        <v>268</v>
      </c>
      <c r="T96" s="49">
        <v>13</v>
      </c>
    </row>
    <row r="97" spans="12:20" x14ac:dyDescent="0.25">
      <c r="L97" s="20" t="s">
        <v>909</v>
      </c>
      <c r="M97" s="49">
        <v>685</v>
      </c>
      <c r="N97" s="49">
        <v>685</v>
      </c>
      <c r="O97" s="50">
        <v>2955</v>
      </c>
      <c r="P97" s="50">
        <v>3481</v>
      </c>
      <c r="Q97" s="49">
        <v>0</v>
      </c>
      <c r="R97" s="49">
        <v>0</v>
      </c>
      <c r="S97" s="49"/>
      <c r="T97" s="49"/>
    </row>
    <row r="98" spans="12:20" x14ac:dyDescent="0.25">
      <c r="L98" s="20" t="s">
        <v>909</v>
      </c>
      <c r="M98" s="51">
        <v>0.57999999999999996</v>
      </c>
      <c r="N98" s="51">
        <v>0.42</v>
      </c>
      <c r="O98" s="51">
        <v>0.8</v>
      </c>
      <c r="P98" s="51">
        <v>1</v>
      </c>
      <c r="Q98" s="51">
        <v>0</v>
      </c>
      <c r="R98" s="51">
        <v>0</v>
      </c>
      <c r="S98" s="49"/>
      <c r="T98" s="49"/>
    </row>
    <row r="99" spans="12:20" x14ac:dyDescent="0.25">
      <c r="L99" s="20" t="s">
        <v>150</v>
      </c>
      <c r="M99" s="49">
        <v>95</v>
      </c>
      <c r="N99" s="49">
        <v>66</v>
      </c>
      <c r="O99" s="49">
        <v>724</v>
      </c>
      <c r="P99" s="49">
        <v>659</v>
      </c>
      <c r="Q99" s="49">
        <v>114</v>
      </c>
      <c r="R99" s="49">
        <v>37</v>
      </c>
      <c r="S99" s="49">
        <v>170</v>
      </c>
      <c r="T99" s="49">
        <v>0</v>
      </c>
    </row>
    <row r="100" spans="12:20" x14ac:dyDescent="0.25">
      <c r="L100" s="20" t="s">
        <v>909</v>
      </c>
      <c r="M100" s="49">
        <v>230</v>
      </c>
      <c r="N100" s="49">
        <v>230</v>
      </c>
      <c r="O100" s="49">
        <v>914</v>
      </c>
      <c r="P100" s="49">
        <v>747</v>
      </c>
      <c r="Q100" s="49">
        <v>0</v>
      </c>
      <c r="R100" s="49">
        <v>0</v>
      </c>
      <c r="S100" s="49"/>
      <c r="T100" s="49"/>
    </row>
    <row r="101" spans="12:20" x14ac:dyDescent="0.25">
      <c r="L101" s="20" t="s">
        <v>909</v>
      </c>
      <c r="M101" s="51">
        <v>0.41</v>
      </c>
      <c r="N101" s="51">
        <v>0.28999999999999998</v>
      </c>
      <c r="O101" s="51">
        <v>0.79</v>
      </c>
      <c r="P101" s="51">
        <v>0.88</v>
      </c>
      <c r="Q101" s="51">
        <v>0</v>
      </c>
      <c r="R101" s="51">
        <v>0</v>
      </c>
      <c r="S101" s="49"/>
      <c r="T101" s="49"/>
    </row>
    <row r="102" spans="12:20" x14ac:dyDescent="0.25">
      <c r="L102" s="20" t="s">
        <v>152</v>
      </c>
      <c r="M102" s="49">
        <v>167</v>
      </c>
      <c r="N102" s="49">
        <v>177</v>
      </c>
      <c r="O102" s="49">
        <v>785</v>
      </c>
      <c r="P102" s="49">
        <v>857</v>
      </c>
      <c r="Q102" s="49">
        <v>107</v>
      </c>
      <c r="R102" s="49">
        <v>23</v>
      </c>
      <c r="S102" s="49">
        <v>268</v>
      </c>
      <c r="T102" s="49">
        <v>2</v>
      </c>
    </row>
    <row r="103" spans="12:20" x14ac:dyDescent="0.25">
      <c r="L103" s="20" t="s">
        <v>909</v>
      </c>
      <c r="M103" s="49">
        <v>294</v>
      </c>
      <c r="N103" s="49">
        <v>294</v>
      </c>
      <c r="O103" s="50">
        <v>1229</v>
      </c>
      <c r="P103" s="50">
        <v>1086</v>
      </c>
      <c r="Q103" s="49">
        <v>0</v>
      </c>
      <c r="R103" s="49">
        <v>0</v>
      </c>
      <c r="S103" s="49"/>
      <c r="T103" s="49"/>
    </row>
    <row r="104" spans="12:20" x14ac:dyDescent="0.25">
      <c r="L104" s="20" t="s">
        <v>909</v>
      </c>
      <c r="M104" s="51">
        <v>0.56999999999999995</v>
      </c>
      <c r="N104" s="51">
        <v>0.6</v>
      </c>
      <c r="O104" s="51">
        <v>0.64</v>
      </c>
      <c r="P104" s="51">
        <v>0.79</v>
      </c>
      <c r="Q104" s="51">
        <v>0</v>
      </c>
      <c r="R104" s="51">
        <v>0</v>
      </c>
      <c r="S104" s="49"/>
      <c r="T104" s="49"/>
    </row>
    <row r="105" spans="12:20" x14ac:dyDescent="0.25">
      <c r="L105" s="20" t="s">
        <v>156</v>
      </c>
      <c r="M105" s="49">
        <v>631</v>
      </c>
      <c r="N105" s="49">
        <v>943</v>
      </c>
      <c r="O105" s="49">
        <v>5045</v>
      </c>
      <c r="P105" s="49">
        <v>5773</v>
      </c>
      <c r="Q105" s="49">
        <v>826</v>
      </c>
      <c r="R105" s="49">
        <v>91</v>
      </c>
      <c r="S105" s="49">
        <v>83</v>
      </c>
      <c r="T105" s="49">
        <v>18</v>
      </c>
    </row>
    <row r="106" spans="12:20" x14ac:dyDescent="0.25">
      <c r="L106" s="20" t="s">
        <v>909</v>
      </c>
      <c r="M106" s="50">
        <v>1488</v>
      </c>
      <c r="N106" s="50">
        <v>1488</v>
      </c>
      <c r="O106" s="50">
        <v>5754</v>
      </c>
      <c r="P106" s="50">
        <v>6120</v>
      </c>
      <c r="Q106" s="49">
        <v>0</v>
      </c>
      <c r="R106" s="49">
        <v>0</v>
      </c>
      <c r="S106" s="49"/>
      <c r="T106" s="49"/>
    </row>
    <row r="107" spans="12:20" x14ac:dyDescent="0.25">
      <c r="L107" s="20" t="s">
        <v>909</v>
      </c>
      <c r="M107" s="51">
        <v>0.42</v>
      </c>
      <c r="N107" s="51">
        <v>0.63</v>
      </c>
      <c r="O107" s="51">
        <v>0.88</v>
      </c>
      <c r="P107" s="51">
        <v>0.94</v>
      </c>
      <c r="Q107" s="51">
        <v>0</v>
      </c>
      <c r="R107" s="51">
        <v>0</v>
      </c>
      <c r="S107" s="49"/>
      <c r="T107" s="49"/>
    </row>
    <row r="108" spans="12:20" x14ac:dyDescent="0.25">
      <c r="L108" s="20" t="s">
        <v>918</v>
      </c>
      <c r="M108" s="49">
        <v>267</v>
      </c>
      <c r="N108" s="49">
        <v>176</v>
      </c>
      <c r="O108" s="49">
        <v>1493</v>
      </c>
      <c r="P108" s="49">
        <v>2171</v>
      </c>
      <c r="Q108" s="49">
        <v>296</v>
      </c>
      <c r="R108" s="49">
        <v>47</v>
      </c>
      <c r="S108" s="49">
        <v>0</v>
      </c>
      <c r="T108" s="49">
        <v>490</v>
      </c>
    </row>
    <row r="109" spans="12:20" x14ac:dyDescent="0.25">
      <c r="L109" s="20" t="s">
        <v>909</v>
      </c>
      <c r="M109" s="49">
        <v>458</v>
      </c>
      <c r="N109" s="49">
        <v>458</v>
      </c>
      <c r="O109" s="50">
        <v>1804</v>
      </c>
      <c r="P109" s="50">
        <v>2575</v>
      </c>
      <c r="Q109" s="49">
        <v>0</v>
      </c>
      <c r="R109" s="49">
        <v>0</v>
      </c>
      <c r="S109" s="49"/>
      <c r="T109" s="49"/>
    </row>
    <row r="110" spans="12:20" x14ac:dyDescent="0.25">
      <c r="L110" s="20" t="s">
        <v>909</v>
      </c>
      <c r="M110" s="51">
        <v>0.57999999999999996</v>
      </c>
      <c r="N110" s="51">
        <v>0.38</v>
      </c>
      <c r="O110" s="51">
        <v>0.83</v>
      </c>
      <c r="P110" s="51">
        <v>0.84</v>
      </c>
      <c r="Q110" s="51">
        <v>0</v>
      </c>
      <c r="R110" s="51">
        <v>0</v>
      </c>
      <c r="S110" s="49"/>
      <c r="T110" s="49"/>
    </row>
    <row r="111" spans="12:20" x14ac:dyDescent="0.25">
      <c r="L111" s="20" t="s">
        <v>167</v>
      </c>
      <c r="M111" s="49">
        <v>643</v>
      </c>
      <c r="N111" s="49">
        <v>694</v>
      </c>
      <c r="O111" s="49">
        <v>3555</v>
      </c>
      <c r="P111" s="49">
        <v>3459</v>
      </c>
      <c r="Q111" s="49">
        <v>586</v>
      </c>
      <c r="R111" s="49">
        <v>86</v>
      </c>
      <c r="S111" s="49">
        <v>58</v>
      </c>
      <c r="T111" s="49">
        <v>48</v>
      </c>
    </row>
    <row r="112" spans="12:20" x14ac:dyDescent="0.25">
      <c r="L112" s="20" t="s">
        <v>909</v>
      </c>
      <c r="M112" s="50">
        <v>1214</v>
      </c>
      <c r="N112" s="50">
        <v>1214</v>
      </c>
      <c r="O112" s="50">
        <v>4378</v>
      </c>
      <c r="P112" s="50">
        <v>3373</v>
      </c>
      <c r="Q112" s="49">
        <v>0</v>
      </c>
      <c r="R112" s="49">
        <v>0</v>
      </c>
      <c r="S112" s="49"/>
      <c r="T112" s="49"/>
    </row>
    <row r="113" spans="12:20" x14ac:dyDescent="0.25">
      <c r="L113" s="20" t="s">
        <v>909</v>
      </c>
      <c r="M113" s="51">
        <v>0.53</v>
      </c>
      <c r="N113" s="51">
        <v>0.56999999999999995</v>
      </c>
      <c r="O113" s="51">
        <v>0.81</v>
      </c>
      <c r="P113" s="51">
        <v>1.03</v>
      </c>
      <c r="Q113" s="51">
        <v>0</v>
      </c>
      <c r="R113" s="51">
        <v>0</v>
      </c>
      <c r="S113" s="49"/>
      <c r="T113" s="49"/>
    </row>
    <row r="114" spans="12:20" x14ac:dyDescent="0.25">
      <c r="L114" s="20" t="s">
        <v>919</v>
      </c>
      <c r="M114" s="49">
        <v>102</v>
      </c>
      <c r="N114" s="49">
        <v>96</v>
      </c>
      <c r="O114" s="49">
        <v>726</v>
      </c>
      <c r="P114" s="49">
        <v>858</v>
      </c>
      <c r="Q114" s="49">
        <v>189</v>
      </c>
      <c r="R114" s="49">
        <v>28</v>
      </c>
      <c r="S114" s="49">
        <v>27</v>
      </c>
      <c r="T114" s="49">
        <v>500</v>
      </c>
    </row>
    <row r="115" spans="12:20" x14ac:dyDescent="0.25">
      <c r="L115" s="20" t="s">
        <v>909</v>
      </c>
      <c r="M115" s="49">
        <v>213</v>
      </c>
      <c r="N115" s="49">
        <v>213</v>
      </c>
      <c r="O115" s="49">
        <v>870</v>
      </c>
      <c r="P115" s="49">
        <v>947</v>
      </c>
      <c r="Q115" s="49">
        <v>0</v>
      </c>
      <c r="R115" s="49">
        <v>0</v>
      </c>
      <c r="S115" s="49"/>
      <c r="T115" s="49"/>
    </row>
    <row r="116" spans="12:20" x14ac:dyDescent="0.25">
      <c r="L116" s="20" t="s">
        <v>909</v>
      </c>
      <c r="M116" s="51">
        <v>0.48</v>
      </c>
      <c r="N116" s="51">
        <v>0.45</v>
      </c>
      <c r="O116" s="51">
        <v>0.83</v>
      </c>
      <c r="P116" s="51">
        <v>0.91</v>
      </c>
      <c r="Q116" s="51">
        <v>0</v>
      </c>
      <c r="R116" s="51">
        <v>0</v>
      </c>
      <c r="S116" s="49"/>
      <c r="T116" s="49"/>
    </row>
    <row r="117" spans="12:20" x14ac:dyDescent="0.25">
      <c r="L117" s="20" t="s">
        <v>920</v>
      </c>
      <c r="M117" s="49">
        <v>49</v>
      </c>
      <c r="N117" s="49">
        <v>29</v>
      </c>
      <c r="O117" s="49">
        <v>350</v>
      </c>
      <c r="P117" s="49">
        <v>439</v>
      </c>
      <c r="Q117" s="49">
        <v>54</v>
      </c>
      <c r="R117" s="49">
        <v>6</v>
      </c>
      <c r="S117" s="49">
        <v>0</v>
      </c>
      <c r="T117" s="49">
        <v>383</v>
      </c>
    </row>
    <row r="118" spans="12:20" x14ac:dyDescent="0.25">
      <c r="L118" s="20" t="s">
        <v>909</v>
      </c>
      <c r="M118" s="49">
        <v>86</v>
      </c>
      <c r="N118" s="49">
        <v>86</v>
      </c>
      <c r="O118" s="49">
        <v>471</v>
      </c>
      <c r="P118" s="49">
        <v>605</v>
      </c>
      <c r="Q118" s="49">
        <v>0</v>
      </c>
      <c r="R118" s="49">
        <v>0</v>
      </c>
      <c r="S118" s="49"/>
      <c r="T118" s="49"/>
    </row>
    <row r="119" spans="12:20" x14ac:dyDescent="0.25">
      <c r="L119" s="20" t="s">
        <v>909</v>
      </c>
      <c r="M119" s="51">
        <v>0.56999999999999995</v>
      </c>
      <c r="N119" s="51">
        <v>0.34</v>
      </c>
      <c r="O119" s="51">
        <v>0.74</v>
      </c>
      <c r="P119" s="51">
        <v>0.73</v>
      </c>
      <c r="Q119" s="51">
        <v>0</v>
      </c>
      <c r="R119" s="51">
        <v>0</v>
      </c>
      <c r="S119" s="49"/>
      <c r="T119" s="49"/>
    </row>
    <row r="120" spans="12:20" x14ac:dyDescent="0.25">
      <c r="L120" s="20" t="s">
        <v>921</v>
      </c>
      <c r="M120" s="49">
        <v>188</v>
      </c>
      <c r="N120" s="49">
        <v>131</v>
      </c>
      <c r="O120" s="49">
        <v>1757</v>
      </c>
      <c r="P120" s="49">
        <v>3507</v>
      </c>
      <c r="Q120" s="49">
        <v>353</v>
      </c>
      <c r="R120" s="49">
        <v>25</v>
      </c>
      <c r="S120" s="49">
        <v>113</v>
      </c>
      <c r="T120" s="49">
        <v>3</v>
      </c>
    </row>
    <row r="121" spans="12:20" ht="15" customHeight="1" x14ac:dyDescent="0.25">
      <c r="L121" s="20" t="s">
        <v>909</v>
      </c>
      <c r="M121" s="49">
        <v>639</v>
      </c>
      <c r="N121" s="49">
        <v>639</v>
      </c>
      <c r="O121" s="50">
        <v>2522</v>
      </c>
      <c r="P121" s="50">
        <v>2392</v>
      </c>
      <c r="Q121" s="49">
        <v>0</v>
      </c>
      <c r="R121" s="49">
        <v>0</v>
      </c>
      <c r="S121" s="49"/>
      <c r="T121" s="49"/>
    </row>
    <row r="122" spans="12:20" x14ac:dyDescent="0.25">
      <c r="L122" s="20" t="s">
        <v>909</v>
      </c>
      <c r="M122" s="51">
        <v>0.28999999999999998</v>
      </c>
      <c r="N122" s="51">
        <v>0.21</v>
      </c>
      <c r="O122" s="51">
        <v>0.7</v>
      </c>
      <c r="P122" s="51">
        <v>1.47</v>
      </c>
      <c r="Q122" s="51">
        <v>0</v>
      </c>
      <c r="R122" s="51">
        <v>0</v>
      </c>
      <c r="S122" s="49"/>
      <c r="T122" s="49"/>
    </row>
    <row r="123" spans="12:20" x14ac:dyDescent="0.25">
      <c r="L123" s="20" t="s">
        <v>922</v>
      </c>
      <c r="M123" s="49">
        <v>215</v>
      </c>
      <c r="N123" s="49">
        <v>192</v>
      </c>
      <c r="O123" s="49">
        <v>937</v>
      </c>
      <c r="P123" s="49">
        <v>1577</v>
      </c>
      <c r="Q123" s="49">
        <v>328</v>
      </c>
      <c r="R123" s="49">
        <v>82</v>
      </c>
      <c r="S123" s="49">
        <v>507</v>
      </c>
      <c r="T123" s="49">
        <v>0</v>
      </c>
    </row>
    <row r="124" spans="12:20" x14ac:dyDescent="0.25">
      <c r="L124" s="20" t="s">
        <v>909</v>
      </c>
      <c r="M124" s="49">
        <v>441</v>
      </c>
      <c r="N124" s="49">
        <v>441</v>
      </c>
      <c r="O124" s="50">
        <v>1552</v>
      </c>
      <c r="P124" s="50">
        <v>1556</v>
      </c>
      <c r="Q124" s="49">
        <v>0</v>
      </c>
      <c r="R124" s="49">
        <v>0</v>
      </c>
      <c r="S124" s="49"/>
      <c r="T124" s="49"/>
    </row>
    <row r="125" spans="12:20" x14ac:dyDescent="0.25">
      <c r="L125" s="20" t="s">
        <v>909</v>
      </c>
      <c r="M125" s="51">
        <v>0.49</v>
      </c>
      <c r="N125" s="51">
        <v>0.44</v>
      </c>
      <c r="O125" s="51">
        <v>0.6</v>
      </c>
      <c r="P125" s="51">
        <v>1.01</v>
      </c>
      <c r="Q125" s="51">
        <v>0</v>
      </c>
      <c r="R125" s="51">
        <v>0</v>
      </c>
      <c r="S125" s="49"/>
      <c r="T125" s="49"/>
    </row>
    <row r="126" spans="12:20" x14ac:dyDescent="0.25">
      <c r="L126" s="20" t="s">
        <v>179</v>
      </c>
      <c r="M126" s="49">
        <v>115</v>
      </c>
      <c r="N126" s="49">
        <v>70</v>
      </c>
      <c r="O126" s="49">
        <v>734</v>
      </c>
      <c r="P126" s="49">
        <v>656</v>
      </c>
      <c r="Q126" s="49">
        <v>65</v>
      </c>
      <c r="R126" s="49">
        <v>30</v>
      </c>
      <c r="S126" s="49">
        <v>0</v>
      </c>
      <c r="T126" s="49">
        <v>1</v>
      </c>
    </row>
    <row r="127" spans="12:20" ht="15" customHeight="1" x14ac:dyDescent="0.25">
      <c r="L127" s="20" t="s">
        <v>909</v>
      </c>
      <c r="M127" s="49">
        <v>226</v>
      </c>
      <c r="N127" s="49">
        <v>226</v>
      </c>
      <c r="O127" s="49">
        <v>902</v>
      </c>
      <c r="P127" s="49">
        <v>826</v>
      </c>
      <c r="Q127" s="49">
        <v>0</v>
      </c>
      <c r="R127" s="49">
        <v>0</v>
      </c>
      <c r="S127" s="49"/>
      <c r="T127" s="49"/>
    </row>
    <row r="128" spans="12:20" x14ac:dyDescent="0.25">
      <c r="L128" s="20" t="s">
        <v>909</v>
      </c>
      <c r="M128" s="51">
        <v>0.51</v>
      </c>
      <c r="N128" s="51">
        <v>0.31</v>
      </c>
      <c r="O128" s="51">
        <v>0.81</v>
      </c>
      <c r="P128" s="51">
        <v>0.79</v>
      </c>
      <c r="Q128" s="51">
        <v>0</v>
      </c>
      <c r="R128" s="51">
        <v>0</v>
      </c>
      <c r="S128" s="49"/>
      <c r="T128" s="49"/>
    </row>
    <row r="129" spans="12:20" x14ac:dyDescent="0.25">
      <c r="L129" s="20" t="s">
        <v>923</v>
      </c>
      <c r="M129" s="49">
        <v>194</v>
      </c>
      <c r="N129" s="49">
        <v>185</v>
      </c>
      <c r="O129" s="49">
        <v>611</v>
      </c>
      <c r="P129" s="49">
        <v>862</v>
      </c>
      <c r="Q129" s="49">
        <v>91</v>
      </c>
      <c r="R129" s="49">
        <v>52</v>
      </c>
      <c r="S129" s="49">
        <v>77</v>
      </c>
      <c r="T129" s="49">
        <v>1</v>
      </c>
    </row>
    <row r="130" spans="12:20" ht="15" customHeight="1" x14ac:dyDescent="0.25">
      <c r="L130" s="20" t="s">
        <v>909</v>
      </c>
      <c r="M130" s="49">
        <v>211</v>
      </c>
      <c r="N130" s="49">
        <v>211</v>
      </c>
      <c r="O130" s="49">
        <v>883</v>
      </c>
      <c r="P130" s="49">
        <v>985</v>
      </c>
      <c r="Q130" s="49">
        <v>0</v>
      </c>
      <c r="R130" s="49">
        <v>0</v>
      </c>
      <c r="S130" s="49"/>
      <c r="T130" s="49"/>
    </row>
    <row r="131" spans="12:20" x14ac:dyDescent="0.25">
      <c r="L131" s="20" t="s">
        <v>909</v>
      </c>
      <c r="M131" s="51">
        <v>0.92</v>
      </c>
      <c r="N131" s="51">
        <v>0.88</v>
      </c>
      <c r="O131" s="51">
        <v>0.69</v>
      </c>
      <c r="P131" s="51">
        <v>0.88</v>
      </c>
      <c r="Q131" s="51">
        <v>0</v>
      </c>
      <c r="R131" s="51">
        <v>0</v>
      </c>
      <c r="S131" s="49"/>
      <c r="T131" s="49"/>
    </row>
    <row r="132" spans="12:20" x14ac:dyDescent="0.25">
      <c r="L132" s="20" t="s">
        <v>924</v>
      </c>
      <c r="M132" s="49">
        <v>79</v>
      </c>
      <c r="N132" s="49">
        <v>65</v>
      </c>
      <c r="O132" s="49">
        <v>515</v>
      </c>
      <c r="P132" s="49">
        <v>513</v>
      </c>
      <c r="Q132" s="49">
        <v>88</v>
      </c>
      <c r="R132" s="49">
        <v>16</v>
      </c>
      <c r="S132" s="49">
        <v>0</v>
      </c>
      <c r="T132" s="49">
        <v>1</v>
      </c>
    </row>
    <row r="133" spans="12:20" ht="15" customHeight="1" x14ac:dyDescent="0.25">
      <c r="L133" s="20" t="s">
        <v>909</v>
      </c>
      <c r="M133" s="49">
        <v>155</v>
      </c>
      <c r="N133" s="49">
        <v>155</v>
      </c>
      <c r="O133" s="49">
        <v>675</v>
      </c>
      <c r="P133" s="49">
        <v>533</v>
      </c>
      <c r="Q133" s="49">
        <v>0</v>
      </c>
      <c r="R133" s="49">
        <v>0</v>
      </c>
      <c r="S133" s="49"/>
      <c r="T133" s="49"/>
    </row>
    <row r="134" spans="12:20" x14ac:dyDescent="0.25">
      <c r="L134" s="20" t="s">
        <v>909</v>
      </c>
      <c r="M134" s="51">
        <v>0.51</v>
      </c>
      <c r="N134" s="51">
        <v>0.42</v>
      </c>
      <c r="O134" s="51">
        <v>0.76</v>
      </c>
      <c r="P134" s="51">
        <v>0.96</v>
      </c>
      <c r="Q134" s="51">
        <v>0</v>
      </c>
      <c r="R134" s="51">
        <v>0</v>
      </c>
      <c r="S134" s="49"/>
      <c r="T134" s="49"/>
    </row>
    <row r="135" spans="12:20" x14ac:dyDescent="0.25">
      <c r="L135" s="20" t="s">
        <v>3</v>
      </c>
      <c r="M135" s="49">
        <v>922</v>
      </c>
      <c r="N135" s="49">
        <v>788</v>
      </c>
      <c r="O135" s="49">
        <v>4808</v>
      </c>
      <c r="P135" s="49">
        <v>9074</v>
      </c>
      <c r="Q135" s="49">
        <v>618</v>
      </c>
      <c r="R135" s="49">
        <v>265</v>
      </c>
      <c r="S135" s="49">
        <v>954</v>
      </c>
      <c r="T135" s="49">
        <v>23</v>
      </c>
    </row>
    <row r="136" spans="12:20" x14ac:dyDescent="0.25">
      <c r="L136" s="20" t="s">
        <v>909</v>
      </c>
      <c r="M136" s="50">
        <v>1314</v>
      </c>
      <c r="N136" s="50">
        <v>1314</v>
      </c>
      <c r="O136" s="50">
        <v>5358</v>
      </c>
      <c r="P136" s="50">
        <v>7963</v>
      </c>
      <c r="Q136" s="49">
        <v>0</v>
      </c>
      <c r="R136" s="49">
        <v>0</v>
      </c>
      <c r="S136" s="49"/>
      <c r="T136" s="49"/>
    </row>
    <row r="137" spans="12:20" x14ac:dyDescent="0.25">
      <c r="L137" s="20" t="s">
        <v>909</v>
      </c>
      <c r="M137" s="51">
        <v>0.7</v>
      </c>
      <c r="N137" s="51">
        <v>0.6</v>
      </c>
      <c r="O137" s="51">
        <v>0.9</v>
      </c>
      <c r="P137" s="51">
        <v>1.1399999999999999</v>
      </c>
      <c r="Q137" s="51">
        <v>0</v>
      </c>
      <c r="R137" s="51">
        <v>0</v>
      </c>
      <c r="S137" s="49"/>
      <c r="T137" s="49"/>
    </row>
    <row r="138" spans="12:20" x14ac:dyDescent="0.25">
      <c r="L138" s="20" t="s">
        <v>186</v>
      </c>
      <c r="M138" s="49">
        <v>255</v>
      </c>
      <c r="N138" s="49">
        <v>122</v>
      </c>
      <c r="O138" s="49">
        <v>1185</v>
      </c>
      <c r="P138" s="49">
        <v>1737</v>
      </c>
      <c r="Q138" s="49">
        <v>374</v>
      </c>
      <c r="R138" s="49">
        <v>53</v>
      </c>
      <c r="S138" s="49">
        <v>72</v>
      </c>
      <c r="T138" s="49">
        <v>431</v>
      </c>
    </row>
    <row r="139" spans="12:20" x14ac:dyDescent="0.25">
      <c r="L139" s="20" t="s">
        <v>909</v>
      </c>
      <c r="M139" s="49">
        <v>534</v>
      </c>
      <c r="N139" s="49">
        <v>534</v>
      </c>
      <c r="O139" s="50">
        <v>2219</v>
      </c>
      <c r="P139" s="50">
        <v>2439</v>
      </c>
      <c r="Q139" s="49">
        <v>0</v>
      </c>
      <c r="R139" s="49">
        <v>0</v>
      </c>
      <c r="S139" s="49"/>
      <c r="T139" s="49"/>
    </row>
    <row r="140" spans="12:20" x14ac:dyDescent="0.25">
      <c r="L140" s="20" t="s">
        <v>909</v>
      </c>
      <c r="M140" s="51">
        <v>0.48</v>
      </c>
      <c r="N140" s="51">
        <v>0.23</v>
      </c>
      <c r="O140" s="51">
        <v>0.53</v>
      </c>
      <c r="P140" s="51">
        <v>0.71</v>
      </c>
      <c r="Q140" s="51">
        <v>0</v>
      </c>
      <c r="R140" s="51">
        <v>0</v>
      </c>
      <c r="S140" s="49"/>
      <c r="T140" s="49"/>
    </row>
    <row r="141" spans="12:20" x14ac:dyDescent="0.25">
      <c r="L141" s="124" t="s">
        <v>896</v>
      </c>
      <c r="M141" s="229">
        <v>4995</v>
      </c>
      <c r="N141" s="229">
        <v>4611</v>
      </c>
      <c r="O141" s="229">
        <v>30061</v>
      </c>
      <c r="P141" s="229">
        <v>40841</v>
      </c>
      <c r="Q141" s="229">
        <v>5116</v>
      </c>
      <c r="R141" s="229">
        <v>1063</v>
      </c>
      <c r="S141" s="229">
        <v>2614</v>
      </c>
      <c r="T141" s="229">
        <v>2711</v>
      </c>
    </row>
    <row r="142" spans="12:20" x14ac:dyDescent="0.25">
      <c r="L142" s="124" t="s">
        <v>909</v>
      </c>
      <c r="M142" s="229">
        <v>9267</v>
      </c>
      <c r="N142" s="229">
        <v>9267</v>
      </c>
      <c r="O142" s="229">
        <v>36765</v>
      </c>
      <c r="P142" s="229">
        <v>40344</v>
      </c>
      <c r="Q142" s="229"/>
      <c r="R142" s="229"/>
      <c r="S142" s="229"/>
      <c r="T142" s="229"/>
    </row>
    <row r="143" spans="12:20" x14ac:dyDescent="0.25">
      <c r="L143" s="124" t="s">
        <v>909</v>
      </c>
      <c r="M143" s="231">
        <v>0.54</v>
      </c>
      <c r="N143" s="231">
        <v>0.5</v>
      </c>
      <c r="O143" s="231">
        <v>0.82</v>
      </c>
      <c r="P143" s="231">
        <v>1.01</v>
      </c>
      <c r="Q143" s="229"/>
      <c r="R143" s="229"/>
      <c r="S143" s="229"/>
      <c r="T143" s="229"/>
    </row>
    <row r="144" spans="12:20" x14ac:dyDescent="0.25">
      <c r="L144" s="20" t="s">
        <v>459</v>
      </c>
      <c r="M144" s="49">
        <v>113</v>
      </c>
      <c r="N144" s="49">
        <v>40</v>
      </c>
      <c r="O144" s="49">
        <v>608</v>
      </c>
      <c r="P144" s="49">
        <v>816</v>
      </c>
      <c r="Q144" s="49">
        <v>53</v>
      </c>
      <c r="R144" s="49">
        <v>32</v>
      </c>
      <c r="S144" s="49">
        <v>2</v>
      </c>
      <c r="T144" s="49">
        <v>438</v>
      </c>
    </row>
    <row r="145" spans="12:20" x14ac:dyDescent="0.25">
      <c r="L145" s="20" t="s">
        <v>909</v>
      </c>
      <c r="M145" s="49">
        <v>170</v>
      </c>
      <c r="N145" s="49">
        <v>170</v>
      </c>
      <c r="O145" s="49">
        <v>643</v>
      </c>
      <c r="P145" s="49">
        <v>945</v>
      </c>
      <c r="Q145" s="49">
        <v>0</v>
      </c>
      <c r="R145" s="49">
        <v>0</v>
      </c>
      <c r="S145" s="49"/>
      <c r="T145" s="49"/>
    </row>
    <row r="146" spans="12:20" x14ac:dyDescent="0.25">
      <c r="L146" s="20" t="s">
        <v>909</v>
      </c>
      <c r="M146" s="51">
        <v>0.66</v>
      </c>
      <c r="N146" s="51">
        <v>0.24</v>
      </c>
      <c r="O146" s="51">
        <v>0.95</v>
      </c>
      <c r="P146" s="51">
        <v>0.86</v>
      </c>
      <c r="Q146" s="51">
        <v>0</v>
      </c>
      <c r="R146" s="51">
        <v>0</v>
      </c>
      <c r="S146" s="49"/>
      <c r="T146" s="49"/>
    </row>
    <row r="147" spans="12:20" x14ac:dyDescent="0.25">
      <c r="L147" s="20" t="s">
        <v>464</v>
      </c>
      <c r="M147" s="49">
        <v>30</v>
      </c>
      <c r="N147" s="49">
        <v>25</v>
      </c>
      <c r="O147" s="49">
        <v>245</v>
      </c>
      <c r="P147" s="49">
        <v>350</v>
      </c>
      <c r="Q147" s="49">
        <v>25</v>
      </c>
      <c r="R147" s="49">
        <v>14</v>
      </c>
      <c r="S147" s="49">
        <v>0</v>
      </c>
      <c r="T147" s="49">
        <v>150</v>
      </c>
    </row>
    <row r="148" spans="12:20" x14ac:dyDescent="0.25">
      <c r="L148" s="20" t="s">
        <v>909</v>
      </c>
      <c r="M148" s="49">
        <v>49</v>
      </c>
      <c r="N148" s="49">
        <v>49</v>
      </c>
      <c r="O148" s="49">
        <v>176</v>
      </c>
      <c r="P148" s="49">
        <v>315</v>
      </c>
      <c r="Q148" s="49">
        <v>0</v>
      </c>
      <c r="R148" s="49">
        <v>0</v>
      </c>
      <c r="S148" s="49"/>
      <c r="T148" s="49"/>
    </row>
    <row r="149" spans="12:20" x14ac:dyDescent="0.25">
      <c r="L149" s="20" t="s">
        <v>909</v>
      </c>
      <c r="M149" s="51">
        <v>0.61</v>
      </c>
      <c r="N149" s="51">
        <v>0.51</v>
      </c>
      <c r="O149" s="51">
        <v>1.39</v>
      </c>
      <c r="P149" s="51">
        <v>1.1100000000000001</v>
      </c>
      <c r="Q149" s="51">
        <v>0</v>
      </c>
      <c r="R149" s="51">
        <v>0</v>
      </c>
      <c r="S149" s="49"/>
      <c r="T149" s="49"/>
    </row>
    <row r="150" spans="12:20" x14ac:dyDescent="0.25">
      <c r="L150" s="20" t="s">
        <v>466</v>
      </c>
      <c r="M150" s="49">
        <v>8</v>
      </c>
      <c r="N150" s="49">
        <v>8</v>
      </c>
      <c r="O150" s="49">
        <v>51</v>
      </c>
      <c r="P150" s="49">
        <v>205</v>
      </c>
      <c r="Q150" s="49">
        <v>7</v>
      </c>
      <c r="R150" s="49">
        <v>21</v>
      </c>
      <c r="S150" s="49">
        <v>1</v>
      </c>
      <c r="T150" s="49">
        <v>39</v>
      </c>
    </row>
    <row r="151" spans="12:20" x14ac:dyDescent="0.25">
      <c r="L151" s="20" t="s">
        <v>909</v>
      </c>
      <c r="M151" s="49">
        <v>16</v>
      </c>
      <c r="N151" s="49">
        <v>16</v>
      </c>
      <c r="O151" s="49">
        <v>49</v>
      </c>
      <c r="P151" s="49">
        <v>221</v>
      </c>
      <c r="Q151" s="49">
        <v>0</v>
      </c>
      <c r="R151" s="49">
        <v>0</v>
      </c>
      <c r="S151" s="49"/>
      <c r="T151" s="49"/>
    </row>
    <row r="152" spans="12:20" x14ac:dyDescent="0.25">
      <c r="L152" s="20" t="s">
        <v>909</v>
      </c>
      <c r="M152" s="51">
        <v>0.5</v>
      </c>
      <c r="N152" s="51">
        <v>0.5</v>
      </c>
      <c r="O152" s="51">
        <v>1.04</v>
      </c>
      <c r="P152" s="51">
        <v>0.93</v>
      </c>
      <c r="Q152" s="51">
        <v>0</v>
      </c>
      <c r="R152" s="51">
        <v>0</v>
      </c>
      <c r="S152" s="49"/>
      <c r="T152" s="49"/>
    </row>
    <row r="153" spans="12:20" x14ac:dyDescent="0.25">
      <c r="L153" s="20" t="s">
        <v>925</v>
      </c>
      <c r="M153" s="49">
        <v>11</v>
      </c>
      <c r="N153" s="49">
        <v>13</v>
      </c>
      <c r="O153" s="49">
        <v>130</v>
      </c>
      <c r="P153" s="49">
        <v>210</v>
      </c>
      <c r="Q153" s="49">
        <v>17</v>
      </c>
      <c r="R153" s="49">
        <v>6</v>
      </c>
      <c r="S153" s="49">
        <v>0</v>
      </c>
      <c r="T153" s="49">
        <v>154</v>
      </c>
    </row>
    <row r="154" spans="12:20" x14ac:dyDescent="0.25">
      <c r="L154" s="20" t="s">
        <v>909</v>
      </c>
      <c r="M154" s="49">
        <v>29</v>
      </c>
      <c r="N154" s="49">
        <v>29</v>
      </c>
      <c r="O154" s="49">
        <v>143</v>
      </c>
      <c r="P154" s="49">
        <v>188</v>
      </c>
      <c r="Q154" s="49">
        <v>0</v>
      </c>
      <c r="R154" s="49">
        <v>0</v>
      </c>
      <c r="S154" s="49"/>
      <c r="T154" s="49"/>
    </row>
    <row r="155" spans="12:20" x14ac:dyDescent="0.25">
      <c r="L155" s="20" t="s">
        <v>909</v>
      </c>
      <c r="M155" s="51">
        <v>0.38</v>
      </c>
      <c r="N155" s="51">
        <v>0.45</v>
      </c>
      <c r="O155" s="51">
        <v>0.91</v>
      </c>
      <c r="P155" s="51">
        <v>1.1200000000000001</v>
      </c>
      <c r="Q155" s="51">
        <v>0</v>
      </c>
      <c r="R155" s="51">
        <v>0</v>
      </c>
      <c r="S155" s="49"/>
      <c r="T155" s="49"/>
    </row>
    <row r="156" spans="12:20" x14ac:dyDescent="0.25">
      <c r="L156" s="20" t="s">
        <v>4</v>
      </c>
      <c r="M156" s="49">
        <v>339</v>
      </c>
      <c r="N156" s="49">
        <v>158</v>
      </c>
      <c r="O156" s="49">
        <v>1533</v>
      </c>
      <c r="P156" s="49">
        <v>2931</v>
      </c>
      <c r="Q156" s="49">
        <v>185</v>
      </c>
      <c r="R156" s="49">
        <v>200</v>
      </c>
      <c r="S156" s="49">
        <v>1</v>
      </c>
      <c r="T156" s="49">
        <v>1133</v>
      </c>
    </row>
    <row r="157" spans="12:20" x14ac:dyDescent="0.25">
      <c r="L157" s="20" t="s">
        <v>909</v>
      </c>
      <c r="M157" s="49">
        <v>494</v>
      </c>
      <c r="N157" s="49">
        <v>494</v>
      </c>
      <c r="O157" s="50">
        <v>2090</v>
      </c>
      <c r="P157" s="50">
        <v>3652</v>
      </c>
      <c r="Q157" s="49">
        <v>0</v>
      </c>
      <c r="R157" s="49">
        <v>0</v>
      </c>
      <c r="S157" s="49"/>
      <c r="T157" s="49"/>
    </row>
    <row r="158" spans="12:20" x14ac:dyDescent="0.25">
      <c r="L158" s="20" t="s">
        <v>909</v>
      </c>
      <c r="M158" s="51">
        <v>0.69</v>
      </c>
      <c r="N158" s="51">
        <v>0.32</v>
      </c>
      <c r="O158" s="51">
        <v>0.73</v>
      </c>
      <c r="P158" s="51">
        <v>0.8</v>
      </c>
      <c r="Q158" s="51">
        <v>0</v>
      </c>
      <c r="R158" s="51">
        <v>0</v>
      </c>
      <c r="S158" s="49"/>
      <c r="T158" s="49"/>
    </row>
    <row r="159" spans="12:20" x14ac:dyDescent="0.25">
      <c r="L159" s="20" t="s">
        <v>926</v>
      </c>
      <c r="M159" s="49">
        <v>58</v>
      </c>
      <c r="N159" s="49">
        <v>62</v>
      </c>
      <c r="O159" s="49">
        <v>339</v>
      </c>
      <c r="P159" s="49">
        <v>605</v>
      </c>
      <c r="Q159" s="49">
        <v>47</v>
      </c>
      <c r="R159" s="49">
        <v>19</v>
      </c>
      <c r="S159" s="49">
        <v>45</v>
      </c>
      <c r="T159" s="49">
        <v>520</v>
      </c>
    </row>
    <row r="160" spans="12:20" x14ac:dyDescent="0.25">
      <c r="L160" s="20" t="s">
        <v>909</v>
      </c>
      <c r="M160" s="49">
        <v>79</v>
      </c>
      <c r="N160" s="49">
        <v>79</v>
      </c>
      <c r="O160" s="49">
        <v>324</v>
      </c>
      <c r="P160" s="49">
        <v>467</v>
      </c>
      <c r="Q160" s="49">
        <v>0</v>
      </c>
      <c r="R160" s="49">
        <v>0</v>
      </c>
      <c r="S160" s="49"/>
      <c r="T160" s="49"/>
    </row>
    <row r="161" spans="12:20" x14ac:dyDescent="0.25">
      <c r="L161" s="20" t="s">
        <v>909</v>
      </c>
      <c r="M161" s="51">
        <v>0.73</v>
      </c>
      <c r="N161" s="51">
        <v>0.78</v>
      </c>
      <c r="O161" s="51">
        <v>1.05</v>
      </c>
      <c r="P161" s="51">
        <v>1.3</v>
      </c>
      <c r="Q161" s="51">
        <v>0</v>
      </c>
      <c r="R161" s="51">
        <v>0</v>
      </c>
      <c r="S161" s="49"/>
      <c r="T161" s="49"/>
    </row>
    <row r="162" spans="12:20" x14ac:dyDescent="0.25">
      <c r="L162" s="20" t="s">
        <v>470</v>
      </c>
      <c r="M162" s="49">
        <v>24</v>
      </c>
      <c r="N162" s="49">
        <v>22</v>
      </c>
      <c r="O162" s="49">
        <v>245</v>
      </c>
      <c r="P162" s="49">
        <v>503</v>
      </c>
      <c r="Q162" s="49">
        <v>27</v>
      </c>
      <c r="R162" s="49">
        <v>15</v>
      </c>
      <c r="S162" s="49">
        <v>0</v>
      </c>
      <c r="T162" s="49">
        <v>311</v>
      </c>
    </row>
    <row r="163" spans="12:20" x14ac:dyDescent="0.25">
      <c r="L163" s="20" t="s">
        <v>909</v>
      </c>
      <c r="M163" s="49">
        <v>54</v>
      </c>
      <c r="N163" s="49">
        <v>54</v>
      </c>
      <c r="O163" s="49">
        <v>223</v>
      </c>
      <c r="P163" s="49">
        <v>348</v>
      </c>
      <c r="Q163" s="49">
        <v>0</v>
      </c>
      <c r="R163" s="49">
        <v>0</v>
      </c>
      <c r="S163" s="49"/>
      <c r="T163" s="49"/>
    </row>
    <row r="164" spans="12:20" x14ac:dyDescent="0.25">
      <c r="L164" s="20" t="s">
        <v>909</v>
      </c>
      <c r="M164" s="51">
        <v>0.44</v>
      </c>
      <c r="N164" s="51">
        <v>0.41</v>
      </c>
      <c r="O164" s="51">
        <v>1.1000000000000001</v>
      </c>
      <c r="P164" s="51">
        <v>1.45</v>
      </c>
      <c r="Q164" s="51">
        <v>0</v>
      </c>
      <c r="R164" s="51">
        <v>0</v>
      </c>
      <c r="S164" s="49"/>
      <c r="T164" s="49"/>
    </row>
    <row r="165" spans="12:20" x14ac:dyDescent="0.25">
      <c r="L165" s="20" t="s">
        <v>927</v>
      </c>
      <c r="M165" s="49">
        <v>63</v>
      </c>
      <c r="N165" s="49">
        <v>38</v>
      </c>
      <c r="O165" s="49">
        <v>428</v>
      </c>
      <c r="P165" s="49">
        <v>746</v>
      </c>
      <c r="Q165" s="49">
        <v>52</v>
      </c>
      <c r="R165" s="49">
        <v>37</v>
      </c>
      <c r="S165" s="49">
        <v>0</v>
      </c>
      <c r="T165" s="49">
        <v>650</v>
      </c>
    </row>
    <row r="166" spans="12:20" ht="30" customHeight="1" x14ac:dyDescent="0.25">
      <c r="L166" s="20" t="s">
        <v>909</v>
      </c>
      <c r="M166" s="49">
        <v>126</v>
      </c>
      <c r="N166" s="49">
        <v>126</v>
      </c>
      <c r="O166" s="49">
        <v>496</v>
      </c>
      <c r="P166" s="49">
        <v>812</v>
      </c>
      <c r="Q166" s="49">
        <v>0</v>
      </c>
      <c r="R166" s="49">
        <v>0</v>
      </c>
      <c r="S166" s="49"/>
      <c r="T166" s="49"/>
    </row>
    <row r="167" spans="12:20" x14ac:dyDescent="0.25">
      <c r="L167" s="20" t="s">
        <v>909</v>
      </c>
      <c r="M167" s="51">
        <v>0.5</v>
      </c>
      <c r="N167" s="51">
        <v>0.3</v>
      </c>
      <c r="O167" s="51">
        <v>0.86</v>
      </c>
      <c r="P167" s="51">
        <v>0.92</v>
      </c>
      <c r="Q167" s="51">
        <v>0</v>
      </c>
      <c r="R167" s="51">
        <v>0</v>
      </c>
      <c r="S167" s="49"/>
      <c r="T167" s="49"/>
    </row>
    <row r="168" spans="12:20" x14ac:dyDescent="0.25">
      <c r="L168" s="20" t="s">
        <v>928</v>
      </c>
      <c r="M168" s="49">
        <v>63</v>
      </c>
      <c r="N168" s="49">
        <v>48</v>
      </c>
      <c r="O168" s="49">
        <v>339</v>
      </c>
      <c r="P168" s="49">
        <v>682</v>
      </c>
      <c r="Q168" s="49">
        <v>87</v>
      </c>
      <c r="R168" s="49">
        <v>36</v>
      </c>
      <c r="S168" s="49">
        <v>0</v>
      </c>
      <c r="T168" s="49">
        <v>485</v>
      </c>
    </row>
    <row r="169" spans="12:20" ht="15" customHeight="1" x14ac:dyDescent="0.25">
      <c r="L169" s="20" t="s">
        <v>909</v>
      </c>
      <c r="M169" s="49">
        <v>93</v>
      </c>
      <c r="N169" s="49">
        <v>93</v>
      </c>
      <c r="O169" s="49">
        <v>412</v>
      </c>
      <c r="P169" s="49">
        <v>593</v>
      </c>
      <c r="Q169" s="49">
        <v>0</v>
      </c>
      <c r="R169" s="49">
        <v>0</v>
      </c>
      <c r="S169" s="49"/>
      <c r="T169" s="49"/>
    </row>
    <row r="170" spans="12:20" x14ac:dyDescent="0.25">
      <c r="L170" s="20" t="s">
        <v>909</v>
      </c>
      <c r="M170" s="51">
        <v>0.68</v>
      </c>
      <c r="N170" s="51">
        <v>0.52</v>
      </c>
      <c r="O170" s="51">
        <v>0.82</v>
      </c>
      <c r="P170" s="51">
        <v>1.1499999999999999</v>
      </c>
      <c r="Q170" s="51">
        <v>0</v>
      </c>
      <c r="R170" s="51">
        <v>0</v>
      </c>
      <c r="S170" s="49"/>
      <c r="T170" s="49"/>
    </row>
    <row r="171" spans="12:20" x14ac:dyDescent="0.25">
      <c r="L171" s="20" t="s">
        <v>484</v>
      </c>
      <c r="M171" s="49">
        <v>23</v>
      </c>
      <c r="N171" s="49">
        <v>14</v>
      </c>
      <c r="O171" s="49">
        <v>148</v>
      </c>
      <c r="P171" s="49">
        <v>300</v>
      </c>
      <c r="Q171" s="49">
        <v>18</v>
      </c>
      <c r="R171" s="49">
        <v>18</v>
      </c>
      <c r="S171" s="49">
        <v>0</v>
      </c>
      <c r="T171" s="49">
        <v>156</v>
      </c>
    </row>
    <row r="172" spans="12:20" x14ac:dyDescent="0.25">
      <c r="L172" s="20" t="s">
        <v>909</v>
      </c>
      <c r="M172" s="49">
        <v>51</v>
      </c>
      <c r="N172" s="49">
        <v>51</v>
      </c>
      <c r="O172" s="49">
        <v>183</v>
      </c>
      <c r="P172" s="49">
        <v>329</v>
      </c>
      <c r="Q172" s="49">
        <v>0</v>
      </c>
      <c r="R172" s="49">
        <v>0</v>
      </c>
      <c r="S172" s="49"/>
      <c r="T172" s="49"/>
    </row>
    <row r="173" spans="12:20" x14ac:dyDescent="0.25">
      <c r="L173" s="20" t="s">
        <v>909</v>
      </c>
      <c r="M173" s="51">
        <v>0.45</v>
      </c>
      <c r="N173" s="51">
        <v>0.27</v>
      </c>
      <c r="O173" s="51">
        <v>0.81</v>
      </c>
      <c r="P173" s="51">
        <v>0.91</v>
      </c>
      <c r="Q173" s="51">
        <v>0</v>
      </c>
      <c r="R173" s="51">
        <v>0</v>
      </c>
      <c r="S173" s="49"/>
      <c r="T173" s="49"/>
    </row>
    <row r="174" spans="12:20" x14ac:dyDescent="0.25">
      <c r="L174" s="20" t="s">
        <v>929</v>
      </c>
      <c r="M174" s="49">
        <v>122</v>
      </c>
      <c r="N174" s="49">
        <v>55</v>
      </c>
      <c r="O174" s="49">
        <v>698</v>
      </c>
      <c r="P174" s="49">
        <v>893</v>
      </c>
      <c r="Q174" s="49">
        <v>83</v>
      </c>
      <c r="R174" s="49">
        <v>35</v>
      </c>
      <c r="S174" s="49">
        <v>3</v>
      </c>
      <c r="T174" s="49">
        <v>124</v>
      </c>
    </row>
    <row r="175" spans="12:20" x14ac:dyDescent="0.25">
      <c r="L175" s="20" t="s">
        <v>909</v>
      </c>
      <c r="M175" s="49">
        <v>209</v>
      </c>
      <c r="N175" s="49">
        <v>209</v>
      </c>
      <c r="O175" s="49">
        <v>850</v>
      </c>
      <c r="P175" s="50">
        <v>1213</v>
      </c>
      <c r="Q175" s="49">
        <v>0</v>
      </c>
      <c r="R175" s="49">
        <v>0</v>
      </c>
      <c r="S175" s="49"/>
      <c r="T175" s="49"/>
    </row>
    <row r="176" spans="12:20" x14ac:dyDescent="0.25">
      <c r="L176" s="20" t="s">
        <v>909</v>
      </c>
      <c r="M176" s="51">
        <v>0.57999999999999996</v>
      </c>
      <c r="N176" s="51">
        <v>0.26</v>
      </c>
      <c r="O176" s="51">
        <v>0.82</v>
      </c>
      <c r="P176" s="51">
        <v>0.74</v>
      </c>
      <c r="Q176" s="51">
        <v>0</v>
      </c>
      <c r="R176" s="51">
        <v>0</v>
      </c>
      <c r="S176" s="49"/>
      <c r="T176" s="49"/>
    </row>
    <row r="177" spans="12:20" x14ac:dyDescent="0.25">
      <c r="L177" s="20" t="s">
        <v>489</v>
      </c>
      <c r="M177" s="49">
        <v>33</v>
      </c>
      <c r="N177" s="49">
        <v>14</v>
      </c>
      <c r="O177" s="49">
        <v>245</v>
      </c>
      <c r="P177" s="49">
        <v>565</v>
      </c>
      <c r="Q177" s="49">
        <v>31</v>
      </c>
      <c r="R177" s="49">
        <v>27</v>
      </c>
      <c r="S177" s="49">
        <v>10</v>
      </c>
      <c r="T177" s="49">
        <v>138</v>
      </c>
    </row>
    <row r="178" spans="12:20" x14ac:dyDescent="0.25">
      <c r="L178" s="20" t="s">
        <v>909</v>
      </c>
      <c r="M178" s="49">
        <v>74</v>
      </c>
      <c r="N178" s="49">
        <v>74</v>
      </c>
      <c r="O178" s="49">
        <v>299</v>
      </c>
      <c r="P178" s="49">
        <v>483</v>
      </c>
      <c r="Q178" s="49">
        <v>0</v>
      </c>
      <c r="R178" s="49">
        <v>0</v>
      </c>
      <c r="S178" s="49"/>
      <c r="T178" s="49"/>
    </row>
    <row r="179" spans="12:20" x14ac:dyDescent="0.25">
      <c r="L179" s="20" t="s">
        <v>909</v>
      </c>
      <c r="M179" s="51">
        <v>0.45</v>
      </c>
      <c r="N179" s="51">
        <v>0.19</v>
      </c>
      <c r="O179" s="51">
        <v>0.82</v>
      </c>
      <c r="P179" s="51">
        <v>1.17</v>
      </c>
      <c r="Q179" s="51">
        <v>0</v>
      </c>
      <c r="R179" s="51">
        <v>0</v>
      </c>
      <c r="S179" s="49"/>
      <c r="T179" s="49"/>
    </row>
    <row r="180" spans="12:20" x14ac:dyDescent="0.25">
      <c r="L180" s="20" t="s">
        <v>493</v>
      </c>
      <c r="M180" s="49">
        <v>210</v>
      </c>
      <c r="N180" s="49">
        <v>87</v>
      </c>
      <c r="O180" s="49">
        <v>859</v>
      </c>
      <c r="P180" s="49">
        <v>1136</v>
      </c>
      <c r="Q180" s="49">
        <v>142</v>
      </c>
      <c r="R180" s="49">
        <v>34</v>
      </c>
      <c r="S180" s="49">
        <v>23</v>
      </c>
      <c r="T180" s="49">
        <v>269</v>
      </c>
    </row>
    <row r="181" spans="12:20" x14ac:dyDescent="0.25">
      <c r="L181" s="20" t="s">
        <v>909</v>
      </c>
      <c r="M181" s="49">
        <v>271</v>
      </c>
      <c r="N181" s="49">
        <v>271</v>
      </c>
      <c r="O181" s="50">
        <v>1092</v>
      </c>
      <c r="P181" s="50">
        <v>1161</v>
      </c>
      <c r="Q181" s="49">
        <v>0</v>
      </c>
      <c r="R181" s="49">
        <v>0</v>
      </c>
      <c r="S181" s="49"/>
      <c r="T181" s="49"/>
    </row>
    <row r="182" spans="12:20" x14ac:dyDescent="0.25">
      <c r="L182" s="20" t="s">
        <v>909</v>
      </c>
      <c r="M182" s="51">
        <v>0.77</v>
      </c>
      <c r="N182" s="51">
        <v>0.32</v>
      </c>
      <c r="O182" s="51">
        <v>0.79</v>
      </c>
      <c r="P182" s="51">
        <v>0.98</v>
      </c>
      <c r="Q182" s="51">
        <v>0</v>
      </c>
      <c r="R182" s="51">
        <v>0</v>
      </c>
      <c r="S182" s="49"/>
      <c r="T182" s="49"/>
    </row>
    <row r="183" spans="12:20" x14ac:dyDescent="0.25">
      <c r="L183" s="20" t="s">
        <v>497</v>
      </c>
      <c r="M183" s="49">
        <v>103</v>
      </c>
      <c r="N183" s="49">
        <v>100</v>
      </c>
      <c r="O183" s="49">
        <v>545</v>
      </c>
      <c r="P183" s="49">
        <v>1043</v>
      </c>
      <c r="Q183" s="49">
        <v>67</v>
      </c>
      <c r="R183" s="49">
        <v>21</v>
      </c>
      <c r="S183" s="49">
        <v>1</v>
      </c>
      <c r="T183" s="49">
        <v>443</v>
      </c>
    </row>
    <row r="184" spans="12:20" x14ac:dyDescent="0.25">
      <c r="L184" s="20" t="s">
        <v>909</v>
      </c>
      <c r="M184" s="49">
        <v>187</v>
      </c>
      <c r="N184" s="49">
        <v>187</v>
      </c>
      <c r="O184" s="49">
        <v>775</v>
      </c>
      <c r="P184" s="50">
        <v>1169</v>
      </c>
      <c r="Q184" s="49">
        <v>0</v>
      </c>
      <c r="R184" s="49">
        <v>0</v>
      </c>
      <c r="S184" s="49"/>
      <c r="T184" s="49"/>
    </row>
    <row r="185" spans="12:20" x14ac:dyDescent="0.25">
      <c r="L185" s="20" t="s">
        <v>909</v>
      </c>
      <c r="M185" s="51">
        <v>0.55000000000000004</v>
      </c>
      <c r="N185" s="51">
        <v>0.53</v>
      </c>
      <c r="O185" s="51">
        <v>0.7</v>
      </c>
      <c r="P185" s="51">
        <v>0.89</v>
      </c>
      <c r="Q185" s="51">
        <v>0</v>
      </c>
      <c r="R185" s="51">
        <v>0</v>
      </c>
      <c r="S185" s="49"/>
      <c r="T185" s="49"/>
    </row>
    <row r="186" spans="12:20" x14ac:dyDescent="0.25">
      <c r="L186" s="20" t="s">
        <v>540</v>
      </c>
      <c r="M186" s="49">
        <v>8</v>
      </c>
      <c r="N186" s="49">
        <v>5</v>
      </c>
      <c r="O186" s="49">
        <v>82</v>
      </c>
      <c r="P186" s="49">
        <v>183</v>
      </c>
      <c r="Q186" s="49">
        <v>10</v>
      </c>
      <c r="R186" s="49">
        <v>12</v>
      </c>
      <c r="S186" s="49">
        <v>43</v>
      </c>
      <c r="T186" s="49">
        <v>160</v>
      </c>
    </row>
    <row r="187" spans="12:20" x14ac:dyDescent="0.25">
      <c r="L187" s="20" t="s">
        <v>909</v>
      </c>
      <c r="M187" s="49">
        <v>23</v>
      </c>
      <c r="N187" s="49">
        <v>23</v>
      </c>
      <c r="O187" s="49">
        <v>107</v>
      </c>
      <c r="P187" s="49">
        <v>203</v>
      </c>
      <c r="Q187" s="49">
        <v>0</v>
      </c>
      <c r="R187" s="49">
        <v>0</v>
      </c>
      <c r="S187" s="49"/>
      <c r="T187" s="49"/>
    </row>
    <row r="188" spans="12:20" x14ac:dyDescent="0.25">
      <c r="L188" s="20" t="s">
        <v>909</v>
      </c>
      <c r="M188" s="51">
        <v>0.35</v>
      </c>
      <c r="N188" s="51">
        <v>0.22</v>
      </c>
      <c r="O188" s="51">
        <v>0.77</v>
      </c>
      <c r="P188" s="51">
        <v>0.9</v>
      </c>
      <c r="Q188" s="51">
        <v>0</v>
      </c>
      <c r="R188" s="51">
        <v>0</v>
      </c>
      <c r="S188" s="49"/>
      <c r="T188" s="49"/>
    </row>
    <row r="189" spans="12:20" x14ac:dyDescent="0.25">
      <c r="L189" s="20" t="s">
        <v>502</v>
      </c>
      <c r="M189" s="49">
        <v>17</v>
      </c>
      <c r="N189" s="49">
        <v>18</v>
      </c>
      <c r="O189" s="49">
        <v>109</v>
      </c>
      <c r="P189" s="49">
        <v>204</v>
      </c>
      <c r="Q189" s="49">
        <v>13</v>
      </c>
      <c r="R189" s="49">
        <v>16</v>
      </c>
      <c r="S189" s="49">
        <v>0</v>
      </c>
      <c r="T189" s="49">
        <v>246</v>
      </c>
    </row>
    <row r="190" spans="12:20" x14ac:dyDescent="0.25">
      <c r="L190" s="20" t="s">
        <v>909</v>
      </c>
      <c r="M190" s="49">
        <v>11</v>
      </c>
      <c r="N190" s="49">
        <v>11</v>
      </c>
      <c r="O190" s="49">
        <v>69</v>
      </c>
      <c r="P190" s="49">
        <v>108</v>
      </c>
      <c r="Q190" s="49">
        <v>0</v>
      </c>
      <c r="R190" s="49">
        <v>0</v>
      </c>
      <c r="S190" s="49"/>
      <c r="T190" s="49"/>
    </row>
    <row r="191" spans="12:20" x14ac:dyDescent="0.25">
      <c r="L191" s="20" t="s">
        <v>909</v>
      </c>
      <c r="M191" s="51">
        <v>1.55</v>
      </c>
      <c r="N191" s="51">
        <v>1.64</v>
      </c>
      <c r="O191" s="51">
        <v>1.58</v>
      </c>
      <c r="P191" s="51">
        <v>1.89</v>
      </c>
      <c r="Q191" s="51">
        <v>0</v>
      </c>
      <c r="R191" s="51">
        <v>0</v>
      </c>
      <c r="S191" s="49"/>
      <c r="T191" s="49"/>
    </row>
    <row r="192" spans="12:20" x14ac:dyDescent="0.25">
      <c r="L192" s="20" t="s">
        <v>930</v>
      </c>
      <c r="M192" s="49">
        <v>64</v>
      </c>
      <c r="N192" s="49">
        <v>42</v>
      </c>
      <c r="O192" s="49">
        <v>240</v>
      </c>
      <c r="P192" s="49">
        <v>478</v>
      </c>
      <c r="Q192" s="49">
        <v>34</v>
      </c>
      <c r="R192" s="49">
        <v>19</v>
      </c>
      <c r="S192" s="49">
        <v>0</v>
      </c>
      <c r="T192" s="49">
        <v>499</v>
      </c>
    </row>
    <row r="193" spans="12:20" x14ac:dyDescent="0.25">
      <c r="L193" s="20" t="s">
        <v>909</v>
      </c>
      <c r="M193" s="49">
        <v>89</v>
      </c>
      <c r="N193" s="49">
        <v>89</v>
      </c>
      <c r="O193" s="49">
        <v>360</v>
      </c>
      <c r="P193" s="49">
        <v>516</v>
      </c>
      <c r="Q193" s="49">
        <v>0</v>
      </c>
      <c r="R193" s="49">
        <v>0</v>
      </c>
      <c r="S193" s="49"/>
      <c r="T193" s="49"/>
    </row>
    <row r="194" spans="12:20" x14ac:dyDescent="0.25">
      <c r="L194" s="20" t="s">
        <v>909</v>
      </c>
      <c r="M194" s="51">
        <v>0.72</v>
      </c>
      <c r="N194" s="51">
        <v>0.47</v>
      </c>
      <c r="O194" s="51">
        <v>0.67</v>
      </c>
      <c r="P194" s="51">
        <v>0.93</v>
      </c>
      <c r="Q194" s="51">
        <v>0</v>
      </c>
      <c r="R194" s="51">
        <v>0</v>
      </c>
      <c r="S194" s="49"/>
      <c r="T194" s="49"/>
    </row>
    <row r="195" spans="12:20" x14ac:dyDescent="0.25">
      <c r="L195" s="20" t="s">
        <v>931</v>
      </c>
      <c r="M195" s="49">
        <v>359</v>
      </c>
      <c r="N195" s="49">
        <v>280</v>
      </c>
      <c r="O195" s="49">
        <v>2027</v>
      </c>
      <c r="P195" s="49">
        <v>2570</v>
      </c>
      <c r="Q195" s="49">
        <v>299</v>
      </c>
      <c r="R195" s="49">
        <v>26</v>
      </c>
      <c r="S195" s="49">
        <v>27</v>
      </c>
      <c r="T195" s="49">
        <v>1513</v>
      </c>
    </row>
    <row r="196" spans="12:20" ht="15" customHeight="1" x14ac:dyDescent="0.25">
      <c r="L196" s="20" t="s">
        <v>909</v>
      </c>
      <c r="M196" s="49">
        <v>619</v>
      </c>
      <c r="N196" s="49">
        <v>619</v>
      </c>
      <c r="O196" s="50">
        <v>2313</v>
      </c>
      <c r="P196" s="50">
        <v>2952</v>
      </c>
      <c r="Q196" s="49">
        <v>0</v>
      </c>
      <c r="R196" s="49">
        <v>0</v>
      </c>
      <c r="S196" s="49"/>
      <c r="T196" s="49"/>
    </row>
    <row r="197" spans="12:20" x14ac:dyDescent="0.25">
      <c r="L197" s="20" t="s">
        <v>909</v>
      </c>
      <c r="M197" s="51">
        <v>0.57999999999999996</v>
      </c>
      <c r="N197" s="51">
        <v>0.45</v>
      </c>
      <c r="O197" s="51">
        <v>0.88</v>
      </c>
      <c r="P197" s="51">
        <v>0.87</v>
      </c>
      <c r="Q197" s="51">
        <v>0</v>
      </c>
      <c r="R197" s="51">
        <v>0</v>
      </c>
      <c r="S197" s="49"/>
      <c r="T197" s="49"/>
    </row>
    <row r="198" spans="12:20" x14ac:dyDescent="0.25">
      <c r="L198" s="20" t="s">
        <v>514</v>
      </c>
      <c r="M198" s="49">
        <v>15</v>
      </c>
      <c r="N198" s="49">
        <v>15</v>
      </c>
      <c r="O198" s="49">
        <v>118</v>
      </c>
      <c r="P198" s="49">
        <v>199</v>
      </c>
      <c r="Q198" s="49">
        <v>26</v>
      </c>
      <c r="R198" s="49">
        <v>18</v>
      </c>
      <c r="S198" s="49">
        <v>0</v>
      </c>
      <c r="T198" s="49">
        <v>17</v>
      </c>
    </row>
    <row r="199" spans="12:20" x14ac:dyDescent="0.25">
      <c r="L199" s="20" t="s">
        <v>909</v>
      </c>
      <c r="M199" s="49">
        <v>27</v>
      </c>
      <c r="N199" s="49">
        <v>27</v>
      </c>
      <c r="O199" s="49">
        <v>99</v>
      </c>
      <c r="P199" s="49">
        <v>171</v>
      </c>
      <c r="Q199" s="49">
        <v>0</v>
      </c>
      <c r="R199" s="49">
        <v>0</v>
      </c>
      <c r="S199" s="49"/>
      <c r="T199" s="49"/>
    </row>
    <row r="200" spans="12:20" x14ac:dyDescent="0.25">
      <c r="L200" s="20" t="s">
        <v>909</v>
      </c>
      <c r="M200" s="51">
        <v>0.56000000000000005</v>
      </c>
      <c r="N200" s="51">
        <v>0.56000000000000005</v>
      </c>
      <c r="O200" s="51">
        <v>1.19</v>
      </c>
      <c r="P200" s="51">
        <v>1.1599999999999999</v>
      </c>
      <c r="Q200" s="51">
        <v>0</v>
      </c>
      <c r="R200" s="51">
        <v>0</v>
      </c>
      <c r="S200" s="49"/>
      <c r="T200" s="49"/>
    </row>
    <row r="201" spans="12:20" x14ac:dyDescent="0.25">
      <c r="L201" s="20" t="s">
        <v>932</v>
      </c>
      <c r="M201" s="49">
        <v>27</v>
      </c>
      <c r="N201" s="49">
        <v>38</v>
      </c>
      <c r="O201" s="49">
        <v>184</v>
      </c>
      <c r="P201" s="49">
        <v>412</v>
      </c>
      <c r="Q201" s="49">
        <v>40</v>
      </c>
      <c r="R201" s="49">
        <v>23</v>
      </c>
      <c r="S201" s="49">
        <v>0</v>
      </c>
      <c r="T201" s="49">
        <v>39</v>
      </c>
    </row>
    <row r="202" spans="12:20" x14ac:dyDescent="0.25">
      <c r="L202" s="20" t="s">
        <v>909</v>
      </c>
      <c r="M202" s="49">
        <v>56</v>
      </c>
      <c r="N202" s="49">
        <v>56</v>
      </c>
      <c r="O202" s="49">
        <v>263</v>
      </c>
      <c r="P202" s="49">
        <v>421</v>
      </c>
      <c r="Q202" s="49">
        <v>0</v>
      </c>
      <c r="R202" s="49">
        <v>0</v>
      </c>
      <c r="S202" s="49"/>
      <c r="T202" s="49"/>
    </row>
    <row r="203" spans="12:20" x14ac:dyDescent="0.25">
      <c r="L203" s="20" t="s">
        <v>909</v>
      </c>
      <c r="M203" s="51">
        <v>0.48</v>
      </c>
      <c r="N203" s="51">
        <v>0.68</v>
      </c>
      <c r="O203" s="51">
        <v>0.7</v>
      </c>
      <c r="P203" s="51">
        <v>0.98</v>
      </c>
      <c r="Q203" s="51">
        <v>0</v>
      </c>
      <c r="R203" s="51">
        <v>0</v>
      </c>
      <c r="S203" s="49"/>
      <c r="T203" s="49"/>
    </row>
    <row r="204" spans="12:20" x14ac:dyDescent="0.25">
      <c r="L204" s="20" t="s">
        <v>518</v>
      </c>
      <c r="M204" s="49">
        <v>12</v>
      </c>
      <c r="N204" s="49">
        <v>12</v>
      </c>
      <c r="O204" s="49">
        <v>123</v>
      </c>
      <c r="P204" s="49">
        <v>247</v>
      </c>
      <c r="Q204" s="49">
        <v>13</v>
      </c>
      <c r="R204" s="49">
        <v>13</v>
      </c>
      <c r="S204" s="49">
        <v>0</v>
      </c>
      <c r="T204" s="49">
        <v>277</v>
      </c>
    </row>
    <row r="205" spans="12:20" x14ac:dyDescent="0.25">
      <c r="L205" s="20" t="s">
        <v>909</v>
      </c>
      <c r="M205" s="49">
        <v>24</v>
      </c>
      <c r="N205" s="49">
        <v>24</v>
      </c>
      <c r="O205" s="49">
        <v>87</v>
      </c>
      <c r="P205" s="49">
        <v>252</v>
      </c>
      <c r="Q205" s="49">
        <v>0</v>
      </c>
      <c r="R205" s="49">
        <v>0</v>
      </c>
      <c r="S205" s="49"/>
      <c r="T205" s="49"/>
    </row>
    <row r="206" spans="12:20" x14ac:dyDescent="0.25">
      <c r="L206" s="20" t="s">
        <v>909</v>
      </c>
      <c r="M206" s="51">
        <v>0.5</v>
      </c>
      <c r="N206" s="51">
        <v>0.5</v>
      </c>
      <c r="O206" s="51">
        <v>1.41</v>
      </c>
      <c r="P206" s="51">
        <v>0.98</v>
      </c>
      <c r="Q206" s="51">
        <v>0</v>
      </c>
      <c r="R206" s="51">
        <v>0</v>
      </c>
      <c r="S206" s="49"/>
      <c r="T206" s="49"/>
    </row>
    <row r="207" spans="12:20" x14ac:dyDescent="0.25">
      <c r="L207" s="20" t="s">
        <v>933</v>
      </c>
      <c r="M207" s="49">
        <v>31</v>
      </c>
      <c r="N207" s="49">
        <v>19</v>
      </c>
      <c r="O207" s="49">
        <v>165</v>
      </c>
      <c r="P207" s="49">
        <v>176</v>
      </c>
      <c r="Q207" s="49">
        <v>23</v>
      </c>
      <c r="R207" s="49">
        <v>11</v>
      </c>
      <c r="S207" s="49">
        <v>0</v>
      </c>
      <c r="T207" s="49">
        <v>242</v>
      </c>
    </row>
    <row r="208" spans="12:20" ht="15" customHeight="1" x14ac:dyDescent="0.25">
      <c r="L208" s="20" t="s">
        <v>909</v>
      </c>
      <c r="M208" s="49">
        <v>33</v>
      </c>
      <c r="N208" s="49">
        <v>33</v>
      </c>
      <c r="O208" s="49">
        <v>144</v>
      </c>
      <c r="P208" s="49">
        <v>164</v>
      </c>
      <c r="Q208" s="49">
        <v>0</v>
      </c>
      <c r="R208" s="49">
        <v>0</v>
      </c>
      <c r="S208" s="49"/>
      <c r="T208" s="49"/>
    </row>
    <row r="209" spans="12:20" x14ac:dyDescent="0.25">
      <c r="L209" s="20" t="s">
        <v>909</v>
      </c>
      <c r="M209" s="51">
        <v>0.94</v>
      </c>
      <c r="N209" s="51">
        <v>0.57999999999999996</v>
      </c>
      <c r="O209" s="51">
        <v>1.1499999999999999</v>
      </c>
      <c r="P209" s="51">
        <v>1.07</v>
      </c>
      <c r="Q209" s="51">
        <v>0</v>
      </c>
      <c r="R209" s="51">
        <v>0</v>
      </c>
      <c r="S209" s="49"/>
      <c r="T209" s="49"/>
    </row>
    <row r="210" spans="12:20" x14ac:dyDescent="0.25">
      <c r="L210" s="20" t="s">
        <v>523</v>
      </c>
      <c r="M210" s="49">
        <v>14</v>
      </c>
      <c r="N210" s="49">
        <v>7</v>
      </c>
      <c r="O210" s="49">
        <v>60</v>
      </c>
      <c r="P210" s="49">
        <v>148</v>
      </c>
      <c r="Q210" s="49">
        <v>17</v>
      </c>
      <c r="R210" s="49">
        <v>16</v>
      </c>
      <c r="S210" s="49">
        <v>0</v>
      </c>
      <c r="T210" s="49">
        <v>28</v>
      </c>
    </row>
    <row r="211" spans="12:20" ht="30" customHeight="1" x14ac:dyDescent="0.25">
      <c r="L211" s="20" t="s">
        <v>909</v>
      </c>
      <c r="M211" s="49">
        <v>11</v>
      </c>
      <c r="N211" s="49">
        <v>11</v>
      </c>
      <c r="O211" s="49">
        <v>35</v>
      </c>
      <c r="P211" s="49">
        <v>233</v>
      </c>
      <c r="Q211" s="49">
        <v>0</v>
      </c>
      <c r="R211" s="49">
        <v>0</v>
      </c>
      <c r="S211" s="49"/>
      <c r="T211" s="49"/>
    </row>
    <row r="212" spans="12:20" x14ac:dyDescent="0.25">
      <c r="L212" s="20" t="s">
        <v>909</v>
      </c>
      <c r="M212" s="51">
        <v>1.27</v>
      </c>
      <c r="N212" s="51">
        <v>0.64</v>
      </c>
      <c r="O212" s="51">
        <v>1.71</v>
      </c>
      <c r="P212" s="51">
        <v>0.64</v>
      </c>
      <c r="Q212" s="51">
        <v>0</v>
      </c>
      <c r="R212" s="51">
        <v>0</v>
      </c>
      <c r="S212" s="49"/>
      <c r="T212" s="49"/>
    </row>
    <row r="213" spans="12:20" x14ac:dyDescent="0.25">
      <c r="L213" s="20" t="s">
        <v>376</v>
      </c>
      <c r="M213" s="49">
        <v>40</v>
      </c>
      <c r="N213" s="49">
        <v>26</v>
      </c>
      <c r="O213" s="49">
        <v>167</v>
      </c>
      <c r="P213" s="49">
        <v>176</v>
      </c>
      <c r="Q213" s="49">
        <v>17</v>
      </c>
      <c r="R213" s="49">
        <v>20</v>
      </c>
      <c r="S213" s="49">
        <v>0</v>
      </c>
      <c r="T213" s="49">
        <v>79</v>
      </c>
    </row>
    <row r="214" spans="12:20" x14ac:dyDescent="0.25">
      <c r="L214" s="20" t="s">
        <v>909</v>
      </c>
      <c r="M214" s="49">
        <v>62</v>
      </c>
      <c r="N214" s="49">
        <v>62</v>
      </c>
      <c r="O214" s="49">
        <v>254</v>
      </c>
      <c r="P214" s="49">
        <v>247</v>
      </c>
      <c r="Q214" s="49">
        <v>0</v>
      </c>
      <c r="R214" s="49">
        <v>0</v>
      </c>
      <c r="S214" s="49"/>
      <c r="T214" s="49"/>
    </row>
    <row r="215" spans="12:20" x14ac:dyDescent="0.25">
      <c r="L215" s="20" t="s">
        <v>909</v>
      </c>
      <c r="M215" s="51">
        <v>0.65</v>
      </c>
      <c r="N215" s="51">
        <v>0.42</v>
      </c>
      <c r="O215" s="51">
        <v>0.66</v>
      </c>
      <c r="P215" s="51">
        <v>0.71</v>
      </c>
      <c r="Q215" s="51">
        <v>0</v>
      </c>
      <c r="R215" s="51">
        <v>0</v>
      </c>
      <c r="S215" s="49"/>
      <c r="T215" s="49"/>
    </row>
    <row r="216" spans="12:20" x14ac:dyDescent="0.25">
      <c r="L216" s="20" t="s">
        <v>528</v>
      </c>
      <c r="M216" s="49">
        <v>7</v>
      </c>
      <c r="N216" s="49">
        <v>5</v>
      </c>
      <c r="O216" s="49">
        <v>33</v>
      </c>
      <c r="P216" s="49">
        <v>138</v>
      </c>
      <c r="Q216" s="49">
        <v>6</v>
      </c>
      <c r="R216" s="49">
        <v>10</v>
      </c>
      <c r="S216" s="49">
        <v>0</v>
      </c>
      <c r="T216" s="49">
        <v>147</v>
      </c>
    </row>
    <row r="217" spans="12:20" ht="15" customHeight="1" x14ac:dyDescent="0.25">
      <c r="L217" s="20" t="s">
        <v>909</v>
      </c>
      <c r="M217" s="49">
        <v>7</v>
      </c>
      <c r="N217" s="49">
        <v>7</v>
      </c>
      <c r="O217" s="49">
        <v>33</v>
      </c>
      <c r="P217" s="49">
        <v>145</v>
      </c>
      <c r="Q217" s="49">
        <v>0</v>
      </c>
      <c r="R217" s="49">
        <v>0</v>
      </c>
      <c r="S217" s="49"/>
      <c r="T217" s="49"/>
    </row>
    <row r="218" spans="12:20" x14ac:dyDescent="0.25">
      <c r="L218" s="20" t="s">
        <v>909</v>
      </c>
      <c r="M218" s="51">
        <v>1</v>
      </c>
      <c r="N218" s="51">
        <v>0.71</v>
      </c>
      <c r="O218" s="51">
        <v>1</v>
      </c>
      <c r="P218" s="51">
        <v>0.95</v>
      </c>
      <c r="Q218" s="51">
        <v>0</v>
      </c>
      <c r="R218" s="51">
        <v>0</v>
      </c>
      <c r="S218" s="49"/>
      <c r="T218" s="49"/>
    </row>
    <row r="219" spans="12:20" x14ac:dyDescent="0.25">
      <c r="L219" s="20" t="s">
        <v>934</v>
      </c>
      <c r="M219" s="49">
        <v>27</v>
      </c>
      <c r="N219" s="49">
        <v>17</v>
      </c>
      <c r="O219" s="49">
        <v>193</v>
      </c>
      <c r="P219" s="49">
        <v>295</v>
      </c>
      <c r="Q219" s="49">
        <v>34</v>
      </c>
      <c r="R219" s="49">
        <v>18</v>
      </c>
      <c r="S219" s="49">
        <v>0</v>
      </c>
      <c r="T219" s="49">
        <v>291</v>
      </c>
    </row>
    <row r="220" spans="12:20" ht="15" customHeight="1" x14ac:dyDescent="0.25">
      <c r="L220" s="20" t="s">
        <v>909</v>
      </c>
      <c r="M220" s="49">
        <v>95</v>
      </c>
      <c r="N220" s="49">
        <v>95</v>
      </c>
      <c r="O220" s="49">
        <v>368</v>
      </c>
      <c r="P220" s="49">
        <v>404</v>
      </c>
      <c r="Q220" s="49">
        <v>0</v>
      </c>
      <c r="R220" s="49">
        <v>0</v>
      </c>
      <c r="S220" s="49"/>
      <c r="T220" s="49"/>
    </row>
    <row r="221" spans="12:20" x14ac:dyDescent="0.25">
      <c r="L221" s="20" t="s">
        <v>909</v>
      </c>
      <c r="M221" s="51">
        <v>0.28000000000000003</v>
      </c>
      <c r="N221" s="51">
        <v>0.18</v>
      </c>
      <c r="O221" s="51">
        <v>0.52</v>
      </c>
      <c r="P221" s="51">
        <v>0.73</v>
      </c>
      <c r="Q221" s="51">
        <v>0</v>
      </c>
      <c r="R221" s="51">
        <v>0</v>
      </c>
      <c r="S221" s="49"/>
      <c r="T221" s="49"/>
    </row>
    <row r="222" spans="12:20" x14ac:dyDescent="0.25">
      <c r="L222" s="20" t="s">
        <v>533</v>
      </c>
      <c r="M222" s="49">
        <v>114</v>
      </c>
      <c r="N222" s="49">
        <v>101</v>
      </c>
      <c r="O222" s="49">
        <v>580</v>
      </c>
      <c r="P222" s="49">
        <v>843</v>
      </c>
      <c r="Q222" s="49">
        <v>91</v>
      </c>
      <c r="R222" s="49">
        <v>42</v>
      </c>
      <c r="S222" s="49">
        <v>47</v>
      </c>
      <c r="T222" s="49">
        <v>71</v>
      </c>
    </row>
    <row r="223" spans="12:20" x14ac:dyDescent="0.25">
      <c r="L223" s="20" t="s">
        <v>909</v>
      </c>
      <c r="M223" s="49">
        <v>183</v>
      </c>
      <c r="N223" s="49">
        <v>183</v>
      </c>
      <c r="O223" s="49">
        <v>733</v>
      </c>
      <c r="P223" s="49">
        <v>814</v>
      </c>
      <c r="Q223" s="49">
        <v>0</v>
      </c>
      <c r="R223" s="49">
        <v>0</v>
      </c>
      <c r="S223" s="49"/>
      <c r="T223" s="49"/>
    </row>
    <row r="224" spans="12:20" x14ac:dyDescent="0.25">
      <c r="L224" s="20" t="s">
        <v>909</v>
      </c>
      <c r="M224" s="51">
        <v>0.62</v>
      </c>
      <c r="N224" s="51">
        <v>0.55000000000000004</v>
      </c>
      <c r="O224" s="51">
        <v>0.79</v>
      </c>
      <c r="P224" s="51">
        <v>1.04</v>
      </c>
      <c r="Q224" s="51">
        <v>0</v>
      </c>
      <c r="R224" s="51">
        <v>0</v>
      </c>
      <c r="S224" s="49"/>
      <c r="T224" s="49"/>
    </row>
    <row r="225" spans="12:20" x14ac:dyDescent="0.25">
      <c r="L225" s="20" t="s">
        <v>536</v>
      </c>
      <c r="M225" s="49">
        <v>2</v>
      </c>
      <c r="N225" s="49">
        <v>1</v>
      </c>
      <c r="O225" s="49">
        <v>39</v>
      </c>
      <c r="P225" s="49">
        <v>45</v>
      </c>
      <c r="Q225" s="49">
        <v>5</v>
      </c>
      <c r="R225" s="49">
        <v>6</v>
      </c>
      <c r="S225" s="49">
        <v>0</v>
      </c>
      <c r="T225" s="49">
        <v>53</v>
      </c>
    </row>
    <row r="226" spans="12:20" x14ac:dyDescent="0.25">
      <c r="L226" s="20" t="s">
        <v>909</v>
      </c>
      <c r="M226" s="49">
        <v>41</v>
      </c>
      <c r="N226" s="49">
        <v>41</v>
      </c>
      <c r="O226" s="49">
        <v>176</v>
      </c>
      <c r="P226" s="49">
        <v>272</v>
      </c>
      <c r="Q226" s="49">
        <v>0</v>
      </c>
      <c r="R226" s="49">
        <v>0</v>
      </c>
      <c r="S226" s="49"/>
      <c r="T226" s="49"/>
    </row>
    <row r="227" spans="12:20" x14ac:dyDescent="0.25">
      <c r="L227" s="20" t="s">
        <v>909</v>
      </c>
      <c r="M227" s="51">
        <v>0.05</v>
      </c>
      <c r="N227" s="51">
        <v>0.02</v>
      </c>
      <c r="O227" s="51">
        <v>0.22</v>
      </c>
      <c r="P227" s="51">
        <v>0.17</v>
      </c>
      <c r="Q227" s="51">
        <v>0</v>
      </c>
      <c r="R227" s="51">
        <v>0</v>
      </c>
      <c r="S227" s="49"/>
      <c r="T227" s="49"/>
    </row>
    <row r="228" spans="12:20" x14ac:dyDescent="0.25">
      <c r="L228" s="20" t="s">
        <v>935</v>
      </c>
      <c r="M228" s="49">
        <v>11</v>
      </c>
      <c r="N228" s="49">
        <v>11</v>
      </c>
      <c r="O228" s="49">
        <v>56</v>
      </c>
      <c r="P228" s="49">
        <v>210</v>
      </c>
      <c r="Q228" s="49">
        <v>6</v>
      </c>
      <c r="R228" s="49">
        <v>7</v>
      </c>
      <c r="S228" s="49">
        <v>0</v>
      </c>
      <c r="T228" s="49">
        <v>34</v>
      </c>
    </row>
    <row r="229" spans="12:20" ht="15" customHeight="1" x14ac:dyDescent="0.25">
      <c r="L229" s="20" t="s">
        <v>909</v>
      </c>
      <c r="M229" s="49">
        <v>18</v>
      </c>
      <c r="N229" s="49">
        <v>18</v>
      </c>
      <c r="O229" s="49">
        <v>70</v>
      </c>
      <c r="P229" s="49">
        <v>219</v>
      </c>
      <c r="Q229" s="49">
        <v>0</v>
      </c>
      <c r="R229" s="49">
        <v>0</v>
      </c>
      <c r="S229" s="49"/>
      <c r="T229" s="49"/>
    </row>
    <row r="230" spans="12:20" x14ac:dyDescent="0.25">
      <c r="L230" s="20" t="s">
        <v>909</v>
      </c>
      <c r="M230" s="51">
        <v>0.61</v>
      </c>
      <c r="N230" s="51">
        <v>0.61</v>
      </c>
      <c r="O230" s="51">
        <v>0.8</v>
      </c>
      <c r="P230" s="51">
        <v>0.96</v>
      </c>
      <c r="Q230" s="51">
        <v>0</v>
      </c>
      <c r="R230" s="51">
        <v>0</v>
      </c>
      <c r="S230" s="49"/>
      <c r="T230" s="49"/>
    </row>
    <row r="231" spans="12:20" x14ac:dyDescent="0.25">
      <c r="L231" s="20" t="s">
        <v>936</v>
      </c>
      <c r="M231" s="49">
        <v>30</v>
      </c>
      <c r="N231" s="49">
        <v>13</v>
      </c>
      <c r="O231" s="49">
        <v>156</v>
      </c>
      <c r="P231" s="49">
        <v>292</v>
      </c>
      <c r="Q231" s="49">
        <v>23</v>
      </c>
      <c r="R231" s="49">
        <v>0</v>
      </c>
      <c r="S231" s="49">
        <v>0</v>
      </c>
      <c r="T231" s="49">
        <v>28</v>
      </c>
    </row>
    <row r="232" spans="12:20" ht="15" customHeight="1" x14ac:dyDescent="0.25">
      <c r="L232" s="20" t="s">
        <v>909</v>
      </c>
      <c r="M232" s="49">
        <v>51</v>
      </c>
      <c r="N232" s="49">
        <v>51</v>
      </c>
      <c r="O232" s="49">
        <v>201</v>
      </c>
      <c r="P232" s="49">
        <v>354</v>
      </c>
      <c r="Q232" s="49">
        <v>0</v>
      </c>
      <c r="R232" s="49">
        <v>0</v>
      </c>
      <c r="S232" s="49"/>
      <c r="T232" s="49"/>
    </row>
    <row r="233" spans="12:20" x14ac:dyDescent="0.25">
      <c r="L233" s="20" t="s">
        <v>909</v>
      </c>
      <c r="M233" s="51">
        <v>0.59</v>
      </c>
      <c r="N233" s="51">
        <v>0.25</v>
      </c>
      <c r="O233" s="51">
        <v>0.78</v>
      </c>
      <c r="P233" s="51">
        <v>0.82</v>
      </c>
      <c r="Q233" s="51">
        <v>0</v>
      </c>
      <c r="R233" s="51">
        <v>0</v>
      </c>
      <c r="S233" s="49"/>
      <c r="T233" s="49"/>
    </row>
    <row r="234" spans="12:20" x14ac:dyDescent="0.25">
      <c r="L234" s="20" t="s">
        <v>547</v>
      </c>
      <c r="M234" s="49">
        <v>32</v>
      </c>
      <c r="N234" s="49">
        <v>25</v>
      </c>
      <c r="O234" s="49">
        <v>290</v>
      </c>
      <c r="P234" s="49">
        <v>582</v>
      </c>
      <c r="Q234" s="49">
        <v>26</v>
      </c>
      <c r="R234" s="49">
        <v>22</v>
      </c>
      <c r="S234" s="49">
        <v>0</v>
      </c>
      <c r="T234" s="49">
        <v>284</v>
      </c>
    </row>
    <row r="235" spans="12:20" x14ac:dyDescent="0.25">
      <c r="L235" s="20" t="s">
        <v>909</v>
      </c>
      <c r="M235" s="49">
        <v>81</v>
      </c>
      <c r="N235" s="49">
        <v>81</v>
      </c>
      <c r="O235" s="49">
        <v>344</v>
      </c>
      <c r="P235" s="49">
        <v>623</v>
      </c>
      <c r="Q235" s="49">
        <v>0</v>
      </c>
      <c r="R235" s="49">
        <v>0</v>
      </c>
      <c r="S235" s="49"/>
      <c r="T235" s="49"/>
    </row>
    <row r="236" spans="12:20" x14ac:dyDescent="0.25">
      <c r="L236" s="20" t="s">
        <v>909</v>
      </c>
      <c r="M236" s="51">
        <v>0.4</v>
      </c>
      <c r="N236" s="51">
        <v>0.31</v>
      </c>
      <c r="O236" s="51">
        <v>0.84</v>
      </c>
      <c r="P236" s="51">
        <v>0.93</v>
      </c>
      <c r="Q236" s="51">
        <v>0</v>
      </c>
      <c r="R236" s="51">
        <v>0</v>
      </c>
      <c r="S236" s="49"/>
      <c r="T236" s="49"/>
    </row>
    <row r="237" spans="12:20" x14ac:dyDescent="0.25">
      <c r="L237" s="20" t="s">
        <v>550</v>
      </c>
      <c r="M237" s="49">
        <v>78</v>
      </c>
      <c r="N237" s="49">
        <v>32</v>
      </c>
      <c r="O237" s="49">
        <v>258</v>
      </c>
      <c r="P237" s="49">
        <v>615</v>
      </c>
      <c r="Q237" s="49">
        <v>47</v>
      </c>
      <c r="R237" s="49">
        <v>15</v>
      </c>
      <c r="S237" s="49">
        <v>0</v>
      </c>
      <c r="T237" s="49">
        <v>722</v>
      </c>
    </row>
    <row r="238" spans="12:20" x14ac:dyDescent="0.25">
      <c r="L238" s="20" t="s">
        <v>909</v>
      </c>
      <c r="M238" s="49">
        <v>123</v>
      </c>
      <c r="N238" s="49">
        <v>123</v>
      </c>
      <c r="O238" s="49">
        <v>432</v>
      </c>
      <c r="P238" s="49">
        <v>847</v>
      </c>
      <c r="Q238" s="49">
        <v>0</v>
      </c>
      <c r="R238" s="49">
        <v>0</v>
      </c>
      <c r="S238" s="49"/>
      <c r="T238" s="49"/>
    </row>
    <row r="239" spans="12:20" x14ac:dyDescent="0.25">
      <c r="L239" s="20" t="s">
        <v>909</v>
      </c>
      <c r="M239" s="51">
        <v>0.63</v>
      </c>
      <c r="N239" s="51">
        <v>0.26</v>
      </c>
      <c r="O239" s="51">
        <v>0.6</v>
      </c>
      <c r="P239" s="51">
        <v>0.73</v>
      </c>
      <c r="Q239" s="51">
        <v>0</v>
      </c>
      <c r="R239" s="51">
        <v>0</v>
      </c>
      <c r="S239" s="49"/>
      <c r="T239" s="49"/>
    </row>
    <row r="240" spans="12:20" x14ac:dyDescent="0.25">
      <c r="L240" s="20" t="s">
        <v>554</v>
      </c>
      <c r="M240" s="49">
        <v>159</v>
      </c>
      <c r="N240" s="49">
        <v>87</v>
      </c>
      <c r="O240" s="49">
        <v>1003</v>
      </c>
      <c r="P240" s="49">
        <v>1422</v>
      </c>
      <c r="Q240" s="49">
        <v>138</v>
      </c>
      <c r="R240" s="49">
        <v>36</v>
      </c>
      <c r="S240" s="49">
        <v>40</v>
      </c>
      <c r="T240" s="49">
        <v>378</v>
      </c>
    </row>
    <row r="241" spans="12:20" x14ac:dyDescent="0.25">
      <c r="L241" s="20" t="s">
        <v>909</v>
      </c>
      <c r="M241" s="49">
        <v>282</v>
      </c>
      <c r="N241" s="49">
        <v>282</v>
      </c>
      <c r="O241" s="50">
        <v>1051</v>
      </c>
      <c r="P241" s="50">
        <v>1423</v>
      </c>
      <c r="Q241" s="49">
        <v>0</v>
      </c>
      <c r="R241" s="49">
        <v>0</v>
      </c>
      <c r="S241" s="49"/>
      <c r="T241" s="49"/>
    </row>
    <row r="242" spans="12:20" x14ac:dyDescent="0.25">
      <c r="L242" s="20" t="s">
        <v>909</v>
      </c>
      <c r="M242" s="51">
        <v>0.56000000000000005</v>
      </c>
      <c r="N242" s="51">
        <v>0.31</v>
      </c>
      <c r="O242" s="51">
        <v>0.95</v>
      </c>
      <c r="P242" s="51">
        <v>1</v>
      </c>
      <c r="Q242" s="51">
        <v>0</v>
      </c>
      <c r="R242" s="51">
        <v>0</v>
      </c>
      <c r="S242" s="49"/>
      <c r="T242" s="49"/>
    </row>
    <row r="243" spans="12:20" x14ac:dyDescent="0.25">
      <c r="L243" s="124" t="s">
        <v>897</v>
      </c>
      <c r="M243" s="229">
        <v>2247</v>
      </c>
      <c r="N243" s="229">
        <v>1438</v>
      </c>
      <c r="O243" s="229">
        <v>12296</v>
      </c>
      <c r="P243" s="229">
        <v>20220</v>
      </c>
      <c r="Q243" s="229">
        <v>1709</v>
      </c>
      <c r="R243" s="230">
        <v>845</v>
      </c>
      <c r="S243" s="230">
        <v>243</v>
      </c>
      <c r="T243" s="229">
        <v>10118</v>
      </c>
    </row>
    <row r="244" spans="12:20" x14ac:dyDescent="0.25">
      <c r="L244" s="124" t="s">
        <v>909</v>
      </c>
      <c r="M244" s="229">
        <v>3738</v>
      </c>
      <c r="N244" s="229">
        <v>3738</v>
      </c>
      <c r="O244" s="229">
        <v>14894</v>
      </c>
      <c r="P244" s="229">
        <v>22264</v>
      </c>
      <c r="Q244" s="229"/>
      <c r="R244" s="230"/>
      <c r="S244" s="230"/>
      <c r="T244" s="229"/>
    </row>
    <row r="245" spans="12:20" x14ac:dyDescent="0.25">
      <c r="L245" s="124" t="s">
        <v>909</v>
      </c>
      <c r="M245" s="231">
        <v>0.6</v>
      </c>
      <c r="N245" s="231">
        <v>0.38</v>
      </c>
      <c r="O245" s="231">
        <v>0.83</v>
      </c>
      <c r="P245" s="231">
        <v>0.91</v>
      </c>
      <c r="Q245" s="229"/>
      <c r="R245" s="230"/>
      <c r="S245" s="230"/>
      <c r="T245" s="229"/>
    </row>
    <row r="246" spans="12:20" x14ac:dyDescent="0.25">
      <c r="L246" s="20" t="s">
        <v>937</v>
      </c>
      <c r="M246" s="49">
        <v>184</v>
      </c>
      <c r="N246" s="49">
        <v>116</v>
      </c>
      <c r="O246" s="49">
        <v>365</v>
      </c>
      <c r="P246" s="49">
        <v>3367</v>
      </c>
      <c r="Q246" s="49">
        <v>13</v>
      </c>
      <c r="R246" s="49">
        <v>34</v>
      </c>
      <c r="S246" s="49">
        <v>0</v>
      </c>
      <c r="T246" s="49">
        <v>295</v>
      </c>
    </row>
    <row r="247" spans="12:20" x14ac:dyDescent="0.25">
      <c r="L247" s="20" t="s">
        <v>909</v>
      </c>
      <c r="M247" s="49">
        <v>498</v>
      </c>
      <c r="N247" s="49">
        <v>498</v>
      </c>
      <c r="O247" s="50">
        <v>1959</v>
      </c>
      <c r="P247" s="50">
        <v>5122</v>
      </c>
      <c r="Q247" s="49">
        <v>0</v>
      </c>
      <c r="R247" s="49">
        <v>0</v>
      </c>
      <c r="S247" s="49"/>
      <c r="T247" s="49"/>
    </row>
    <row r="248" spans="12:20" x14ac:dyDescent="0.25">
      <c r="L248" s="20" t="s">
        <v>909</v>
      </c>
      <c r="M248" s="51">
        <v>0.37</v>
      </c>
      <c r="N248" s="51">
        <v>0.23</v>
      </c>
      <c r="O248" s="51">
        <v>0.19</v>
      </c>
      <c r="P248" s="51">
        <v>0.66</v>
      </c>
      <c r="Q248" s="51">
        <v>0</v>
      </c>
      <c r="R248" s="51">
        <v>0</v>
      </c>
      <c r="S248" s="49"/>
      <c r="T248" s="49"/>
    </row>
    <row r="249" spans="12:20" x14ac:dyDescent="0.25">
      <c r="L249" s="20" t="s">
        <v>938</v>
      </c>
      <c r="M249" s="49">
        <v>148</v>
      </c>
      <c r="N249" s="49">
        <v>88</v>
      </c>
      <c r="O249" s="49">
        <v>638</v>
      </c>
      <c r="P249" s="49">
        <v>629</v>
      </c>
      <c r="Q249" s="49">
        <v>109</v>
      </c>
      <c r="R249" s="49">
        <v>41</v>
      </c>
      <c r="S249" s="49">
        <v>0</v>
      </c>
      <c r="T249" s="49">
        <v>366</v>
      </c>
    </row>
    <row r="250" spans="12:20" x14ac:dyDescent="0.25">
      <c r="L250" s="20" t="s">
        <v>909</v>
      </c>
      <c r="M250" s="49">
        <v>264</v>
      </c>
      <c r="N250" s="49">
        <v>264</v>
      </c>
      <c r="O250" s="50">
        <v>1079</v>
      </c>
      <c r="P250" s="50">
        <v>1024</v>
      </c>
      <c r="Q250" s="49">
        <v>0</v>
      </c>
      <c r="R250" s="49">
        <v>0</v>
      </c>
      <c r="S250" s="49"/>
      <c r="T250" s="49"/>
    </row>
    <row r="251" spans="12:20" x14ac:dyDescent="0.25">
      <c r="L251" s="20" t="s">
        <v>909</v>
      </c>
      <c r="M251" s="51">
        <v>0.56000000000000005</v>
      </c>
      <c r="N251" s="51">
        <v>0.33</v>
      </c>
      <c r="O251" s="51">
        <v>0.59</v>
      </c>
      <c r="P251" s="51">
        <v>0.61</v>
      </c>
      <c r="Q251" s="51">
        <v>0</v>
      </c>
      <c r="R251" s="51">
        <v>0</v>
      </c>
      <c r="S251" s="49"/>
      <c r="T251" s="49"/>
    </row>
    <row r="252" spans="12:20" x14ac:dyDescent="0.25">
      <c r="L252" s="20" t="s">
        <v>558</v>
      </c>
      <c r="M252" s="49">
        <v>380</v>
      </c>
      <c r="N252" s="49">
        <v>52</v>
      </c>
      <c r="O252" s="49">
        <v>1987</v>
      </c>
      <c r="P252" s="49">
        <v>3385</v>
      </c>
      <c r="Q252" s="49">
        <v>115</v>
      </c>
      <c r="R252" s="49">
        <v>1</v>
      </c>
      <c r="S252" s="49">
        <v>8</v>
      </c>
      <c r="T252" s="49">
        <v>1894</v>
      </c>
    </row>
    <row r="253" spans="12:20" x14ac:dyDescent="0.25">
      <c r="L253" s="20" t="s">
        <v>909</v>
      </c>
      <c r="M253" s="50">
        <v>1375</v>
      </c>
      <c r="N253" s="50">
        <v>1375</v>
      </c>
      <c r="O253" s="50">
        <v>5388</v>
      </c>
      <c r="P253" s="50">
        <v>5765</v>
      </c>
      <c r="Q253" s="49">
        <v>0</v>
      </c>
      <c r="R253" s="49">
        <v>0</v>
      </c>
      <c r="S253" s="49"/>
      <c r="T253" s="49"/>
    </row>
    <row r="254" spans="12:20" x14ac:dyDescent="0.25">
      <c r="L254" s="20" t="s">
        <v>909</v>
      </c>
      <c r="M254" s="51">
        <v>0.28000000000000003</v>
      </c>
      <c r="N254" s="51">
        <v>0.04</v>
      </c>
      <c r="O254" s="51">
        <v>0.37</v>
      </c>
      <c r="P254" s="51">
        <v>0.59</v>
      </c>
      <c r="Q254" s="51">
        <v>0</v>
      </c>
      <c r="R254" s="51">
        <v>0</v>
      </c>
      <c r="S254" s="49"/>
      <c r="T254" s="49"/>
    </row>
    <row r="255" spans="12:20" x14ac:dyDescent="0.25">
      <c r="L255" s="20" t="s">
        <v>939</v>
      </c>
      <c r="M255" s="49">
        <v>970</v>
      </c>
      <c r="N255" s="49">
        <v>217</v>
      </c>
      <c r="O255" s="49">
        <v>2994</v>
      </c>
      <c r="P255" s="49">
        <v>6614</v>
      </c>
      <c r="Q255" s="49">
        <v>489</v>
      </c>
      <c r="R255" s="49">
        <v>59</v>
      </c>
      <c r="S255" s="49">
        <v>0</v>
      </c>
      <c r="T255" s="49">
        <v>1423</v>
      </c>
    </row>
    <row r="256" spans="12:20" x14ac:dyDescent="0.25">
      <c r="L256" s="20" t="s">
        <v>909</v>
      </c>
      <c r="M256" s="50">
        <v>2166</v>
      </c>
      <c r="N256" s="50">
        <v>2166</v>
      </c>
      <c r="O256" s="50">
        <v>9267</v>
      </c>
      <c r="P256" s="50">
        <v>8589</v>
      </c>
      <c r="Q256" s="49">
        <v>0</v>
      </c>
      <c r="R256" s="49">
        <v>0</v>
      </c>
      <c r="S256" s="49"/>
      <c r="T256" s="49"/>
    </row>
    <row r="257" spans="12:20" x14ac:dyDescent="0.25">
      <c r="L257" s="20" t="s">
        <v>909</v>
      </c>
      <c r="M257" s="51">
        <v>0.45</v>
      </c>
      <c r="N257" s="51">
        <v>0.1</v>
      </c>
      <c r="O257" s="51">
        <v>0.32</v>
      </c>
      <c r="P257" s="51">
        <v>0.77</v>
      </c>
      <c r="Q257" s="51">
        <v>0</v>
      </c>
      <c r="R257" s="51">
        <v>0</v>
      </c>
      <c r="S257" s="49"/>
      <c r="T257" s="49"/>
    </row>
    <row r="258" spans="12:20" x14ac:dyDescent="0.25">
      <c r="L258" s="20" t="s">
        <v>563</v>
      </c>
      <c r="M258" s="49">
        <v>225</v>
      </c>
      <c r="N258" s="49">
        <v>64</v>
      </c>
      <c r="O258" s="49">
        <v>918</v>
      </c>
      <c r="P258" s="49">
        <v>1014</v>
      </c>
      <c r="Q258" s="49">
        <v>34</v>
      </c>
      <c r="R258" s="49">
        <v>13</v>
      </c>
      <c r="S258" s="49">
        <v>0</v>
      </c>
      <c r="T258" s="49">
        <v>183</v>
      </c>
    </row>
    <row r="259" spans="12:20" x14ac:dyDescent="0.25">
      <c r="L259" s="20" t="s">
        <v>909</v>
      </c>
      <c r="M259" s="49">
        <v>283</v>
      </c>
      <c r="N259" s="49">
        <v>283</v>
      </c>
      <c r="O259" s="50">
        <v>1101</v>
      </c>
      <c r="P259" s="50">
        <v>1109</v>
      </c>
      <c r="Q259" s="49">
        <v>0</v>
      </c>
      <c r="R259" s="49">
        <v>0</v>
      </c>
      <c r="S259" s="49"/>
      <c r="T259" s="49"/>
    </row>
    <row r="260" spans="12:20" x14ac:dyDescent="0.25">
      <c r="L260" s="20" t="s">
        <v>909</v>
      </c>
      <c r="M260" s="51">
        <v>0.8</v>
      </c>
      <c r="N260" s="51">
        <v>0.23</v>
      </c>
      <c r="O260" s="51">
        <v>0.83</v>
      </c>
      <c r="P260" s="51">
        <v>0.91</v>
      </c>
      <c r="Q260" s="51">
        <v>0</v>
      </c>
      <c r="R260" s="51">
        <v>0</v>
      </c>
      <c r="S260" s="49"/>
      <c r="T260" s="49"/>
    </row>
    <row r="261" spans="12:20" x14ac:dyDescent="0.25">
      <c r="L261" s="20" t="s">
        <v>940</v>
      </c>
      <c r="M261" s="49">
        <v>49</v>
      </c>
      <c r="N261" s="49">
        <v>13</v>
      </c>
      <c r="O261" s="49">
        <v>495</v>
      </c>
      <c r="P261" s="49">
        <v>647</v>
      </c>
      <c r="Q261" s="49">
        <v>9</v>
      </c>
      <c r="R261" s="49">
        <v>1</v>
      </c>
      <c r="S261" s="49">
        <v>0</v>
      </c>
      <c r="T261" s="49">
        <v>871</v>
      </c>
    </row>
    <row r="262" spans="12:20" x14ac:dyDescent="0.25">
      <c r="L262" s="20" t="s">
        <v>909</v>
      </c>
      <c r="M262" s="49">
        <v>351</v>
      </c>
      <c r="N262" s="49">
        <v>351</v>
      </c>
      <c r="O262" s="50">
        <v>1413</v>
      </c>
      <c r="P262" s="50">
        <v>1311</v>
      </c>
      <c r="Q262" s="49">
        <v>0</v>
      </c>
      <c r="R262" s="49">
        <v>0</v>
      </c>
      <c r="S262" s="49"/>
      <c r="T262" s="49"/>
    </row>
    <row r="263" spans="12:20" x14ac:dyDescent="0.25">
      <c r="L263" s="20" t="s">
        <v>909</v>
      </c>
      <c r="M263" s="51">
        <v>0.14000000000000001</v>
      </c>
      <c r="N263" s="51">
        <v>0.04</v>
      </c>
      <c r="O263" s="51">
        <v>0.35</v>
      </c>
      <c r="P263" s="51">
        <v>0.49</v>
      </c>
      <c r="Q263" s="51">
        <v>0</v>
      </c>
      <c r="R263" s="51">
        <v>0</v>
      </c>
      <c r="S263" s="49"/>
      <c r="T263" s="49"/>
    </row>
    <row r="264" spans="12:20" x14ac:dyDescent="0.25">
      <c r="L264" s="20" t="s">
        <v>570</v>
      </c>
      <c r="M264" s="49">
        <v>278</v>
      </c>
      <c r="N264" s="49">
        <v>26</v>
      </c>
      <c r="O264" s="49">
        <v>512</v>
      </c>
      <c r="P264" s="49">
        <v>849</v>
      </c>
      <c r="Q264" s="49">
        <v>62</v>
      </c>
      <c r="R264" s="49">
        <v>0</v>
      </c>
      <c r="S264" s="49">
        <v>0</v>
      </c>
      <c r="T264" s="49">
        <v>46</v>
      </c>
    </row>
    <row r="265" spans="12:20" x14ac:dyDescent="0.25">
      <c r="L265" s="20" t="s">
        <v>909</v>
      </c>
      <c r="M265" s="49">
        <v>224</v>
      </c>
      <c r="N265" s="49">
        <v>224</v>
      </c>
      <c r="O265" s="50">
        <v>1010</v>
      </c>
      <c r="P265" s="50">
        <v>1184</v>
      </c>
      <c r="Q265" s="49">
        <v>0</v>
      </c>
      <c r="R265" s="49">
        <v>0</v>
      </c>
      <c r="S265" s="49"/>
      <c r="T265" s="49"/>
    </row>
    <row r="266" spans="12:20" x14ac:dyDescent="0.25">
      <c r="L266" s="20" t="s">
        <v>909</v>
      </c>
      <c r="M266" s="51">
        <v>1.24</v>
      </c>
      <c r="N266" s="51">
        <v>0.12</v>
      </c>
      <c r="O266" s="51">
        <v>0.51</v>
      </c>
      <c r="P266" s="51">
        <v>0.72</v>
      </c>
      <c r="Q266" s="51">
        <v>0</v>
      </c>
      <c r="R266" s="51">
        <v>0</v>
      </c>
      <c r="S266" s="49"/>
      <c r="T266" s="49"/>
    </row>
    <row r="267" spans="12:20" x14ac:dyDescent="0.25">
      <c r="L267" s="20" t="s">
        <v>572</v>
      </c>
      <c r="M267" s="49">
        <v>58</v>
      </c>
      <c r="N267" s="49">
        <v>52</v>
      </c>
      <c r="O267" s="49">
        <v>487</v>
      </c>
      <c r="P267" s="49">
        <v>539</v>
      </c>
      <c r="Q267" s="49">
        <v>73</v>
      </c>
      <c r="R267" s="49">
        <v>29</v>
      </c>
      <c r="S267" s="49">
        <v>15</v>
      </c>
      <c r="T267" s="49">
        <v>460</v>
      </c>
    </row>
    <row r="268" spans="12:20" x14ac:dyDescent="0.25">
      <c r="L268" s="20" t="s">
        <v>909</v>
      </c>
      <c r="M268" s="49">
        <v>126</v>
      </c>
      <c r="N268" s="49">
        <v>126</v>
      </c>
      <c r="O268" s="49">
        <v>540</v>
      </c>
      <c r="P268" s="49">
        <v>466</v>
      </c>
      <c r="Q268" s="49">
        <v>0</v>
      </c>
      <c r="R268" s="49">
        <v>0</v>
      </c>
      <c r="S268" s="49"/>
      <c r="T268" s="49"/>
    </row>
    <row r="269" spans="12:20" x14ac:dyDescent="0.25">
      <c r="L269" s="20" t="s">
        <v>909</v>
      </c>
      <c r="M269" s="51">
        <v>0.46</v>
      </c>
      <c r="N269" s="51">
        <v>0.41</v>
      </c>
      <c r="O269" s="51">
        <v>0.9</v>
      </c>
      <c r="P269" s="51">
        <v>1.1599999999999999</v>
      </c>
      <c r="Q269" s="51">
        <v>0</v>
      </c>
      <c r="R269" s="51">
        <v>0</v>
      </c>
      <c r="S269" s="49"/>
      <c r="T269" s="49"/>
    </row>
    <row r="270" spans="12:20" x14ac:dyDescent="0.25">
      <c r="L270" s="20" t="s">
        <v>5</v>
      </c>
      <c r="M270" s="49">
        <v>664</v>
      </c>
      <c r="N270" s="49">
        <v>254</v>
      </c>
      <c r="O270" s="49">
        <v>2068</v>
      </c>
      <c r="P270" s="49">
        <v>2585</v>
      </c>
      <c r="Q270" s="49">
        <v>426</v>
      </c>
      <c r="R270" s="49">
        <v>59</v>
      </c>
      <c r="S270" s="49">
        <v>106</v>
      </c>
      <c r="T270" s="49">
        <v>3201</v>
      </c>
    </row>
    <row r="271" spans="12:20" x14ac:dyDescent="0.25">
      <c r="L271" s="20" t="s">
        <v>909</v>
      </c>
      <c r="M271" s="49">
        <v>900</v>
      </c>
      <c r="N271" s="49">
        <v>900</v>
      </c>
      <c r="O271" s="50">
        <v>3347</v>
      </c>
      <c r="P271" s="50">
        <v>3131</v>
      </c>
      <c r="Q271" s="49">
        <v>0</v>
      </c>
      <c r="R271" s="49">
        <v>0</v>
      </c>
      <c r="S271" s="49"/>
      <c r="T271" s="49"/>
    </row>
    <row r="272" spans="12:20" x14ac:dyDescent="0.25">
      <c r="L272" s="20" t="s">
        <v>909</v>
      </c>
      <c r="M272" s="51">
        <v>0.74</v>
      </c>
      <c r="N272" s="51">
        <v>0.28000000000000003</v>
      </c>
      <c r="O272" s="51">
        <v>0.62</v>
      </c>
      <c r="P272" s="51">
        <v>0.83</v>
      </c>
      <c r="Q272" s="51">
        <v>0</v>
      </c>
      <c r="R272" s="51">
        <v>0</v>
      </c>
      <c r="S272" s="49"/>
      <c r="T272" s="49"/>
    </row>
    <row r="273" spans="12:20" x14ac:dyDescent="0.25">
      <c r="L273" s="20" t="s">
        <v>941</v>
      </c>
      <c r="M273" s="49">
        <v>107</v>
      </c>
      <c r="N273" s="49">
        <v>48</v>
      </c>
      <c r="O273" s="49">
        <v>477</v>
      </c>
      <c r="P273" s="49">
        <v>871</v>
      </c>
      <c r="Q273" s="49">
        <v>43</v>
      </c>
      <c r="R273" s="49">
        <v>16</v>
      </c>
      <c r="S273" s="49">
        <v>0</v>
      </c>
      <c r="T273" s="49">
        <v>454</v>
      </c>
    </row>
    <row r="274" spans="12:20" x14ac:dyDescent="0.25">
      <c r="L274" s="20" t="s">
        <v>909</v>
      </c>
      <c r="M274" s="49">
        <v>144</v>
      </c>
      <c r="N274" s="49">
        <v>144</v>
      </c>
      <c r="O274" s="49">
        <v>535</v>
      </c>
      <c r="P274" s="49">
        <v>656</v>
      </c>
      <c r="Q274" s="49">
        <v>0</v>
      </c>
      <c r="R274" s="49">
        <v>0</v>
      </c>
      <c r="S274" s="49"/>
      <c r="T274" s="49"/>
    </row>
    <row r="275" spans="12:20" x14ac:dyDescent="0.25">
      <c r="L275" s="20" t="s">
        <v>909</v>
      </c>
      <c r="M275" s="51">
        <v>0.74</v>
      </c>
      <c r="N275" s="51">
        <v>0.33</v>
      </c>
      <c r="O275" s="51">
        <v>0.89</v>
      </c>
      <c r="P275" s="51">
        <v>1.33</v>
      </c>
      <c r="Q275" s="51">
        <v>0</v>
      </c>
      <c r="R275" s="51">
        <v>0</v>
      </c>
      <c r="S275" s="49"/>
      <c r="T275" s="49"/>
    </row>
    <row r="276" spans="12:20" x14ac:dyDescent="0.25">
      <c r="L276" s="20" t="s">
        <v>583</v>
      </c>
      <c r="M276" s="49">
        <v>257</v>
      </c>
      <c r="N276" s="49">
        <v>12</v>
      </c>
      <c r="O276" s="49">
        <v>1384</v>
      </c>
      <c r="P276" s="49">
        <v>4314</v>
      </c>
      <c r="Q276" s="49">
        <v>204</v>
      </c>
      <c r="R276" s="49">
        <v>34</v>
      </c>
      <c r="S276" s="49">
        <v>13</v>
      </c>
      <c r="T276" s="49">
        <v>2371</v>
      </c>
    </row>
    <row r="277" spans="12:20" x14ac:dyDescent="0.25">
      <c r="L277" s="20" t="s">
        <v>909</v>
      </c>
      <c r="M277" s="49">
        <v>952</v>
      </c>
      <c r="N277" s="49">
        <v>952</v>
      </c>
      <c r="O277" s="50">
        <v>4181</v>
      </c>
      <c r="P277" s="50">
        <v>5742</v>
      </c>
      <c r="Q277" s="49">
        <v>0</v>
      </c>
      <c r="R277" s="49">
        <v>0</v>
      </c>
      <c r="S277" s="49"/>
      <c r="T277" s="49"/>
    </row>
    <row r="278" spans="12:20" x14ac:dyDescent="0.25">
      <c r="L278" s="20" t="s">
        <v>909</v>
      </c>
      <c r="M278" s="51">
        <v>0.27</v>
      </c>
      <c r="N278" s="51">
        <v>0.01</v>
      </c>
      <c r="O278" s="51">
        <v>0.33</v>
      </c>
      <c r="P278" s="51">
        <v>0.75</v>
      </c>
      <c r="Q278" s="51">
        <v>0</v>
      </c>
      <c r="R278" s="51">
        <v>0</v>
      </c>
      <c r="S278" s="49"/>
      <c r="T278" s="49"/>
    </row>
    <row r="279" spans="12:20" x14ac:dyDescent="0.25">
      <c r="L279" s="20" t="s">
        <v>585</v>
      </c>
      <c r="M279" s="49">
        <v>342</v>
      </c>
      <c r="N279" s="49">
        <v>64</v>
      </c>
      <c r="O279" s="49">
        <v>462</v>
      </c>
      <c r="P279" s="49">
        <v>1310</v>
      </c>
      <c r="Q279" s="49">
        <v>89</v>
      </c>
      <c r="R279" s="49">
        <v>28</v>
      </c>
      <c r="S279" s="49">
        <v>0</v>
      </c>
      <c r="T279" s="49">
        <v>482</v>
      </c>
    </row>
    <row r="280" spans="12:20" x14ac:dyDescent="0.25">
      <c r="L280" s="20" t="s">
        <v>909</v>
      </c>
      <c r="M280" s="49">
        <v>269</v>
      </c>
      <c r="N280" s="49">
        <v>269</v>
      </c>
      <c r="O280" s="50">
        <v>1087</v>
      </c>
      <c r="P280" s="50">
        <v>1105</v>
      </c>
      <c r="Q280" s="49">
        <v>0</v>
      </c>
      <c r="R280" s="49">
        <v>0</v>
      </c>
      <c r="S280" s="49"/>
      <c r="T280" s="49"/>
    </row>
    <row r="281" spans="12:20" x14ac:dyDescent="0.25">
      <c r="L281" s="20" t="s">
        <v>909</v>
      </c>
      <c r="M281" s="51">
        <v>1.27</v>
      </c>
      <c r="N281" s="51">
        <v>0.24</v>
      </c>
      <c r="O281" s="51">
        <v>0.43</v>
      </c>
      <c r="P281" s="51">
        <v>1.19</v>
      </c>
      <c r="Q281" s="51">
        <v>0</v>
      </c>
      <c r="R281" s="51">
        <v>0</v>
      </c>
      <c r="S281" s="49"/>
      <c r="T281" s="49"/>
    </row>
    <row r="282" spans="12:20" x14ac:dyDescent="0.25">
      <c r="L282" s="20" t="s">
        <v>942</v>
      </c>
      <c r="M282" s="49">
        <v>410</v>
      </c>
      <c r="N282" s="49">
        <v>150</v>
      </c>
      <c r="O282" s="49">
        <v>625</v>
      </c>
      <c r="P282" s="49">
        <v>949</v>
      </c>
      <c r="Q282" s="49">
        <v>55</v>
      </c>
      <c r="R282" s="49">
        <v>15</v>
      </c>
      <c r="S282" s="49">
        <v>0</v>
      </c>
      <c r="T282" s="49">
        <v>1039</v>
      </c>
    </row>
    <row r="283" spans="12:20" ht="15" customHeight="1" x14ac:dyDescent="0.25">
      <c r="L283" s="20" t="s">
        <v>909</v>
      </c>
      <c r="M283" s="49">
        <v>315</v>
      </c>
      <c r="N283" s="49">
        <v>315</v>
      </c>
      <c r="O283" s="50">
        <v>1331</v>
      </c>
      <c r="P283" s="50">
        <v>1138</v>
      </c>
      <c r="Q283" s="49">
        <v>0</v>
      </c>
      <c r="R283" s="49">
        <v>0</v>
      </c>
      <c r="S283" s="49"/>
      <c r="T283" s="49"/>
    </row>
    <row r="284" spans="12:20" x14ac:dyDescent="0.25">
      <c r="L284" s="20" t="s">
        <v>909</v>
      </c>
      <c r="M284" s="51">
        <v>1.3</v>
      </c>
      <c r="N284" s="51">
        <v>0.48</v>
      </c>
      <c r="O284" s="51">
        <v>0.47</v>
      </c>
      <c r="P284" s="51">
        <v>0.83</v>
      </c>
      <c r="Q284" s="51">
        <v>0</v>
      </c>
      <c r="R284" s="51">
        <v>0</v>
      </c>
      <c r="S284" s="49"/>
      <c r="T284" s="49"/>
    </row>
    <row r="285" spans="12:20" x14ac:dyDescent="0.25">
      <c r="L285" s="20" t="s">
        <v>943</v>
      </c>
      <c r="M285" s="49">
        <v>645</v>
      </c>
      <c r="N285" s="49">
        <v>233</v>
      </c>
      <c r="O285" s="49">
        <v>3398</v>
      </c>
      <c r="P285" s="49">
        <v>4539</v>
      </c>
      <c r="Q285" s="49">
        <v>325</v>
      </c>
      <c r="R285" s="49">
        <v>80</v>
      </c>
      <c r="S285" s="49">
        <v>117</v>
      </c>
      <c r="T285" s="49">
        <v>321</v>
      </c>
    </row>
    <row r="286" spans="12:20" x14ac:dyDescent="0.25">
      <c r="L286" s="20" t="s">
        <v>909</v>
      </c>
      <c r="M286" s="50">
        <v>1606</v>
      </c>
      <c r="N286" s="50">
        <v>1606</v>
      </c>
      <c r="O286" s="50">
        <v>6754</v>
      </c>
      <c r="P286" s="50">
        <v>6267</v>
      </c>
      <c r="Q286" s="49">
        <v>0</v>
      </c>
      <c r="R286" s="49">
        <v>0</v>
      </c>
      <c r="S286" s="49"/>
      <c r="T286" s="49"/>
    </row>
    <row r="287" spans="12:20" x14ac:dyDescent="0.25">
      <c r="L287" s="20" t="s">
        <v>909</v>
      </c>
      <c r="M287" s="51">
        <v>0.4</v>
      </c>
      <c r="N287" s="51">
        <v>0.15</v>
      </c>
      <c r="O287" s="51">
        <v>0.5</v>
      </c>
      <c r="P287" s="51">
        <v>0.72</v>
      </c>
      <c r="Q287" s="51">
        <v>0</v>
      </c>
      <c r="R287" s="51">
        <v>0</v>
      </c>
      <c r="S287" s="49"/>
      <c r="T287" s="49"/>
    </row>
    <row r="288" spans="12:20" x14ac:dyDescent="0.25">
      <c r="L288" s="20" t="s">
        <v>944</v>
      </c>
      <c r="M288" s="49">
        <v>164</v>
      </c>
      <c r="N288" s="49">
        <v>27</v>
      </c>
      <c r="O288" s="49">
        <v>369</v>
      </c>
      <c r="P288" s="49">
        <v>699</v>
      </c>
      <c r="Q288" s="49">
        <v>40</v>
      </c>
      <c r="R288" s="49">
        <v>2</v>
      </c>
      <c r="S288" s="49">
        <v>0</v>
      </c>
      <c r="T288" s="49">
        <v>218</v>
      </c>
    </row>
    <row r="289" spans="12:20" x14ac:dyDescent="0.25">
      <c r="L289" s="20" t="s">
        <v>909</v>
      </c>
      <c r="M289" s="49">
        <v>156</v>
      </c>
      <c r="N289" s="49">
        <v>156</v>
      </c>
      <c r="O289" s="49">
        <v>629</v>
      </c>
      <c r="P289" s="49">
        <v>826</v>
      </c>
      <c r="Q289" s="49">
        <v>0</v>
      </c>
      <c r="R289" s="49">
        <v>0</v>
      </c>
      <c r="S289" s="49"/>
      <c r="T289" s="49"/>
    </row>
    <row r="290" spans="12:20" x14ac:dyDescent="0.25">
      <c r="L290" s="20" t="s">
        <v>909</v>
      </c>
      <c r="M290" s="51">
        <v>1.05</v>
      </c>
      <c r="N290" s="51">
        <v>0.17</v>
      </c>
      <c r="O290" s="51">
        <v>0.59</v>
      </c>
      <c r="P290" s="51">
        <v>0.85</v>
      </c>
      <c r="Q290" s="51">
        <v>0</v>
      </c>
      <c r="R290" s="51">
        <v>0</v>
      </c>
      <c r="S290" s="49"/>
      <c r="T290" s="49"/>
    </row>
    <row r="291" spans="12:20" x14ac:dyDescent="0.25">
      <c r="L291" s="20" t="s">
        <v>596</v>
      </c>
      <c r="M291" s="49">
        <v>284</v>
      </c>
      <c r="N291" s="49">
        <v>48</v>
      </c>
      <c r="O291" s="49">
        <v>1149</v>
      </c>
      <c r="P291" s="49">
        <v>1313</v>
      </c>
      <c r="Q291" s="49">
        <v>166</v>
      </c>
      <c r="R291" s="49">
        <v>29</v>
      </c>
      <c r="S291" s="49">
        <v>1</v>
      </c>
      <c r="T291" s="49">
        <v>562</v>
      </c>
    </row>
    <row r="292" spans="12:20" x14ac:dyDescent="0.25">
      <c r="L292" s="20" t="s">
        <v>909</v>
      </c>
      <c r="M292" s="49">
        <v>490</v>
      </c>
      <c r="N292" s="49">
        <v>490</v>
      </c>
      <c r="O292" s="50">
        <v>1927</v>
      </c>
      <c r="P292" s="50">
        <v>1926</v>
      </c>
      <c r="Q292" s="49">
        <v>0</v>
      </c>
      <c r="R292" s="49">
        <v>0</v>
      </c>
      <c r="S292" s="49"/>
      <c r="T292" s="49"/>
    </row>
    <row r="293" spans="12:20" x14ac:dyDescent="0.25">
      <c r="L293" s="20" t="s">
        <v>909</v>
      </c>
      <c r="M293" s="51">
        <v>0.57999999999999996</v>
      </c>
      <c r="N293" s="51">
        <v>0.1</v>
      </c>
      <c r="O293" s="51">
        <v>0.6</v>
      </c>
      <c r="P293" s="51">
        <v>0.68</v>
      </c>
      <c r="Q293" s="51">
        <v>0</v>
      </c>
      <c r="R293" s="51">
        <v>0</v>
      </c>
      <c r="S293" s="49"/>
      <c r="T293" s="49"/>
    </row>
    <row r="294" spans="12:20" x14ac:dyDescent="0.25">
      <c r="L294" s="20" t="s">
        <v>577</v>
      </c>
      <c r="M294" s="49">
        <v>700</v>
      </c>
      <c r="N294" s="49">
        <v>248</v>
      </c>
      <c r="O294" s="49">
        <v>1914</v>
      </c>
      <c r="P294" s="49">
        <v>12846</v>
      </c>
      <c r="Q294" s="49">
        <v>775</v>
      </c>
      <c r="R294" s="49">
        <v>360</v>
      </c>
      <c r="S294" s="49">
        <v>1303</v>
      </c>
      <c r="T294" s="49">
        <v>1783</v>
      </c>
    </row>
    <row r="295" spans="12:20" x14ac:dyDescent="0.25">
      <c r="L295" s="20" t="s">
        <v>909</v>
      </c>
      <c r="M295" s="50">
        <v>1899</v>
      </c>
      <c r="N295" s="50">
        <v>1899</v>
      </c>
      <c r="O295" s="50">
        <v>8017</v>
      </c>
      <c r="P295" s="50">
        <v>15073</v>
      </c>
      <c r="Q295" s="49">
        <v>0</v>
      </c>
      <c r="R295" s="49">
        <v>0</v>
      </c>
      <c r="S295" s="49"/>
      <c r="T295" s="49"/>
    </row>
    <row r="296" spans="12:20" x14ac:dyDescent="0.25">
      <c r="L296" s="20" t="s">
        <v>909</v>
      </c>
      <c r="M296" s="51">
        <v>0.37</v>
      </c>
      <c r="N296" s="51">
        <v>0.13</v>
      </c>
      <c r="O296" s="51">
        <v>0.24</v>
      </c>
      <c r="P296" s="51">
        <v>0.85</v>
      </c>
      <c r="Q296" s="51">
        <v>0</v>
      </c>
      <c r="R296" s="51">
        <v>0</v>
      </c>
      <c r="S296" s="49"/>
      <c r="T296" s="49"/>
    </row>
    <row r="297" spans="12:20" x14ac:dyDescent="0.25">
      <c r="L297" s="20" t="s">
        <v>600</v>
      </c>
      <c r="M297" s="49">
        <v>79</v>
      </c>
      <c r="N297" s="49">
        <v>8</v>
      </c>
      <c r="O297" s="49">
        <v>526</v>
      </c>
      <c r="P297" s="49">
        <v>484</v>
      </c>
      <c r="Q297" s="49">
        <v>44</v>
      </c>
      <c r="R297" s="49">
        <v>77</v>
      </c>
      <c r="S297" s="49">
        <v>0</v>
      </c>
      <c r="T297" s="49">
        <v>580</v>
      </c>
    </row>
    <row r="298" spans="12:20" x14ac:dyDescent="0.25">
      <c r="L298" s="20" t="s">
        <v>909</v>
      </c>
      <c r="M298" s="49">
        <v>189</v>
      </c>
      <c r="N298" s="49">
        <v>189</v>
      </c>
      <c r="O298" s="49">
        <v>743</v>
      </c>
      <c r="P298" s="49">
        <v>667</v>
      </c>
      <c r="Q298" s="49">
        <v>0</v>
      </c>
      <c r="R298" s="49">
        <v>0</v>
      </c>
      <c r="S298" s="49"/>
      <c r="T298" s="49"/>
    </row>
    <row r="299" spans="12:20" x14ac:dyDescent="0.25">
      <c r="L299" s="20" t="s">
        <v>909</v>
      </c>
      <c r="M299" s="51">
        <v>0.42</v>
      </c>
      <c r="N299" s="51">
        <v>0.04</v>
      </c>
      <c r="O299" s="51">
        <v>0.71</v>
      </c>
      <c r="P299" s="51">
        <v>0.73</v>
      </c>
      <c r="Q299" s="51">
        <v>0</v>
      </c>
      <c r="R299" s="51">
        <v>0</v>
      </c>
      <c r="S299" s="49"/>
      <c r="T299" s="49"/>
    </row>
    <row r="300" spans="12:20" x14ac:dyDescent="0.25">
      <c r="L300" s="20" t="s">
        <v>598</v>
      </c>
      <c r="M300" s="49">
        <v>276</v>
      </c>
      <c r="N300" s="49">
        <v>104</v>
      </c>
      <c r="O300" s="49">
        <v>437</v>
      </c>
      <c r="P300" s="49">
        <v>671</v>
      </c>
      <c r="Q300" s="49">
        <v>144</v>
      </c>
      <c r="R300" s="49">
        <v>41</v>
      </c>
      <c r="S300" s="49">
        <v>0</v>
      </c>
      <c r="T300" s="49">
        <v>22</v>
      </c>
    </row>
    <row r="301" spans="12:20" x14ac:dyDescent="0.25">
      <c r="L301" s="20" t="s">
        <v>909</v>
      </c>
      <c r="M301" s="49">
        <v>333</v>
      </c>
      <c r="N301" s="49">
        <v>333</v>
      </c>
      <c r="O301" s="50">
        <v>1327</v>
      </c>
      <c r="P301" s="50">
        <v>1203</v>
      </c>
      <c r="Q301" s="49">
        <v>0</v>
      </c>
      <c r="R301" s="49">
        <v>0</v>
      </c>
      <c r="S301" s="49"/>
      <c r="T301" s="49"/>
    </row>
    <row r="302" spans="12:20" x14ac:dyDescent="0.25">
      <c r="L302" s="20" t="s">
        <v>909</v>
      </c>
      <c r="M302" s="51">
        <v>0.83</v>
      </c>
      <c r="N302" s="51">
        <v>0.31</v>
      </c>
      <c r="O302" s="51">
        <v>0.33</v>
      </c>
      <c r="P302" s="51">
        <v>0.56000000000000005</v>
      </c>
      <c r="Q302" s="51">
        <v>0</v>
      </c>
      <c r="R302" s="51">
        <v>0</v>
      </c>
      <c r="S302" s="49"/>
      <c r="T302" s="49"/>
    </row>
    <row r="303" spans="12:20" x14ac:dyDescent="0.25">
      <c r="L303" s="20" t="s">
        <v>603</v>
      </c>
      <c r="M303" s="49">
        <v>158</v>
      </c>
      <c r="N303" s="49">
        <v>108</v>
      </c>
      <c r="O303" s="49">
        <v>754</v>
      </c>
      <c r="P303" s="49">
        <v>968</v>
      </c>
      <c r="Q303" s="49">
        <v>115</v>
      </c>
      <c r="R303" s="49">
        <v>32</v>
      </c>
      <c r="S303" s="49">
        <v>0</v>
      </c>
      <c r="T303" s="49">
        <v>376</v>
      </c>
    </row>
    <row r="304" spans="12:20" x14ac:dyDescent="0.25">
      <c r="L304" s="20" t="s">
        <v>909</v>
      </c>
      <c r="M304" s="49">
        <v>314</v>
      </c>
      <c r="N304" s="49">
        <v>314</v>
      </c>
      <c r="O304" s="50">
        <v>1256</v>
      </c>
      <c r="P304" s="50">
        <v>1215</v>
      </c>
      <c r="Q304" s="49">
        <v>0</v>
      </c>
      <c r="R304" s="49">
        <v>0</v>
      </c>
      <c r="S304" s="49"/>
      <c r="T304" s="49"/>
    </row>
    <row r="305" spans="12:20" x14ac:dyDescent="0.25">
      <c r="L305" s="20" t="s">
        <v>909</v>
      </c>
      <c r="M305" s="51">
        <v>0.5</v>
      </c>
      <c r="N305" s="51">
        <v>0.34</v>
      </c>
      <c r="O305" s="51">
        <v>0.6</v>
      </c>
      <c r="P305" s="51">
        <v>0.8</v>
      </c>
      <c r="Q305" s="51">
        <v>0</v>
      </c>
      <c r="R305" s="51">
        <v>0</v>
      </c>
      <c r="S305" s="49"/>
      <c r="T305" s="49"/>
    </row>
    <row r="306" spans="12:20" x14ac:dyDescent="0.25">
      <c r="L306" s="20" t="s">
        <v>606</v>
      </c>
      <c r="M306" s="49">
        <v>119</v>
      </c>
      <c r="N306" s="49">
        <v>5</v>
      </c>
      <c r="O306" s="49">
        <v>719</v>
      </c>
      <c r="P306" s="49">
        <v>793</v>
      </c>
      <c r="Q306" s="49">
        <v>103</v>
      </c>
      <c r="R306" s="49">
        <v>25</v>
      </c>
      <c r="S306" s="49">
        <v>0</v>
      </c>
      <c r="T306" s="49">
        <v>68</v>
      </c>
    </row>
    <row r="307" spans="12:20" x14ac:dyDescent="0.25">
      <c r="L307" s="20" t="s">
        <v>909</v>
      </c>
      <c r="M307" s="49">
        <v>334</v>
      </c>
      <c r="N307" s="49">
        <v>334</v>
      </c>
      <c r="O307" s="50">
        <v>1298</v>
      </c>
      <c r="P307" s="50">
        <v>1194</v>
      </c>
      <c r="Q307" s="49">
        <v>0</v>
      </c>
      <c r="R307" s="49">
        <v>0</v>
      </c>
      <c r="S307" s="49"/>
      <c r="T307" s="49"/>
    </row>
    <row r="308" spans="12:20" x14ac:dyDescent="0.25">
      <c r="L308" s="20" t="s">
        <v>909</v>
      </c>
      <c r="M308" s="51">
        <v>0.36</v>
      </c>
      <c r="N308" s="51">
        <v>0.01</v>
      </c>
      <c r="O308" s="51">
        <v>0.55000000000000004</v>
      </c>
      <c r="P308" s="51">
        <v>0.66</v>
      </c>
      <c r="Q308" s="51">
        <v>0</v>
      </c>
      <c r="R308" s="51">
        <v>0</v>
      </c>
      <c r="S308" s="49"/>
      <c r="T308" s="49"/>
    </row>
    <row r="309" spans="12:20" x14ac:dyDescent="0.25">
      <c r="L309" s="20" t="s">
        <v>608</v>
      </c>
      <c r="M309" s="49">
        <v>177</v>
      </c>
      <c r="N309" s="49">
        <v>53</v>
      </c>
      <c r="O309" s="49">
        <v>820</v>
      </c>
      <c r="P309" s="49">
        <v>1493</v>
      </c>
      <c r="Q309" s="49">
        <v>124</v>
      </c>
      <c r="R309" s="49">
        <v>50</v>
      </c>
      <c r="S309" s="49">
        <v>0</v>
      </c>
      <c r="T309" s="49">
        <v>222</v>
      </c>
    </row>
    <row r="310" spans="12:20" x14ac:dyDescent="0.25">
      <c r="L310" s="20" t="s">
        <v>909</v>
      </c>
      <c r="M310" s="49">
        <v>516</v>
      </c>
      <c r="N310" s="49">
        <v>516</v>
      </c>
      <c r="O310" s="50">
        <v>2151</v>
      </c>
      <c r="P310" s="50">
        <v>2217</v>
      </c>
      <c r="Q310" s="49">
        <v>0</v>
      </c>
      <c r="R310" s="49">
        <v>0</v>
      </c>
      <c r="S310" s="49"/>
      <c r="T310" s="49"/>
    </row>
    <row r="311" spans="12:20" x14ac:dyDescent="0.25">
      <c r="L311" s="20" t="s">
        <v>909</v>
      </c>
      <c r="M311" s="51">
        <v>0.34</v>
      </c>
      <c r="N311" s="51">
        <v>0.1</v>
      </c>
      <c r="O311" s="51">
        <v>0.38</v>
      </c>
      <c r="P311" s="51">
        <v>0.67</v>
      </c>
      <c r="Q311" s="51">
        <v>0</v>
      </c>
      <c r="R311" s="51">
        <v>0</v>
      </c>
      <c r="S311" s="49"/>
      <c r="T311" s="49"/>
    </row>
    <row r="312" spans="12:20" x14ac:dyDescent="0.25">
      <c r="L312" s="124" t="s">
        <v>898</v>
      </c>
      <c r="M312" s="229">
        <v>6674</v>
      </c>
      <c r="N312" s="229">
        <v>1990</v>
      </c>
      <c r="O312" s="229">
        <v>23498</v>
      </c>
      <c r="P312" s="229">
        <v>50879</v>
      </c>
      <c r="Q312" s="229">
        <v>3557</v>
      </c>
      <c r="R312" s="229">
        <v>1026</v>
      </c>
      <c r="S312" s="229">
        <v>1563</v>
      </c>
      <c r="T312" s="229">
        <v>17237</v>
      </c>
    </row>
    <row r="313" spans="12:20" x14ac:dyDescent="0.25">
      <c r="L313" s="124" t="s">
        <v>909</v>
      </c>
      <c r="M313" s="229">
        <v>13704</v>
      </c>
      <c r="N313" s="229">
        <v>13704</v>
      </c>
      <c r="O313" s="229">
        <v>56340</v>
      </c>
      <c r="P313" s="229">
        <v>66930</v>
      </c>
      <c r="Q313" s="229"/>
      <c r="R313" s="229"/>
      <c r="S313" s="229"/>
      <c r="T313" s="229"/>
    </row>
    <row r="314" spans="12:20" x14ac:dyDescent="0.25">
      <c r="L314" s="124" t="s">
        <v>909</v>
      </c>
      <c r="M314" s="231">
        <v>0.49</v>
      </c>
      <c r="N314" s="231">
        <v>0.15</v>
      </c>
      <c r="O314" s="231">
        <v>0.42</v>
      </c>
      <c r="P314" s="231">
        <v>0.76</v>
      </c>
      <c r="Q314" s="229"/>
      <c r="R314" s="229"/>
      <c r="S314" s="229"/>
      <c r="T314" s="229"/>
    </row>
    <row r="315" spans="12:20" x14ac:dyDescent="0.25">
      <c r="L315" s="20" t="s">
        <v>767</v>
      </c>
      <c r="M315" s="49">
        <v>237</v>
      </c>
      <c r="N315" s="49">
        <v>150</v>
      </c>
      <c r="O315" s="49">
        <v>1277</v>
      </c>
      <c r="P315" s="49">
        <v>1894</v>
      </c>
      <c r="Q315" s="49">
        <v>144</v>
      </c>
      <c r="R315" s="49">
        <v>43</v>
      </c>
      <c r="S315" s="49">
        <v>2964</v>
      </c>
      <c r="T315" s="49">
        <v>1497</v>
      </c>
    </row>
    <row r="316" spans="12:20" x14ac:dyDescent="0.25">
      <c r="L316" s="20" t="s">
        <v>909</v>
      </c>
      <c r="M316" s="49">
        <v>439</v>
      </c>
      <c r="N316" s="49">
        <v>439</v>
      </c>
      <c r="O316" s="50">
        <v>1853</v>
      </c>
      <c r="P316" s="50">
        <v>2361</v>
      </c>
      <c r="Q316" s="49">
        <v>0</v>
      </c>
      <c r="R316" s="49">
        <v>0</v>
      </c>
      <c r="S316" s="49"/>
      <c r="T316" s="49"/>
    </row>
    <row r="317" spans="12:20" x14ac:dyDescent="0.25">
      <c r="L317" s="20" t="s">
        <v>909</v>
      </c>
      <c r="M317" s="51">
        <v>0.54</v>
      </c>
      <c r="N317" s="51">
        <v>0.34</v>
      </c>
      <c r="O317" s="51">
        <v>0.69</v>
      </c>
      <c r="P317" s="51">
        <v>0.8</v>
      </c>
      <c r="Q317" s="51">
        <v>0</v>
      </c>
      <c r="R317" s="51">
        <v>0</v>
      </c>
      <c r="S317" s="49"/>
      <c r="T317" s="49"/>
    </row>
    <row r="318" spans="12:20" x14ac:dyDescent="0.25">
      <c r="L318" s="20" t="s">
        <v>769</v>
      </c>
      <c r="M318" s="49">
        <v>1091</v>
      </c>
      <c r="N318" s="49">
        <v>532</v>
      </c>
      <c r="O318" s="49">
        <v>5315</v>
      </c>
      <c r="P318" s="49">
        <v>6313</v>
      </c>
      <c r="Q318" s="49">
        <v>602</v>
      </c>
      <c r="R318" s="49">
        <v>200</v>
      </c>
      <c r="S318" s="49">
        <v>10562</v>
      </c>
      <c r="T318" s="49">
        <v>3884</v>
      </c>
    </row>
    <row r="319" spans="12:20" x14ac:dyDescent="0.25">
      <c r="L319" s="20" t="s">
        <v>909</v>
      </c>
      <c r="M319" s="50">
        <v>2888</v>
      </c>
      <c r="N319" s="50">
        <v>2888</v>
      </c>
      <c r="O319" s="50">
        <v>11690</v>
      </c>
      <c r="P319" s="50">
        <v>12235</v>
      </c>
      <c r="Q319" s="49">
        <v>0</v>
      </c>
      <c r="R319" s="49">
        <v>0</v>
      </c>
      <c r="S319" s="49"/>
      <c r="T319" s="49"/>
    </row>
    <row r="320" spans="12:20" x14ac:dyDescent="0.25">
      <c r="L320" s="20" t="s">
        <v>909</v>
      </c>
      <c r="M320" s="51">
        <v>0.38</v>
      </c>
      <c r="N320" s="51">
        <v>0.18</v>
      </c>
      <c r="O320" s="51">
        <v>0.45</v>
      </c>
      <c r="P320" s="51">
        <v>0.52</v>
      </c>
      <c r="Q320" s="51">
        <v>0</v>
      </c>
      <c r="R320" s="51">
        <v>0</v>
      </c>
      <c r="S320" s="49"/>
      <c r="T320" s="49"/>
    </row>
    <row r="321" spans="12:20" x14ac:dyDescent="0.25">
      <c r="L321" s="20" t="s">
        <v>813</v>
      </c>
      <c r="M321" s="49">
        <v>400</v>
      </c>
      <c r="N321" s="49">
        <v>144</v>
      </c>
      <c r="O321" s="49">
        <v>1187</v>
      </c>
      <c r="P321" s="49">
        <v>5263</v>
      </c>
      <c r="Q321" s="49">
        <v>175</v>
      </c>
      <c r="R321" s="49">
        <v>43</v>
      </c>
      <c r="S321" s="49">
        <v>1785</v>
      </c>
      <c r="T321" s="49">
        <v>2537</v>
      </c>
    </row>
    <row r="322" spans="12:20" x14ac:dyDescent="0.25">
      <c r="L322" s="20" t="s">
        <v>909</v>
      </c>
      <c r="M322" s="49">
        <v>701</v>
      </c>
      <c r="N322" s="49">
        <v>701</v>
      </c>
      <c r="O322" s="50">
        <v>2780</v>
      </c>
      <c r="P322" s="50">
        <v>3786</v>
      </c>
      <c r="Q322" s="49">
        <v>0</v>
      </c>
      <c r="R322" s="49">
        <v>0</v>
      </c>
      <c r="S322" s="49"/>
      <c r="T322" s="49"/>
    </row>
    <row r="323" spans="12:20" x14ac:dyDescent="0.25">
      <c r="L323" s="20" t="s">
        <v>909</v>
      </c>
      <c r="M323" s="51">
        <v>0.56999999999999995</v>
      </c>
      <c r="N323" s="51">
        <v>0.21</v>
      </c>
      <c r="O323" s="51">
        <v>0.43</v>
      </c>
      <c r="P323" s="51">
        <v>1.39</v>
      </c>
      <c r="Q323" s="51">
        <v>0</v>
      </c>
      <c r="R323" s="51">
        <v>0</v>
      </c>
      <c r="S323" s="49"/>
      <c r="T323" s="49"/>
    </row>
    <row r="324" spans="12:20" x14ac:dyDescent="0.25">
      <c r="L324" s="20" t="s">
        <v>816</v>
      </c>
      <c r="M324" s="49">
        <v>528</v>
      </c>
      <c r="N324" s="49">
        <v>217</v>
      </c>
      <c r="O324" s="49">
        <v>1686</v>
      </c>
      <c r="P324" s="49">
        <v>9044</v>
      </c>
      <c r="Q324" s="49">
        <v>201</v>
      </c>
      <c r="R324" s="49">
        <v>50</v>
      </c>
      <c r="S324" s="49">
        <v>3189</v>
      </c>
      <c r="T324" s="49">
        <v>3208</v>
      </c>
    </row>
    <row r="325" spans="12:20" x14ac:dyDescent="0.25">
      <c r="L325" s="20" t="s">
        <v>909</v>
      </c>
      <c r="M325" s="50">
        <v>1437</v>
      </c>
      <c r="N325" s="50">
        <v>1437</v>
      </c>
      <c r="O325" s="50">
        <v>5638</v>
      </c>
      <c r="P325" s="50">
        <v>6441</v>
      </c>
      <c r="Q325" s="49">
        <v>0</v>
      </c>
      <c r="R325" s="49">
        <v>0</v>
      </c>
      <c r="S325" s="49"/>
      <c r="T325" s="49"/>
    </row>
    <row r="326" spans="12:20" x14ac:dyDescent="0.25">
      <c r="L326" s="20" t="s">
        <v>909</v>
      </c>
      <c r="M326" s="51">
        <v>0.37</v>
      </c>
      <c r="N326" s="51">
        <v>0.15</v>
      </c>
      <c r="O326" s="51">
        <v>0.3</v>
      </c>
      <c r="P326" s="51">
        <v>1.4</v>
      </c>
      <c r="Q326" s="51">
        <v>0</v>
      </c>
      <c r="R326" s="51">
        <v>0</v>
      </c>
      <c r="S326" s="49"/>
      <c r="T326" s="49"/>
    </row>
    <row r="327" spans="12:20" x14ac:dyDescent="0.25">
      <c r="L327" s="20" t="s">
        <v>831</v>
      </c>
      <c r="M327" s="49">
        <v>654</v>
      </c>
      <c r="N327" s="49">
        <v>226</v>
      </c>
      <c r="O327" s="49">
        <v>2358</v>
      </c>
      <c r="P327" s="49">
        <v>10161</v>
      </c>
      <c r="Q327" s="49">
        <v>316</v>
      </c>
      <c r="R327" s="49">
        <v>90</v>
      </c>
      <c r="S327" s="49">
        <v>3710</v>
      </c>
      <c r="T327" s="49">
        <v>2919</v>
      </c>
    </row>
    <row r="328" spans="12:20" x14ac:dyDescent="0.25">
      <c r="L328" s="20" t="s">
        <v>909</v>
      </c>
      <c r="M328" s="50">
        <v>2264</v>
      </c>
      <c r="N328" s="50">
        <v>2264</v>
      </c>
      <c r="O328" s="50">
        <v>9038</v>
      </c>
      <c r="P328" s="50">
        <v>13326</v>
      </c>
      <c r="Q328" s="49">
        <v>0</v>
      </c>
      <c r="R328" s="49">
        <v>0</v>
      </c>
      <c r="S328" s="49"/>
      <c r="T328" s="49"/>
    </row>
    <row r="329" spans="12:20" x14ac:dyDescent="0.25">
      <c r="L329" s="20" t="s">
        <v>909</v>
      </c>
      <c r="M329" s="51">
        <v>0.28999999999999998</v>
      </c>
      <c r="N329" s="51">
        <v>0.1</v>
      </c>
      <c r="O329" s="51">
        <v>0.26</v>
      </c>
      <c r="P329" s="51">
        <v>0.76</v>
      </c>
      <c r="Q329" s="51">
        <v>0</v>
      </c>
      <c r="R329" s="51">
        <v>0</v>
      </c>
      <c r="S329" s="49"/>
      <c r="T329" s="49"/>
    </row>
    <row r="330" spans="12:20" x14ac:dyDescent="0.25">
      <c r="L330" s="20" t="s">
        <v>773</v>
      </c>
      <c r="M330" s="49">
        <v>199</v>
      </c>
      <c r="N330" s="49">
        <v>95</v>
      </c>
      <c r="O330" s="49">
        <v>1153</v>
      </c>
      <c r="P330" s="49">
        <v>1379</v>
      </c>
      <c r="Q330" s="49">
        <v>139</v>
      </c>
      <c r="R330" s="49">
        <v>71</v>
      </c>
      <c r="S330" s="49">
        <v>1790</v>
      </c>
      <c r="T330" s="49">
        <v>1019</v>
      </c>
    </row>
    <row r="331" spans="12:20" x14ac:dyDescent="0.25">
      <c r="L331" s="20" t="s">
        <v>909</v>
      </c>
      <c r="M331" s="49">
        <v>291</v>
      </c>
      <c r="N331" s="49">
        <v>291</v>
      </c>
      <c r="O331" s="50">
        <v>1231</v>
      </c>
      <c r="P331" s="50">
        <v>1256</v>
      </c>
      <c r="Q331" s="49">
        <v>0</v>
      </c>
      <c r="R331" s="49">
        <v>0</v>
      </c>
      <c r="S331" s="49"/>
      <c r="T331" s="49"/>
    </row>
    <row r="332" spans="12:20" x14ac:dyDescent="0.25">
      <c r="L332" s="20" t="s">
        <v>909</v>
      </c>
      <c r="M332" s="51">
        <v>0.68</v>
      </c>
      <c r="N332" s="51">
        <v>0.33</v>
      </c>
      <c r="O332" s="51">
        <v>0.94</v>
      </c>
      <c r="P332" s="51">
        <v>1.1000000000000001</v>
      </c>
      <c r="Q332" s="51">
        <v>0</v>
      </c>
      <c r="R332" s="51">
        <v>0</v>
      </c>
      <c r="S332" s="49"/>
      <c r="T332" s="49"/>
    </row>
    <row r="333" spans="12:20" x14ac:dyDescent="0.25">
      <c r="L333" s="20" t="s">
        <v>776</v>
      </c>
      <c r="M333" s="49">
        <v>239</v>
      </c>
      <c r="N333" s="49">
        <v>61</v>
      </c>
      <c r="O333" s="49">
        <v>1140</v>
      </c>
      <c r="P333" s="49">
        <v>1435</v>
      </c>
      <c r="Q333" s="49">
        <v>75</v>
      </c>
      <c r="R333" s="49">
        <v>8</v>
      </c>
      <c r="S333" s="49">
        <v>4483</v>
      </c>
      <c r="T333" s="49">
        <v>815</v>
      </c>
    </row>
    <row r="334" spans="12:20" x14ac:dyDescent="0.25">
      <c r="L334" s="20" t="s">
        <v>909</v>
      </c>
      <c r="M334" s="49">
        <v>581</v>
      </c>
      <c r="N334" s="49">
        <v>581</v>
      </c>
      <c r="O334" s="50">
        <v>1927</v>
      </c>
      <c r="P334" s="50">
        <v>2393</v>
      </c>
      <c r="Q334" s="49">
        <v>0</v>
      </c>
      <c r="R334" s="49">
        <v>0</v>
      </c>
      <c r="S334" s="49"/>
      <c r="T334" s="49"/>
    </row>
    <row r="335" spans="12:20" x14ac:dyDescent="0.25">
      <c r="L335" s="20" t="s">
        <v>909</v>
      </c>
      <c r="M335" s="51">
        <v>0.41</v>
      </c>
      <c r="N335" s="51">
        <v>0.1</v>
      </c>
      <c r="O335" s="51">
        <v>0.59</v>
      </c>
      <c r="P335" s="51">
        <v>0.6</v>
      </c>
      <c r="Q335" s="51">
        <v>0</v>
      </c>
      <c r="R335" s="51">
        <v>0</v>
      </c>
      <c r="S335" s="49"/>
      <c r="T335" s="49"/>
    </row>
    <row r="336" spans="12:20" x14ac:dyDescent="0.25">
      <c r="L336" s="20" t="s">
        <v>799</v>
      </c>
      <c r="M336" s="49">
        <v>1417</v>
      </c>
      <c r="N336" s="49">
        <v>279</v>
      </c>
      <c r="O336" s="49">
        <v>1659</v>
      </c>
      <c r="P336" s="49">
        <v>4798</v>
      </c>
      <c r="Q336" s="49">
        <v>241</v>
      </c>
      <c r="R336" s="49">
        <v>176</v>
      </c>
      <c r="S336" s="49">
        <v>1412</v>
      </c>
      <c r="T336" s="49">
        <v>577</v>
      </c>
    </row>
    <row r="337" spans="12:20" x14ac:dyDescent="0.25">
      <c r="L337" s="20" t="s">
        <v>909</v>
      </c>
      <c r="M337" s="50">
        <v>2023</v>
      </c>
      <c r="N337" s="50">
        <v>2023</v>
      </c>
      <c r="O337" s="50">
        <v>8547</v>
      </c>
      <c r="P337" s="50">
        <v>10463</v>
      </c>
      <c r="Q337" s="49">
        <v>0</v>
      </c>
      <c r="R337" s="49">
        <v>0</v>
      </c>
      <c r="S337" s="49"/>
      <c r="T337" s="49"/>
    </row>
    <row r="338" spans="12:20" x14ac:dyDescent="0.25">
      <c r="L338" s="20" t="s">
        <v>909</v>
      </c>
      <c r="M338" s="51">
        <v>0.7</v>
      </c>
      <c r="N338" s="51">
        <v>0.14000000000000001</v>
      </c>
      <c r="O338" s="51">
        <v>0.19</v>
      </c>
      <c r="P338" s="51">
        <v>0.46</v>
      </c>
      <c r="Q338" s="51">
        <v>0</v>
      </c>
      <c r="R338" s="51">
        <v>0</v>
      </c>
      <c r="S338" s="49"/>
      <c r="T338" s="49"/>
    </row>
    <row r="339" spans="12:20" x14ac:dyDescent="0.25">
      <c r="L339" s="20" t="s">
        <v>819</v>
      </c>
      <c r="M339" s="49">
        <v>819</v>
      </c>
      <c r="N339" s="49">
        <v>298</v>
      </c>
      <c r="O339" s="49">
        <v>2135</v>
      </c>
      <c r="P339" s="49">
        <v>4332</v>
      </c>
      <c r="Q339" s="49">
        <v>188</v>
      </c>
      <c r="R339" s="49">
        <v>2180</v>
      </c>
      <c r="S339" s="49">
        <v>2617</v>
      </c>
      <c r="T339" s="49">
        <v>1122</v>
      </c>
    </row>
    <row r="340" spans="12:20" x14ac:dyDescent="0.25">
      <c r="L340" s="20" t="s">
        <v>909</v>
      </c>
      <c r="M340" s="50">
        <v>2371</v>
      </c>
      <c r="N340" s="50">
        <v>2371</v>
      </c>
      <c r="O340" s="50">
        <v>9696</v>
      </c>
      <c r="P340" s="50">
        <v>17065</v>
      </c>
      <c r="Q340" s="49">
        <v>0</v>
      </c>
      <c r="R340" s="49">
        <v>0</v>
      </c>
      <c r="S340" s="49"/>
      <c r="T340" s="49"/>
    </row>
    <row r="341" spans="12:20" x14ac:dyDescent="0.25">
      <c r="L341" s="20" t="s">
        <v>909</v>
      </c>
      <c r="M341" s="51">
        <v>0.35</v>
      </c>
      <c r="N341" s="51">
        <v>0.13</v>
      </c>
      <c r="O341" s="51">
        <v>0.22</v>
      </c>
      <c r="P341" s="51">
        <v>0.25</v>
      </c>
      <c r="Q341" s="51">
        <v>0</v>
      </c>
      <c r="R341" s="51">
        <v>0</v>
      </c>
      <c r="S341" s="49"/>
      <c r="T341" s="49"/>
    </row>
    <row r="342" spans="12:20" x14ac:dyDescent="0.25">
      <c r="L342" s="20" t="s">
        <v>778</v>
      </c>
      <c r="M342" s="49">
        <v>473</v>
      </c>
      <c r="N342" s="49">
        <v>289</v>
      </c>
      <c r="O342" s="49">
        <v>932</v>
      </c>
      <c r="P342" s="49">
        <v>1320</v>
      </c>
      <c r="Q342" s="49">
        <v>209</v>
      </c>
      <c r="R342" s="49">
        <v>54</v>
      </c>
      <c r="S342" s="49">
        <v>4113</v>
      </c>
      <c r="T342" s="49">
        <v>1468</v>
      </c>
    </row>
    <row r="343" spans="12:20" x14ac:dyDescent="0.25">
      <c r="L343" s="20" t="s">
        <v>909</v>
      </c>
      <c r="M343" s="49">
        <v>652</v>
      </c>
      <c r="N343" s="49">
        <v>652</v>
      </c>
      <c r="O343" s="50">
        <v>2559</v>
      </c>
      <c r="P343" s="50">
        <v>2709</v>
      </c>
      <c r="Q343" s="49">
        <v>0</v>
      </c>
      <c r="R343" s="49">
        <v>0</v>
      </c>
      <c r="S343" s="49"/>
      <c r="T343" s="49"/>
    </row>
    <row r="344" spans="12:20" x14ac:dyDescent="0.25">
      <c r="L344" s="20" t="s">
        <v>909</v>
      </c>
      <c r="M344" s="51">
        <v>0.73</v>
      </c>
      <c r="N344" s="51">
        <v>0.44</v>
      </c>
      <c r="O344" s="51">
        <v>0.36</v>
      </c>
      <c r="P344" s="51">
        <v>0.49</v>
      </c>
      <c r="Q344" s="51">
        <v>0</v>
      </c>
      <c r="R344" s="51">
        <v>0</v>
      </c>
      <c r="S344" s="49"/>
      <c r="T344" s="49"/>
    </row>
    <row r="345" spans="12:20" x14ac:dyDescent="0.25">
      <c r="L345" s="20" t="s">
        <v>784</v>
      </c>
      <c r="M345" s="49">
        <v>467</v>
      </c>
      <c r="N345" s="49">
        <v>92</v>
      </c>
      <c r="O345" s="49">
        <v>2933</v>
      </c>
      <c r="P345" s="49">
        <v>2867</v>
      </c>
      <c r="Q345" s="49">
        <v>341</v>
      </c>
      <c r="R345" s="49">
        <v>124</v>
      </c>
      <c r="S345" s="49">
        <v>1302</v>
      </c>
      <c r="T345" s="49">
        <v>2239</v>
      </c>
    </row>
    <row r="346" spans="12:20" x14ac:dyDescent="0.25">
      <c r="L346" s="20" t="s">
        <v>909</v>
      </c>
      <c r="M346" s="50">
        <v>1067</v>
      </c>
      <c r="N346" s="50">
        <v>1067</v>
      </c>
      <c r="O346" s="50">
        <v>4233</v>
      </c>
      <c r="P346" s="50">
        <v>3396</v>
      </c>
      <c r="Q346" s="49">
        <v>0</v>
      </c>
      <c r="R346" s="49">
        <v>0</v>
      </c>
      <c r="S346" s="49"/>
      <c r="T346" s="49"/>
    </row>
    <row r="347" spans="12:20" x14ac:dyDescent="0.25">
      <c r="L347" s="20" t="s">
        <v>909</v>
      </c>
      <c r="M347" s="51">
        <v>0.44</v>
      </c>
      <c r="N347" s="51">
        <v>0.09</v>
      </c>
      <c r="O347" s="51">
        <v>0.69</v>
      </c>
      <c r="P347" s="51">
        <v>0.84</v>
      </c>
      <c r="Q347" s="51">
        <v>0</v>
      </c>
      <c r="R347" s="51">
        <v>0</v>
      </c>
      <c r="S347" s="49"/>
      <c r="T347" s="49"/>
    </row>
    <row r="348" spans="12:20" x14ac:dyDescent="0.25">
      <c r="L348" s="20" t="s">
        <v>945</v>
      </c>
      <c r="M348" s="49">
        <v>132</v>
      </c>
      <c r="N348" s="49">
        <v>53</v>
      </c>
      <c r="O348" s="49">
        <v>976</v>
      </c>
      <c r="P348" s="49">
        <v>728</v>
      </c>
      <c r="Q348" s="49">
        <v>120</v>
      </c>
      <c r="R348" s="49">
        <v>29</v>
      </c>
      <c r="S348" s="49">
        <v>702</v>
      </c>
      <c r="T348" s="49">
        <v>1089</v>
      </c>
    </row>
    <row r="349" spans="12:20" x14ac:dyDescent="0.25">
      <c r="L349" s="20" t="s">
        <v>909</v>
      </c>
      <c r="M349" s="49">
        <v>312</v>
      </c>
      <c r="N349" s="49">
        <v>312</v>
      </c>
      <c r="O349" s="50">
        <v>1196</v>
      </c>
      <c r="P349" s="49">
        <v>971</v>
      </c>
      <c r="Q349" s="49">
        <v>0</v>
      </c>
      <c r="R349" s="49">
        <v>0</v>
      </c>
      <c r="S349" s="49"/>
      <c r="T349" s="49"/>
    </row>
    <row r="350" spans="12:20" x14ac:dyDescent="0.25">
      <c r="L350" s="20" t="s">
        <v>909</v>
      </c>
      <c r="M350" s="51">
        <v>0.42</v>
      </c>
      <c r="N350" s="51">
        <v>0.17</v>
      </c>
      <c r="O350" s="51">
        <v>0.82</v>
      </c>
      <c r="P350" s="51">
        <v>0.75</v>
      </c>
      <c r="Q350" s="51">
        <v>0</v>
      </c>
      <c r="R350" s="51">
        <v>0</v>
      </c>
      <c r="S350" s="49"/>
      <c r="T350" s="49"/>
    </row>
    <row r="351" spans="12:20" x14ac:dyDescent="0.25">
      <c r="L351" s="20" t="s">
        <v>789</v>
      </c>
      <c r="M351" s="49">
        <v>495</v>
      </c>
      <c r="N351" s="49">
        <v>203</v>
      </c>
      <c r="O351" s="49">
        <v>1240</v>
      </c>
      <c r="P351" s="49">
        <v>3899</v>
      </c>
      <c r="Q351" s="49">
        <v>421</v>
      </c>
      <c r="R351" s="49">
        <v>78</v>
      </c>
      <c r="S351" s="49">
        <v>1189</v>
      </c>
      <c r="T351" s="49">
        <v>1438</v>
      </c>
    </row>
    <row r="352" spans="12:20" x14ac:dyDescent="0.25">
      <c r="L352" s="20" t="s">
        <v>909</v>
      </c>
      <c r="M352" s="50">
        <v>1234</v>
      </c>
      <c r="N352" s="50">
        <v>1234</v>
      </c>
      <c r="O352" s="50">
        <v>4753</v>
      </c>
      <c r="P352" s="50">
        <v>7405</v>
      </c>
      <c r="Q352" s="49">
        <v>0</v>
      </c>
      <c r="R352" s="49">
        <v>0</v>
      </c>
      <c r="S352" s="49"/>
      <c r="T352" s="49"/>
    </row>
    <row r="353" spans="12:20" x14ac:dyDescent="0.25">
      <c r="L353" s="20" t="s">
        <v>909</v>
      </c>
      <c r="M353" s="51">
        <v>0.4</v>
      </c>
      <c r="N353" s="51">
        <v>0.16</v>
      </c>
      <c r="O353" s="51">
        <v>0.26</v>
      </c>
      <c r="P353" s="51">
        <v>0.53</v>
      </c>
      <c r="Q353" s="51">
        <v>0</v>
      </c>
      <c r="R353" s="51">
        <v>0</v>
      </c>
      <c r="S353" s="49"/>
      <c r="T353" s="49"/>
    </row>
    <row r="354" spans="12:20" x14ac:dyDescent="0.25">
      <c r="L354" s="20" t="s">
        <v>946</v>
      </c>
      <c r="M354" s="49">
        <v>1362</v>
      </c>
      <c r="N354" s="49">
        <v>1325</v>
      </c>
      <c r="O354" s="49">
        <v>2302</v>
      </c>
      <c r="P354" s="49">
        <v>5910</v>
      </c>
      <c r="Q354" s="49">
        <v>233</v>
      </c>
      <c r="R354" s="49">
        <v>25</v>
      </c>
      <c r="S354" s="49">
        <v>591</v>
      </c>
      <c r="T354" s="49">
        <v>2286</v>
      </c>
    </row>
    <row r="355" spans="12:20" x14ac:dyDescent="0.25">
      <c r="L355" s="20" t="s">
        <v>909</v>
      </c>
      <c r="M355" s="50">
        <v>1740</v>
      </c>
      <c r="N355" s="50">
        <v>1740</v>
      </c>
      <c r="O355" s="50">
        <v>6769</v>
      </c>
      <c r="P355" s="50">
        <v>7194</v>
      </c>
      <c r="Q355" s="49">
        <v>0</v>
      </c>
      <c r="R355" s="49">
        <v>0</v>
      </c>
      <c r="S355" s="49"/>
      <c r="T355" s="49"/>
    </row>
    <row r="356" spans="12:20" x14ac:dyDescent="0.25">
      <c r="L356" s="20" t="s">
        <v>909</v>
      </c>
      <c r="M356" s="51">
        <v>0.78</v>
      </c>
      <c r="N356" s="51">
        <v>0.76</v>
      </c>
      <c r="O356" s="51">
        <v>0.34</v>
      </c>
      <c r="P356" s="51">
        <v>0.82</v>
      </c>
      <c r="Q356" s="51">
        <v>0</v>
      </c>
      <c r="R356" s="51">
        <v>0</v>
      </c>
      <c r="S356" s="49"/>
      <c r="T356" s="49"/>
    </row>
    <row r="357" spans="12:20" x14ac:dyDescent="0.25">
      <c r="L357" s="20" t="s">
        <v>6</v>
      </c>
      <c r="M357" s="49">
        <v>2916</v>
      </c>
      <c r="N357" s="49">
        <v>961</v>
      </c>
      <c r="O357" s="49">
        <v>5842</v>
      </c>
      <c r="P357" s="49">
        <v>35984</v>
      </c>
      <c r="Q357" s="49">
        <v>1386</v>
      </c>
      <c r="R357" s="49">
        <v>2127</v>
      </c>
      <c r="S357" s="49">
        <v>17804</v>
      </c>
      <c r="T357" s="49">
        <v>13296</v>
      </c>
    </row>
    <row r="358" spans="12:20" x14ac:dyDescent="0.25">
      <c r="L358" s="20" t="s">
        <v>909</v>
      </c>
      <c r="M358" s="50">
        <v>4392</v>
      </c>
      <c r="N358" s="50">
        <v>4392</v>
      </c>
      <c r="O358" s="50">
        <v>17921</v>
      </c>
      <c r="P358" s="50">
        <v>42951</v>
      </c>
      <c r="Q358" s="49">
        <v>0</v>
      </c>
      <c r="R358" s="49">
        <v>0</v>
      </c>
      <c r="S358" s="49"/>
      <c r="T358" s="49"/>
    </row>
    <row r="359" spans="12:20" x14ac:dyDescent="0.25">
      <c r="L359" s="20" t="s">
        <v>909</v>
      </c>
      <c r="M359" s="51">
        <v>0.66</v>
      </c>
      <c r="N359" s="51">
        <v>0.22</v>
      </c>
      <c r="O359" s="51">
        <v>0.33</v>
      </c>
      <c r="P359" s="51">
        <v>0.84</v>
      </c>
      <c r="Q359" s="51">
        <v>0</v>
      </c>
      <c r="R359" s="51">
        <v>0</v>
      </c>
      <c r="S359" s="49"/>
      <c r="T359" s="49"/>
    </row>
    <row r="360" spans="12:20" x14ac:dyDescent="0.25">
      <c r="L360" s="20" t="s">
        <v>793</v>
      </c>
      <c r="M360" s="49">
        <v>202</v>
      </c>
      <c r="N360" s="49">
        <v>118</v>
      </c>
      <c r="O360" s="49">
        <v>817</v>
      </c>
      <c r="P360" s="49">
        <v>1469</v>
      </c>
      <c r="Q360" s="49">
        <v>76</v>
      </c>
      <c r="R360" s="49">
        <v>27</v>
      </c>
      <c r="S360" s="49">
        <v>379</v>
      </c>
      <c r="T360" s="49">
        <v>986</v>
      </c>
    </row>
    <row r="361" spans="12:20" ht="15" customHeight="1" x14ac:dyDescent="0.25">
      <c r="L361" s="20" t="s">
        <v>909</v>
      </c>
      <c r="M361" s="49">
        <v>372</v>
      </c>
      <c r="N361" s="49">
        <v>372</v>
      </c>
      <c r="O361" s="50">
        <v>1486</v>
      </c>
      <c r="P361" s="50">
        <v>2229</v>
      </c>
      <c r="Q361" s="49">
        <v>0</v>
      </c>
      <c r="R361" s="49">
        <v>0</v>
      </c>
      <c r="S361" s="49"/>
      <c r="T361" s="49"/>
    </row>
    <row r="362" spans="12:20" x14ac:dyDescent="0.25">
      <c r="L362" s="20" t="s">
        <v>909</v>
      </c>
      <c r="M362" s="51">
        <v>0.54</v>
      </c>
      <c r="N362" s="51">
        <v>0.32</v>
      </c>
      <c r="O362" s="51">
        <v>0.55000000000000004</v>
      </c>
      <c r="P362" s="51">
        <v>0.66</v>
      </c>
      <c r="Q362" s="51">
        <v>0</v>
      </c>
      <c r="R362" s="51">
        <v>0</v>
      </c>
      <c r="S362" s="49"/>
      <c r="T362" s="49"/>
    </row>
    <row r="363" spans="12:20" x14ac:dyDescent="0.25">
      <c r="L363" s="20" t="s">
        <v>947</v>
      </c>
      <c r="M363" s="49">
        <v>117</v>
      </c>
      <c r="N363" s="49">
        <v>21</v>
      </c>
      <c r="O363" s="49">
        <v>850</v>
      </c>
      <c r="P363" s="49">
        <v>2434</v>
      </c>
      <c r="Q363" s="49">
        <v>60</v>
      </c>
      <c r="R363" s="49">
        <v>26</v>
      </c>
      <c r="S363" s="49">
        <v>139</v>
      </c>
      <c r="T363" s="49">
        <v>1737</v>
      </c>
    </row>
    <row r="364" spans="12:20" x14ac:dyDescent="0.25">
      <c r="L364" s="20" t="s">
        <v>909</v>
      </c>
      <c r="M364" s="49">
        <v>516</v>
      </c>
      <c r="N364" s="49">
        <v>516</v>
      </c>
      <c r="O364" s="50">
        <v>2014</v>
      </c>
      <c r="P364" s="50">
        <v>2662</v>
      </c>
      <c r="Q364" s="49">
        <v>0</v>
      </c>
      <c r="R364" s="49">
        <v>0</v>
      </c>
      <c r="S364" s="49"/>
      <c r="T364" s="49"/>
    </row>
    <row r="365" spans="12:20" x14ac:dyDescent="0.25">
      <c r="L365" s="20" t="s">
        <v>909</v>
      </c>
      <c r="M365" s="51">
        <v>0.23</v>
      </c>
      <c r="N365" s="51">
        <v>0.04</v>
      </c>
      <c r="O365" s="51">
        <v>0.42</v>
      </c>
      <c r="P365" s="51">
        <v>0.91</v>
      </c>
      <c r="Q365" s="51">
        <v>0</v>
      </c>
      <c r="R365" s="51">
        <v>0</v>
      </c>
      <c r="S365" s="49"/>
      <c r="T365" s="49"/>
    </row>
    <row r="366" spans="12:20" x14ac:dyDescent="0.25">
      <c r="L366" s="20" t="s">
        <v>807</v>
      </c>
      <c r="M366" s="49">
        <v>1469</v>
      </c>
      <c r="N366" s="49">
        <v>498</v>
      </c>
      <c r="O366" s="49">
        <v>4337</v>
      </c>
      <c r="P366" s="49">
        <v>13946</v>
      </c>
      <c r="Q366" s="49">
        <v>488</v>
      </c>
      <c r="R366" s="49">
        <v>406</v>
      </c>
      <c r="S366" s="49">
        <v>1037</v>
      </c>
      <c r="T366" s="49">
        <v>1764</v>
      </c>
    </row>
    <row r="367" spans="12:20" x14ac:dyDescent="0.25">
      <c r="L367" s="20" t="s">
        <v>909</v>
      </c>
      <c r="M367" s="50">
        <v>4404</v>
      </c>
      <c r="N367" s="50">
        <v>4404</v>
      </c>
      <c r="O367" s="50">
        <v>17916</v>
      </c>
      <c r="P367" s="50">
        <v>26333</v>
      </c>
      <c r="Q367" s="49">
        <v>0</v>
      </c>
      <c r="R367" s="49">
        <v>0</v>
      </c>
      <c r="S367" s="49"/>
      <c r="T367" s="49"/>
    </row>
    <row r="368" spans="12:20" x14ac:dyDescent="0.25">
      <c r="L368" s="20" t="s">
        <v>909</v>
      </c>
      <c r="M368" s="51">
        <v>0.33</v>
      </c>
      <c r="N368" s="51">
        <v>0.11</v>
      </c>
      <c r="O368" s="51">
        <v>0.24</v>
      </c>
      <c r="P368" s="51">
        <v>0.53</v>
      </c>
      <c r="Q368" s="51">
        <v>0</v>
      </c>
      <c r="R368" s="51">
        <v>0</v>
      </c>
      <c r="S368" s="49"/>
      <c r="T368" s="49"/>
    </row>
    <row r="369" spans="12:20" x14ac:dyDescent="0.25">
      <c r="L369" s="20" t="s">
        <v>781</v>
      </c>
      <c r="M369" s="49">
        <v>895</v>
      </c>
      <c r="N369" s="49">
        <v>330</v>
      </c>
      <c r="O369" s="49">
        <v>3001</v>
      </c>
      <c r="P369" s="49">
        <v>4578</v>
      </c>
      <c r="Q369" s="49">
        <v>294</v>
      </c>
      <c r="R369" s="49">
        <v>109</v>
      </c>
      <c r="S369" s="49">
        <v>5113</v>
      </c>
      <c r="T369" s="49">
        <v>4321</v>
      </c>
    </row>
    <row r="370" spans="12:20" x14ac:dyDescent="0.25">
      <c r="L370" s="20" t="s">
        <v>909</v>
      </c>
      <c r="M370" s="50">
        <v>2552</v>
      </c>
      <c r="N370" s="50">
        <v>2552</v>
      </c>
      <c r="O370" s="50">
        <v>10190</v>
      </c>
      <c r="P370" s="50">
        <v>6512</v>
      </c>
      <c r="Q370" s="49">
        <v>0</v>
      </c>
      <c r="R370" s="49">
        <v>0</v>
      </c>
      <c r="S370" s="49"/>
      <c r="T370" s="49"/>
    </row>
    <row r="371" spans="12:20" x14ac:dyDescent="0.25">
      <c r="L371" s="20" t="s">
        <v>909</v>
      </c>
      <c r="M371" s="51">
        <v>0.35</v>
      </c>
      <c r="N371" s="51">
        <v>0.13</v>
      </c>
      <c r="O371" s="51">
        <v>0.28999999999999998</v>
      </c>
      <c r="P371" s="51">
        <v>0.7</v>
      </c>
      <c r="Q371" s="51">
        <v>0</v>
      </c>
      <c r="R371" s="51">
        <v>0</v>
      </c>
      <c r="S371" s="49"/>
      <c r="T371" s="49"/>
    </row>
    <row r="372" spans="12:20" x14ac:dyDescent="0.25">
      <c r="L372" s="124" t="s">
        <v>899</v>
      </c>
      <c r="M372" s="229">
        <v>14112</v>
      </c>
      <c r="N372" s="229">
        <v>5892</v>
      </c>
      <c r="O372" s="229">
        <v>41140</v>
      </c>
      <c r="P372" s="229">
        <v>117754</v>
      </c>
      <c r="Q372" s="229">
        <v>5709</v>
      </c>
      <c r="R372" s="229">
        <v>5866</v>
      </c>
      <c r="S372" s="229">
        <v>64881</v>
      </c>
      <c r="T372" s="229">
        <v>48202</v>
      </c>
    </row>
    <row r="373" spans="12:20" x14ac:dyDescent="0.25">
      <c r="L373" s="124" t="s">
        <v>909</v>
      </c>
      <c r="M373" s="229">
        <v>30236</v>
      </c>
      <c r="N373" s="229">
        <v>30236</v>
      </c>
      <c r="O373" s="229">
        <v>121437</v>
      </c>
      <c r="P373" s="229">
        <v>171688</v>
      </c>
      <c r="Q373" s="229"/>
      <c r="R373" s="229"/>
      <c r="S373" s="229"/>
      <c r="T373" s="229"/>
    </row>
    <row r="374" spans="12:20" x14ac:dyDescent="0.25">
      <c r="L374" s="124" t="s">
        <v>909</v>
      </c>
      <c r="M374" s="231">
        <v>0.47</v>
      </c>
      <c r="N374" s="231">
        <v>0.19</v>
      </c>
      <c r="O374" s="231">
        <v>0.34</v>
      </c>
      <c r="P374" s="231">
        <v>0.69</v>
      </c>
      <c r="Q374" s="229"/>
      <c r="R374" s="229"/>
      <c r="S374" s="229"/>
      <c r="T374" s="229"/>
    </row>
    <row r="375" spans="12:20" x14ac:dyDescent="0.25">
      <c r="L375" s="20" t="s">
        <v>610</v>
      </c>
      <c r="M375" s="49">
        <v>102</v>
      </c>
      <c r="N375" s="49">
        <v>20</v>
      </c>
      <c r="O375" s="49">
        <v>790</v>
      </c>
      <c r="P375" s="49">
        <v>1197</v>
      </c>
      <c r="Q375" s="49">
        <v>17</v>
      </c>
      <c r="R375" s="49">
        <v>23</v>
      </c>
      <c r="S375" s="49">
        <v>0</v>
      </c>
      <c r="T375" s="49">
        <v>397</v>
      </c>
    </row>
    <row r="376" spans="12:20" x14ac:dyDescent="0.25">
      <c r="L376" s="20" t="s">
        <v>909</v>
      </c>
      <c r="M376" s="49">
        <v>203</v>
      </c>
      <c r="N376" s="49">
        <v>203</v>
      </c>
      <c r="O376" s="49">
        <v>815</v>
      </c>
      <c r="P376" s="50">
        <v>1049</v>
      </c>
      <c r="Q376" s="49">
        <v>0</v>
      </c>
      <c r="R376" s="49">
        <v>0</v>
      </c>
      <c r="S376" s="49"/>
      <c r="T376" s="49"/>
    </row>
    <row r="377" spans="12:20" x14ac:dyDescent="0.25">
      <c r="L377" s="20" t="s">
        <v>909</v>
      </c>
      <c r="M377" s="51">
        <v>0.5</v>
      </c>
      <c r="N377" s="51">
        <v>0.1</v>
      </c>
      <c r="O377" s="51">
        <v>0.97</v>
      </c>
      <c r="P377" s="51">
        <v>1.1399999999999999</v>
      </c>
      <c r="Q377" s="51">
        <v>0</v>
      </c>
      <c r="R377" s="51">
        <v>0</v>
      </c>
      <c r="S377" s="49"/>
      <c r="T377" s="49"/>
    </row>
    <row r="378" spans="12:20" x14ac:dyDescent="0.25">
      <c r="L378" s="20" t="s">
        <v>612</v>
      </c>
      <c r="M378" s="49">
        <v>507</v>
      </c>
      <c r="N378" s="49">
        <v>337</v>
      </c>
      <c r="O378" s="49">
        <v>2646</v>
      </c>
      <c r="P378" s="49">
        <v>7443</v>
      </c>
      <c r="Q378" s="49">
        <v>14</v>
      </c>
      <c r="R378" s="49">
        <v>228</v>
      </c>
      <c r="S378" s="49">
        <v>0</v>
      </c>
      <c r="T378" s="49">
        <v>1426</v>
      </c>
    </row>
    <row r="379" spans="12:20" x14ac:dyDescent="0.25">
      <c r="L379" s="20" t="s">
        <v>909</v>
      </c>
      <c r="M379" s="49">
        <v>959</v>
      </c>
      <c r="N379" s="49">
        <v>959</v>
      </c>
      <c r="O379" s="50">
        <v>3914</v>
      </c>
      <c r="P379" s="50">
        <v>5703</v>
      </c>
      <c r="Q379" s="49">
        <v>0</v>
      </c>
      <c r="R379" s="49">
        <v>0</v>
      </c>
      <c r="S379" s="49"/>
      <c r="T379" s="49"/>
    </row>
    <row r="380" spans="12:20" x14ac:dyDescent="0.25">
      <c r="L380" s="20" t="s">
        <v>909</v>
      </c>
      <c r="M380" s="51">
        <v>0.53</v>
      </c>
      <c r="N380" s="51">
        <v>0.35</v>
      </c>
      <c r="O380" s="51">
        <v>0.68</v>
      </c>
      <c r="P380" s="51">
        <v>1.31</v>
      </c>
      <c r="Q380" s="51">
        <v>0</v>
      </c>
      <c r="R380" s="51">
        <v>0</v>
      </c>
      <c r="S380" s="49"/>
      <c r="T380" s="49"/>
    </row>
    <row r="381" spans="12:20" x14ac:dyDescent="0.25">
      <c r="L381" s="20" t="s">
        <v>412</v>
      </c>
      <c r="M381" s="49">
        <v>175</v>
      </c>
      <c r="N381" s="49">
        <v>34</v>
      </c>
      <c r="O381" s="49">
        <v>1480</v>
      </c>
      <c r="P381" s="49">
        <v>1482</v>
      </c>
      <c r="Q381" s="49">
        <v>6</v>
      </c>
      <c r="R381" s="49">
        <v>35</v>
      </c>
      <c r="S381" s="49">
        <v>0</v>
      </c>
      <c r="T381" s="49">
        <v>479</v>
      </c>
    </row>
    <row r="382" spans="12:20" x14ac:dyDescent="0.25">
      <c r="L382" s="20" t="s">
        <v>909</v>
      </c>
      <c r="M382" s="49">
        <v>342</v>
      </c>
      <c r="N382" s="49">
        <v>342</v>
      </c>
      <c r="O382" s="50">
        <v>1343</v>
      </c>
      <c r="P382" s="50">
        <v>1092</v>
      </c>
      <c r="Q382" s="49">
        <v>0</v>
      </c>
      <c r="R382" s="49">
        <v>0</v>
      </c>
      <c r="S382" s="49"/>
      <c r="T382" s="49"/>
    </row>
    <row r="383" spans="12:20" x14ac:dyDescent="0.25">
      <c r="L383" s="20" t="s">
        <v>909</v>
      </c>
      <c r="M383" s="51">
        <v>0.51</v>
      </c>
      <c r="N383" s="51">
        <v>0.1</v>
      </c>
      <c r="O383" s="51">
        <v>1.1000000000000001</v>
      </c>
      <c r="P383" s="51">
        <v>1.36</v>
      </c>
      <c r="Q383" s="51">
        <v>0</v>
      </c>
      <c r="R383" s="51">
        <v>0</v>
      </c>
      <c r="S383" s="49"/>
      <c r="T383" s="49"/>
    </row>
    <row r="384" spans="12:20" x14ac:dyDescent="0.25">
      <c r="L384" s="20" t="s">
        <v>350</v>
      </c>
      <c r="M384" s="49">
        <v>42</v>
      </c>
      <c r="N384" s="49">
        <v>0</v>
      </c>
      <c r="O384" s="49">
        <v>380</v>
      </c>
      <c r="P384" s="49">
        <v>591</v>
      </c>
      <c r="Q384" s="49">
        <v>2</v>
      </c>
      <c r="R384" s="49">
        <v>9</v>
      </c>
      <c r="S384" s="49">
        <v>0</v>
      </c>
      <c r="T384" s="49">
        <v>58</v>
      </c>
    </row>
    <row r="385" spans="12:20" x14ac:dyDescent="0.25">
      <c r="L385" s="20" t="s">
        <v>909</v>
      </c>
      <c r="M385" s="49">
        <v>84</v>
      </c>
      <c r="N385" s="49">
        <v>84</v>
      </c>
      <c r="O385" s="49">
        <v>375</v>
      </c>
      <c r="P385" s="49">
        <v>437</v>
      </c>
      <c r="Q385" s="49">
        <v>0</v>
      </c>
      <c r="R385" s="49">
        <v>0</v>
      </c>
      <c r="S385" s="49"/>
      <c r="T385" s="49"/>
    </row>
    <row r="386" spans="12:20" x14ac:dyDescent="0.25">
      <c r="L386" s="20" t="s">
        <v>909</v>
      </c>
      <c r="M386" s="51">
        <v>0.5</v>
      </c>
      <c r="N386" s="51">
        <v>0</v>
      </c>
      <c r="O386" s="51">
        <v>1.01</v>
      </c>
      <c r="P386" s="51">
        <v>1.35</v>
      </c>
      <c r="Q386" s="51">
        <v>0</v>
      </c>
      <c r="R386" s="51">
        <v>0</v>
      </c>
      <c r="S386" s="49"/>
      <c r="T386" s="49"/>
    </row>
    <row r="387" spans="12:20" x14ac:dyDescent="0.25">
      <c r="L387" s="20" t="s">
        <v>948</v>
      </c>
      <c r="M387" s="49">
        <v>153</v>
      </c>
      <c r="N387" s="49">
        <v>40</v>
      </c>
      <c r="O387" s="49">
        <v>920</v>
      </c>
      <c r="P387" s="49">
        <v>1187</v>
      </c>
      <c r="Q387" s="49">
        <v>24</v>
      </c>
      <c r="R387" s="49">
        <v>29</v>
      </c>
      <c r="S387" s="49">
        <v>0</v>
      </c>
      <c r="T387" s="49">
        <v>319</v>
      </c>
    </row>
    <row r="388" spans="12:20" x14ac:dyDescent="0.25">
      <c r="L388" s="20" t="s">
        <v>909</v>
      </c>
      <c r="M388" s="49">
        <v>233</v>
      </c>
      <c r="N388" s="49">
        <v>233</v>
      </c>
      <c r="O388" s="49">
        <v>981</v>
      </c>
      <c r="P388" s="49">
        <v>897</v>
      </c>
      <c r="Q388" s="49">
        <v>0</v>
      </c>
      <c r="R388" s="49">
        <v>0</v>
      </c>
      <c r="S388" s="49"/>
      <c r="T388" s="49"/>
    </row>
    <row r="389" spans="12:20" x14ac:dyDescent="0.25">
      <c r="L389" s="20" t="s">
        <v>909</v>
      </c>
      <c r="M389" s="51">
        <v>0.66</v>
      </c>
      <c r="N389" s="51">
        <v>0.17</v>
      </c>
      <c r="O389" s="51">
        <v>0.94</v>
      </c>
      <c r="P389" s="51">
        <v>1.32</v>
      </c>
      <c r="Q389" s="51">
        <v>0</v>
      </c>
      <c r="R389" s="51">
        <v>0</v>
      </c>
      <c r="S389" s="49"/>
      <c r="T389" s="49"/>
    </row>
    <row r="390" spans="12:20" x14ac:dyDescent="0.25">
      <c r="L390" s="20" t="s">
        <v>949</v>
      </c>
      <c r="M390" s="49">
        <v>46</v>
      </c>
      <c r="N390" s="49">
        <v>0</v>
      </c>
      <c r="O390" s="49">
        <v>300</v>
      </c>
      <c r="P390" s="49">
        <v>457</v>
      </c>
      <c r="Q390" s="49">
        <v>1</v>
      </c>
      <c r="R390" s="49">
        <v>10</v>
      </c>
      <c r="S390" s="49">
        <v>0</v>
      </c>
      <c r="T390" s="49">
        <v>220</v>
      </c>
    </row>
    <row r="391" spans="12:20" ht="30" customHeight="1" x14ac:dyDescent="0.25">
      <c r="L391" s="20" t="s">
        <v>909</v>
      </c>
      <c r="M391" s="49">
        <v>71</v>
      </c>
      <c r="N391" s="49">
        <v>71</v>
      </c>
      <c r="O391" s="49">
        <v>282</v>
      </c>
      <c r="P391" s="49">
        <v>395</v>
      </c>
      <c r="Q391" s="49">
        <v>0</v>
      </c>
      <c r="R391" s="49">
        <v>0</v>
      </c>
      <c r="S391" s="49"/>
      <c r="T391" s="49"/>
    </row>
    <row r="392" spans="12:20" x14ac:dyDescent="0.25">
      <c r="L392" s="20" t="s">
        <v>909</v>
      </c>
      <c r="M392" s="51">
        <v>0.65</v>
      </c>
      <c r="N392" s="51">
        <v>0</v>
      </c>
      <c r="O392" s="51">
        <v>1.06</v>
      </c>
      <c r="P392" s="51">
        <v>1.1599999999999999</v>
      </c>
      <c r="Q392" s="51">
        <v>0</v>
      </c>
      <c r="R392" s="51">
        <v>0</v>
      </c>
      <c r="S392" s="49"/>
      <c r="T392" s="49"/>
    </row>
    <row r="393" spans="12:20" x14ac:dyDescent="0.25">
      <c r="L393" s="20" t="s">
        <v>950</v>
      </c>
      <c r="M393" s="49">
        <v>74</v>
      </c>
      <c r="N393" s="49">
        <v>48</v>
      </c>
      <c r="O393" s="49">
        <v>535</v>
      </c>
      <c r="P393" s="49">
        <v>634</v>
      </c>
      <c r="Q393" s="49">
        <v>34</v>
      </c>
      <c r="R393" s="49">
        <v>14</v>
      </c>
      <c r="S393" s="49">
        <v>531</v>
      </c>
      <c r="T393" s="49">
        <v>58</v>
      </c>
    </row>
    <row r="394" spans="12:20" ht="30" customHeight="1" x14ac:dyDescent="0.25">
      <c r="L394" s="20" t="s">
        <v>909</v>
      </c>
      <c r="M394" s="49">
        <v>181</v>
      </c>
      <c r="N394" s="49">
        <v>181</v>
      </c>
      <c r="O394" s="49">
        <v>694</v>
      </c>
      <c r="P394" s="49">
        <v>825</v>
      </c>
      <c r="Q394" s="49">
        <v>0</v>
      </c>
      <c r="R394" s="49">
        <v>0</v>
      </c>
      <c r="S394" s="49"/>
      <c r="T394" s="49"/>
    </row>
    <row r="395" spans="12:20" x14ac:dyDescent="0.25">
      <c r="L395" s="20" t="s">
        <v>909</v>
      </c>
      <c r="M395" s="51">
        <v>0.41</v>
      </c>
      <c r="N395" s="51">
        <v>0.27</v>
      </c>
      <c r="O395" s="51">
        <v>0.77</v>
      </c>
      <c r="P395" s="51">
        <v>0.77</v>
      </c>
      <c r="Q395" s="51">
        <v>0</v>
      </c>
      <c r="R395" s="51">
        <v>0</v>
      </c>
      <c r="S395" s="49"/>
      <c r="T395" s="49"/>
    </row>
    <row r="396" spans="12:20" x14ac:dyDescent="0.25">
      <c r="L396" s="20" t="s">
        <v>951</v>
      </c>
      <c r="M396" s="49">
        <v>160</v>
      </c>
      <c r="N396" s="49">
        <v>0</v>
      </c>
      <c r="O396" s="49">
        <v>706</v>
      </c>
      <c r="P396" s="49">
        <v>1080</v>
      </c>
      <c r="Q396" s="49">
        <v>24</v>
      </c>
      <c r="R396" s="49">
        <v>29</v>
      </c>
      <c r="S396" s="49">
        <v>0</v>
      </c>
      <c r="T396" s="49">
        <v>410</v>
      </c>
    </row>
    <row r="397" spans="12:20" x14ac:dyDescent="0.25">
      <c r="L397" s="20" t="s">
        <v>909</v>
      </c>
      <c r="M397" s="49">
        <v>210</v>
      </c>
      <c r="N397" s="49">
        <v>210</v>
      </c>
      <c r="O397" s="49">
        <v>750</v>
      </c>
      <c r="P397" s="49">
        <v>760</v>
      </c>
      <c r="Q397" s="49">
        <v>0</v>
      </c>
      <c r="R397" s="49">
        <v>0</v>
      </c>
      <c r="S397" s="49"/>
      <c r="T397" s="49"/>
    </row>
    <row r="398" spans="12:20" x14ac:dyDescent="0.25">
      <c r="L398" s="20" t="s">
        <v>909</v>
      </c>
      <c r="M398" s="51">
        <v>0.76</v>
      </c>
      <c r="N398" s="51">
        <v>0</v>
      </c>
      <c r="O398" s="51">
        <v>0.94</v>
      </c>
      <c r="P398" s="51">
        <v>1.42</v>
      </c>
      <c r="Q398" s="51">
        <v>0</v>
      </c>
      <c r="R398" s="51">
        <v>0</v>
      </c>
      <c r="S398" s="49"/>
      <c r="T398" s="49"/>
    </row>
    <row r="399" spans="12:20" x14ac:dyDescent="0.25">
      <c r="L399" s="20" t="s">
        <v>952</v>
      </c>
      <c r="M399" s="49">
        <v>95</v>
      </c>
      <c r="N399" s="49">
        <v>20</v>
      </c>
      <c r="O399" s="49">
        <v>828</v>
      </c>
      <c r="P399" s="49">
        <v>985</v>
      </c>
      <c r="Q399" s="49">
        <v>19</v>
      </c>
      <c r="R399" s="49">
        <v>30</v>
      </c>
      <c r="S399" s="49">
        <v>0</v>
      </c>
      <c r="T399" s="49">
        <v>203</v>
      </c>
    </row>
    <row r="400" spans="12:20" x14ac:dyDescent="0.25">
      <c r="L400" s="20" t="s">
        <v>909</v>
      </c>
      <c r="M400" s="49">
        <v>188</v>
      </c>
      <c r="N400" s="49">
        <v>188</v>
      </c>
      <c r="O400" s="49">
        <v>790</v>
      </c>
      <c r="P400" s="49">
        <v>979</v>
      </c>
      <c r="Q400" s="49">
        <v>0</v>
      </c>
      <c r="R400" s="49">
        <v>0</v>
      </c>
      <c r="S400" s="49"/>
      <c r="T400" s="49"/>
    </row>
    <row r="401" spans="12:20" x14ac:dyDescent="0.25">
      <c r="L401" s="20" t="s">
        <v>909</v>
      </c>
      <c r="M401" s="51">
        <v>0.51</v>
      </c>
      <c r="N401" s="51">
        <v>0.11</v>
      </c>
      <c r="O401" s="51">
        <v>1.05</v>
      </c>
      <c r="P401" s="51">
        <v>1.01</v>
      </c>
      <c r="Q401" s="51">
        <v>0</v>
      </c>
      <c r="R401" s="51">
        <v>0</v>
      </c>
      <c r="S401" s="49"/>
      <c r="T401" s="49"/>
    </row>
    <row r="402" spans="12:20" x14ac:dyDescent="0.25">
      <c r="L402" s="20" t="s">
        <v>953</v>
      </c>
      <c r="M402" s="49">
        <v>567</v>
      </c>
      <c r="N402" s="49">
        <v>52</v>
      </c>
      <c r="O402" s="49">
        <v>3113</v>
      </c>
      <c r="P402" s="49">
        <v>4402</v>
      </c>
      <c r="Q402" s="49">
        <v>30</v>
      </c>
      <c r="R402" s="49">
        <v>72</v>
      </c>
      <c r="S402" s="49">
        <v>0</v>
      </c>
      <c r="T402" s="49">
        <v>1517</v>
      </c>
    </row>
    <row r="403" spans="12:20" x14ac:dyDescent="0.25">
      <c r="L403" s="20" t="s">
        <v>909</v>
      </c>
      <c r="M403" s="50">
        <v>1058</v>
      </c>
      <c r="N403" s="50">
        <v>1058</v>
      </c>
      <c r="O403" s="50">
        <v>3903</v>
      </c>
      <c r="P403" s="50">
        <v>3653</v>
      </c>
      <c r="Q403" s="49">
        <v>0</v>
      </c>
      <c r="R403" s="49">
        <v>0</v>
      </c>
      <c r="S403" s="49"/>
      <c r="T403" s="49"/>
    </row>
    <row r="404" spans="12:20" x14ac:dyDescent="0.25">
      <c r="L404" s="20" t="s">
        <v>909</v>
      </c>
      <c r="M404" s="51">
        <v>0.54</v>
      </c>
      <c r="N404" s="51">
        <v>0.05</v>
      </c>
      <c r="O404" s="51">
        <v>0.8</v>
      </c>
      <c r="P404" s="51">
        <v>1.21</v>
      </c>
      <c r="Q404" s="51">
        <v>0</v>
      </c>
      <c r="R404" s="51">
        <v>0</v>
      </c>
      <c r="S404" s="49"/>
      <c r="T404" s="49"/>
    </row>
    <row r="405" spans="12:20" x14ac:dyDescent="0.25">
      <c r="L405" s="20" t="s">
        <v>627</v>
      </c>
      <c r="M405" s="49">
        <v>226</v>
      </c>
      <c r="N405" s="49">
        <v>0</v>
      </c>
      <c r="O405" s="49">
        <v>1676</v>
      </c>
      <c r="P405" s="49">
        <v>1846</v>
      </c>
      <c r="Q405" s="49">
        <v>23</v>
      </c>
      <c r="R405" s="49">
        <v>65</v>
      </c>
      <c r="S405" s="49">
        <v>0</v>
      </c>
      <c r="T405" s="49">
        <v>352</v>
      </c>
    </row>
    <row r="406" spans="12:20" x14ac:dyDescent="0.25">
      <c r="L406" s="20" t="s">
        <v>909</v>
      </c>
      <c r="M406" s="49">
        <v>441</v>
      </c>
      <c r="N406" s="49">
        <v>441</v>
      </c>
      <c r="O406" s="50">
        <v>1603</v>
      </c>
      <c r="P406" s="50">
        <v>1609</v>
      </c>
      <c r="Q406" s="49">
        <v>0</v>
      </c>
      <c r="R406" s="49">
        <v>0</v>
      </c>
      <c r="S406" s="49"/>
      <c r="T406" s="49"/>
    </row>
    <row r="407" spans="12:20" x14ac:dyDescent="0.25">
      <c r="L407" s="20" t="s">
        <v>909</v>
      </c>
      <c r="M407" s="51">
        <v>0.51</v>
      </c>
      <c r="N407" s="51">
        <v>0</v>
      </c>
      <c r="O407" s="51">
        <v>1.05</v>
      </c>
      <c r="P407" s="51">
        <v>1.1499999999999999</v>
      </c>
      <c r="Q407" s="51">
        <v>0</v>
      </c>
      <c r="R407" s="51">
        <v>0</v>
      </c>
      <c r="S407" s="49"/>
      <c r="T407" s="49"/>
    </row>
    <row r="408" spans="12:20" x14ac:dyDescent="0.25">
      <c r="L408" s="20" t="s">
        <v>954</v>
      </c>
      <c r="M408" s="49">
        <v>77</v>
      </c>
      <c r="N408" s="49">
        <v>1</v>
      </c>
      <c r="O408" s="49">
        <v>702</v>
      </c>
      <c r="P408" s="49">
        <v>978</v>
      </c>
      <c r="Q408" s="49">
        <v>0</v>
      </c>
      <c r="R408" s="49">
        <v>21</v>
      </c>
      <c r="S408" s="49">
        <v>0</v>
      </c>
      <c r="T408" s="49">
        <v>181</v>
      </c>
    </row>
    <row r="409" spans="12:20" x14ac:dyDescent="0.25">
      <c r="L409" s="20" t="s">
        <v>909</v>
      </c>
      <c r="M409" s="49">
        <v>134</v>
      </c>
      <c r="N409" s="49">
        <v>134</v>
      </c>
      <c r="O409" s="49">
        <v>580</v>
      </c>
      <c r="P409" s="49">
        <v>702</v>
      </c>
      <c r="Q409" s="49">
        <v>0</v>
      </c>
      <c r="R409" s="49">
        <v>0</v>
      </c>
      <c r="S409" s="49"/>
      <c r="T409" s="49"/>
    </row>
    <row r="410" spans="12:20" x14ac:dyDescent="0.25">
      <c r="L410" s="20" t="s">
        <v>909</v>
      </c>
      <c r="M410" s="51">
        <v>0.56999999999999995</v>
      </c>
      <c r="N410" s="51">
        <v>0.01</v>
      </c>
      <c r="O410" s="51">
        <v>1.21</v>
      </c>
      <c r="P410" s="51">
        <v>1.39</v>
      </c>
      <c r="Q410" s="51">
        <v>0</v>
      </c>
      <c r="R410" s="51">
        <v>0</v>
      </c>
      <c r="S410" s="49"/>
      <c r="T410" s="49"/>
    </row>
    <row r="411" spans="12:20" x14ac:dyDescent="0.25">
      <c r="L411" s="20" t="s">
        <v>631</v>
      </c>
      <c r="M411" s="49">
        <v>24</v>
      </c>
      <c r="N411" s="49">
        <v>18</v>
      </c>
      <c r="O411" s="49">
        <v>149</v>
      </c>
      <c r="P411" s="49">
        <v>226</v>
      </c>
      <c r="Q411" s="49">
        <v>0</v>
      </c>
      <c r="R411" s="49">
        <v>11</v>
      </c>
      <c r="S411" s="49">
        <v>0</v>
      </c>
      <c r="T411" s="49">
        <v>239</v>
      </c>
    </row>
    <row r="412" spans="12:20" ht="15" customHeight="1" x14ac:dyDescent="0.25">
      <c r="L412" s="20" t="s">
        <v>909</v>
      </c>
      <c r="M412" s="49">
        <v>48</v>
      </c>
      <c r="N412" s="49">
        <v>48</v>
      </c>
      <c r="O412" s="49">
        <v>233</v>
      </c>
      <c r="P412" s="49">
        <v>297</v>
      </c>
      <c r="Q412" s="49">
        <v>0</v>
      </c>
      <c r="R412" s="49">
        <v>0</v>
      </c>
      <c r="S412" s="49"/>
      <c r="T412" s="49"/>
    </row>
    <row r="413" spans="12:20" x14ac:dyDescent="0.25">
      <c r="L413" s="20" t="s">
        <v>909</v>
      </c>
      <c r="M413" s="51">
        <v>0.5</v>
      </c>
      <c r="N413" s="51">
        <v>0.38</v>
      </c>
      <c r="O413" s="51">
        <v>0.64</v>
      </c>
      <c r="P413" s="51">
        <v>0.76</v>
      </c>
      <c r="Q413" s="51">
        <v>0</v>
      </c>
      <c r="R413" s="51">
        <v>0</v>
      </c>
      <c r="S413" s="49"/>
      <c r="T413" s="49"/>
    </row>
    <row r="414" spans="12:20" x14ac:dyDescent="0.25">
      <c r="L414" s="20" t="s">
        <v>633</v>
      </c>
      <c r="M414" s="49">
        <v>133</v>
      </c>
      <c r="N414" s="49">
        <v>0</v>
      </c>
      <c r="O414" s="49">
        <v>783</v>
      </c>
      <c r="P414" s="49">
        <v>967</v>
      </c>
      <c r="Q414" s="49">
        <v>1</v>
      </c>
      <c r="R414" s="49">
        <v>33</v>
      </c>
      <c r="S414" s="49">
        <v>0</v>
      </c>
      <c r="T414" s="49">
        <v>929</v>
      </c>
    </row>
    <row r="415" spans="12:20" ht="15" customHeight="1" x14ac:dyDescent="0.25">
      <c r="L415" s="20" t="s">
        <v>909</v>
      </c>
      <c r="M415" s="49">
        <v>264</v>
      </c>
      <c r="N415" s="49">
        <v>264</v>
      </c>
      <c r="O415" s="49">
        <v>995</v>
      </c>
      <c r="P415" s="50">
        <v>1086</v>
      </c>
      <c r="Q415" s="49">
        <v>0</v>
      </c>
      <c r="R415" s="49">
        <v>0</v>
      </c>
      <c r="S415" s="49"/>
      <c r="T415" s="49"/>
    </row>
    <row r="416" spans="12:20" x14ac:dyDescent="0.25">
      <c r="L416" s="20" t="s">
        <v>909</v>
      </c>
      <c r="M416" s="51">
        <v>0.5</v>
      </c>
      <c r="N416" s="51">
        <v>0</v>
      </c>
      <c r="O416" s="51">
        <v>0.79</v>
      </c>
      <c r="P416" s="51">
        <v>0.89</v>
      </c>
      <c r="Q416" s="51">
        <v>0</v>
      </c>
      <c r="R416" s="51">
        <v>0</v>
      </c>
      <c r="S416" s="49"/>
      <c r="T416" s="49"/>
    </row>
    <row r="417" spans="12:20" x14ac:dyDescent="0.25">
      <c r="L417" s="20" t="s">
        <v>635</v>
      </c>
      <c r="M417" s="49">
        <v>386</v>
      </c>
      <c r="N417" s="49">
        <v>161</v>
      </c>
      <c r="O417" s="49">
        <v>1586</v>
      </c>
      <c r="P417" s="49">
        <v>3117</v>
      </c>
      <c r="Q417" s="49">
        <v>79</v>
      </c>
      <c r="R417" s="49">
        <v>62</v>
      </c>
      <c r="S417" s="49">
        <v>45</v>
      </c>
      <c r="T417" s="49">
        <v>33</v>
      </c>
    </row>
    <row r="418" spans="12:20" x14ac:dyDescent="0.25">
      <c r="L418" s="20" t="s">
        <v>909</v>
      </c>
      <c r="M418" s="49">
        <v>486</v>
      </c>
      <c r="N418" s="49">
        <v>486</v>
      </c>
      <c r="O418" s="50">
        <v>1961</v>
      </c>
      <c r="P418" s="50">
        <v>2366</v>
      </c>
      <c r="Q418" s="49">
        <v>0</v>
      </c>
      <c r="R418" s="49">
        <v>0</v>
      </c>
      <c r="S418" s="49"/>
      <c r="T418" s="49"/>
    </row>
    <row r="419" spans="12:20" x14ac:dyDescent="0.25">
      <c r="L419" s="20" t="s">
        <v>909</v>
      </c>
      <c r="M419" s="51">
        <v>0.79</v>
      </c>
      <c r="N419" s="51">
        <v>0.33</v>
      </c>
      <c r="O419" s="51">
        <v>0.81</v>
      </c>
      <c r="P419" s="51">
        <v>1.32</v>
      </c>
      <c r="Q419" s="51">
        <v>0</v>
      </c>
      <c r="R419" s="51">
        <v>0</v>
      </c>
      <c r="S419" s="49"/>
      <c r="T419" s="49"/>
    </row>
    <row r="420" spans="12:20" x14ac:dyDescent="0.25">
      <c r="L420" s="20" t="s">
        <v>637</v>
      </c>
      <c r="M420" s="49">
        <v>89</v>
      </c>
      <c r="N420" s="49">
        <v>31</v>
      </c>
      <c r="O420" s="49">
        <v>453</v>
      </c>
      <c r="P420" s="49">
        <v>903</v>
      </c>
      <c r="Q420" s="49">
        <v>6</v>
      </c>
      <c r="R420" s="49">
        <v>27</v>
      </c>
      <c r="S420" s="49">
        <v>0</v>
      </c>
      <c r="T420" s="49">
        <v>210</v>
      </c>
    </row>
    <row r="421" spans="12:20" x14ac:dyDescent="0.25">
      <c r="L421" s="20" t="s">
        <v>909</v>
      </c>
      <c r="M421" s="49">
        <v>153</v>
      </c>
      <c r="N421" s="49">
        <v>153</v>
      </c>
      <c r="O421" s="49">
        <v>569</v>
      </c>
      <c r="P421" s="49">
        <v>679</v>
      </c>
      <c r="Q421" s="49">
        <v>0</v>
      </c>
      <c r="R421" s="49">
        <v>0</v>
      </c>
      <c r="S421" s="49"/>
      <c r="T421" s="49"/>
    </row>
    <row r="422" spans="12:20" x14ac:dyDescent="0.25">
      <c r="L422" s="20" t="s">
        <v>909</v>
      </c>
      <c r="M422" s="51">
        <v>0.57999999999999996</v>
      </c>
      <c r="N422" s="51">
        <v>0.2</v>
      </c>
      <c r="O422" s="51">
        <v>0.8</v>
      </c>
      <c r="P422" s="51">
        <v>1.33</v>
      </c>
      <c r="Q422" s="51">
        <v>0</v>
      </c>
      <c r="R422" s="51">
        <v>0</v>
      </c>
      <c r="S422" s="49"/>
      <c r="T422" s="49"/>
    </row>
    <row r="423" spans="12:20" x14ac:dyDescent="0.25">
      <c r="L423" s="124" t="s">
        <v>900</v>
      </c>
      <c r="M423" s="229">
        <v>2856</v>
      </c>
      <c r="N423" s="230">
        <v>762</v>
      </c>
      <c r="O423" s="229">
        <v>17047</v>
      </c>
      <c r="P423" s="229">
        <v>27495</v>
      </c>
      <c r="Q423" s="230">
        <v>280</v>
      </c>
      <c r="R423" s="230">
        <v>698</v>
      </c>
      <c r="S423" s="230">
        <v>576</v>
      </c>
      <c r="T423" s="229">
        <v>7031</v>
      </c>
    </row>
    <row r="424" spans="12:20" x14ac:dyDescent="0.25">
      <c r="L424" s="124" t="s">
        <v>909</v>
      </c>
      <c r="M424" s="229">
        <v>5055</v>
      </c>
      <c r="N424" s="229">
        <v>5055</v>
      </c>
      <c r="O424" s="229">
        <v>19788</v>
      </c>
      <c r="P424" s="229">
        <v>22529</v>
      </c>
      <c r="Q424" s="230"/>
      <c r="R424" s="230"/>
      <c r="S424" s="230"/>
      <c r="T424" s="229"/>
    </row>
    <row r="425" spans="12:20" x14ac:dyDescent="0.25">
      <c r="L425" s="124" t="s">
        <v>909</v>
      </c>
      <c r="M425" s="231">
        <v>0.56000000000000005</v>
      </c>
      <c r="N425" s="231">
        <v>0.15</v>
      </c>
      <c r="O425" s="231">
        <v>0.86</v>
      </c>
      <c r="P425" s="231">
        <v>1.22</v>
      </c>
      <c r="Q425" s="230"/>
      <c r="R425" s="230"/>
      <c r="S425" s="230"/>
      <c r="T425" s="229"/>
    </row>
    <row r="426" spans="12:20" x14ac:dyDescent="0.25">
      <c r="L426" s="20" t="s">
        <v>955</v>
      </c>
      <c r="M426" s="49">
        <v>59</v>
      </c>
      <c r="N426" s="49">
        <v>56</v>
      </c>
      <c r="O426" s="49">
        <v>370</v>
      </c>
      <c r="P426" s="49">
        <v>526</v>
      </c>
      <c r="Q426" s="49">
        <v>24</v>
      </c>
      <c r="R426" s="49">
        <v>14</v>
      </c>
      <c r="S426" s="49">
        <v>3</v>
      </c>
      <c r="T426" s="49">
        <v>79</v>
      </c>
    </row>
    <row r="427" spans="12:20" x14ac:dyDescent="0.25">
      <c r="L427" s="20" t="s">
        <v>909</v>
      </c>
      <c r="M427" s="49">
        <v>100</v>
      </c>
      <c r="N427" s="49">
        <v>100</v>
      </c>
      <c r="O427" s="49">
        <v>434</v>
      </c>
      <c r="P427" s="49">
        <v>624</v>
      </c>
      <c r="Q427" s="49">
        <v>0</v>
      </c>
      <c r="R427" s="49">
        <v>0</v>
      </c>
      <c r="S427" s="49"/>
      <c r="T427" s="49"/>
    </row>
    <row r="428" spans="12:20" x14ac:dyDescent="0.25">
      <c r="L428" s="20" t="s">
        <v>909</v>
      </c>
      <c r="M428" s="51">
        <v>0.59</v>
      </c>
      <c r="N428" s="51">
        <v>0.56000000000000005</v>
      </c>
      <c r="O428" s="51">
        <v>0.85</v>
      </c>
      <c r="P428" s="51">
        <v>0.84</v>
      </c>
      <c r="Q428" s="51">
        <v>0</v>
      </c>
      <c r="R428" s="51">
        <v>0</v>
      </c>
      <c r="S428" s="49"/>
      <c r="T428" s="49"/>
    </row>
    <row r="429" spans="12:20" x14ac:dyDescent="0.25">
      <c r="L429" s="20" t="s">
        <v>350</v>
      </c>
      <c r="M429" s="49">
        <v>168</v>
      </c>
      <c r="N429" s="49">
        <v>70</v>
      </c>
      <c r="O429" s="49">
        <v>1039</v>
      </c>
      <c r="P429" s="49">
        <v>894</v>
      </c>
      <c r="Q429" s="49">
        <v>97</v>
      </c>
      <c r="R429" s="49">
        <v>45</v>
      </c>
      <c r="S429" s="49">
        <v>145</v>
      </c>
      <c r="T429" s="49">
        <v>235</v>
      </c>
    </row>
    <row r="430" spans="12:20" x14ac:dyDescent="0.25">
      <c r="L430" s="20" t="s">
        <v>909</v>
      </c>
      <c r="M430" s="49">
        <v>407</v>
      </c>
      <c r="N430" s="49">
        <v>407</v>
      </c>
      <c r="O430" s="50">
        <v>1642</v>
      </c>
      <c r="P430" s="50">
        <v>1432</v>
      </c>
      <c r="Q430" s="49">
        <v>0</v>
      </c>
      <c r="R430" s="49">
        <v>0</v>
      </c>
      <c r="S430" s="49"/>
      <c r="T430" s="49"/>
    </row>
    <row r="431" spans="12:20" x14ac:dyDescent="0.25">
      <c r="L431" s="20" t="s">
        <v>909</v>
      </c>
      <c r="M431" s="51">
        <v>0.41</v>
      </c>
      <c r="N431" s="51">
        <v>0.17</v>
      </c>
      <c r="O431" s="51">
        <v>0.63</v>
      </c>
      <c r="P431" s="51">
        <v>0.62</v>
      </c>
      <c r="Q431" s="51">
        <v>0</v>
      </c>
      <c r="R431" s="51">
        <v>0</v>
      </c>
      <c r="S431" s="49"/>
      <c r="T431" s="49"/>
    </row>
    <row r="432" spans="12:20" x14ac:dyDescent="0.25">
      <c r="L432" s="20" t="s">
        <v>956</v>
      </c>
      <c r="M432" s="49">
        <v>40</v>
      </c>
      <c r="N432" s="49">
        <v>33</v>
      </c>
      <c r="O432" s="49">
        <v>178</v>
      </c>
      <c r="P432" s="49">
        <v>301</v>
      </c>
      <c r="Q432" s="49">
        <v>0</v>
      </c>
      <c r="R432" s="49">
        <v>0</v>
      </c>
      <c r="S432" s="49">
        <v>0</v>
      </c>
      <c r="T432" s="49">
        <v>0</v>
      </c>
    </row>
    <row r="433" spans="12:20" x14ac:dyDescent="0.25">
      <c r="L433" s="20" t="s">
        <v>909</v>
      </c>
      <c r="M433" s="49">
        <v>47</v>
      </c>
      <c r="N433" s="49">
        <v>47</v>
      </c>
      <c r="O433" s="49">
        <v>226</v>
      </c>
      <c r="P433" s="49">
        <v>269</v>
      </c>
      <c r="Q433" s="49">
        <v>0</v>
      </c>
      <c r="R433" s="49">
        <v>0</v>
      </c>
      <c r="S433" s="49"/>
      <c r="T433" s="49"/>
    </row>
    <row r="434" spans="12:20" x14ac:dyDescent="0.25">
      <c r="L434" s="20" t="s">
        <v>909</v>
      </c>
      <c r="M434" s="51">
        <v>0.85</v>
      </c>
      <c r="N434" s="51">
        <v>0.7</v>
      </c>
      <c r="O434" s="51">
        <v>0.79</v>
      </c>
      <c r="P434" s="51">
        <v>1.1200000000000001</v>
      </c>
      <c r="Q434" s="51">
        <v>0</v>
      </c>
      <c r="R434" s="51">
        <v>0</v>
      </c>
      <c r="S434" s="49"/>
      <c r="T434" s="49"/>
    </row>
    <row r="435" spans="12:20" x14ac:dyDescent="0.25">
      <c r="L435" s="20" t="s">
        <v>957</v>
      </c>
      <c r="M435" s="49">
        <v>8</v>
      </c>
      <c r="N435" s="49">
        <v>8</v>
      </c>
      <c r="O435" s="49">
        <v>71</v>
      </c>
      <c r="P435" s="49">
        <v>79</v>
      </c>
      <c r="Q435" s="49">
        <v>0</v>
      </c>
      <c r="R435" s="49">
        <v>4</v>
      </c>
      <c r="S435" s="49">
        <v>0</v>
      </c>
      <c r="T435" s="49">
        <v>0</v>
      </c>
    </row>
    <row r="436" spans="12:20" x14ac:dyDescent="0.25">
      <c r="L436" s="20" t="s">
        <v>909</v>
      </c>
      <c r="M436" s="49">
        <v>11</v>
      </c>
      <c r="N436" s="49">
        <v>11</v>
      </c>
      <c r="O436" s="49">
        <v>44</v>
      </c>
      <c r="P436" s="49">
        <v>70</v>
      </c>
      <c r="Q436" s="49">
        <v>0</v>
      </c>
      <c r="R436" s="49">
        <v>0</v>
      </c>
      <c r="S436" s="49"/>
      <c r="T436" s="49"/>
    </row>
    <row r="437" spans="12:20" x14ac:dyDescent="0.25">
      <c r="L437" s="20" t="s">
        <v>909</v>
      </c>
      <c r="M437" s="51">
        <v>0.73</v>
      </c>
      <c r="N437" s="51">
        <v>0.73</v>
      </c>
      <c r="O437" s="51">
        <v>1.61</v>
      </c>
      <c r="P437" s="51">
        <v>1.1299999999999999</v>
      </c>
      <c r="Q437" s="51">
        <v>0</v>
      </c>
      <c r="R437" s="51">
        <v>0</v>
      </c>
      <c r="S437" s="49"/>
      <c r="T437" s="49"/>
    </row>
    <row r="438" spans="12:20" x14ac:dyDescent="0.25">
      <c r="L438" s="20" t="s">
        <v>646</v>
      </c>
      <c r="M438" s="49">
        <v>385</v>
      </c>
      <c r="N438" s="49">
        <v>143</v>
      </c>
      <c r="O438" s="49">
        <v>1670</v>
      </c>
      <c r="P438" s="49">
        <v>2966</v>
      </c>
      <c r="Q438" s="49">
        <v>22</v>
      </c>
      <c r="R438" s="49">
        <v>47</v>
      </c>
      <c r="S438" s="49">
        <v>175</v>
      </c>
      <c r="T438" s="49">
        <v>49</v>
      </c>
    </row>
    <row r="439" spans="12:20" x14ac:dyDescent="0.25">
      <c r="L439" s="20" t="s">
        <v>909</v>
      </c>
      <c r="M439" s="49">
        <v>670</v>
      </c>
      <c r="N439" s="49">
        <v>670</v>
      </c>
      <c r="O439" s="50">
        <v>2669</v>
      </c>
      <c r="P439" s="50">
        <v>2601</v>
      </c>
      <c r="Q439" s="49">
        <v>0</v>
      </c>
      <c r="R439" s="49">
        <v>0</v>
      </c>
      <c r="S439" s="49"/>
      <c r="T439" s="49"/>
    </row>
    <row r="440" spans="12:20" x14ac:dyDescent="0.25">
      <c r="L440" s="20" t="s">
        <v>909</v>
      </c>
      <c r="M440" s="51">
        <v>0.56999999999999995</v>
      </c>
      <c r="N440" s="51">
        <v>0.21</v>
      </c>
      <c r="O440" s="51">
        <v>0.63</v>
      </c>
      <c r="P440" s="51">
        <v>1.1399999999999999</v>
      </c>
      <c r="Q440" s="51">
        <v>0</v>
      </c>
      <c r="R440" s="51">
        <v>0</v>
      </c>
      <c r="S440" s="49"/>
      <c r="T440" s="49"/>
    </row>
    <row r="441" spans="12:20" x14ac:dyDescent="0.25">
      <c r="L441" s="20" t="s">
        <v>958</v>
      </c>
      <c r="M441" s="49">
        <v>25</v>
      </c>
      <c r="N441" s="49">
        <v>20</v>
      </c>
      <c r="O441" s="49">
        <v>139</v>
      </c>
      <c r="P441" s="49">
        <v>407</v>
      </c>
      <c r="Q441" s="49">
        <v>3</v>
      </c>
      <c r="R441" s="49">
        <v>11</v>
      </c>
      <c r="S441" s="49">
        <v>0</v>
      </c>
      <c r="T441" s="49">
        <v>253</v>
      </c>
    </row>
    <row r="442" spans="12:20" x14ac:dyDescent="0.25">
      <c r="L442" s="20" t="s">
        <v>909</v>
      </c>
      <c r="M442" s="49">
        <v>41</v>
      </c>
      <c r="N442" s="49">
        <v>41</v>
      </c>
      <c r="O442" s="49">
        <v>138</v>
      </c>
      <c r="P442" s="49">
        <v>371</v>
      </c>
      <c r="Q442" s="49">
        <v>0</v>
      </c>
      <c r="R442" s="49">
        <v>0</v>
      </c>
      <c r="S442" s="49"/>
      <c r="T442" s="49"/>
    </row>
    <row r="443" spans="12:20" x14ac:dyDescent="0.25">
      <c r="L443" s="20" t="s">
        <v>909</v>
      </c>
      <c r="M443" s="51">
        <v>0.61</v>
      </c>
      <c r="N443" s="51">
        <v>0.49</v>
      </c>
      <c r="O443" s="51">
        <v>1.01</v>
      </c>
      <c r="P443" s="51">
        <v>1.1000000000000001</v>
      </c>
      <c r="Q443" s="51">
        <v>0</v>
      </c>
      <c r="R443" s="51">
        <v>0</v>
      </c>
      <c r="S443" s="49"/>
      <c r="T443" s="49"/>
    </row>
    <row r="444" spans="12:20" x14ac:dyDescent="0.25">
      <c r="L444" s="20" t="s">
        <v>649</v>
      </c>
      <c r="M444" s="49">
        <v>76</v>
      </c>
      <c r="N444" s="49">
        <v>33</v>
      </c>
      <c r="O444" s="49">
        <v>257</v>
      </c>
      <c r="P444" s="49">
        <v>454</v>
      </c>
      <c r="Q444" s="49">
        <v>10</v>
      </c>
      <c r="R444" s="49">
        <v>17</v>
      </c>
      <c r="S444" s="49">
        <v>85</v>
      </c>
      <c r="T444" s="49">
        <v>84</v>
      </c>
    </row>
    <row r="445" spans="12:20" ht="15" customHeight="1" x14ac:dyDescent="0.25">
      <c r="L445" s="20" t="s">
        <v>909</v>
      </c>
      <c r="M445" s="49">
        <v>106</v>
      </c>
      <c r="N445" s="49">
        <v>106</v>
      </c>
      <c r="O445" s="49">
        <v>354</v>
      </c>
      <c r="P445" s="49">
        <v>527</v>
      </c>
      <c r="Q445" s="49">
        <v>0</v>
      </c>
      <c r="R445" s="49">
        <v>0</v>
      </c>
      <c r="S445" s="49"/>
      <c r="T445" s="49"/>
    </row>
    <row r="446" spans="12:20" x14ac:dyDescent="0.25">
      <c r="L446" s="20" t="s">
        <v>909</v>
      </c>
      <c r="M446" s="51">
        <v>0.72</v>
      </c>
      <c r="N446" s="51">
        <v>0.31</v>
      </c>
      <c r="O446" s="51">
        <v>0.73</v>
      </c>
      <c r="P446" s="51">
        <v>0.86</v>
      </c>
      <c r="Q446" s="51">
        <v>0</v>
      </c>
      <c r="R446" s="51">
        <v>0</v>
      </c>
      <c r="S446" s="49"/>
      <c r="T446" s="49"/>
    </row>
    <row r="447" spans="12:20" x14ac:dyDescent="0.25">
      <c r="L447" s="20" t="s">
        <v>641</v>
      </c>
      <c r="M447" s="49">
        <v>39</v>
      </c>
      <c r="N447" s="49">
        <v>28</v>
      </c>
      <c r="O447" s="49">
        <v>187</v>
      </c>
      <c r="P447" s="49">
        <v>272</v>
      </c>
      <c r="Q447" s="49">
        <v>14</v>
      </c>
      <c r="R447" s="49">
        <v>16</v>
      </c>
      <c r="S447" s="49">
        <v>0</v>
      </c>
      <c r="T447" s="49">
        <v>158</v>
      </c>
    </row>
    <row r="448" spans="12:20" x14ac:dyDescent="0.25">
      <c r="L448" s="20" t="s">
        <v>909</v>
      </c>
      <c r="M448" s="49">
        <v>56</v>
      </c>
      <c r="N448" s="49">
        <v>56</v>
      </c>
      <c r="O448" s="49">
        <v>228</v>
      </c>
      <c r="P448" s="49">
        <v>317</v>
      </c>
      <c r="Q448" s="49">
        <v>0</v>
      </c>
      <c r="R448" s="49">
        <v>0</v>
      </c>
      <c r="S448" s="49"/>
      <c r="T448" s="49"/>
    </row>
    <row r="449" spans="12:20" x14ac:dyDescent="0.25">
      <c r="L449" s="20" t="s">
        <v>909</v>
      </c>
      <c r="M449" s="51">
        <v>0.7</v>
      </c>
      <c r="N449" s="51">
        <v>0.5</v>
      </c>
      <c r="O449" s="51">
        <v>0.82</v>
      </c>
      <c r="P449" s="51">
        <v>0.86</v>
      </c>
      <c r="Q449" s="51">
        <v>0</v>
      </c>
      <c r="R449" s="51">
        <v>0</v>
      </c>
      <c r="S449" s="49"/>
      <c r="T449" s="49"/>
    </row>
    <row r="450" spans="12:20" x14ac:dyDescent="0.25">
      <c r="L450" s="20" t="s">
        <v>651</v>
      </c>
      <c r="M450" s="49">
        <v>82</v>
      </c>
      <c r="N450" s="49">
        <v>38</v>
      </c>
      <c r="O450" s="49">
        <v>433</v>
      </c>
      <c r="P450" s="49">
        <v>558</v>
      </c>
      <c r="Q450" s="49">
        <v>12</v>
      </c>
      <c r="R450" s="49">
        <v>16</v>
      </c>
      <c r="S450" s="49">
        <v>12</v>
      </c>
      <c r="T450" s="49">
        <v>52</v>
      </c>
    </row>
    <row r="451" spans="12:20" ht="30" customHeight="1" x14ac:dyDescent="0.25">
      <c r="L451" s="20" t="s">
        <v>909</v>
      </c>
      <c r="M451" s="49">
        <v>153</v>
      </c>
      <c r="N451" s="49">
        <v>153</v>
      </c>
      <c r="O451" s="49">
        <v>623</v>
      </c>
      <c r="P451" s="49">
        <v>743</v>
      </c>
      <c r="Q451" s="49">
        <v>0</v>
      </c>
      <c r="R451" s="49">
        <v>0</v>
      </c>
      <c r="S451" s="49"/>
      <c r="T451" s="49"/>
    </row>
    <row r="452" spans="12:20" x14ac:dyDescent="0.25">
      <c r="L452" s="20" t="s">
        <v>909</v>
      </c>
      <c r="M452" s="51">
        <v>0.54</v>
      </c>
      <c r="N452" s="51">
        <v>0.25</v>
      </c>
      <c r="O452" s="51">
        <v>0.7</v>
      </c>
      <c r="P452" s="51">
        <v>0.75</v>
      </c>
      <c r="Q452" s="51">
        <v>0</v>
      </c>
      <c r="R452" s="51">
        <v>0</v>
      </c>
      <c r="S452" s="49"/>
      <c r="T452" s="49"/>
    </row>
    <row r="453" spans="12:20" x14ac:dyDescent="0.25">
      <c r="L453" s="20" t="s">
        <v>959</v>
      </c>
      <c r="M453" s="49">
        <v>227</v>
      </c>
      <c r="N453" s="49">
        <v>171</v>
      </c>
      <c r="O453" s="49">
        <v>977</v>
      </c>
      <c r="P453" s="49">
        <v>1257</v>
      </c>
      <c r="Q453" s="49">
        <v>81</v>
      </c>
      <c r="R453" s="49">
        <v>31</v>
      </c>
      <c r="S453" s="49">
        <v>4</v>
      </c>
      <c r="T453" s="49">
        <v>535</v>
      </c>
    </row>
    <row r="454" spans="12:20" x14ac:dyDescent="0.25">
      <c r="L454" s="20" t="s">
        <v>909</v>
      </c>
      <c r="M454" s="49">
        <v>357</v>
      </c>
      <c r="N454" s="49">
        <v>357</v>
      </c>
      <c r="O454" s="50">
        <v>1344</v>
      </c>
      <c r="P454" s="50">
        <v>1753</v>
      </c>
      <c r="Q454" s="49">
        <v>0</v>
      </c>
      <c r="R454" s="49">
        <v>0</v>
      </c>
      <c r="S454" s="49"/>
      <c r="T454" s="49"/>
    </row>
    <row r="455" spans="12:20" x14ac:dyDescent="0.25">
      <c r="L455" s="20" t="s">
        <v>909</v>
      </c>
      <c r="M455" s="51">
        <v>0.64</v>
      </c>
      <c r="N455" s="51">
        <v>0.48</v>
      </c>
      <c r="O455" s="51">
        <v>0.73</v>
      </c>
      <c r="P455" s="51">
        <v>0.72</v>
      </c>
      <c r="Q455" s="51">
        <v>0</v>
      </c>
      <c r="R455" s="51">
        <v>0</v>
      </c>
      <c r="S455" s="49"/>
      <c r="T455" s="49"/>
    </row>
    <row r="456" spans="12:20" x14ac:dyDescent="0.25">
      <c r="L456" s="20" t="s">
        <v>960</v>
      </c>
      <c r="M456" s="49">
        <v>101</v>
      </c>
      <c r="N456" s="49">
        <v>96</v>
      </c>
      <c r="O456" s="49">
        <v>427</v>
      </c>
      <c r="P456" s="49">
        <v>522</v>
      </c>
      <c r="Q456" s="49">
        <v>40</v>
      </c>
      <c r="R456" s="49">
        <v>20</v>
      </c>
      <c r="S456" s="49">
        <v>4</v>
      </c>
      <c r="T456" s="49">
        <v>232</v>
      </c>
    </row>
    <row r="457" spans="12:20" x14ac:dyDescent="0.25">
      <c r="L457" s="20" t="s">
        <v>909</v>
      </c>
      <c r="M457" s="49">
        <v>156</v>
      </c>
      <c r="N457" s="49">
        <v>156</v>
      </c>
      <c r="O457" s="49">
        <v>568</v>
      </c>
      <c r="P457" s="49">
        <v>804</v>
      </c>
      <c r="Q457" s="49">
        <v>0</v>
      </c>
      <c r="R457" s="49">
        <v>0</v>
      </c>
      <c r="S457" s="49"/>
      <c r="T457" s="49"/>
    </row>
    <row r="458" spans="12:20" x14ac:dyDescent="0.25">
      <c r="L458" s="20" t="s">
        <v>909</v>
      </c>
      <c r="M458" s="51">
        <v>0.65</v>
      </c>
      <c r="N458" s="51">
        <v>0.62</v>
      </c>
      <c r="O458" s="51">
        <v>0.75</v>
      </c>
      <c r="P458" s="51">
        <v>0.65</v>
      </c>
      <c r="Q458" s="51">
        <v>0</v>
      </c>
      <c r="R458" s="51">
        <v>0</v>
      </c>
      <c r="S458" s="49"/>
      <c r="T458" s="49"/>
    </row>
    <row r="459" spans="12:20" x14ac:dyDescent="0.25">
      <c r="L459" s="20" t="s">
        <v>961</v>
      </c>
      <c r="M459" s="49">
        <v>37</v>
      </c>
      <c r="N459" s="49">
        <v>37</v>
      </c>
      <c r="O459" s="49">
        <v>188</v>
      </c>
      <c r="P459" s="49">
        <v>376</v>
      </c>
      <c r="Q459" s="49">
        <v>5</v>
      </c>
      <c r="R459" s="49">
        <v>16</v>
      </c>
      <c r="S459" s="49">
        <v>0</v>
      </c>
      <c r="T459" s="49">
        <v>48</v>
      </c>
    </row>
    <row r="460" spans="12:20" ht="15" customHeight="1" x14ac:dyDescent="0.25">
      <c r="L460" s="20" t="s">
        <v>909</v>
      </c>
      <c r="M460" s="49">
        <v>80</v>
      </c>
      <c r="N460" s="49">
        <v>80</v>
      </c>
      <c r="O460" s="49">
        <v>275</v>
      </c>
      <c r="P460" s="49">
        <v>460</v>
      </c>
      <c r="Q460" s="49">
        <v>0</v>
      </c>
      <c r="R460" s="49">
        <v>0</v>
      </c>
      <c r="S460" s="49"/>
      <c r="T460" s="49"/>
    </row>
    <row r="461" spans="12:20" x14ac:dyDescent="0.25">
      <c r="L461" s="20" t="s">
        <v>909</v>
      </c>
      <c r="M461" s="51">
        <v>0.46</v>
      </c>
      <c r="N461" s="51">
        <v>0.46</v>
      </c>
      <c r="O461" s="51">
        <v>0.68</v>
      </c>
      <c r="P461" s="51">
        <v>0.82</v>
      </c>
      <c r="Q461" s="51">
        <v>0</v>
      </c>
      <c r="R461" s="51">
        <v>0</v>
      </c>
      <c r="S461" s="49"/>
      <c r="T461" s="49"/>
    </row>
    <row r="462" spans="12:20" x14ac:dyDescent="0.25">
      <c r="L462" s="20" t="s">
        <v>962</v>
      </c>
      <c r="M462" s="49">
        <v>330</v>
      </c>
      <c r="N462" s="49">
        <v>244</v>
      </c>
      <c r="O462" s="49">
        <v>1495</v>
      </c>
      <c r="P462" s="49">
        <v>1538</v>
      </c>
      <c r="Q462" s="49">
        <v>151</v>
      </c>
      <c r="R462" s="49">
        <v>48</v>
      </c>
      <c r="S462" s="49">
        <v>0</v>
      </c>
      <c r="T462" s="49">
        <v>321</v>
      </c>
    </row>
    <row r="463" spans="12:20" ht="15" customHeight="1" x14ac:dyDescent="0.25">
      <c r="L463" s="20" t="s">
        <v>909</v>
      </c>
      <c r="M463" s="49">
        <v>462</v>
      </c>
      <c r="N463" s="49">
        <v>462</v>
      </c>
      <c r="O463" s="50">
        <v>1797</v>
      </c>
      <c r="P463" s="50">
        <v>1758</v>
      </c>
      <c r="Q463" s="49">
        <v>0</v>
      </c>
      <c r="R463" s="49">
        <v>0</v>
      </c>
      <c r="S463" s="49"/>
      <c r="T463" s="49"/>
    </row>
    <row r="464" spans="12:20" x14ac:dyDescent="0.25">
      <c r="L464" s="20" t="s">
        <v>909</v>
      </c>
      <c r="M464" s="51">
        <v>0.71</v>
      </c>
      <c r="N464" s="51">
        <v>0.53</v>
      </c>
      <c r="O464" s="51">
        <v>0.83</v>
      </c>
      <c r="P464" s="51">
        <v>0.87</v>
      </c>
      <c r="Q464" s="51">
        <v>0</v>
      </c>
      <c r="R464" s="51">
        <v>0</v>
      </c>
      <c r="S464" s="49"/>
      <c r="T464" s="49"/>
    </row>
    <row r="465" spans="12:20" x14ac:dyDescent="0.25">
      <c r="L465" s="20" t="s">
        <v>963</v>
      </c>
      <c r="M465" s="49">
        <v>318</v>
      </c>
      <c r="N465" s="49">
        <v>305</v>
      </c>
      <c r="O465" s="49">
        <v>1642</v>
      </c>
      <c r="P465" s="49">
        <v>1552</v>
      </c>
      <c r="Q465" s="49">
        <v>234</v>
      </c>
      <c r="R465" s="49">
        <v>52</v>
      </c>
      <c r="S465" s="49">
        <v>402</v>
      </c>
      <c r="T465" s="49">
        <v>739</v>
      </c>
    </row>
    <row r="466" spans="12:20" x14ac:dyDescent="0.25">
      <c r="L466" s="20" t="s">
        <v>909</v>
      </c>
      <c r="M466" s="49">
        <v>521</v>
      </c>
      <c r="N466" s="49">
        <v>521</v>
      </c>
      <c r="O466" s="50">
        <v>2112</v>
      </c>
      <c r="P466" s="50">
        <v>1957</v>
      </c>
      <c r="Q466" s="49">
        <v>0</v>
      </c>
      <c r="R466" s="49">
        <v>0</v>
      </c>
      <c r="S466" s="49"/>
      <c r="T466" s="49"/>
    </row>
    <row r="467" spans="12:20" x14ac:dyDescent="0.25">
      <c r="L467" s="20" t="s">
        <v>909</v>
      </c>
      <c r="M467" s="51">
        <v>0.61</v>
      </c>
      <c r="N467" s="51">
        <v>0.59</v>
      </c>
      <c r="O467" s="51">
        <v>0.78</v>
      </c>
      <c r="P467" s="51">
        <v>0.79</v>
      </c>
      <c r="Q467" s="51">
        <v>0</v>
      </c>
      <c r="R467" s="51">
        <v>0</v>
      </c>
      <c r="S467" s="49"/>
      <c r="T467" s="49"/>
    </row>
    <row r="468" spans="12:20" x14ac:dyDescent="0.25">
      <c r="L468" s="20" t="s">
        <v>662</v>
      </c>
      <c r="M468" s="49">
        <v>73</v>
      </c>
      <c r="N468" s="49">
        <v>73</v>
      </c>
      <c r="O468" s="49">
        <v>401</v>
      </c>
      <c r="P468" s="49">
        <v>542</v>
      </c>
      <c r="Q468" s="49">
        <v>32</v>
      </c>
      <c r="R468" s="49">
        <v>18</v>
      </c>
      <c r="S468" s="49">
        <v>0</v>
      </c>
      <c r="T468" s="49">
        <v>34</v>
      </c>
    </row>
    <row r="469" spans="12:20" ht="30" customHeight="1" x14ac:dyDescent="0.25">
      <c r="L469" s="20" t="s">
        <v>909</v>
      </c>
      <c r="M469" s="49">
        <v>102</v>
      </c>
      <c r="N469" s="49">
        <v>102</v>
      </c>
      <c r="O469" s="49">
        <v>410</v>
      </c>
      <c r="P469" s="49">
        <v>569</v>
      </c>
      <c r="Q469" s="49">
        <v>0</v>
      </c>
      <c r="R469" s="49">
        <v>0</v>
      </c>
      <c r="S469" s="49"/>
      <c r="T469" s="49"/>
    </row>
    <row r="470" spans="12:20" x14ac:dyDescent="0.25">
      <c r="L470" s="20" t="s">
        <v>909</v>
      </c>
      <c r="M470" s="51">
        <v>0.72</v>
      </c>
      <c r="N470" s="51">
        <v>0.72</v>
      </c>
      <c r="O470" s="51">
        <v>0.98</v>
      </c>
      <c r="P470" s="51">
        <v>0.95</v>
      </c>
      <c r="Q470" s="51">
        <v>0</v>
      </c>
      <c r="R470" s="51">
        <v>0</v>
      </c>
      <c r="S470" s="49"/>
      <c r="T470" s="49"/>
    </row>
    <row r="471" spans="12:20" x14ac:dyDescent="0.25">
      <c r="L471" s="20" t="s">
        <v>664</v>
      </c>
      <c r="M471" s="49">
        <v>553</v>
      </c>
      <c r="N471" s="49">
        <v>350</v>
      </c>
      <c r="O471" s="49">
        <v>1719</v>
      </c>
      <c r="P471" s="49">
        <v>2475</v>
      </c>
      <c r="Q471" s="49">
        <v>134</v>
      </c>
      <c r="R471" s="49">
        <v>62</v>
      </c>
      <c r="S471" s="49">
        <v>60</v>
      </c>
      <c r="T471" s="49">
        <v>399</v>
      </c>
    </row>
    <row r="472" spans="12:20" x14ac:dyDescent="0.25">
      <c r="L472" s="20" t="s">
        <v>909</v>
      </c>
      <c r="M472" s="49">
        <v>579</v>
      </c>
      <c r="N472" s="49">
        <v>579</v>
      </c>
      <c r="O472" s="50">
        <v>2187</v>
      </c>
      <c r="P472" s="50">
        <v>2418</v>
      </c>
      <c r="Q472" s="49">
        <v>0</v>
      </c>
      <c r="R472" s="49">
        <v>0</v>
      </c>
      <c r="S472" s="49"/>
      <c r="T472" s="49"/>
    </row>
    <row r="473" spans="12:20" x14ac:dyDescent="0.25">
      <c r="L473" s="20" t="s">
        <v>909</v>
      </c>
      <c r="M473" s="51">
        <v>0.96</v>
      </c>
      <c r="N473" s="51">
        <v>0.6</v>
      </c>
      <c r="O473" s="51">
        <v>0.79</v>
      </c>
      <c r="P473" s="51">
        <v>1.02</v>
      </c>
      <c r="Q473" s="51">
        <v>0</v>
      </c>
      <c r="R473" s="51">
        <v>0</v>
      </c>
      <c r="S473" s="49"/>
      <c r="T473" s="49"/>
    </row>
    <row r="474" spans="12:20" x14ac:dyDescent="0.25">
      <c r="L474" s="20" t="s">
        <v>669</v>
      </c>
      <c r="M474" s="49">
        <v>96</v>
      </c>
      <c r="N474" s="49">
        <v>94</v>
      </c>
      <c r="O474" s="49">
        <v>654</v>
      </c>
      <c r="P474" s="49">
        <v>1226</v>
      </c>
      <c r="Q474" s="49">
        <v>36</v>
      </c>
      <c r="R474" s="49">
        <v>52</v>
      </c>
      <c r="S474" s="49">
        <v>0</v>
      </c>
      <c r="T474" s="49">
        <v>238</v>
      </c>
    </row>
    <row r="475" spans="12:20" x14ac:dyDescent="0.25">
      <c r="L475" s="20" t="s">
        <v>909</v>
      </c>
      <c r="M475" s="49">
        <v>177</v>
      </c>
      <c r="N475" s="49">
        <v>177</v>
      </c>
      <c r="O475" s="49">
        <v>725</v>
      </c>
      <c r="P475" s="50">
        <v>1196</v>
      </c>
      <c r="Q475" s="49">
        <v>0</v>
      </c>
      <c r="R475" s="49">
        <v>0</v>
      </c>
      <c r="S475" s="49"/>
      <c r="T475" s="49"/>
    </row>
    <row r="476" spans="12:20" x14ac:dyDescent="0.25">
      <c r="L476" s="20" t="s">
        <v>909</v>
      </c>
      <c r="M476" s="51">
        <v>0.54</v>
      </c>
      <c r="N476" s="51">
        <v>0.53</v>
      </c>
      <c r="O476" s="51">
        <v>0.9</v>
      </c>
      <c r="P476" s="51">
        <v>1.03</v>
      </c>
      <c r="Q476" s="51">
        <v>0</v>
      </c>
      <c r="R476" s="51">
        <v>0</v>
      </c>
      <c r="S476" s="49"/>
      <c r="T476" s="49"/>
    </row>
    <row r="477" spans="12:20" x14ac:dyDescent="0.25">
      <c r="L477" s="20" t="s">
        <v>671</v>
      </c>
      <c r="M477" s="49">
        <v>150</v>
      </c>
      <c r="N477" s="49">
        <v>225</v>
      </c>
      <c r="O477" s="49">
        <v>624</v>
      </c>
      <c r="P477" s="49">
        <v>1169</v>
      </c>
      <c r="Q477" s="49">
        <v>22</v>
      </c>
      <c r="R477" s="49">
        <v>36</v>
      </c>
      <c r="S477" s="49">
        <v>0</v>
      </c>
      <c r="T477" s="49">
        <v>169</v>
      </c>
    </row>
    <row r="478" spans="12:20" x14ac:dyDescent="0.25">
      <c r="L478" s="20" t="s">
        <v>909</v>
      </c>
      <c r="M478" s="49">
        <v>211</v>
      </c>
      <c r="N478" s="49">
        <v>211</v>
      </c>
      <c r="O478" s="49">
        <v>854</v>
      </c>
      <c r="P478" s="50">
        <v>1068</v>
      </c>
      <c r="Q478" s="49">
        <v>0</v>
      </c>
      <c r="R478" s="49">
        <v>0</v>
      </c>
      <c r="S478" s="49"/>
      <c r="T478" s="49"/>
    </row>
    <row r="479" spans="12:20" x14ac:dyDescent="0.25">
      <c r="L479" s="20" t="s">
        <v>909</v>
      </c>
      <c r="M479" s="51">
        <v>0.71</v>
      </c>
      <c r="N479" s="51">
        <v>1.07</v>
      </c>
      <c r="O479" s="51">
        <v>0.73</v>
      </c>
      <c r="P479" s="51">
        <v>1.0900000000000001</v>
      </c>
      <c r="Q479" s="51">
        <v>0</v>
      </c>
      <c r="R479" s="51">
        <v>0</v>
      </c>
      <c r="S479" s="49"/>
      <c r="T479" s="49"/>
    </row>
    <row r="480" spans="12:20" x14ac:dyDescent="0.25">
      <c r="L480" s="20" t="s">
        <v>964</v>
      </c>
      <c r="M480" s="49">
        <v>62</v>
      </c>
      <c r="N480" s="49">
        <v>32</v>
      </c>
      <c r="O480" s="49">
        <v>315</v>
      </c>
      <c r="P480" s="49">
        <v>956</v>
      </c>
      <c r="Q480" s="49">
        <v>28</v>
      </c>
      <c r="R480" s="49">
        <v>26</v>
      </c>
      <c r="S480" s="49">
        <v>48</v>
      </c>
      <c r="T480" s="49">
        <v>0</v>
      </c>
    </row>
    <row r="481" spans="12:20" ht="15" customHeight="1" x14ac:dyDescent="0.25">
      <c r="L481" s="20" t="s">
        <v>909</v>
      </c>
      <c r="M481" s="49">
        <v>122</v>
      </c>
      <c r="N481" s="49">
        <v>122</v>
      </c>
      <c r="O481" s="49">
        <v>450</v>
      </c>
      <c r="P481" s="49">
        <v>738</v>
      </c>
      <c r="Q481" s="49">
        <v>0</v>
      </c>
      <c r="R481" s="49">
        <v>0</v>
      </c>
      <c r="S481" s="49"/>
      <c r="T481" s="49"/>
    </row>
    <row r="482" spans="12:20" x14ac:dyDescent="0.25">
      <c r="L482" s="20" t="s">
        <v>909</v>
      </c>
      <c r="M482" s="51">
        <v>0.51</v>
      </c>
      <c r="N482" s="51">
        <v>0.26</v>
      </c>
      <c r="O482" s="51">
        <v>0.7</v>
      </c>
      <c r="P482" s="51">
        <v>1.3</v>
      </c>
      <c r="Q482" s="51">
        <v>0</v>
      </c>
      <c r="R482" s="51">
        <v>0</v>
      </c>
      <c r="S482" s="49"/>
      <c r="T482" s="49"/>
    </row>
    <row r="483" spans="12:20" x14ac:dyDescent="0.25">
      <c r="L483" s="20" t="s">
        <v>675</v>
      </c>
      <c r="M483" s="49">
        <v>466</v>
      </c>
      <c r="N483" s="49">
        <v>217</v>
      </c>
      <c r="O483" s="49">
        <v>2724</v>
      </c>
      <c r="P483" s="49">
        <v>3937</v>
      </c>
      <c r="Q483" s="49">
        <v>230</v>
      </c>
      <c r="R483" s="49">
        <v>54</v>
      </c>
      <c r="S483" s="49">
        <v>0</v>
      </c>
      <c r="T483" s="49">
        <v>698</v>
      </c>
    </row>
    <row r="484" spans="12:20" x14ac:dyDescent="0.25">
      <c r="L484" s="20" t="s">
        <v>909</v>
      </c>
      <c r="M484" s="49">
        <v>903</v>
      </c>
      <c r="N484" s="49">
        <v>903</v>
      </c>
      <c r="O484" s="50">
        <v>3466</v>
      </c>
      <c r="P484" s="50">
        <v>3761</v>
      </c>
      <c r="Q484" s="49">
        <v>0</v>
      </c>
      <c r="R484" s="49">
        <v>0</v>
      </c>
      <c r="S484" s="49"/>
      <c r="T484" s="49"/>
    </row>
    <row r="485" spans="12:20" x14ac:dyDescent="0.25">
      <c r="L485" s="20" t="s">
        <v>909</v>
      </c>
      <c r="M485" s="51">
        <v>0.52</v>
      </c>
      <c r="N485" s="51">
        <v>0.24</v>
      </c>
      <c r="O485" s="51">
        <v>0.79</v>
      </c>
      <c r="P485" s="51">
        <v>1.05</v>
      </c>
      <c r="Q485" s="51">
        <v>0</v>
      </c>
      <c r="R485" s="51">
        <v>0</v>
      </c>
      <c r="S485" s="49"/>
      <c r="T485" s="49"/>
    </row>
    <row r="486" spans="12:20" x14ac:dyDescent="0.25">
      <c r="L486" s="20" t="s">
        <v>678</v>
      </c>
      <c r="M486" s="49">
        <v>35</v>
      </c>
      <c r="N486" s="49">
        <v>31</v>
      </c>
      <c r="O486" s="49">
        <v>178</v>
      </c>
      <c r="P486" s="49">
        <v>449</v>
      </c>
      <c r="Q486" s="49">
        <v>20</v>
      </c>
      <c r="R486" s="49">
        <v>16</v>
      </c>
      <c r="S486" s="49">
        <v>73</v>
      </c>
      <c r="T486" s="49">
        <v>0</v>
      </c>
    </row>
    <row r="487" spans="12:20" x14ac:dyDescent="0.25">
      <c r="L487" s="20" t="s">
        <v>909</v>
      </c>
      <c r="M487" s="49">
        <v>67</v>
      </c>
      <c r="N487" s="49">
        <v>67</v>
      </c>
      <c r="O487" s="49">
        <v>260</v>
      </c>
      <c r="P487" s="49">
        <v>577</v>
      </c>
      <c r="Q487" s="49">
        <v>0</v>
      </c>
      <c r="R487" s="49">
        <v>0</v>
      </c>
      <c r="S487" s="49"/>
      <c r="T487" s="49"/>
    </row>
    <row r="488" spans="12:20" x14ac:dyDescent="0.25">
      <c r="L488" s="20" t="s">
        <v>909</v>
      </c>
      <c r="M488" s="51">
        <v>0.52</v>
      </c>
      <c r="N488" s="51">
        <v>0.46</v>
      </c>
      <c r="O488" s="51">
        <v>0.68</v>
      </c>
      <c r="P488" s="51">
        <v>0.78</v>
      </c>
      <c r="Q488" s="51">
        <v>0</v>
      </c>
      <c r="R488" s="51">
        <v>0</v>
      </c>
      <c r="S488" s="49"/>
      <c r="T488" s="49"/>
    </row>
    <row r="489" spans="12:20" x14ac:dyDescent="0.25">
      <c r="L489" s="20" t="s">
        <v>680</v>
      </c>
      <c r="M489" s="49">
        <v>774</v>
      </c>
      <c r="N489" s="49">
        <v>463</v>
      </c>
      <c r="O489" s="49">
        <v>2863</v>
      </c>
      <c r="P489" s="49">
        <v>7381</v>
      </c>
      <c r="Q489" s="49">
        <v>293</v>
      </c>
      <c r="R489" s="49">
        <v>191</v>
      </c>
      <c r="S489" s="49">
        <v>2</v>
      </c>
      <c r="T489" s="49">
        <v>2040</v>
      </c>
    </row>
    <row r="490" spans="12:20" x14ac:dyDescent="0.25">
      <c r="L490" s="20" t="s">
        <v>909</v>
      </c>
      <c r="M490" s="50">
        <v>1322</v>
      </c>
      <c r="N490" s="50">
        <v>1322</v>
      </c>
      <c r="O490" s="50">
        <v>5387</v>
      </c>
      <c r="P490" s="50">
        <v>6838</v>
      </c>
      <c r="Q490" s="49">
        <v>0</v>
      </c>
      <c r="R490" s="49">
        <v>0</v>
      </c>
      <c r="S490" s="49"/>
      <c r="T490" s="49"/>
    </row>
    <row r="491" spans="12:20" x14ac:dyDescent="0.25">
      <c r="L491" s="20" t="s">
        <v>909</v>
      </c>
      <c r="M491" s="51">
        <v>0.59</v>
      </c>
      <c r="N491" s="51">
        <v>0.35</v>
      </c>
      <c r="O491" s="51">
        <v>0.53</v>
      </c>
      <c r="P491" s="51">
        <v>1.08</v>
      </c>
      <c r="Q491" s="51">
        <v>0</v>
      </c>
      <c r="R491" s="51">
        <v>0</v>
      </c>
      <c r="S491" s="49"/>
      <c r="T491" s="49"/>
    </row>
    <row r="492" spans="12:20" x14ac:dyDescent="0.25">
      <c r="L492" s="124" t="s">
        <v>901</v>
      </c>
      <c r="M492" s="229">
        <v>4104</v>
      </c>
      <c r="N492" s="229">
        <v>2767</v>
      </c>
      <c r="O492" s="229">
        <v>18551</v>
      </c>
      <c r="P492" s="229">
        <v>29837</v>
      </c>
      <c r="Q492" s="229">
        <v>1488</v>
      </c>
      <c r="R492" s="230">
        <v>792</v>
      </c>
      <c r="S492" s="229">
        <v>1013</v>
      </c>
      <c r="T492" s="229">
        <v>6363</v>
      </c>
    </row>
    <row r="493" spans="12:20" x14ac:dyDescent="0.25">
      <c r="L493" s="124" t="s">
        <v>909</v>
      </c>
      <c r="M493" s="229">
        <v>6650</v>
      </c>
      <c r="N493" s="229">
        <v>6650</v>
      </c>
      <c r="O493" s="229">
        <v>26193</v>
      </c>
      <c r="P493" s="229">
        <v>30851</v>
      </c>
      <c r="Q493" s="229"/>
      <c r="R493" s="230"/>
      <c r="S493" s="229"/>
      <c r="T493" s="229"/>
    </row>
    <row r="494" spans="12:20" x14ac:dyDescent="0.25">
      <c r="L494" s="124" t="s">
        <v>909</v>
      </c>
      <c r="M494" s="231">
        <v>0.62</v>
      </c>
      <c r="N494" s="231">
        <v>0.42</v>
      </c>
      <c r="O494" s="231">
        <v>0.71</v>
      </c>
      <c r="P494" s="231">
        <v>0.97</v>
      </c>
      <c r="Q494" s="229"/>
      <c r="R494" s="230"/>
      <c r="S494" s="229"/>
      <c r="T494" s="229"/>
    </row>
    <row r="495" spans="12:20" x14ac:dyDescent="0.25">
      <c r="L495" s="20" t="s">
        <v>965</v>
      </c>
      <c r="M495" s="49">
        <v>18</v>
      </c>
      <c r="N495" s="49">
        <v>0</v>
      </c>
      <c r="O495" s="49">
        <v>141</v>
      </c>
      <c r="P495" s="49">
        <v>254</v>
      </c>
      <c r="Q495" s="49">
        <v>1</v>
      </c>
      <c r="R495" s="49">
        <v>1</v>
      </c>
      <c r="S495" s="49">
        <v>0</v>
      </c>
      <c r="T495" s="49">
        <v>52</v>
      </c>
    </row>
    <row r="496" spans="12:20" x14ac:dyDescent="0.25">
      <c r="L496" s="20" t="s">
        <v>909</v>
      </c>
      <c r="M496" s="49">
        <v>29</v>
      </c>
      <c r="N496" s="49">
        <v>29</v>
      </c>
      <c r="O496" s="49">
        <v>122</v>
      </c>
      <c r="P496" s="49">
        <v>153</v>
      </c>
      <c r="Q496" s="49">
        <v>0</v>
      </c>
      <c r="R496" s="49">
        <v>0</v>
      </c>
      <c r="S496" s="49"/>
      <c r="T496" s="49"/>
    </row>
    <row r="497" spans="12:20" x14ac:dyDescent="0.25">
      <c r="L497" s="20" t="s">
        <v>909</v>
      </c>
      <c r="M497" s="51">
        <v>0.62</v>
      </c>
      <c r="N497" s="51">
        <v>0</v>
      </c>
      <c r="O497" s="51">
        <v>1.1599999999999999</v>
      </c>
      <c r="P497" s="51">
        <v>1.66</v>
      </c>
      <c r="Q497" s="51">
        <v>0</v>
      </c>
      <c r="R497" s="51">
        <v>0</v>
      </c>
      <c r="S497" s="49"/>
      <c r="T497" s="49"/>
    </row>
    <row r="498" spans="12:20" x14ac:dyDescent="0.25">
      <c r="L498" s="20" t="s">
        <v>728</v>
      </c>
      <c r="M498" s="49">
        <v>110</v>
      </c>
      <c r="N498" s="49">
        <v>37</v>
      </c>
      <c r="O498" s="49">
        <v>412</v>
      </c>
      <c r="P498" s="49">
        <v>500</v>
      </c>
      <c r="Q498" s="49">
        <v>4</v>
      </c>
      <c r="R498" s="49">
        <v>26</v>
      </c>
      <c r="S498" s="49">
        <v>0</v>
      </c>
      <c r="T498" s="49">
        <v>150</v>
      </c>
    </row>
    <row r="499" spans="12:20" x14ac:dyDescent="0.25">
      <c r="L499" s="20" t="s">
        <v>909</v>
      </c>
      <c r="M499" s="49">
        <v>149</v>
      </c>
      <c r="N499" s="49">
        <v>149</v>
      </c>
      <c r="O499" s="49">
        <v>548</v>
      </c>
      <c r="P499" s="49">
        <v>671</v>
      </c>
      <c r="Q499" s="49">
        <v>0</v>
      </c>
      <c r="R499" s="49">
        <v>0</v>
      </c>
      <c r="S499" s="49"/>
      <c r="T499" s="49"/>
    </row>
    <row r="500" spans="12:20" x14ac:dyDescent="0.25">
      <c r="L500" s="20" t="s">
        <v>909</v>
      </c>
      <c r="M500" s="51">
        <v>0.74</v>
      </c>
      <c r="N500" s="51">
        <v>0.25</v>
      </c>
      <c r="O500" s="51">
        <v>0.75</v>
      </c>
      <c r="P500" s="51">
        <v>0.75</v>
      </c>
      <c r="Q500" s="51">
        <v>0</v>
      </c>
      <c r="R500" s="51">
        <v>0</v>
      </c>
      <c r="S500" s="49"/>
      <c r="T500" s="49"/>
    </row>
    <row r="501" spans="12:20" x14ac:dyDescent="0.25">
      <c r="L501" s="20" t="s">
        <v>693</v>
      </c>
      <c r="M501" s="49">
        <v>87</v>
      </c>
      <c r="N501" s="49">
        <v>0</v>
      </c>
      <c r="O501" s="49">
        <v>469</v>
      </c>
      <c r="P501" s="49">
        <v>615</v>
      </c>
      <c r="Q501" s="49">
        <v>29</v>
      </c>
      <c r="R501" s="49">
        <v>0</v>
      </c>
      <c r="S501" s="49">
        <v>0</v>
      </c>
      <c r="T501" s="49">
        <v>143</v>
      </c>
    </row>
    <row r="502" spans="12:20" x14ac:dyDescent="0.25">
      <c r="L502" s="20" t="s">
        <v>909</v>
      </c>
      <c r="M502" s="49">
        <v>154</v>
      </c>
      <c r="N502" s="49">
        <v>154</v>
      </c>
      <c r="O502" s="49">
        <v>555</v>
      </c>
      <c r="P502" s="49">
        <v>553</v>
      </c>
      <c r="Q502" s="49">
        <v>0</v>
      </c>
      <c r="R502" s="49">
        <v>0</v>
      </c>
      <c r="S502" s="49"/>
      <c r="T502" s="49"/>
    </row>
    <row r="503" spans="12:20" x14ac:dyDescent="0.25">
      <c r="L503" s="20" t="s">
        <v>909</v>
      </c>
      <c r="M503" s="51">
        <v>0.56000000000000005</v>
      </c>
      <c r="N503" s="51">
        <v>0</v>
      </c>
      <c r="O503" s="51">
        <v>0.85</v>
      </c>
      <c r="P503" s="51">
        <v>1.1100000000000001</v>
      </c>
      <c r="Q503" s="51">
        <v>0</v>
      </c>
      <c r="R503" s="51">
        <v>0</v>
      </c>
      <c r="S503" s="49"/>
      <c r="T503" s="49"/>
    </row>
    <row r="504" spans="12:20" x14ac:dyDescent="0.25">
      <c r="L504" s="20" t="s">
        <v>695</v>
      </c>
      <c r="M504" s="49">
        <v>879</v>
      </c>
      <c r="N504" s="49">
        <v>51</v>
      </c>
      <c r="O504" s="49">
        <v>4556</v>
      </c>
      <c r="P504" s="49">
        <v>5401</v>
      </c>
      <c r="Q504" s="49">
        <v>286</v>
      </c>
      <c r="R504" s="49">
        <v>99</v>
      </c>
      <c r="S504" s="49">
        <v>34</v>
      </c>
      <c r="T504" s="49">
        <v>2095</v>
      </c>
    </row>
    <row r="505" spans="12:20" x14ac:dyDescent="0.25">
      <c r="L505" s="20" t="s">
        <v>909</v>
      </c>
      <c r="M505" s="50">
        <v>1528</v>
      </c>
      <c r="N505" s="50">
        <v>1528</v>
      </c>
      <c r="O505" s="50">
        <v>6110</v>
      </c>
      <c r="P505" s="50">
        <v>6475</v>
      </c>
      <c r="Q505" s="49">
        <v>0</v>
      </c>
      <c r="R505" s="49">
        <v>0</v>
      </c>
      <c r="S505" s="49"/>
      <c r="T505" s="49"/>
    </row>
    <row r="506" spans="12:20" x14ac:dyDescent="0.25">
      <c r="L506" s="20" t="s">
        <v>909</v>
      </c>
      <c r="M506" s="51">
        <v>0.57999999999999996</v>
      </c>
      <c r="N506" s="51">
        <v>0.03</v>
      </c>
      <c r="O506" s="51">
        <v>0.75</v>
      </c>
      <c r="P506" s="51">
        <v>0.83</v>
      </c>
      <c r="Q506" s="51">
        <v>0</v>
      </c>
      <c r="R506" s="51">
        <v>0</v>
      </c>
      <c r="S506" s="49"/>
      <c r="T506" s="49"/>
    </row>
    <row r="507" spans="12:20" x14ac:dyDescent="0.25">
      <c r="L507" s="20" t="s">
        <v>703</v>
      </c>
      <c r="M507" s="49">
        <v>94</v>
      </c>
      <c r="N507" s="49">
        <v>0</v>
      </c>
      <c r="O507" s="49">
        <v>463</v>
      </c>
      <c r="P507" s="49">
        <v>567</v>
      </c>
      <c r="Q507" s="49">
        <v>6</v>
      </c>
      <c r="R507" s="49">
        <v>0</v>
      </c>
      <c r="S507" s="49">
        <v>0</v>
      </c>
      <c r="T507" s="49">
        <v>254</v>
      </c>
    </row>
    <row r="508" spans="12:20" x14ac:dyDescent="0.25">
      <c r="L508" s="20" t="s">
        <v>909</v>
      </c>
      <c r="M508" s="49">
        <v>151</v>
      </c>
      <c r="N508" s="49">
        <v>151</v>
      </c>
      <c r="O508" s="49">
        <v>581</v>
      </c>
      <c r="P508" s="49">
        <v>668</v>
      </c>
      <c r="Q508" s="49">
        <v>0</v>
      </c>
      <c r="R508" s="49">
        <v>0</v>
      </c>
      <c r="S508" s="49"/>
      <c r="T508" s="49"/>
    </row>
    <row r="509" spans="12:20" x14ac:dyDescent="0.25">
      <c r="L509" s="20" t="s">
        <v>909</v>
      </c>
      <c r="M509" s="51">
        <v>0.62</v>
      </c>
      <c r="N509" s="51">
        <v>0</v>
      </c>
      <c r="O509" s="51">
        <v>0.8</v>
      </c>
      <c r="P509" s="51">
        <v>0.85</v>
      </c>
      <c r="Q509" s="51">
        <v>0</v>
      </c>
      <c r="R509" s="51">
        <v>0</v>
      </c>
      <c r="S509" s="49"/>
      <c r="T509" s="49"/>
    </row>
    <row r="510" spans="12:20" x14ac:dyDescent="0.25">
      <c r="L510" s="20" t="s">
        <v>380</v>
      </c>
      <c r="M510" s="49">
        <v>87</v>
      </c>
      <c r="N510" s="49">
        <v>0</v>
      </c>
      <c r="O510" s="49">
        <v>470</v>
      </c>
      <c r="P510" s="49">
        <v>875</v>
      </c>
      <c r="Q510" s="49">
        <v>65</v>
      </c>
      <c r="R510" s="49">
        <v>0</v>
      </c>
      <c r="S510" s="49">
        <v>0</v>
      </c>
      <c r="T510" s="49">
        <v>655</v>
      </c>
    </row>
    <row r="511" spans="12:20" x14ac:dyDescent="0.25">
      <c r="L511" s="20" t="s">
        <v>909</v>
      </c>
      <c r="M511" s="49">
        <v>173</v>
      </c>
      <c r="N511" s="49">
        <v>173</v>
      </c>
      <c r="O511" s="49">
        <v>642</v>
      </c>
      <c r="P511" s="49">
        <v>990</v>
      </c>
      <c r="Q511" s="49">
        <v>0</v>
      </c>
      <c r="R511" s="49">
        <v>0</v>
      </c>
      <c r="S511" s="49"/>
      <c r="T511" s="49"/>
    </row>
    <row r="512" spans="12:20" x14ac:dyDescent="0.25">
      <c r="L512" s="20" t="s">
        <v>909</v>
      </c>
      <c r="M512" s="51">
        <v>0.5</v>
      </c>
      <c r="N512" s="51">
        <v>0</v>
      </c>
      <c r="O512" s="51">
        <v>0.73</v>
      </c>
      <c r="P512" s="51">
        <v>0.88</v>
      </c>
      <c r="Q512" s="51">
        <v>0</v>
      </c>
      <c r="R512" s="51">
        <v>0</v>
      </c>
      <c r="S512" s="49"/>
      <c r="T512" s="49"/>
    </row>
    <row r="513" spans="12:20" x14ac:dyDescent="0.25">
      <c r="L513" s="20" t="s">
        <v>706</v>
      </c>
      <c r="M513" s="49">
        <v>485</v>
      </c>
      <c r="N513" s="49">
        <v>45</v>
      </c>
      <c r="O513" s="49">
        <v>2343</v>
      </c>
      <c r="P513" s="49">
        <v>3757</v>
      </c>
      <c r="Q513" s="49">
        <v>177</v>
      </c>
      <c r="R513" s="49">
        <v>44</v>
      </c>
      <c r="S513" s="49">
        <v>0</v>
      </c>
      <c r="T513" s="49">
        <v>1601</v>
      </c>
    </row>
    <row r="514" spans="12:20" x14ac:dyDescent="0.25">
      <c r="L514" s="20" t="s">
        <v>909</v>
      </c>
      <c r="M514" s="49">
        <v>932</v>
      </c>
      <c r="N514" s="49">
        <v>932</v>
      </c>
      <c r="O514" s="50">
        <v>3648</v>
      </c>
      <c r="P514" s="50">
        <v>4770</v>
      </c>
      <c r="Q514" s="49">
        <v>0</v>
      </c>
      <c r="R514" s="49">
        <v>0</v>
      </c>
      <c r="S514" s="49"/>
      <c r="T514" s="49"/>
    </row>
    <row r="515" spans="12:20" x14ac:dyDescent="0.25">
      <c r="L515" s="20" t="s">
        <v>909</v>
      </c>
      <c r="M515" s="51">
        <v>0.52</v>
      </c>
      <c r="N515" s="51">
        <v>0.05</v>
      </c>
      <c r="O515" s="51">
        <v>0.64</v>
      </c>
      <c r="P515" s="51">
        <v>0.79</v>
      </c>
      <c r="Q515" s="51">
        <v>0</v>
      </c>
      <c r="R515" s="51">
        <v>0</v>
      </c>
      <c r="S515" s="49"/>
      <c r="T515" s="49"/>
    </row>
    <row r="516" spans="12:20" x14ac:dyDescent="0.25">
      <c r="L516" s="20" t="s">
        <v>717</v>
      </c>
      <c r="M516" s="49">
        <v>123</v>
      </c>
      <c r="N516" s="49">
        <v>0</v>
      </c>
      <c r="O516" s="49">
        <v>450</v>
      </c>
      <c r="P516" s="49">
        <v>673</v>
      </c>
      <c r="Q516" s="49">
        <v>17</v>
      </c>
      <c r="R516" s="49">
        <v>17</v>
      </c>
      <c r="S516" s="49">
        <v>0</v>
      </c>
      <c r="T516" s="49">
        <v>406</v>
      </c>
    </row>
    <row r="517" spans="12:20" x14ac:dyDescent="0.25">
      <c r="L517" s="20" t="s">
        <v>909</v>
      </c>
      <c r="M517" s="49">
        <v>168</v>
      </c>
      <c r="N517" s="49">
        <v>168</v>
      </c>
      <c r="O517" s="49">
        <v>690</v>
      </c>
      <c r="P517" s="49">
        <v>782</v>
      </c>
      <c r="Q517" s="49">
        <v>0</v>
      </c>
      <c r="R517" s="49">
        <v>0</v>
      </c>
      <c r="S517" s="49"/>
      <c r="T517" s="49"/>
    </row>
    <row r="518" spans="12:20" x14ac:dyDescent="0.25">
      <c r="L518" s="20" t="s">
        <v>909</v>
      </c>
      <c r="M518" s="51">
        <v>0.73</v>
      </c>
      <c r="N518" s="51">
        <v>0</v>
      </c>
      <c r="O518" s="51">
        <v>0.65</v>
      </c>
      <c r="P518" s="51">
        <v>0.86</v>
      </c>
      <c r="Q518" s="51">
        <v>0</v>
      </c>
      <c r="R518" s="51">
        <v>0</v>
      </c>
      <c r="S518" s="49"/>
      <c r="T518" s="49"/>
    </row>
    <row r="519" spans="12:20" x14ac:dyDescent="0.25">
      <c r="L519" s="20" t="s">
        <v>720</v>
      </c>
      <c r="M519" s="49">
        <v>147</v>
      </c>
      <c r="N519" s="49">
        <v>49</v>
      </c>
      <c r="O519" s="49">
        <v>978</v>
      </c>
      <c r="P519" s="49">
        <v>1285</v>
      </c>
      <c r="Q519" s="49">
        <v>73</v>
      </c>
      <c r="R519" s="49">
        <v>6</v>
      </c>
      <c r="S519" s="49">
        <v>0</v>
      </c>
      <c r="T519" s="49">
        <v>542</v>
      </c>
    </row>
    <row r="520" spans="12:20" x14ac:dyDescent="0.25">
      <c r="L520" s="20" t="s">
        <v>909</v>
      </c>
      <c r="M520" s="49">
        <v>299</v>
      </c>
      <c r="N520" s="49">
        <v>299</v>
      </c>
      <c r="O520" s="50">
        <v>1164</v>
      </c>
      <c r="P520" s="50">
        <v>1371</v>
      </c>
      <c r="Q520" s="49">
        <v>0</v>
      </c>
      <c r="R520" s="49">
        <v>0</v>
      </c>
      <c r="S520" s="49"/>
      <c r="T520" s="49"/>
    </row>
    <row r="521" spans="12:20" x14ac:dyDescent="0.25">
      <c r="L521" s="20" t="s">
        <v>909</v>
      </c>
      <c r="M521" s="51">
        <v>0.49</v>
      </c>
      <c r="N521" s="51">
        <v>0.16</v>
      </c>
      <c r="O521" s="51">
        <v>0.84</v>
      </c>
      <c r="P521" s="51">
        <v>0.94</v>
      </c>
      <c r="Q521" s="51">
        <v>0</v>
      </c>
      <c r="R521" s="51">
        <v>0</v>
      </c>
      <c r="S521" s="49"/>
      <c r="T521" s="49"/>
    </row>
    <row r="522" spans="12:20" x14ac:dyDescent="0.25">
      <c r="L522" s="124" t="s">
        <v>902</v>
      </c>
      <c r="M522" s="229">
        <v>2030</v>
      </c>
      <c r="N522" s="230">
        <v>182</v>
      </c>
      <c r="O522" s="229">
        <v>10282</v>
      </c>
      <c r="P522" s="229">
        <v>13927</v>
      </c>
      <c r="Q522" s="230">
        <v>658</v>
      </c>
      <c r="R522" s="230">
        <v>193</v>
      </c>
      <c r="S522" s="230">
        <v>34</v>
      </c>
      <c r="T522" s="229">
        <v>5898</v>
      </c>
    </row>
    <row r="523" spans="12:20" x14ac:dyDescent="0.25">
      <c r="L523" s="124" t="s">
        <v>909</v>
      </c>
      <c r="M523" s="229">
        <v>3583</v>
      </c>
      <c r="N523" s="229">
        <v>3583</v>
      </c>
      <c r="O523" s="229">
        <v>14060</v>
      </c>
      <c r="P523" s="229">
        <v>16433</v>
      </c>
      <c r="Q523" s="230"/>
      <c r="R523" s="230"/>
      <c r="S523" s="230"/>
      <c r="T523" s="229"/>
    </row>
    <row r="524" spans="12:20" x14ac:dyDescent="0.25">
      <c r="L524" s="124" t="s">
        <v>909</v>
      </c>
      <c r="M524" s="231">
        <v>0.56999999999999995</v>
      </c>
      <c r="N524" s="231">
        <v>0.05</v>
      </c>
      <c r="O524" s="231">
        <v>0.73</v>
      </c>
      <c r="P524" s="231">
        <v>0.85</v>
      </c>
      <c r="Q524" s="230"/>
      <c r="R524" s="230"/>
      <c r="S524" s="230"/>
      <c r="T524" s="229"/>
    </row>
    <row r="525" spans="12:20" x14ac:dyDescent="0.25">
      <c r="L525" s="20" t="s">
        <v>738</v>
      </c>
      <c r="M525" s="49">
        <v>322</v>
      </c>
      <c r="N525" s="49">
        <v>295</v>
      </c>
      <c r="O525" s="49">
        <v>894</v>
      </c>
      <c r="P525" s="49">
        <v>2022</v>
      </c>
      <c r="Q525" s="49">
        <v>62</v>
      </c>
      <c r="R525" s="49">
        <v>45</v>
      </c>
      <c r="S525" s="49">
        <v>0</v>
      </c>
      <c r="T525" s="49">
        <v>0</v>
      </c>
    </row>
    <row r="526" spans="12:20" x14ac:dyDescent="0.25">
      <c r="L526" s="20" t="s">
        <v>909</v>
      </c>
      <c r="M526" s="49">
        <v>378</v>
      </c>
      <c r="N526" s="49">
        <v>378</v>
      </c>
      <c r="O526" s="50">
        <v>1393</v>
      </c>
      <c r="P526" s="50">
        <v>2061</v>
      </c>
      <c r="Q526" s="49">
        <v>0</v>
      </c>
      <c r="R526" s="49">
        <v>0</v>
      </c>
      <c r="S526" s="49"/>
      <c r="T526" s="49"/>
    </row>
    <row r="527" spans="12:20" x14ac:dyDescent="0.25">
      <c r="L527" s="20" t="s">
        <v>909</v>
      </c>
      <c r="M527" s="51">
        <v>0.85</v>
      </c>
      <c r="N527" s="51">
        <v>0.78</v>
      </c>
      <c r="O527" s="51">
        <v>0.64</v>
      </c>
      <c r="P527" s="51">
        <v>0.98</v>
      </c>
      <c r="Q527" s="51">
        <v>0</v>
      </c>
      <c r="R527" s="51">
        <v>0</v>
      </c>
      <c r="S527" s="49"/>
      <c r="T527" s="49"/>
    </row>
    <row r="528" spans="12:20" x14ac:dyDescent="0.25">
      <c r="L528" s="20" t="s">
        <v>740</v>
      </c>
      <c r="M528" s="49">
        <v>61</v>
      </c>
      <c r="N528" s="49">
        <v>63</v>
      </c>
      <c r="O528" s="49">
        <v>393</v>
      </c>
      <c r="P528" s="49">
        <v>675</v>
      </c>
      <c r="Q528" s="49">
        <v>57</v>
      </c>
      <c r="R528" s="49">
        <v>6</v>
      </c>
      <c r="S528" s="49">
        <v>0</v>
      </c>
      <c r="T528" s="49">
        <v>0</v>
      </c>
    </row>
    <row r="529" spans="12:20" x14ac:dyDescent="0.25">
      <c r="L529" s="20" t="s">
        <v>909</v>
      </c>
      <c r="M529" s="49">
        <v>110</v>
      </c>
      <c r="N529" s="49">
        <v>110</v>
      </c>
      <c r="O529" s="49">
        <v>451</v>
      </c>
      <c r="P529" s="49">
        <v>653</v>
      </c>
      <c r="Q529" s="49">
        <v>0</v>
      </c>
      <c r="R529" s="49">
        <v>0</v>
      </c>
      <c r="S529" s="49"/>
      <c r="T529" s="49"/>
    </row>
    <row r="530" spans="12:20" x14ac:dyDescent="0.25">
      <c r="L530" s="20" t="s">
        <v>909</v>
      </c>
      <c r="M530" s="51">
        <v>0.55000000000000004</v>
      </c>
      <c r="N530" s="51">
        <v>0.56999999999999995</v>
      </c>
      <c r="O530" s="51">
        <v>0.87</v>
      </c>
      <c r="P530" s="51">
        <v>1.03</v>
      </c>
      <c r="Q530" s="51">
        <v>0</v>
      </c>
      <c r="R530" s="51">
        <v>0</v>
      </c>
      <c r="S530" s="49"/>
      <c r="T530" s="49"/>
    </row>
    <row r="531" spans="12:20" x14ac:dyDescent="0.25">
      <c r="L531" s="20" t="s">
        <v>742</v>
      </c>
      <c r="M531" s="49">
        <v>81</v>
      </c>
      <c r="N531" s="49">
        <v>30</v>
      </c>
      <c r="O531" s="49">
        <v>336</v>
      </c>
      <c r="P531" s="49">
        <v>539</v>
      </c>
      <c r="Q531" s="49">
        <v>19</v>
      </c>
      <c r="R531" s="49">
        <v>18</v>
      </c>
      <c r="S531" s="49">
        <v>0</v>
      </c>
      <c r="T531" s="49">
        <v>0</v>
      </c>
    </row>
    <row r="532" spans="12:20" ht="15" customHeight="1" x14ac:dyDescent="0.25">
      <c r="L532" s="20" t="s">
        <v>909</v>
      </c>
      <c r="M532" s="49">
        <v>107</v>
      </c>
      <c r="N532" s="49">
        <v>107</v>
      </c>
      <c r="O532" s="49">
        <v>407</v>
      </c>
      <c r="P532" s="49">
        <v>581</v>
      </c>
      <c r="Q532" s="49">
        <v>0</v>
      </c>
      <c r="R532" s="49">
        <v>0</v>
      </c>
      <c r="S532" s="49"/>
      <c r="T532" s="49"/>
    </row>
    <row r="533" spans="12:20" x14ac:dyDescent="0.25">
      <c r="L533" s="20" t="s">
        <v>909</v>
      </c>
      <c r="M533" s="51">
        <v>0.76</v>
      </c>
      <c r="N533" s="51">
        <v>0.28000000000000003</v>
      </c>
      <c r="O533" s="51">
        <v>0.83</v>
      </c>
      <c r="P533" s="51">
        <v>0.93</v>
      </c>
      <c r="Q533" s="51">
        <v>0</v>
      </c>
      <c r="R533" s="51">
        <v>0</v>
      </c>
      <c r="S533" s="49"/>
      <c r="T533" s="49"/>
    </row>
    <row r="534" spans="12:20" x14ac:dyDescent="0.25">
      <c r="L534" s="20" t="s">
        <v>966</v>
      </c>
      <c r="M534" s="49">
        <v>61</v>
      </c>
      <c r="N534" s="49">
        <v>22</v>
      </c>
      <c r="O534" s="49">
        <v>384</v>
      </c>
      <c r="P534" s="49">
        <v>734</v>
      </c>
      <c r="Q534" s="49">
        <v>44</v>
      </c>
      <c r="R534" s="49">
        <v>11</v>
      </c>
      <c r="S534" s="49">
        <v>0</v>
      </c>
      <c r="T534" s="49">
        <v>0</v>
      </c>
    </row>
    <row r="535" spans="12:20" ht="15" customHeight="1" x14ac:dyDescent="0.25">
      <c r="L535" s="20" t="s">
        <v>909</v>
      </c>
      <c r="M535" s="49">
        <v>126</v>
      </c>
      <c r="N535" s="49">
        <v>126</v>
      </c>
      <c r="O535" s="49">
        <v>515</v>
      </c>
      <c r="P535" s="49">
        <v>619</v>
      </c>
      <c r="Q535" s="49">
        <v>0</v>
      </c>
      <c r="R535" s="49">
        <v>0</v>
      </c>
      <c r="S535" s="49"/>
      <c r="T535" s="49"/>
    </row>
    <row r="536" spans="12:20" x14ac:dyDescent="0.25">
      <c r="L536" s="20" t="s">
        <v>909</v>
      </c>
      <c r="M536" s="51">
        <v>0.48</v>
      </c>
      <c r="N536" s="51">
        <v>0.17</v>
      </c>
      <c r="O536" s="51">
        <v>0.75</v>
      </c>
      <c r="P536" s="51">
        <v>1.19</v>
      </c>
      <c r="Q536" s="51">
        <v>0</v>
      </c>
      <c r="R536" s="51">
        <v>0</v>
      </c>
      <c r="S536" s="49"/>
      <c r="T536" s="49"/>
    </row>
    <row r="537" spans="12:20" x14ac:dyDescent="0.25">
      <c r="L537" s="20" t="s">
        <v>750</v>
      </c>
      <c r="M537" s="49">
        <v>121</v>
      </c>
      <c r="N537" s="49">
        <v>70</v>
      </c>
      <c r="O537" s="49">
        <v>597</v>
      </c>
      <c r="P537" s="49">
        <v>806</v>
      </c>
      <c r="Q537" s="49">
        <v>26</v>
      </c>
      <c r="R537" s="49">
        <v>13</v>
      </c>
      <c r="S537" s="49">
        <v>0</v>
      </c>
      <c r="T537" s="49">
        <v>50</v>
      </c>
    </row>
    <row r="538" spans="12:20" x14ac:dyDescent="0.25">
      <c r="L538" s="20" t="s">
        <v>909</v>
      </c>
      <c r="M538" s="49">
        <v>164</v>
      </c>
      <c r="N538" s="49">
        <v>164</v>
      </c>
      <c r="O538" s="49">
        <v>635</v>
      </c>
      <c r="P538" s="49">
        <v>822</v>
      </c>
      <c r="Q538" s="49">
        <v>0</v>
      </c>
      <c r="R538" s="49">
        <v>0</v>
      </c>
      <c r="S538" s="49"/>
      <c r="T538" s="49"/>
    </row>
    <row r="539" spans="12:20" x14ac:dyDescent="0.25">
      <c r="L539" s="20" t="s">
        <v>909</v>
      </c>
      <c r="M539" s="51">
        <v>0.74</v>
      </c>
      <c r="N539" s="51">
        <v>0.43</v>
      </c>
      <c r="O539" s="51">
        <v>0.94</v>
      </c>
      <c r="P539" s="51">
        <v>0.98</v>
      </c>
      <c r="Q539" s="51">
        <v>0</v>
      </c>
      <c r="R539" s="51">
        <v>0</v>
      </c>
      <c r="S539" s="49"/>
      <c r="T539" s="49"/>
    </row>
    <row r="540" spans="12:20" x14ac:dyDescent="0.25">
      <c r="L540" s="20" t="s">
        <v>83</v>
      </c>
      <c r="M540" s="49">
        <v>88</v>
      </c>
      <c r="N540" s="49">
        <v>13</v>
      </c>
      <c r="O540" s="49">
        <v>363</v>
      </c>
      <c r="P540" s="49">
        <v>901</v>
      </c>
      <c r="Q540" s="49">
        <v>9</v>
      </c>
      <c r="R540" s="49">
        <v>33</v>
      </c>
      <c r="S540" s="49">
        <v>0</v>
      </c>
      <c r="T540" s="49">
        <v>0</v>
      </c>
    </row>
    <row r="541" spans="12:20" x14ac:dyDescent="0.25">
      <c r="L541" s="20" t="s">
        <v>909</v>
      </c>
      <c r="M541" s="49">
        <v>128</v>
      </c>
      <c r="N541" s="49">
        <v>128</v>
      </c>
      <c r="O541" s="49">
        <v>475</v>
      </c>
      <c r="P541" s="49">
        <v>829</v>
      </c>
      <c r="Q541" s="49">
        <v>0</v>
      </c>
      <c r="R541" s="49">
        <v>0</v>
      </c>
      <c r="S541" s="49"/>
      <c r="T541" s="49"/>
    </row>
    <row r="542" spans="12:20" x14ac:dyDescent="0.25">
      <c r="L542" s="20" t="s">
        <v>909</v>
      </c>
      <c r="M542" s="51">
        <v>0.69</v>
      </c>
      <c r="N542" s="51">
        <v>0.1</v>
      </c>
      <c r="O542" s="51">
        <v>0.76</v>
      </c>
      <c r="P542" s="51">
        <v>1.0900000000000001</v>
      </c>
      <c r="Q542" s="51">
        <v>0</v>
      </c>
      <c r="R542" s="51">
        <v>0</v>
      </c>
      <c r="S542" s="49"/>
      <c r="T542" s="49"/>
    </row>
    <row r="543" spans="12:20" x14ac:dyDescent="0.25">
      <c r="L543" s="20" t="s">
        <v>967</v>
      </c>
      <c r="M543" s="49">
        <v>148</v>
      </c>
      <c r="N543" s="49">
        <v>165</v>
      </c>
      <c r="O543" s="49">
        <v>1040</v>
      </c>
      <c r="P543" s="49">
        <v>1910</v>
      </c>
      <c r="Q543" s="49">
        <v>49</v>
      </c>
      <c r="R543" s="49">
        <v>47</v>
      </c>
      <c r="S543" s="49">
        <v>0</v>
      </c>
      <c r="T543" s="49">
        <v>0</v>
      </c>
    </row>
    <row r="544" spans="12:20" x14ac:dyDescent="0.25">
      <c r="L544" s="20" t="s">
        <v>909</v>
      </c>
      <c r="M544" s="49">
        <v>298</v>
      </c>
      <c r="N544" s="49">
        <v>298</v>
      </c>
      <c r="O544" s="50">
        <v>1178</v>
      </c>
      <c r="P544" s="50">
        <v>1867</v>
      </c>
      <c r="Q544" s="49">
        <v>0</v>
      </c>
      <c r="R544" s="49">
        <v>0</v>
      </c>
      <c r="S544" s="49"/>
      <c r="T544" s="49"/>
    </row>
    <row r="545" spans="12:20" x14ac:dyDescent="0.25">
      <c r="L545" s="20" t="s">
        <v>909</v>
      </c>
      <c r="M545" s="51">
        <v>0.5</v>
      </c>
      <c r="N545" s="51">
        <v>0.55000000000000004</v>
      </c>
      <c r="O545" s="51">
        <v>0.88</v>
      </c>
      <c r="P545" s="51">
        <v>1.02</v>
      </c>
      <c r="Q545" s="51">
        <v>0</v>
      </c>
      <c r="R545" s="51">
        <v>0</v>
      </c>
      <c r="S545" s="49"/>
      <c r="T545" s="49"/>
    </row>
    <row r="546" spans="12:20" x14ac:dyDescent="0.25">
      <c r="L546" s="20" t="s">
        <v>10</v>
      </c>
      <c r="M546" s="49">
        <v>625</v>
      </c>
      <c r="N546" s="49">
        <v>649</v>
      </c>
      <c r="O546" s="49">
        <v>1881</v>
      </c>
      <c r="P546" s="49">
        <v>6292</v>
      </c>
      <c r="Q546" s="49">
        <v>477</v>
      </c>
      <c r="R546" s="49">
        <v>128</v>
      </c>
      <c r="S546" s="49">
        <v>0</v>
      </c>
      <c r="T546" s="49">
        <v>0</v>
      </c>
    </row>
    <row r="547" spans="12:20" x14ac:dyDescent="0.25">
      <c r="L547" s="20" t="s">
        <v>909</v>
      </c>
      <c r="M547" s="50">
        <v>1006</v>
      </c>
      <c r="N547" s="50">
        <v>1006</v>
      </c>
      <c r="O547" s="50">
        <v>4022</v>
      </c>
      <c r="P547" s="50">
        <v>6216</v>
      </c>
      <c r="Q547" s="49">
        <v>0</v>
      </c>
      <c r="R547" s="49">
        <v>0</v>
      </c>
      <c r="S547" s="49"/>
      <c r="T547" s="49"/>
    </row>
    <row r="548" spans="12:20" x14ac:dyDescent="0.25">
      <c r="L548" s="20" t="s">
        <v>909</v>
      </c>
      <c r="M548" s="51">
        <v>0.62</v>
      </c>
      <c r="N548" s="51">
        <v>0.65</v>
      </c>
      <c r="O548" s="51">
        <v>0.47</v>
      </c>
      <c r="P548" s="51">
        <v>1.01</v>
      </c>
      <c r="Q548" s="51">
        <v>0</v>
      </c>
      <c r="R548" s="51">
        <v>0</v>
      </c>
      <c r="S548" s="49"/>
      <c r="T548" s="49"/>
    </row>
    <row r="549" spans="12:20" x14ac:dyDescent="0.25">
      <c r="L549" s="20" t="s">
        <v>744</v>
      </c>
      <c r="M549" s="49">
        <v>105</v>
      </c>
      <c r="N549" s="49">
        <v>79</v>
      </c>
      <c r="O549" s="49">
        <v>357</v>
      </c>
      <c r="P549" s="49">
        <v>512</v>
      </c>
      <c r="Q549" s="49">
        <v>58</v>
      </c>
      <c r="R549" s="49">
        <v>18</v>
      </c>
      <c r="S549" s="49">
        <v>0</v>
      </c>
      <c r="T549" s="49">
        <v>0</v>
      </c>
    </row>
    <row r="550" spans="12:20" x14ac:dyDescent="0.25">
      <c r="L550" s="20" t="s">
        <v>909</v>
      </c>
      <c r="M550" s="49">
        <v>127</v>
      </c>
      <c r="N550" s="49">
        <v>127</v>
      </c>
      <c r="O550" s="49">
        <v>492</v>
      </c>
      <c r="P550" s="49">
        <v>558</v>
      </c>
      <c r="Q550" s="49">
        <v>0</v>
      </c>
      <c r="R550" s="49">
        <v>0</v>
      </c>
      <c r="S550" s="49"/>
      <c r="T550" s="49"/>
    </row>
    <row r="551" spans="12:20" x14ac:dyDescent="0.25">
      <c r="L551" s="20" t="s">
        <v>909</v>
      </c>
      <c r="M551" s="51">
        <v>0.83</v>
      </c>
      <c r="N551" s="51">
        <v>0.62</v>
      </c>
      <c r="O551" s="51">
        <v>0.73</v>
      </c>
      <c r="P551" s="51">
        <v>0.92</v>
      </c>
      <c r="Q551" s="51">
        <v>0</v>
      </c>
      <c r="R551" s="51">
        <v>0</v>
      </c>
      <c r="S551" s="49"/>
      <c r="T551" s="49"/>
    </row>
    <row r="552" spans="12:20" x14ac:dyDescent="0.25">
      <c r="L552" s="20" t="s">
        <v>746</v>
      </c>
      <c r="M552" s="49">
        <v>69</v>
      </c>
      <c r="N552" s="49">
        <v>20</v>
      </c>
      <c r="O552" s="49">
        <v>357</v>
      </c>
      <c r="P552" s="49">
        <v>789</v>
      </c>
      <c r="Q552" s="49">
        <v>21</v>
      </c>
      <c r="R552" s="49">
        <v>21</v>
      </c>
      <c r="S552" s="49">
        <v>0</v>
      </c>
      <c r="T552" s="49">
        <v>0</v>
      </c>
    </row>
    <row r="553" spans="12:20" x14ac:dyDescent="0.25">
      <c r="L553" s="20" t="s">
        <v>909</v>
      </c>
      <c r="M553" s="49">
        <v>152</v>
      </c>
      <c r="N553" s="49">
        <v>152</v>
      </c>
      <c r="O553" s="49">
        <v>547</v>
      </c>
      <c r="P553" s="49">
        <v>792</v>
      </c>
      <c r="Q553" s="49">
        <v>0</v>
      </c>
      <c r="R553" s="49">
        <v>0</v>
      </c>
      <c r="S553" s="49"/>
      <c r="T553" s="49"/>
    </row>
    <row r="554" spans="12:20" x14ac:dyDescent="0.25">
      <c r="L554" s="20" t="s">
        <v>909</v>
      </c>
      <c r="M554" s="51">
        <v>0.45</v>
      </c>
      <c r="N554" s="51">
        <v>0.13</v>
      </c>
      <c r="O554" s="51">
        <v>0.65</v>
      </c>
      <c r="P554" s="51">
        <v>1</v>
      </c>
      <c r="Q554" s="51">
        <v>0</v>
      </c>
      <c r="R554" s="51">
        <v>0</v>
      </c>
      <c r="S554" s="49"/>
      <c r="T554" s="49"/>
    </row>
    <row r="555" spans="12:20" x14ac:dyDescent="0.25">
      <c r="L555" s="20" t="s">
        <v>757</v>
      </c>
      <c r="M555" s="49">
        <v>329</v>
      </c>
      <c r="N555" s="49">
        <v>276</v>
      </c>
      <c r="O555" s="49">
        <v>1722</v>
      </c>
      <c r="P555" s="49">
        <v>2496</v>
      </c>
      <c r="Q555" s="49">
        <v>135</v>
      </c>
      <c r="R555" s="49">
        <v>29</v>
      </c>
      <c r="S555" s="49">
        <v>0</v>
      </c>
      <c r="T555" s="49">
        <v>0</v>
      </c>
    </row>
    <row r="556" spans="12:20" x14ac:dyDescent="0.25">
      <c r="L556" s="20" t="s">
        <v>909</v>
      </c>
      <c r="M556" s="49">
        <v>537</v>
      </c>
      <c r="N556" s="49">
        <v>537</v>
      </c>
      <c r="O556" s="50">
        <v>2039</v>
      </c>
      <c r="P556" s="50">
        <v>2253</v>
      </c>
      <c r="Q556" s="49">
        <v>0</v>
      </c>
      <c r="R556" s="49">
        <v>0</v>
      </c>
      <c r="S556" s="49"/>
      <c r="T556" s="49"/>
    </row>
    <row r="557" spans="12:20" x14ac:dyDescent="0.25">
      <c r="L557" s="20" t="s">
        <v>909</v>
      </c>
      <c r="M557" s="51">
        <v>0.61</v>
      </c>
      <c r="N557" s="51">
        <v>0.51</v>
      </c>
      <c r="O557" s="51">
        <v>0.84</v>
      </c>
      <c r="P557" s="51">
        <v>1.1100000000000001</v>
      </c>
      <c r="Q557" s="51">
        <v>0</v>
      </c>
      <c r="R557" s="51">
        <v>0</v>
      </c>
      <c r="S557" s="49"/>
      <c r="T557" s="49"/>
    </row>
    <row r="558" spans="12:20" x14ac:dyDescent="0.25">
      <c r="L558" s="20" t="s">
        <v>968</v>
      </c>
      <c r="M558" s="49">
        <v>42</v>
      </c>
      <c r="N558" s="49">
        <v>42</v>
      </c>
      <c r="O558" s="49">
        <v>290</v>
      </c>
      <c r="P558" s="49">
        <v>455</v>
      </c>
      <c r="Q558" s="49">
        <v>8</v>
      </c>
      <c r="R558" s="49">
        <v>14</v>
      </c>
      <c r="S558" s="49">
        <v>0</v>
      </c>
      <c r="T558" s="49">
        <v>7</v>
      </c>
    </row>
    <row r="559" spans="12:20" x14ac:dyDescent="0.25">
      <c r="L559" s="20" t="s">
        <v>909</v>
      </c>
      <c r="M559" s="49">
        <v>82</v>
      </c>
      <c r="N559" s="49">
        <v>82</v>
      </c>
      <c r="O559" s="49">
        <v>305</v>
      </c>
      <c r="P559" s="49">
        <v>460</v>
      </c>
      <c r="Q559" s="49">
        <v>0</v>
      </c>
      <c r="R559" s="49">
        <v>0</v>
      </c>
      <c r="S559" s="49"/>
      <c r="T559" s="49"/>
    </row>
    <row r="560" spans="12:20" x14ac:dyDescent="0.25">
      <c r="L560" s="20" t="s">
        <v>909</v>
      </c>
      <c r="M560" s="51">
        <v>0.51</v>
      </c>
      <c r="N560" s="51">
        <v>0.51</v>
      </c>
      <c r="O560" s="51">
        <v>0.95</v>
      </c>
      <c r="P560" s="51">
        <v>0.99</v>
      </c>
      <c r="Q560" s="51">
        <v>0</v>
      </c>
      <c r="R560" s="51">
        <v>0</v>
      </c>
      <c r="S560" s="49"/>
      <c r="T560" s="49"/>
    </row>
    <row r="561" spans="12:20" x14ac:dyDescent="0.25">
      <c r="L561" s="20" t="s">
        <v>763</v>
      </c>
      <c r="M561" s="49">
        <v>77</v>
      </c>
      <c r="N561" s="49">
        <v>65</v>
      </c>
      <c r="O561" s="49">
        <v>509</v>
      </c>
      <c r="P561" s="49">
        <v>688</v>
      </c>
      <c r="Q561" s="49">
        <v>51</v>
      </c>
      <c r="R561" s="49">
        <v>19</v>
      </c>
      <c r="S561" s="49">
        <v>0</v>
      </c>
      <c r="T561" s="49">
        <v>0</v>
      </c>
    </row>
    <row r="562" spans="12:20" x14ac:dyDescent="0.25">
      <c r="L562" s="20" t="s">
        <v>909</v>
      </c>
      <c r="M562" s="49">
        <v>129</v>
      </c>
      <c r="N562" s="49">
        <v>129</v>
      </c>
      <c r="O562" s="49">
        <v>485</v>
      </c>
      <c r="P562" s="49">
        <v>724</v>
      </c>
      <c r="Q562" s="49">
        <v>0</v>
      </c>
      <c r="R562" s="49">
        <v>0</v>
      </c>
      <c r="S562" s="49"/>
      <c r="T562" s="49"/>
    </row>
    <row r="563" spans="12:20" x14ac:dyDescent="0.25">
      <c r="L563" s="20" t="s">
        <v>909</v>
      </c>
      <c r="M563" s="51">
        <v>0.6</v>
      </c>
      <c r="N563" s="51">
        <v>0.5</v>
      </c>
      <c r="O563" s="51">
        <v>1.05</v>
      </c>
      <c r="P563" s="51">
        <v>0.95</v>
      </c>
      <c r="Q563" s="51">
        <v>0</v>
      </c>
      <c r="R563" s="51">
        <v>0</v>
      </c>
      <c r="S563" s="49"/>
      <c r="T563" s="49"/>
    </row>
    <row r="564" spans="12:20" x14ac:dyDescent="0.25">
      <c r="L564" s="124" t="s">
        <v>903</v>
      </c>
      <c r="M564" s="229">
        <v>2129</v>
      </c>
      <c r="N564" s="229">
        <v>1789</v>
      </c>
      <c r="O564" s="229">
        <v>9123</v>
      </c>
      <c r="P564" s="229">
        <v>18819</v>
      </c>
      <c r="Q564" s="229">
        <v>1016</v>
      </c>
      <c r="R564" s="230">
        <v>402</v>
      </c>
      <c r="S564" s="230">
        <v>0</v>
      </c>
      <c r="T564" s="230">
        <v>57</v>
      </c>
    </row>
    <row r="565" spans="12:20" x14ac:dyDescent="0.25">
      <c r="L565" s="124" t="s">
        <v>909</v>
      </c>
      <c r="M565" s="229">
        <v>3344</v>
      </c>
      <c r="N565" s="229">
        <v>3344</v>
      </c>
      <c r="O565" s="229">
        <v>12944</v>
      </c>
      <c r="P565" s="229">
        <v>18435</v>
      </c>
      <c r="Q565" s="229"/>
      <c r="R565" s="230"/>
      <c r="S565" s="230"/>
      <c r="T565" s="230"/>
    </row>
    <row r="566" spans="12:20" x14ac:dyDescent="0.25">
      <c r="L566" s="124" t="s">
        <v>909</v>
      </c>
      <c r="M566" s="231">
        <v>0.64</v>
      </c>
      <c r="N566" s="231">
        <v>0.53</v>
      </c>
      <c r="O566" s="231">
        <v>0.7</v>
      </c>
      <c r="P566" s="231">
        <v>1.02</v>
      </c>
      <c r="Q566" s="229"/>
      <c r="R566" s="230"/>
      <c r="S566" s="230"/>
      <c r="T566" s="230"/>
    </row>
    <row r="567" spans="12:20" x14ac:dyDescent="0.25">
      <c r="L567" s="20" t="s">
        <v>969</v>
      </c>
      <c r="M567" s="49">
        <v>95</v>
      </c>
      <c r="N567" s="49">
        <v>50</v>
      </c>
      <c r="O567" s="49">
        <v>771</v>
      </c>
      <c r="P567" s="49">
        <v>1012</v>
      </c>
      <c r="Q567" s="49">
        <v>36</v>
      </c>
      <c r="R567" s="49">
        <v>26</v>
      </c>
      <c r="S567" s="49">
        <v>677</v>
      </c>
      <c r="T567" s="49">
        <v>1914</v>
      </c>
    </row>
    <row r="568" spans="12:20" x14ac:dyDescent="0.25">
      <c r="L568" s="20" t="s">
        <v>909</v>
      </c>
      <c r="M568" s="49">
        <v>256</v>
      </c>
      <c r="N568" s="49">
        <v>256</v>
      </c>
      <c r="O568" s="50">
        <v>1011</v>
      </c>
      <c r="P568" s="50">
        <v>1370</v>
      </c>
      <c r="Q568" s="49">
        <v>0</v>
      </c>
      <c r="R568" s="49">
        <v>0</v>
      </c>
      <c r="S568" s="49"/>
      <c r="T568" s="49"/>
    </row>
    <row r="569" spans="12:20" x14ac:dyDescent="0.25">
      <c r="L569" s="20" t="s">
        <v>909</v>
      </c>
      <c r="M569" s="51">
        <v>0.37</v>
      </c>
      <c r="N569" s="51">
        <v>0.2</v>
      </c>
      <c r="O569" s="51">
        <v>0.76</v>
      </c>
      <c r="P569" s="51">
        <v>0.74</v>
      </c>
      <c r="Q569" s="51">
        <v>0</v>
      </c>
      <c r="R569" s="51">
        <v>0</v>
      </c>
      <c r="S569" s="49"/>
      <c r="T569" s="49"/>
    </row>
    <row r="570" spans="12:20" x14ac:dyDescent="0.25">
      <c r="L570" s="20" t="s">
        <v>970</v>
      </c>
      <c r="M570" s="49">
        <v>252</v>
      </c>
      <c r="N570" s="49">
        <v>96</v>
      </c>
      <c r="O570" s="49">
        <v>928</v>
      </c>
      <c r="P570" s="49">
        <v>1489</v>
      </c>
      <c r="Q570" s="49">
        <v>239</v>
      </c>
      <c r="R570" s="49">
        <v>15</v>
      </c>
      <c r="S570" s="49">
        <v>784</v>
      </c>
      <c r="T570" s="49">
        <v>430</v>
      </c>
    </row>
    <row r="571" spans="12:20" x14ac:dyDescent="0.25">
      <c r="L571" s="20" t="s">
        <v>909</v>
      </c>
      <c r="M571" s="49">
        <v>391</v>
      </c>
      <c r="N571" s="49">
        <v>391</v>
      </c>
      <c r="O571" s="50">
        <v>1537</v>
      </c>
      <c r="P571" s="50">
        <v>1972</v>
      </c>
      <c r="Q571" s="49">
        <v>0</v>
      </c>
      <c r="R571" s="49">
        <v>0</v>
      </c>
      <c r="S571" s="49"/>
      <c r="T571" s="49"/>
    </row>
    <row r="572" spans="12:20" x14ac:dyDescent="0.25">
      <c r="L572" s="20" t="s">
        <v>909</v>
      </c>
      <c r="M572" s="51">
        <v>0.64</v>
      </c>
      <c r="N572" s="51">
        <v>0.25</v>
      </c>
      <c r="O572" s="51">
        <v>0.6</v>
      </c>
      <c r="P572" s="51">
        <v>0.76</v>
      </c>
      <c r="Q572" s="51">
        <v>0</v>
      </c>
      <c r="R572" s="51">
        <v>0</v>
      </c>
      <c r="S572" s="49"/>
      <c r="T572" s="49"/>
    </row>
    <row r="573" spans="12:20" x14ac:dyDescent="0.25">
      <c r="L573" s="20" t="s">
        <v>200</v>
      </c>
      <c r="M573" s="49">
        <v>29</v>
      </c>
      <c r="N573" s="49">
        <v>24</v>
      </c>
      <c r="O573" s="49">
        <v>203</v>
      </c>
      <c r="P573" s="49">
        <v>308</v>
      </c>
      <c r="Q573" s="49">
        <v>7</v>
      </c>
      <c r="R573" s="49">
        <v>12</v>
      </c>
      <c r="S573" s="49">
        <v>0</v>
      </c>
      <c r="T573" s="49">
        <v>131</v>
      </c>
    </row>
    <row r="574" spans="12:20" x14ac:dyDescent="0.25">
      <c r="L574" s="20" t="s">
        <v>909</v>
      </c>
      <c r="M574" s="49">
        <v>55</v>
      </c>
      <c r="N574" s="49">
        <v>55</v>
      </c>
      <c r="O574" s="49">
        <v>227</v>
      </c>
      <c r="P574" s="49">
        <v>388</v>
      </c>
      <c r="Q574" s="49">
        <v>0</v>
      </c>
      <c r="R574" s="49">
        <v>0</v>
      </c>
      <c r="S574" s="49"/>
      <c r="T574" s="49"/>
    </row>
    <row r="575" spans="12:20" x14ac:dyDescent="0.25">
      <c r="L575" s="20" t="s">
        <v>909</v>
      </c>
      <c r="M575" s="51">
        <v>0.53</v>
      </c>
      <c r="N575" s="51">
        <v>0.44</v>
      </c>
      <c r="O575" s="51">
        <v>0.89</v>
      </c>
      <c r="P575" s="51">
        <v>0.79</v>
      </c>
      <c r="Q575" s="51">
        <v>0</v>
      </c>
      <c r="R575" s="51">
        <v>0</v>
      </c>
      <c r="S575" s="49"/>
      <c r="T575" s="49"/>
    </row>
    <row r="576" spans="12:20" x14ac:dyDescent="0.25">
      <c r="L576" s="20" t="s">
        <v>971</v>
      </c>
      <c r="M576" s="49">
        <v>107</v>
      </c>
      <c r="N576" s="49">
        <v>27</v>
      </c>
      <c r="O576" s="49">
        <v>504</v>
      </c>
      <c r="P576" s="49">
        <v>1033</v>
      </c>
      <c r="Q576" s="49">
        <v>108</v>
      </c>
      <c r="R576" s="49">
        <v>0</v>
      </c>
      <c r="S576" s="49">
        <v>0</v>
      </c>
      <c r="T576" s="49">
        <v>220</v>
      </c>
    </row>
    <row r="577" spans="12:20" x14ac:dyDescent="0.25">
      <c r="L577" s="20" t="s">
        <v>909</v>
      </c>
      <c r="M577" s="49">
        <v>240</v>
      </c>
      <c r="N577" s="49">
        <v>240</v>
      </c>
      <c r="O577" s="50">
        <v>1022</v>
      </c>
      <c r="P577" s="50">
        <v>1455</v>
      </c>
      <c r="Q577" s="49">
        <v>0</v>
      </c>
      <c r="R577" s="49">
        <v>0</v>
      </c>
      <c r="S577" s="49"/>
      <c r="T577" s="49"/>
    </row>
    <row r="578" spans="12:20" x14ac:dyDescent="0.25">
      <c r="L578" s="20" t="s">
        <v>909</v>
      </c>
      <c r="M578" s="51">
        <v>0.45</v>
      </c>
      <c r="N578" s="51">
        <v>0.11</v>
      </c>
      <c r="O578" s="51">
        <v>0.49</v>
      </c>
      <c r="P578" s="51">
        <v>0.71</v>
      </c>
      <c r="Q578" s="51">
        <v>0</v>
      </c>
      <c r="R578" s="51">
        <v>0</v>
      </c>
      <c r="S578" s="49"/>
      <c r="T578" s="49"/>
    </row>
    <row r="579" spans="12:20" x14ac:dyDescent="0.25">
      <c r="L579" s="20" t="s">
        <v>204</v>
      </c>
      <c r="M579" s="49">
        <v>91</v>
      </c>
      <c r="N579" s="49">
        <v>40</v>
      </c>
      <c r="O579" s="49">
        <v>329</v>
      </c>
      <c r="P579" s="49">
        <v>461</v>
      </c>
      <c r="Q579" s="49">
        <v>13</v>
      </c>
      <c r="R579" s="49">
        <v>4</v>
      </c>
      <c r="S579" s="49">
        <v>0</v>
      </c>
      <c r="T579" s="49">
        <v>238</v>
      </c>
    </row>
    <row r="580" spans="12:20" x14ac:dyDescent="0.25">
      <c r="L580" s="20" t="s">
        <v>909</v>
      </c>
      <c r="M580" s="49">
        <v>155</v>
      </c>
      <c r="N580" s="49">
        <v>155</v>
      </c>
      <c r="O580" s="49">
        <v>576</v>
      </c>
      <c r="P580" s="49">
        <v>844</v>
      </c>
      <c r="Q580" s="49">
        <v>0</v>
      </c>
      <c r="R580" s="49">
        <v>0</v>
      </c>
      <c r="S580" s="49"/>
      <c r="T580" s="49"/>
    </row>
    <row r="581" spans="12:20" x14ac:dyDescent="0.25">
      <c r="L581" s="20" t="s">
        <v>909</v>
      </c>
      <c r="M581" s="51">
        <v>0.59</v>
      </c>
      <c r="N581" s="51">
        <v>0.26</v>
      </c>
      <c r="O581" s="51">
        <v>0.56999999999999995</v>
      </c>
      <c r="P581" s="51">
        <v>0.55000000000000004</v>
      </c>
      <c r="Q581" s="51">
        <v>0</v>
      </c>
      <c r="R581" s="51">
        <v>0</v>
      </c>
      <c r="S581" s="49"/>
      <c r="T581" s="49"/>
    </row>
    <row r="582" spans="12:20" x14ac:dyDescent="0.25">
      <c r="L582" s="20" t="s">
        <v>972</v>
      </c>
      <c r="M582" s="49">
        <v>43</v>
      </c>
      <c r="N582" s="49">
        <v>17</v>
      </c>
      <c r="O582" s="49">
        <v>329</v>
      </c>
      <c r="P582" s="49">
        <v>604</v>
      </c>
      <c r="Q582" s="49">
        <v>44</v>
      </c>
      <c r="R582" s="49">
        <v>1</v>
      </c>
      <c r="S582" s="49">
        <v>0</v>
      </c>
      <c r="T582" s="49">
        <v>209</v>
      </c>
    </row>
    <row r="583" spans="12:20" x14ac:dyDescent="0.25">
      <c r="L583" s="20" t="s">
        <v>909</v>
      </c>
      <c r="M583" s="49">
        <v>142</v>
      </c>
      <c r="N583" s="49">
        <v>142</v>
      </c>
      <c r="O583" s="49">
        <v>512</v>
      </c>
      <c r="P583" s="49">
        <v>734</v>
      </c>
      <c r="Q583" s="49">
        <v>0</v>
      </c>
      <c r="R583" s="49">
        <v>0</v>
      </c>
      <c r="S583" s="49"/>
      <c r="T583" s="49"/>
    </row>
    <row r="584" spans="12:20" x14ac:dyDescent="0.25">
      <c r="L584" s="20" t="s">
        <v>909</v>
      </c>
      <c r="M584" s="51">
        <v>0.3</v>
      </c>
      <c r="N584" s="51">
        <v>0.12</v>
      </c>
      <c r="O584" s="51">
        <v>0.64</v>
      </c>
      <c r="P584" s="51">
        <v>0.82</v>
      </c>
      <c r="Q584" s="51">
        <v>0</v>
      </c>
      <c r="R584" s="51">
        <v>0</v>
      </c>
      <c r="S584" s="49"/>
      <c r="T584" s="49"/>
    </row>
    <row r="585" spans="12:20" x14ac:dyDescent="0.25">
      <c r="L585" s="20" t="s">
        <v>208</v>
      </c>
      <c r="M585" s="49">
        <v>79</v>
      </c>
      <c r="N585" s="49">
        <v>23</v>
      </c>
      <c r="O585" s="49">
        <v>479</v>
      </c>
      <c r="P585" s="49">
        <v>781</v>
      </c>
      <c r="Q585" s="49">
        <v>114</v>
      </c>
      <c r="R585" s="49">
        <v>40</v>
      </c>
      <c r="S585" s="49">
        <v>694</v>
      </c>
      <c r="T585" s="49">
        <v>197</v>
      </c>
    </row>
    <row r="586" spans="12:20" x14ac:dyDescent="0.25">
      <c r="L586" s="20" t="s">
        <v>909</v>
      </c>
      <c r="M586" s="49">
        <v>186</v>
      </c>
      <c r="N586" s="49">
        <v>186</v>
      </c>
      <c r="O586" s="49">
        <v>708</v>
      </c>
      <c r="P586" s="50">
        <v>1187</v>
      </c>
      <c r="Q586" s="49">
        <v>0</v>
      </c>
      <c r="R586" s="49">
        <v>0</v>
      </c>
      <c r="S586" s="49"/>
      <c r="T586" s="49"/>
    </row>
    <row r="587" spans="12:20" x14ac:dyDescent="0.25">
      <c r="L587" s="20" t="s">
        <v>909</v>
      </c>
      <c r="M587" s="51">
        <v>0.42</v>
      </c>
      <c r="N587" s="51">
        <v>0.12</v>
      </c>
      <c r="O587" s="51">
        <v>0.68</v>
      </c>
      <c r="P587" s="51">
        <v>0.66</v>
      </c>
      <c r="Q587" s="51">
        <v>0</v>
      </c>
      <c r="R587" s="51">
        <v>0</v>
      </c>
      <c r="S587" s="49"/>
      <c r="T587" s="49"/>
    </row>
    <row r="588" spans="12:20" x14ac:dyDescent="0.25">
      <c r="L588" s="20" t="s">
        <v>211</v>
      </c>
      <c r="M588" s="49">
        <v>491</v>
      </c>
      <c r="N588" s="49">
        <v>214</v>
      </c>
      <c r="O588" s="49">
        <v>2171</v>
      </c>
      <c r="P588" s="49">
        <v>3246</v>
      </c>
      <c r="Q588" s="49">
        <v>434</v>
      </c>
      <c r="R588" s="49">
        <v>164</v>
      </c>
      <c r="S588" s="49">
        <v>545</v>
      </c>
      <c r="T588" s="49">
        <v>1255</v>
      </c>
    </row>
    <row r="589" spans="12:20" x14ac:dyDescent="0.25">
      <c r="L589" s="20" t="s">
        <v>909</v>
      </c>
      <c r="M589" s="50">
        <v>1031</v>
      </c>
      <c r="N589" s="50">
        <v>1031</v>
      </c>
      <c r="O589" s="50">
        <v>4109</v>
      </c>
      <c r="P589" s="50">
        <v>4418</v>
      </c>
      <c r="Q589" s="49">
        <v>0</v>
      </c>
      <c r="R589" s="49">
        <v>0</v>
      </c>
      <c r="S589" s="49"/>
      <c r="T589" s="49"/>
    </row>
    <row r="590" spans="12:20" x14ac:dyDescent="0.25">
      <c r="L590" s="20" t="s">
        <v>909</v>
      </c>
      <c r="M590" s="51">
        <v>0.48</v>
      </c>
      <c r="N590" s="51">
        <v>0.21</v>
      </c>
      <c r="O590" s="51">
        <v>0.53</v>
      </c>
      <c r="P590" s="51">
        <v>0.73</v>
      </c>
      <c r="Q590" s="51">
        <v>0</v>
      </c>
      <c r="R590" s="51">
        <v>0</v>
      </c>
      <c r="S590" s="49"/>
      <c r="T590" s="49"/>
    </row>
    <row r="591" spans="12:20" x14ac:dyDescent="0.25">
      <c r="L591" s="20" t="s">
        <v>329</v>
      </c>
      <c r="M591" s="49">
        <v>250</v>
      </c>
      <c r="N591" s="49">
        <v>150</v>
      </c>
      <c r="O591" s="49">
        <v>949</v>
      </c>
      <c r="P591" s="49">
        <v>2080</v>
      </c>
      <c r="Q591" s="49">
        <v>119</v>
      </c>
      <c r="R591" s="49">
        <v>3</v>
      </c>
      <c r="S591" s="49">
        <v>444</v>
      </c>
      <c r="T591" s="49">
        <v>962</v>
      </c>
    </row>
    <row r="592" spans="12:20" x14ac:dyDescent="0.25">
      <c r="L592" s="20" t="s">
        <v>909</v>
      </c>
      <c r="M592" s="49">
        <v>403</v>
      </c>
      <c r="N592" s="49">
        <v>403</v>
      </c>
      <c r="O592" s="50">
        <v>1569</v>
      </c>
      <c r="P592" s="50">
        <v>2326</v>
      </c>
      <c r="Q592" s="49">
        <v>0</v>
      </c>
      <c r="R592" s="49">
        <v>0</v>
      </c>
      <c r="S592" s="49"/>
      <c r="T592" s="49"/>
    </row>
    <row r="593" spans="12:20" x14ac:dyDescent="0.25">
      <c r="L593" s="20" t="s">
        <v>909</v>
      </c>
      <c r="M593" s="51">
        <v>0.62</v>
      </c>
      <c r="N593" s="51">
        <v>0.37</v>
      </c>
      <c r="O593" s="51">
        <v>0.6</v>
      </c>
      <c r="P593" s="51">
        <v>0.89</v>
      </c>
      <c r="Q593" s="51">
        <v>0</v>
      </c>
      <c r="R593" s="51">
        <v>0</v>
      </c>
      <c r="S593" s="49"/>
      <c r="T593" s="49"/>
    </row>
    <row r="594" spans="12:20" x14ac:dyDescent="0.25">
      <c r="L594" s="20" t="s">
        <v>973</v>
      </c>
      <c r="M594" s="49">
        <v>142</v>
      </c>
      <c r="N594" s="49">
        <v>21</v>
      </c>
      <c r="O594" s="49">
        <v>690</v>
      </c>
      <c r="P594" s="49">
        <v>1311</v>
      </c>
      <c r="Q594" s="49">
        <v>75</v>
      </c>
      <c r="R594" s="49">
        <v>2</v>
      </c>
      <c r="S594" s="49">
        <v>970</v>
      </c>
      <c r="T594" s="49">
        <v>722</v>
      </c>
    </row>
    <row r="595" spans="12:20" x14ac:dyDescent="0.25">
      <c r="L595" s="20" t="s">
        <v>909</v>
      </c>
      <c r="M595" s="49">
        <v>311</v>
      </c>
      <c r="N595" s="49">
        <v>311</v>
      </c>
      <c r="O595" s="50">
        <v>1116</v>
      </c>
      <c r="P595" s="50">
        <v>1471</v>
      </c>
      <c r="Q595" s="49">
        <v>0</v>
      </c>
      <c r="R595" s="49">
        <v>0</v>
      </c>
      <c r="S595" s="49"/>
      <c r="T595" s="49"/>
    </row>
    <row r="596" spans="12:20" x14ac:dyDescent="0.25">
      <c r="L596" s="20" t="s">
        <v>909</v>
      </c>
      <c r="M596" s="51">
        <v>0.46</v>
      </c>
      <c r="N596" s="51">
        <v>7.0000000000000007E-2</v>
      </c>
      <c r="O596" s="51">
        <v>0.62</v>
      </c>
      <c r="P596" s="51">
        <v>0.89</v>
      </c>
      <c r="Q596" s="51">
        <v>0</v>
      </c>
      <c r="R596" s="51">
        <v>0</v>
      </c>
      <c r="S596" s="49"/>
      <c r="T596" s="49"/>
    </row>
    <row r="597" spans="12:20" x14ac:dyDescent="0.25">
      <c r="L597" s="20" t="s">
        <v>974</v>
      </c>
      <c r="M597" s="49">
        <v>124</v>
      </c>
      <c r="N597" s="49">
        <v>71</v>
      </c>
      <c r="O597" s="49">
        <v>825</v>
      </c>
      <c r="P597" s="49">
        <v>1425</v>
      </c>
      <c r="Q597" s="49">
        <v>74</v>
      </c>
      <c r="R597" s="49">
        <v>32</v>
      </c>
      <c r="S597" s="49">
        <v>0</v>
      </c>
      <c r="T597" s="49">
        <v>171</v>
      </c>
    </row>
    <row r="598" spans="12:20" x14ac:dyDescent="0.25">
      <c r="L598" s="20" t="s">
        <v>909</v>
      </c>
      <c r="M598" s="49">
        <v>289</v>
      </c>
      <c r="N598" s="49">
        <v>289</v>
      </c>
      <c r="O598" s="50">
        <v>1111</v>
      </c>
      <c r="P598" s="50">
        <v>1689</v>
      </c>
      <c r="Q598" s="49">
        <v>0</v>
      </c>
      <c r="R598" s="49">
        <v>0</v>
      </c>
      <c r="S598" s="49"/>
      <c r="T598" s="49"/>
    </row>
    <row r="599" spans="12:20" x14ac:dyDescent="0.25">
      <c r="L599" s="20" t="s">
        <v>909</v>
      </c>
      <c r="M599" s="51">
        <v>0.43</v>
      </c>
      <c r="N599" s="51">
        <v>0.25</v>
      </c>
      <c r="O599" s="51">
        <v>0.74</v>
      </c>
      <c r="P599" s="51">
        <v>0.84</v>
      </c>
      <c r="Q599" s="51">
        <v>0</v>
      </c>
      <c r="R599" s="51">
        <v>0</v>
      </c>
      <c r="S599" s="49"/>
      <c r="T599" s="49"/>
    </row>
    <row r="600" spans="12:20" x14ac:dyDescent="0.25">
      <c r="L600" s="20" t="s">
        <v>227</v>
      </c>
      <c r="M600" s="49">
        <v>76</v>
      </c>
      <c r="N600" s="49">
        <v>43</v>
      </c>
      <c r="O600" s="49">
        <v>560</v>
      </c>
      <c r="P600" s="49">
        <v>980</v>
      </c>
      <c r="Q600" s="49">
        <v>91</v>
      </c>
      <c r="R600" s="49">
        <v>26</v>
      </c>
      <c r="S600" s="49">
        <v>170</v>
      </c>
      <c r="T600" s="49">
        <v>612</v>
      </c>
    </row>
    <row r="601" spans="12:20" x14ac:dyDescent="0.25">
      <c r="L601" s="20" t="s">
        <v>909</v>
      </c>
      <c r="M601" s="49">
        <v>167</v>
      </c>
      <c r="N601" s="49">
        <v>167</v>
      </c>
      <c r="O601" s="49">
        <v>627</v>
      </c>
      <c r="P601" s="49">
        <v>872</v>
      </c>
      <c r="Q601" s="49">
        <v>0</v>
      </c>
      <c r="R601" s="49">
        <v>0</v>
      </c>
      <c r="S601" s="49"/>
      <c r="T601" s="49"/>
    </row>
    <row r="602" spans="12:20" x14ac:dyDescent="0.25">
      <c r="L602" s="20" t="s">
        <v>909</v>
      </c>
      <c r="M602" s="51">
        <v>0.46</v>
      </c>
      <c r="N602" s="51">
        <v>0.26</v>
      </c>
      <c r="O602" s="51">
        <v>0.89</v>
      </c>
      <c r="P602" s="51">
        <v>1.1200000000000001</v>
      </c>
      <c r="Q602" s="51">
        <v>0</v>
      </c>
      <c r="R602" s="51">
        <v>0</v>
      </c>
      <c r="S602" s="49"/>
      <c r="T602" s="49"/>
    </row>
    <row r="603" spans="12:20" x14ac:dyDescent="0.25">
      <c r="L603" s="20" t="s">
        <v>975</v>
      </c>
      <c r="M603" s="49">
        <v>62</v>
      </c>
      <c r="N603" s="49">
        <v>20</v>
      </c>
      <c r="O603" s="49">
        <v>490</v>
      </c>
      <c r="P603" s="49">
        <v>890</v>
      </c>
      <c r="Q603" s="49">
        <v>39</v>
      </c>
      <c r="R603" s="49">
        <v>17</v>
      </c>
      <c r="S603" s="49">
        <v>0</v>
      </c>
      <c r="T603" s="49">
        <v>691</v>
      </c>
    </row>
    <row r="604" spans="12:20" x14ac:dyDescent="0.25">
      <c r="L604" s="20" t="s">
        <v>909</v>
      </c>
      <c r="M604" s="49">
        <v>268</v>
      </c>
      <c r="N604" s="49">
        <v>268</v>
      </c>
      <c r="O604" s="50">
        <v>1038</v>
      </c>
      <c r="P604" s="50">
        <v>1392</v>
      </c>
      <c r="Q604" s="49">
        <v>0</v>
      </c>
      <c r="R604" s="49">
        <v>0</v>
      </c>
      <c r="S604" s="49"/>
      <c r="T604" s="49"/>
    </row>
    <row r="605" spans="12:20" x14ac:dyDescent="0.25">
      <c r="L605" s="20" t="s">
        <v>909</v>
      </c>
      <c r="M605" s="51">
        <v>0.23</v>
      </c>
      <c r="N605" s="51">
        <v>7.0000000000000007E-2</v>
      </c>
      <c r="O605" s="51">
        <v>0.47</v>
      </c>
      <c r="P605" s="51">
        <v>0.64</v>
      </c>
      <c r="Q605" s="51">
        <v>0</v>
      </c>
      <c r="R605" s="51">
        <v>0</v>
      </c>
      <c r="S605" s="49"/>
      <c r="T605" s="49"/>
    </row>
    <row r="606" spans="12:20" x14ac:dyDescent="0.25">
      <c r="L606" s="20" t="s">
        <v>235</v>
      </c>
      <c r="M606" s="49">
        <v>276</v>
      </c>
      <c r="N606" s="49">
        <v>78</v>
      </c>
      <c r="O606" s="49">
        <v>771</v>
      </c>
      <c r="P606" s="49">
        <v>1401</v>
      </c>
      <c r="Q606" s="49">
        <v>108</v>
      </c>
      <c r="R606" s="49">
        <v>39</v>
      </c>
      <c r="S606" s="49">
        <v>228</v>
      </c>
      <c r="T606" s="49">
        <v>724</v>
      </c>
    </row>
    <row r="607" spans="12:20" x14ac:dyDescent="0.25">
      <c r="L607" s="20" t="s">
        <v>909</v>
      </c>
      <c r="M607" s="49">
        <v>370</v>
      </c>
      <c r="N607" s="49">
        <v>370</v>
      </c>
      <c r="O607" s="50">
        <v>1492</v>
      </c>
      <c r="P607" s="50">
        <v>1659</v>
      </c>
      <c r="Q607" s="49">
        <v>0</v>
      </c>
      <c r="R607" s="49">
        <v>0</v>
      </c>
      <c r="S607" s="49"/>
      <c r="T607" s="49"/>
    </row>
    <row r="608" spans="12:20" x14ac:dyDescent="0.25">
      <c r="L608" s="20" t="s">
        <v>909</v>
      </c>
      <c r="M608" s="51">
        <v>0.75</v>
      </c>
      <c r="N608" s="51">
        <v>0.21</v>
      </c>
      <c r="O608" s="51">
        <v>0.52</v>
      </c>
      <c r="P608" s="51">
        <v>0.84</v>
      </c>
      <c r="Q608" s="51">
        <v>0</v>
      </c>
      <c r="R608" s="51">
        <v>0</v>
      </c>
      <c r="S608" s="49"/>
      <c r="T608" s="49"/>
    </row>
    <row r="609" spans="12:20" x14ac:dyDescent="0.25">
      <c r="L609" s="20" t="s">
        <v>976</v>
      </c>
      <c r="M609" s="49">
        <v>91</v>
      </c>
      <c r="N609" s="49">
        <v>15</v>
      </c>
      <c r="O609" s="49">
        <v>218</v>
      </c>
      <c r="P609" s="49">
        <v>341</v>
      </c>
      <c r="Q609" s="49">
        <v>32</v>
      </c>
      <c r="R609" s="49">
        <v>0</v>
      </c>
      <c r="S609" s="49">
        <v>0</v>
      </c>
      <c r="T609" s="49">
        <v>226</v>
      </c>
    </row>
    <row r="610" spans="12:20" x14ac:dyDescent="0.25">
      <c r="L610" s="20" t="s">
        <v>909</v>
      </c>
      <c r="M610" s="49">
        <v>136</v>
      </c>
      <c r="N610" s="49">
        <v>136</v>
      </c>
      <c r="O610" s="49">
        <v>571</v>
      </c>
      <c r="P610" s="49">
        <v>571</v>
      </c>
      <c r="Q610" s="49">
        <v>0</v>
      </c>
      <c r="R610" s="49">
        <v>0</v>
      </c>
      <c r="S610" s="49"/>
      <c r="T610" s="49"/>
    </row>
    <row r="611" spans="12:20" x14ac:dyDescent="0.25">
      <c r="L611" s="20" t="s">
        <v>909</v>
      </c>
      <c r="M611" s="51">
        <v>0.67</v>
      </c>
      <c r="N611" s="51">
        <v>0.11</v>
      </c>
      <c r="O611" s="51">
        <v>0.38</v>
      </c>
      <c r="P611" s="51">
        <v>0.6</v>
      </c>
      <c r="Q611" s="51">
        <v>0</v>
      </c>
      <c r="R611" s="51">
        <v>0</v>
      </c>
      <c r="S611" s="49"/>
      <c r="T611" s="49"/>
    </row>
    <row r="612" spans="12:20" x14ac:dyDescent="0.25">
      <c r="L612" s="20" t="s">
        <v>332</v>
      </c>
      <c r="M612" s="49">
        <v>42</v>
      </c>
      <c r="N612" s="49">
        <v>43</v>
      </c>
      <c r="O612" s="49">
        <v>289</v>
      </c>
      <c r="P612" s="49">
        <v>702</v>
      </c>
      <c r="Q612" s="49">
        <v>70</v>
      </c>
      <c r="R612" s="49">
        <v>26</v>
      </c>
      <c r="S612" s="49">
        <v>34</v>
      </c>
      <c r="T612" s="49">
        <v>12</v>
      </c>
    </row>
    <row r="613" spans="12:20" ht="15" customHeight="1" x14ac:dyDescent="0.25">
      <c r="L613" s="20" t="s">
        <v>909</v>
      </c>
      <c r="M613" s="49">
        <v>94</v>
      </c>
      <c r="N613" s="49">
        <v>94</v>
      </c>
      <c r="O613" s="49">
        <v>361</v>
      </c>
      <c r="P613" s="49">
        <v>669</v>
      </c>
      <c r="Q613" s="49">
        <v>0</v>
      </c>
      <c r="R613" s="49">
        <v>0</v>
      </c>
      <c r="S613" s="49"/>
      <c r="T613" s="49"/>
    </row>
    <row r="614" spans="12:20" x14ac:dyDescent="0.25">
      <c r="L614" s="20" t="s">
        <v>909</v>
      </c>
      <c r="M614" s="51">
        <v>0.45</v>
      </c>
      <c r="N614" s="51">
        <v>0.46</v>
      </c>
      <c r="O614" s="51">
        <v>0.8</v>
      </c>
      <c r="P614" s="51">
        <v>1.05</v>
      </c>
      <c r="Q614" s="51">
        <v>0</v>
      </c>
      <c r="R614" s="51">
        <v>0</v>
      </c>
      <c r="S614" s="49"/>
      <c r="T614" s="49"/>
    </row>
    <row r="615" spans="12:20" x14ac:dyDescent="0.25">
      <c r="L615" s="20" t="s">
        <v>241</v>
      </c>
      <c r="M615" s="49">
        <v>21</v>
      </c>
      <c r="N615" s="49">
        <v>3</v>
      </c>
      <c r="O615" s="49">
        <v>97</v>
      </c>
      <c r="P615" s="49">
        <v>190</v>
      </c>
      <c r="Q615" s="49">
        <v>25</v>
      </c>
      <c r="R615" s="49">
        <v>16</v>
      </c>
      <c r="S615" s="49">
        <v>932</v>
      </c>
      <c r="T615" s="49">
        <v>602</v>
      </c>
    </row>
    <row r="616" spans="12:20" x14ac:dyDescent="0.25">
      <c r="L616" s="20" t="s">
        <v>909</v>
      </c>
      <c r="M616" s="49">
        <v>107</v>
      </c>
      <c r="N616" s="49">
        <v>107</v>
      </c>
      <c r="O616" s="49">
        <v>455</v>
      </c>
      <c r="P616" s="49">
        <v>434</v>
      </c>
      <c r="Q616" s="49">
        <v>0</v>
      </c>
      <c r="R616" s="49">
        <v>0</v>
      </c>
      <c r="S616" s="49"/>
      <c r="T616" s="49"/>
    </row>
    <row r="617" spans="12:20" x14ac:dyDescent="0.25">
      <c r="L617" s="20" t="s">
        <v>909</v>
      </c>
      <c r="M617" s="51">
        <v>0.2</v>
      </c>
      <c r="N617" s="51">
        <v>0.03</v>
      </c>
      <c r="O617" s="51">
        <v>0.21</v>
      </c>
      <c r="P617" s="51">
        <v>0.44</v>
      </c>
      <c r="Q617" s="51">
        <v>0</v>
      </c>
      <c r="R617" s="51">
        <v>0</v>
      </c>
      <c r="S617" s="49"/>
      <c r="T617" s="49"/>
    </row>
    <row r="618" spans="12:20" x14ac:dyDescent="0.25">
      <c r="L618" s="20" t="s">
        <v>245</v>
      </c>
      <c r="M618" s="49">
        <v>63</v>
      </c>
      <c r="N618" s="49">
        <v>31</v>
      </c>
      <c r="O618" s="49">
        <v>484</v>
      </c>
      <c r="P618" s="49">
        <v>728</v>
      </c>
      <c r="Q618" s="49">
        <v>87</v>
      </c>
      <c r="R618" s="49">
        <v>35</v>
      </c>
      <c r="S618" s="49">
        <v>0</v>
      </c>
      <c r="T618" s="49">
        <v>256</v>
      </c>
    </row>
    <row r="619" spans="12:20" ht="15" customHeight="1" x14ac:dyDescent="0.25">
      <c r="L619" s="20" t="s">
        <v>909</v>
      </c>
      <c r="M619" s="49">
        <v>110</v>
      </c>
      <c r="N619" s="49">
        <v>110</v>
      </c>
      <c r="O619" s="49">
        <v>420</v>
      </c>
      <c r="P619" s="49">
        <v>617</v>
      </c>
      <c r="Q619" s="49">
        <v>0</v>
      </c>
      <c r="R619" s="49">
        <v>0</v>
      </c>
      <c r="S619" s="49"/>
      <c r="T619" s="49"/>
    </row>
    <row r="620" spans="12:20" x14ac:dyDescent="0.25">
      <c r="L620" s="20" t="s">
        <v>909</v>
      </c>
      <c r="M620" s="51">
        <v>0.56999999999999995</v>
      </c>
      <c r="N620" s="51">
        <v>0.28000000000000003</v>
      </c>
      <c r="O620" s="51">
        <v>1.1499999999999999</v>
      </c>
      <c r="P620" s="51">
        <v>1.18</v>
      </c>
      <c r="Q620" s="51">
        <v>0</v>
      </c>
      <c r="R620" s="51">
        <v>0</v>
      </c>
      <c r="S620" s="49"/>
      <c r="T620" s="49"/>
    </row>
    <row r="621" spans="12:20" x14ac:dyDescent="0.25">
      <c r="L621" s="20" t="s">
        <v>243</v>
      </c>
      <c r="M621" s="49">
        <v>106</v>
      </c>
      <c r="N621" s="49">
        <v>27</v>
      </c>
      <c r="O621" s="49">
        <v>593</v>
      </c>
      <c r="P621" s="49">
        <v>1291</v>
      </c>
      <c r="Q621" s="49">
        <v>135</v>
      </c>
      <c r="R621" s="49">
        <v>9</v>
      </c>
      <c r="S621" s="49">
        <v>840</v>
      </c>
      <c r="T621" s="49">
        <v>372</v>
      </c>
    </row>
    <row r="622" spans="12:20" x14ac:dyDescent="0.25">
      <c r="L622" s="20" t="s">
        <v>909</v>
      </c>
      <c r="M622" s="49">
        <v>361</v>
      </c>
      <c r="N622" s="49">
        <v>361</v>
      </c>
      <c r="O622" s="50">
        <v>1404</v>
      </c>
      <c r="P622" s="50">
        <v>2306</v>
      </c>
      <c r="Q622" s="49">
        <v>0</v>
      </c>
      <c r="R622" s="49">
        <v>0</v>
      </c>
      <c r="S622" s="49"/>
      <c r="T622" s="49"/>
    </row>
    <row r="623" spans="12:20" x14ac:dyDescent="0.25">
      <c r="L623" s="20" t="s">
        <v>909</v>
      </c>
      <c r="M623" s="51">
        <v>0.28999999999999998</v>
      </c>
      <c r="N623" s="51">
        <v>7.0000000000000007E-2</v>
      </c>
      <c r="O623" s="51">
        <v>0.42</v>
      </c>
      <c r="P623" s="51">
        <v>0.56000000000000005</v>
      </c>
      <c r="Q623" s="51">
        <v>0</v>
      </c>
      <c r="R623" s="51">
        <v>0</v>
      </c>
      <c r="S623" s="49"/>
      <c r="T623" s="49"/>
    </row>
    <row r="624" spans="12:20" x14ac:dyDescent="0.25">
      <c r="L624" s="20" t="s">
        <v>977</v>
      </c>
      <c r="M624" s="49">
        <v>130</v>
      </c>
      <c r="N624" s="49">
        <v>45</v>
      </c>
      <c r="O624" s="49">
        <v>602</v>
      </c>
      <c r="P624" s="49">
        <v>818</v>
      </c>
      <c r="Q624" s="49">
        <v>100</v>
      </c>
      <c r="R624" s="49">
        <v>18</v>
      </c>
      <c r="S624" s="49">
        <v>0</v>
      </c>
      <c r="T624" s="49">
        <v>374</v>
      </c>
    </row>
    <row r="625" spans="12:20" x14ac:dyDescent="0.25">
      <c r="L625" s="20" t="s">
        <v>909</v>
      </c>
      <c r="M625" s="49">
        <v>294</v>
      </c>
      <c r="N625" s="49">
        <v>294</v>
      </c>
      <c r="O625" s="50">
        <v>1008</v>
      </c>
      <c r="P625" s="50">
        <v>1236</v>
      </c>
      <c r="Q625" s="49">
        <v>0</v>
      </c>
      <c r="R625" s="49">
        <v>0</v>
      </c>
      <c r="S625" s="49"/>
      <c r="T625" s="49"/>
    </row>
    <row r="626" spans="12:20" x14ac:dyDescent="0.25">
      <c r="L626" s="20" t="s">
        <v>909</v>
      </c>
      <c r="M626" s="51">
        <v>0.44</v>
      </c>
      <c r="N626" s="51">
        <v>0.15</v>
      </c>
      <c r="O626" s="51">
        <v>0.6</v>
      </c>
      <c r="P626" s="51">
        <v>0.66</v>
      </c>
      <c r="Q626" s="51">
        <v>0</v>
      </c>
      <c r="R626" s="51">
        <v>0</v>
      </c>
      <c r="S626" s="49"/>
      <c r="T626" s="49"/>
    </row>
    <row r="627" spans="12:20" x14ac:dyDescent="0.25">
      <c r="L627" s="20" t="s">
        <v>978</v>
      </c>
      <c r="M627" s="49">
        <v>332</v>
      </c>
      <c r="N627" s="49">
        <v>210</v>
      </c>
      <c r="O627" s="49">
        <v>1041</v>
      </c>
      <c r="P627" s="49">
        <v>2350</v>
      </c>
      <c r="Q627" s="49">
        <v>289</v>
      </c>
      <c r="R627" s="49">
        <v>132</v>
      </c>
      <c r="S627" s="49">
        <v>15</v>
      </c>
      <c r="T627" s="49">
        <v>371</v>
      </c>
    </row>
    <row r="628" spans="12:20" x14ac:dyDescent="0.25">
      <c r="L628" s="20" t="s">
        <v>909</v>
      </c>
      <c r="M628" s="49">
        <v>359</v>
      </c>
      <c r="N628" s="49">
        <v>359</v>
      </c>
      <c r="O628" s="50">
        <v>1490</v>
      </c>
      <c r="P628" s="50">
        <v>2395</v>
      </c>
      <c r="Q628" s="49">
        <v>0</v>
      </c>
      <c r="R628" s="49">
        <v>0</v>
      </c>
      <c r="S628" s="49"/>
      <c r="T628" s="49"/>
    </row>
    <row r="629" spans="12:20" x14ac:dyDescent="0.25">
      <c r="L629" s="20" t="s">
        <v>909</v>
      </c>
      <c r="M629" s="51">
        <v>0.92</v>
      </c>
      <c r="N629" s="51">
        <v>0.57999999999999996</v>
      </c>
      <c r="O629" s="51">
        <v>0.7</v>
      </c>
      <c r="P629" s="51">
        <v>0.98</v>
      </c>
      <c r="Q629" s="51">
        <v>0</v>
      </c>
      <c r="R629" s="51">
        <v>0</v>
      </c>
      <c r="S629" s="49"/>
      <c r="T629" s="49"/>
    </row>
    <row r="630" spans="12:20" x14ac:dyDescent="0.25">
      <c r="L630" s="20" t="s">
        <v>979</v>
      </c>
      <c r="M630" s="49">
        <v>95</v>
      </c>
      <c r="N630" s="49">
        <v>64</v>
      </c>
      <c r="O630" s="49">
        <v>464</v>
      </c>
      <c r="P630" s="49">
        <v>654</v>
      </c>
      <c r="Q630" s="49">
        <v>63</v>
      </c>
      <c r="R630" s="49">
        <v>14</v>
      </c>
      <c r="S630" s="49">
        <v>0</v>
      </c>
      <c r="T630" s="49">
        <v>429</v>
      </c>
    </row>
    <row r="631" spans="12:20" x14ac:dyDescent="0.25">
      <c r="L631" s="20" t="s">
        <v>909</v>
      </c>
      <c r="M631" s="49">
        <v>167</v>
      </c>
      <c r="N631" s="49">
        <v>167</v>
      </c>
      <c r="O631" s="49">
        <v>663</v>
      </c>
      <c r="P631" s="49">
        <v>862</v>
      </c>
      <c r="Q631" s="49">
        <v>0</v>
      </c>
      <c r="R631" s="49">
        <v>0</v>
      </c>
      <c r="S631" s="49"/>
      <c r="T631" s="49"/>
    </row>
    <row r="632" spans="12:20" x14ac:dyDescent="0.25">
      <c r="L632" s="20" t="s">
        <v>909</v>
      </c>
      <c r="M632" s="51">
        <v>0.56999999999999995</v>
      </c>
      <c r="N632" s="51">
        <v>0.38</v>
      </c>
      <c r="O632" s="51">
        <v>0.7</v>
      </c>
      <c r="P632" s="51">
        <v>0.76</v>
      </c>
      <c r="Q632" s="51">
        <v>0</v>
      </c>
      <c r="R632" s="51">
        <v>0</v>
      </c>
      <c r="S632" s="49"/>
      <c r="T632" s="49"/>
    </row>
    <row r="633" spans="12:20" x14ac:dyDescent="0.25">
      <c r="L633" s="20" t="s">
        <v>11</v>
      </c>
      <c r="M633" s="49">
        <v>771</v>
      </c>
      <c r="N633" s="49">
        <v>266</v>
      </c>
      <c r="O633" s="49">
        <v>3780</v>
      </c>
      <c r="P633" s="49">
        <v>6609</v>
      </c>
      <c r="Q633" s="49">
        <v>514</v>
      </c>
      <c r="R633" s="49">
        <v>384</v>
      </c>
      <c r="S633" s="49">
        <v>1414</v>
      </c>
      <c r="T633" s="49">
        <v>1751</v>
      </c>
    </row>
    <row r="634" spans="12:20" x14ac:dyDescent="0.25">
      <c r="L634" s="20" t="s">
        <v>909</v>
      </c>
      <c r="M634" s="50">
        <v>1504</v>
      </c>
      <c r="N634" s="50">
        <v>1504</v>
      </c>
      <c r="O634" s="50">
        <v>5825</v>
      </c>
      <c r="P634" s="50">
        <v>8643</v>
      </c>
      <c r="Q634" s="49">
        <v>0</v>
      </c>
      <c r="R634" s="49">
        <v>0</v>
      </c>
      <c r="S634" s="49"/>
      <c r="T634" s="49"/>
    </row>
    <row r="635" spans="12:20" x14ac:dyDescent="0.25">
      <c r="L635" s="20" t="s">
        <v>909</v>
      </c>
      <c r="M635" s="51">
        <v>0.51</v>
      </c>
      <c r="N635" s="51">
        <v>0.18</v>
      </c>
      <c r="O635" s="51">
        <v>0.65</v>
      </c>
      <c r="P635" s="51">
        <v>0.76</v>
      </c>
      <c r="Q635" s="51">
        <v>0</v>
      </c>
      <c r="R635" s="51">
        <v>0</v>
      </c>
      <c r="S635" s="49"/>
      <c r="T635" s="49"/>
    </row>
    <row r="636" spans="12:20" x14ac:dyDescent="0.25">
      <c r="L636" s="124" t="s">
        <v>904</v>
      </c>
      <c r="M636" s="229">
        <v>3768</v>
      </c>
      <c r="N636" s="229">
        <v>1578</v>
      </c>
      <c r="O636" s="229">
        <v>17567</v>
      </c>
      <c r="P636" s="229">
        <v>30704</v>
      </c>
      <c r="Q636" s="229">
        <v>2816</v>
      </c>
      <c r="R636" s="229">
        <v>1015</v>
      </c>
      <c r="S636" s="229">
        <v>7747</v>
      </c>
      <c r="T636" s="229">
        <v>12869</v>
      </c>
    </row>
    <row r="637" spans="12:20" x14ac:dyDescent="0.25">
      <c r="L637" s="124" t="s">
        <v>909</v>
      </c>
      <c r="M637" s="229">
        <v>7396</v>
      </c>
      <c r="N637" s="229">
        <v>7396</v>
      </c>
      <c r="O637" s="229">
        <v>28852</v>
      </c>
      <c r="P637" s="229">
        <v>39510</v>
      </c>
      <c r="Q637" s="229"/>
      <c r="R637" s="229"/>
      <c r="S637" s="229"/>
      <c r="T637" s="229"/>
    </row>
    <row r="638" spans="12:20" x14ac:dyDescent="0.25">
      <c r="L638" s="124" t="s">
        <v>909</v>
      </c>
      <c r="M638" s="231">
        <v>0.51</v>
      </c>
      <c r="N638" s="231">
        <v>0.21</v>
      </c>
      <c r="O638" s="231">
        <v>0.61</v>
      </c>
      <c r="P638" s="231">
        <v>0.78</v>
      </c>
      <c r="Q638" s="229"/>
      <c r="R638" s="229"/>
      <c r="S638" s="229"/>
      <c r="T638" s="229"/>
    </row>
    <row r="639" spans="12:20" x14ac:dyDescent="0.25">
      <c r="L639" s="20" t="s">
        <v>265</v>
      </c>
      <c r="M639" s="49">
        <v>284</v>
      </c>
      <c r="N639" s="49">
        <v>70</v>
      </c>
      <c r="O639" s="49">
        <v>536</v>
      </c>
      <c r="P639" s="49">
        <v>1231</v>
      </c>
      <c r="Q639" s="49">
        <v>86</v>
      </c>
      <c r="R639" s="49">
        <v>8</v>
      </c>
      <c r="S639" s="49">
        <v>0</v>
      </c>
      <c r="T639" s="49">
        <v>0</v>
      </c>
    </row>
    <row r="640" spans="12:20" x14ac:dyDescent="0.25">
      <c r="L640" s="20" t="s">
        <v>909</v>
      </c>
      <c r="M640" s="49">
        <v>185</v>
      </c>
      <c r="N640" s="49">
        <v>185</v>
      </c>
      <c r="O640" s="49">
        <v>732</v>
      </c>
      <c r="P640" s="49">
        <v>991</v>
      </c>
      <c r="Q640" s="49">
        <v>0</v>
      </c>
      <c r="R640" s="49">
        <v>0</v>
      </c>
      <c r="S640" s="49"/>
      <c r="T640" s="49"/>
    </row>
    <row r="641" spans="12:20" x14ac:dyDescent="0.25">
      <c r="L641" s="20" t="s">
        <v>909</v>
      </c>
      <c r="M641" s="51">
        <v>1.54</v>
      </c>
      <c r="N641" s="51">
        <v>0.38</v>
      </c>
      <c r="O641" s="51">
        <v>0.73</v>
      </c>
      <c r="P641" s="51">
        <v>1.24</v>
      </c>
      <c r="Q641" s="51">
        <v>0</v>
      </c>
      <c r="R641" s="51">
        <v>0</v>
      </c>
      <c r="S641" s="49"/>
      <c r="T641" s="49"/>
    </row>
    <row r="642" spans="12:20" x14ac:dyDescent="0.25">
      <c r="L642" s="20" t="s">
        <v>273</v>
      </c>
      <c r="M642" s="49">
        <v>339</v>
      </c>
      <c r="N642" s="49">
        <v>7</v>
      </c>
      <c r="O642" s="49">
        <v>424</v>
      </c>
      <c r="P642" s="49">
        <v>1569</v>
      </c>
      <c r="Q642" s="49">
        <v>9</v>
      </c>
      <c r="R642" s="49">
        <v>682</v>
      </c>
      <c r="S642" s="49">
        <v>116</v>
      </c>
      <c r="T642" s="49">
        <v>76</v>
      </c>
    </row>
    <row r="643" spans="12:20" x14ac:dyDescent="0.25">
      <c r="L643" s="20" t="s">
        <v>909</v>
      </c>
      <c r="M643" s="49">
        <v>242</v>
      </c>
      <c r="N643" s="49">
        <v>242</v>
      </c>
      <c r="O643" s="49">
        <v>934</v>
      </c>
      <c r="P643" s="50">
        <v>1237</v>
      </c>
      <c r="Q643" s="49">
        <v>0</v>
      </c>
      <c r="R643" s="49">
        <v>0</v>
      </c>
      <c r="S643" s="49"/>
      <c r="T643" s="49"/>
    </row>
    <row r="644" spans="12:20" x14ac:dyDescent="0.25">
      <c r="L644" s="20" t="s">
        <v>909</v>
      </c>
      <c r="M644" s="51">
        <v>1.4</v>
      </c>
      <c r="N644" s="51">
        <v>0.03</v>
      </c>
      <c r="O644" s="51">
        <v>0.45</v>
      </c>
      <c r="P644" s="51">
        <v>1.27</v>
      </c>
      <c r="Q644" s="51">
        <v>0</v>
      </c>
      <c r="R644" s="51">
        <v>0</v>
      </c>
      <c r="S644" s="49"/>
      <c r="T644" s="49"/>
    </row>
    <row r="645" spans="12:20" x14ac:dyDescent="0.25">
      <c r="L645" s="20" t="s">
        <v>275</v>
      </c>
      <c r="M645" s="49">
        <v>262</v>
      </c>
      <c r="N645" s="49">
        <v>144</v>
      </c>
      <c r="O645" s="49">
        <v>1039</v>
      </c>
      <c r="P645" s="49">
        <v>1616</v>
      </c>
      <c r="Q645" s="49">
        <v>140</v>
      </c>
      <c r="R645" s="49">
        <v>15</v>
      </c>
      <c r="S645" s="49">
        <v>989</v>
      </c>
      <c r="T645" s="49">
        <v>179</v>
      </c>
    </row>
    <row r="646" spans="12:20" x14ac:dyDescent="0.25">
      <c r="L646" s="20" t="s">
        <v>909</v>
      </c>
      <c r="M646" s="49">
        <v>502</v>
      </c>
      <c r="N646" s="49">
        <v>502</v>
      </c>
      <c r="O646" s="50">
        <v>1895</v>
      </c>
      <c r="P646" s="50">
        <v>2873</v>
      </c>
      <c r="Q646" s="49">
        <v>0</v>
      </c>
      <c r="R646" s="49">
        <v>0</v>
      </c>
      <c r="S646" s="49"/>
      <c r="T646" s="49"/>
    </row>
    <row r="647" spans="12:20" x14ac:dyDescent="0.25">
      <c r="L647" s="20" t="s">
        <v>909</v>
      </c>
      <c r="M647" s="51">
        <v>0.52</v>
      </c>
      <c r="N647" s="51">
        <v>0.28999999999999998</v>
      </c>
      <c r="O647" s="51">
        <v>0.55000000000000004</v>
      </c>
      <c r="P647" s="51">
        <v>0.56000000000000005</v>
      </c>
      <c r="Q647" s="51">
        <v>0</v>
      </c>
      <c r="R647" s="51">
        <v>0</v>
      </c>
      <c r="S647" s="49"/>
      <c r="T647" s="49"/>
    </row>
    <row r="648" spans="12:20" x14ac:dyDescent="0.25">
      <c r="L648" s="20" t="s">
        <v>284</v>
      </c>
      <c r="M648" s="49">
        <v>506</v>
      </c>
      <c r="N648" s="49">
        <v>213</v>
      </c>
      <c r="O648" s="49">
        <v>1381</v>
      </c>
      <c r="P648" s="49">
        <v>1772</v>
      </c>
      <c r="Q648" s="49">
        <v>205</v>
      </c>
      <c r="R648" s="49">
        <v>9</v>
      </c>
      <c r="S648" s="49">
        <v>1913</v>
      </c>
      <c r="T648" s="49">
        <v>852</v>
      </c>
    </row>
    <row r="649" spans="12:20" x14ac:dyDescent="0.25">
      <c r="L649" s="20" t="s">
        <v>909</v>
      </c>
      <c r="M649" s="49">
        <v>441</v>
      </c>
      <c r="N649" s="49">
        <v>441</v>
      </c>
      <c r="O649" s="50">
        <v>1850</v>
      </c>
      <c r="P649" s="50">
        <v>2429</v>
      </c>
      <c r="Q649" s="49">
        <v>160</v>
      </c>
      <c r="R649" s="49">
        <v>0</v>
      </c>
      <c r="S649" s="49"/>
      <c r="T649" s="49"/>
    </row>
    <row r="650" spans="12:20" x14ac:dyDescent="0.25">
      <c r="L650" s="20" t="s">
        <v>909</v>
      </c>
      <c r="M650" s="51">
        <v>1.1499999999999999</v>
      </c>
      <c r="N650" s="51">
        <v>0.48</v>
      </c>
      <c r="O650" s="51">
        <v>0.75</v>
      </c>
      <c r="P650" s="51">
        <v>0.73</v>
      </c>
      <c r="Q650" s="51">
        <v>1.28</v>
      </c>
      <c r="R650" s="51">
        <v>0</v>
      </c>
      <c r="S650" s="49"/>
      <c r="T650" s="49"/>
    </row>
    <row r="651" spans="12:20" x14ac:dyDescent="0.25">
      <c r="L651" s="20" t="s">
        <v>268</v>
      </c>
      <c r="M651" s="49">
        <v>751</v>
      </c>
      <c r="N651" s="49">
        <v>159</v>
      </c>
      <c r="O651" s="49">
        <v>1004</v>
      </c>
      <c r="P651" s="49">
        <v>1572</v>
      </c>
      <c r="Q651" s="49">
        <v>182</v>
      </c>
      <c r="R651" s="49">
        <v>115</v>
      </c>
      <c r="S651" s="49">
        <v>6</v>
      </c>
      <c r="T651" s="49">
        <v>130</v>
      </c>
    </row>
    <row r="652" spans="12:20" x14ac:dyDescent="0.25">
      <c r="L652" s="20" t="s">
        <v>909</v>
      </c>
      <c r="M652" s="49">
        <v>647</v>
      </c>
      <c r="N652" s="49">
        <v>647</v>
      </c>
      <c r="O652" s="50">
        <v>2552</v>
      </c>
      <c r="P652" s="50">
        <v>2380</v>
      </c>
      <c r="Q652" s="49">
        <v>0</v>
      </c>
      <c r="R652" s="49">
        <v>0</v>
      </c>
      <c r="S652" s="49"/>
      <c r="T652" s="49"/>
    </row>
    <row r="653" spans="12:20" x14ac:dyDescent="0.25">
      <c r="L653" s="20" t="s">
        <v>909</v>
      </c>
      <c r="M653" s="51">
        <v>1.1599999999999999</v>
      </c>
      <c r="N653" s="51">
        <v>0.25</v>
      </c>
      <c r="O653" s="51">
        <v>0.39</v>
      </c>
      <c r="P653" s="51">
        <v>0.66</v>
      </c>
      <c r="Q653" s="51">
        <v>0</v>
      </c>
      <c r="R653" s="51">
        <v>0</v>
      </c>
      <c r="S653" s="49"/>
      <c r="T653" s="49"/>
    </row>
    <row r="654" spans="12:20" x14ac:dyDescent="0.25">
      <c r="L654" s="20" t="s">
        <v>980</v>
      </c>
      <c r="M654" s="49">
        <v>50</v>
      </c>
      <c r="N654" s="49">
        <v>17</v>
      </c>
      <c r="O654" s="49">
        <v>167</v>
      </c>
      <c r="P654" s="49">
        <v>695</v>
      </c>
      <c r="Q654" s="49">
        <v>16</v>
      </c>
      <c r="R654" s="49">
        <v>9</v>
      </c>
      <c r="S654" s="49">
        <v>471</v>
      </c>
      <c r="T654" s="49">
        <v>0</v>
      </c>
    </row>
    <row r="655" spans="12:20" x14ac:dyDescent="0.25">
      <c r="L655" s="20" t="s">
        <v>909</v>
      </c>
      <c r="M655" s="49">
        <v>62</v>
      </c>
      <c r="N655" s="49">
        <v>62</v>
      </c>
      <c r="O655" s="49">
        <v>239</v>
      </c>
      <c r="P655" s="49">
        <v>504</v>
      </c>
      <c r="Q655" s="49">
        <v>0</v>
      </c>
      <c r="R655" s="49">
        <v>0</v>
      </c>
      <c r="S655" s="49"/>
      <c r="T655" s="49"/>
    </row>
    <row r="656" spans="12:20" x14ac:dyDescent="0.25">
      <c r="L656" s="20" t="s">
        <v>909</v>
      </c>
      <c r="M656" s="51">
        <v>0.81</v>
      </c>
      <c r="N656" s="51">
        <v>0.27</v>
      </c>
      <c r="O656" s="51">
        <v>0.7</v>
      </c>
      <c r="P656" s="51">
        <v>1.38</v>
      </c>
      <c r="Q656" s="51">
        <v>0</v>
      </c>
      <c r="R656" s="51">
        <v>0</v>
      </c>
      <c r="S656" s="49"/>
      <c r="T656" s="49"/>
    </row>
    <row r="657" spans="12:20" x14ac:dyDescent="0.25">
      <c r="L657" s="20" t="s">
        <v>981</v>
      </c>
      <c r="M657" s="49">
        <v>249</v>
      </c>
      <c r="N657" s="49">
        <v>94</v>
      </c>
      <c r="O657" s="49">
        <v>1165</v>
      </c>
      <c r="P657" s="49">
        <v>2403</v>
      </c>
      <c r="Q657" s="49">
        <v>180</v>
      </c>
      <c r="R657" s="49">
        <v>55</v>
      </c>
      <c r="S657" s="49">
        <v>433</v>
      </c>
      <c r="T657" s="49">
        <v>525</v>
      </c>
    </row>
    <row r="658" spans="12:20" x14ac:dyDescent="0.25">
      <c r="L658" s="20" t="s">
        <v>909</v>
      </c>
      <c r="M658" s="49">
        <v>446</v>
      </c>
      <c r="N658" s="49">
        <v>446</v>
      </c>
      <c r="O658" s="50">
        <v>1727</v>
      </c>
      <c r="P658" s="50">
        <v>2276</v>
      </c>
      <c r="Q658" s="49">
        <v>0</v>
      </c>
      <c r="R658" s="49">
        <v>0</v>
      </c>
      <c r="S658" s="49"/>
      <c r="T658" s="49"/>
    </row>
    <row r="659" spans="12:20" x14ac:dyDescent="0.25">
      <c r="L659" s="20" t="s">
        <v>909</v>
      </c>
      <c r="M659" s="51">
        <v>0.56000000000000005</v>
      </c>
      <c r="N659" s="51">
        <v>0.21</v>
      </c>
      <c r="O659" s="51">
        <v>0.67</v>
      </c>
      <c r="P659" s="51">
        <v>1.06</v>
      </c>
      <c r="Q659" s="51">
        <v>0</v>
      </c>
      <c r="R659" s="51">
        <v>0</v>
      </c>
      <c r="S659" s="49"/>
      <c r="T659" s="49"/>
    </row>
    <row r="660" spans="12:20" x14ac:dyDescent="0.25">
      <c r="L660" s="20" t="s">
        <v>292</v>
      </c>
      <c r="M660" s="49">
        <v>303</v>
      </c>
      <c r="N660" s="49">
        <v>127</v>
      </c>
      <c r="O660" s="49">
        <v>734</v>
      </c>
      <c r="P660" s="49">
        <v>1123</v>
      </c>
      <c r="Q660" s="49">
        <v>130</v>
      </c>
      <c r="R660" s="49">
        <v>16</v>
      </c>
      <c r="S660" s="49">
        <v>84</v>
      </c>
      <c r="T660" s="49">
        <v>6</v>
      </c>
    </row>
    <row r="661" spans="12:20" x14ac:dyDescent="0.25">
      <c r="L661" s="20" t="s">
        <v>909</v>
      </c>
      <c r="M661" s="49">
        <v>357</v>
      </c>
      <c r="N661" s="49">
        <v>357</v>
      </c>
      <c r="O661" s="50">
        <v>1376</v>
      </c>
      <c r="P661" s="50">
        <v>1708</v>
      </c>
      <c r="Q661" s="49">
        <v>0</v>
      </c>
      <c r="R661" s="49">
        <v>0</v>
      </c>
      <c r="S661" s="49"/>
      <c r="T661" s="49"/>
    </row>
    <row r="662" spans="12:20" x14ac:dyDescent="0.25">
      <c r="L662" s="20" t="s">
        <v>909</v>
      </c>
      <c r="M662" s="51">
        <v>0.85</v>
      </c>
      <c r="N662" s="51">
        <v>0.36</v>
      </c>
      <c r="O662" s="51">
        <v>0.53</v>
      </c>
      <c r="P662" s="51">
        <v>0.66</v>
      </c>
      <c r="Q662" s="51">
        <v>0</v>
      </c>
      <c r="R662" s="51">
        <v>0</v>
      </c>
      <c r="S662" s="49"/>
      <c r="T662" s="49"/>
    </row>
    <row r="663" spans="12:20" x14ac:dyDescent="0.25">
      <c r="L663" s="20" t="s">
        <v>294</v>
      </c>
      <c r="M663" s="49">
        <v>313</v>
      </c>
      <c r="N663" s="49">
        <v>184</v>
      </c>
      <c r="O663" s="49">
        <v>1576</v>
      </c>
      <c r="P663" s="49">
        <v>2010</v>
      </c>
      <c r="Q663" s="49">
        <v>148</v>
      </c>
      <c r="R663" s="49">
        <v>18</v>
      </c>
      <c r="S663" s="49">
        <v>201</v>
      </c>
      <c r="T663" s="49">
        <v>189</v>
      </c>
    </row>
    <row r="664" spans="12:20" x14ac:dyDescent="0.25">
      <c r="L664" s="20" t="s">
        <v>909</v>
      </c>
      <c r="M664" s="49">
        <v>522</v>
      </c>
      <c r="N664" s="49">
        <v>522</v>
      </c>
      <c r="O664" s="50">
        <v>2066</v>
      </c>
      <c r="P664" s="50">
        <v>2420</v>
      </c>
      <c r="Q664" s="49">
        <v>0</v>
      </c>
      <c r="R664" s="49">
        <v>0</v>
      </c>
      <c r="S664" s="49"/>
      <c r="T664" s="49"/>
    </row>
    <row r="665" spans="12:20" x14ac:dyDescent="0.25">
      <c r="L665" s="20" t="s">
        <v>909</v>
      </c>
      <c r="M665" s="51">
        <v>0.6</v>
      </c>
      <c r="N665" s="51">
        <v>0.35</v>
      </c>
      <c r="O665" s="51">
        <v>0.76</v>
      </c>
      <c r="P665" s="51">
        <v>0.83</v>
      </c>
      <c r="Q665" s="51">
        <v>0</v>
      </c>
      <c r="R665" s="51">
        <v>0</v>
      </c>
      <c r="S665" s="49"/>
      <c r="T665" s="49"/>
    </row>
    <row r="666" spans="12:20" x14ac:dyDescent="0.25">
      <c r="L666" s="20" t="s">
        <v>298</v>
      </c>
      <c r="M666" s="49">
        <v>153</v>
      </c>
      <c r="N666" s="49">
        <v>103</v>
      </c>
      <c r="O666" s="49">
        <v>304</v>
      </c>
      <c r="P666" s="49">
        <v>1052</v>
      </c>
      <c r="Q666" s="49">
        <v>55</v>
      </c>
      <c r="R666" s="49">
        <v>94</v>
      </c>
      <c r="S666" s="49">
        <v>0</v>
      </c>
      <c r="T666" s="49">
        <v>56</v>
      </c>
    </row>
    <row r="667" spans="12:20" x14ac:dyDescent="0.25">
      <c r="L667" s="20" t="s">
        <v>909</v>
      </c>
      <c r="M667" s="49">
        <v>168</v>
      </c>
      <c r="N667" s="49">
        <v>168</v>
      </c>
      <c r="O667" s="49">
        <v>724</v>
      </c>
      <c r="P667" s="50">
        <v>1324</v>
      </c>
      <c r="Q667" s="49">
        <v>0</v>
      </c>
      <c r="R667" s="49">
        <v>0</v>
      </c>
      <c r="S667" s="49"/>
      <c r="T667" s="49"/>
    </row>
    <row r="668" spans="12:20" x14ac:dyDescent="0.25">
      <c r="L668" s="20" t="s">
        <v>909</v>
      </c>
      <c r="M668" s="51">
        <v>0.91</v>
      </c>
      <c r="N668" s="51">
        <v>0.61</v>
      </c>
      <c r="O668" s="51">
        <v>0.42</v>
      </c>
      <c r="P668" s="51">
        <v>0.79</v>
      </c>
      <c r="Q668" s="51">
        <v>0</v>
      </c>
      <c r="R668" s="51">
        <v>0</v>
      </c>
      <c r="S668" s="49"/>
      <c r="T668" s="49"/>
    </row>
    <row r="669" spans="12:20" x14ac:dyDescent="0.25">
      <c r="L669" s="20" t="s">
        <v>982</v>
      </c>
      <c r="M669" s="49">
        <v>76</v>
      </c>
      <c r="N669" s="49">
        <v>0</v>
      </c>
      <c r="O669" s="49">
        <v>195</v>
      </c>
      <c r="P669" s="49">
        <v>293</v>
      </c>
      <c r="Q669" s="49">
        <v>0</v>
      </c>
      <c r="R669" s="49">
        <v>0</v>
      </c>
      <c r="S669" s="49">
        <v>0</v>
      </c>
      <c r="T669" s="49">
        <v>210</v>
      </c>
    </row>
    <row r="670" spans="12:20" ht="15" customHeight="1" x14ac:dyDescent="0.25">
      <c r="L670" s="20" t="s">
        <v>909</v>
      </c>
      <c r="M670" s="49">
        <v>82</v>
      </c>
      <c r="N670" s="49">
        <v>82</v>
      </c>
      <c r="O670" s="49">
        <v>335</v>
      </c>
      <c r="P670" s="49">
        <v>406</v>
      </c>
      <c r="Q670" s="49">
        <v>0</v>
      </c>
      <c r="R670" s="49">
        <v>0</v>
      </c>
      <c r="S670" s="49"/>
      <c r="T670" s="49"/>
    </row>
    <row r="671" spans="12:20" x14ac:dyDescent="0.25">
      <c r="L671" s="20" t="s">
        <v>909</v>
      </c>
      <c r="M671" s="51">
        <v>0.93</v>
      </c>
      <c r="N671" s="51">
        <v>0</v>
      </c>
      <c r="O671" s="51">
        <v>0.57999999999999996</v>
      </c>
      <c r="P671" s="51">
        <v>0.72</v>
      </c>
      <c r="Q671" s="51">
        <v>0</v>
      </c>
      <c r="R671" s="51">
        <v>0</v>
      </c>
      <c r="S671" s="49"/>
      <c r="T671" s="49"/>
    </row>
    <row r="672" spans="12:20" x14ac:dyDescent="0.25">
      <c r="L672" s="20" t="s">
        <v>300</v>
      </c>
      <c r="M672" s="49">
        <v>101</v>
      </c>
      <c r="N672" s="49">
        <v>44</v>
      </c>
      <c r="O672" s="49">
        <v>243</v>
      </c>
      <c r="P672" s="49">
        <v>412</v>
      </c>
      <c r="Q672" s="49">
        <v>26</v>
      </c>
      <c r="R672" s="49">
        <v>4</v>
      </c>
      <c r="S672" s="49">
        <v>5</v>
      </c>
      <c r="T672" s="49">
        <v>149</v>
      </c>
    </row>
    <row r="673" spans="12:20" x14ac:dyDescent="0.25">
      <c r="L673" s="20" t="s">
        <v>909</v>
      </c>
      <c r="M673" s="49">
        <v>86</v>
      </c>
      <c r="N673" s="49">
        <v>86</v>
      </c>
      <c r="O673" s="49">
        <v>350</v>
      </c>
      <c r="P673" s="49">
        <v>474</v>
      </c>
      <c r="Q673" s="49">
        <v>0</v>
      </c>
      <c r="R673" s="49">
        <v>0</v>
      </c>
      <c r="S673" s="49"/>
      <c r="T673" s="49"/>
    </row>
    <row r="674" spans="12:20" x14ac:dyDescent="0.25">
      <c r="L674" s="20" t="s">
        <v>909</v>
      </c>
      <c r="M674" s="51">
        <v>1.17</v>
      </c>
      <c r="N674" s="51">
        <v>0.51</v>
      </c>
      <c r="O674" s="51">
        <v>0.69</v>
      </c>
      <c r="P674" s="51">
        <v>0.87</v>
      </c>
      <c r="Q674" s="51">
        <v>0</v>
      </c>
      <c r="R674" s="51">
        <v>0</v>
      </c>
      <c r="S674" s="49"/>
      <c r="T674" s="49"/>
    </row>
    <row r="675" spans="12:20" x14ac:dyDescent="0.25">
      <c r="L675" s="20" t="s">
        <v>302</v>
      </c>
      <c r="M675" s="49">
        <v>95</v>
      </c>
      <c r="N675" s="49">
        <v>74</v>
      </c>
      <c r="O675" s="49">
        <v>280</v>
      </c>
      <c r="P675" s="49">
        <v>458</v>
      </c>
      <c r="Q675" s="49">
        <v>25</v>
      </c>
      <c r="R675" s="49">
        <v>0</v>
      </c>
      <c r="S675" s="49">
        <v>11</v>
      </c>
      <c r="T675" s="49">
        <v>46</v>
      </c>
    </row>
    <row r="676" spans="12:20" x14ac:dyDescent="0.25">
      <c r="L676" s="20" t="s">
        <v>909</v>
      </c>
      <c r="M676" s="49">
        <v>117</v>
      </c>
      <c r="N676" s="49">
        <v>117</v>
      </c>
      <c r="O676" s="49">
        <v>533</v>
      </c>
      <c r="P676" s="49">
        <v>578</v>
      </c>
      <c r="Q676" s="49">
        <v>0</v>
      </c>
      <c r="R676" s="49">
        <v>0</v>
      </c>
      <c r="S676" s="49"/>
      <c r="T676" s="49"/>
    </row>
    <row r="677" spans="12:20" x14ac:dyDescent="0.25">
      <c r="L677" s="20" t="s">
        <v>909</v>
      </c>
      <c r="M677" s="51">
        <v>0.81</v>
      </c>
      <c r="N677" s="51">
        <v>0.63</v>
      </c>
      <c r="O677" s="51">
        <v>0.53</v>
      </c>
      <c r="P677" s="51">
        <v>0.79</v>
      </c>
      <c r="Q677" s="51">
        <v>0</v>
      </c>
      <c r="R677" s="51">
        <v>0</v>
      </c>
      <c r="S677" s="49"/>
      <c r="T677" s="49"/>
    </row>
    <row r="678" spans="12:20" x14ac:dyDescent="0.25">
      <c r="L678" s="20" t="s">
        <v>304</v>
      </c>
      <c r="M678" s="49">
        <v>75</v>
      </c>
      <c r="N678" s="49">
        <v>40</v>
      </c>
      <c r="O678" s="49">
        <v>508</v>
      </c>
      <c r="P678" s="49">
        <v>615</v>
      </c>
      <c r="Q678" s="49">
        <v>77</v>
      </c>
      <c r="R678" s="49">
        <v>16</v>
      </c>
      <c r="S678" s="49">
        <v>562</v>
      </c>
      <c r="T678" s="49">
        <v>391</v>
      </c>
    </row>
    <row r="679" spans="12:20" x14ac:dyDescent="0.25">
      <c r="L679" s="20" t="s">
        <v>909</v>
      </c>
      <c r="M679" s="49">
        <v>116</v>
      </c>
      <c r="N679" s="49">
        <v>116</v>
      </c>
      <c r="O679" s="49">
        <v>542</v>
      </c>
      <c r="P679" s="49">
        <v>671</v>
      </c>
      <c r="Q679" s="49">
        <v>0</v>
      </c>
      <c r="R679" s="49">
        <v>0</v>
      </c>
      <c r="S679" s="49"/>
      <c r="T679" s="49"/>
    </row>
    <row r="680" spans="12:20" x14ac:dyDescent="0.25">
      <c r="L680" s="20" t="s">
        <v>909</v>
      </c>
      <c r="M680" s="51">
        <v>0.65</v>
      </c>
      <c r="N680" s="51">
        <v>0.34</v>
      </c>
      <c r="O680" s="51">
        <v>0.94</v>
      </c>
      <c r="P680" s="51">
        <v>0.92</v>
      </c>
      <c r="Q680" s="51">
        <v>0</v>
      </c>
      <c r="R680" s="51">
        <v>0</v>
      </c>
      <c r="S680" s="49"/>
      <c r="T680" s="49"/>
    </row>
    <row r="681" spans="12:20" x14ac:dyDescent="0.25">
      <c r="L681" s="20" t="s">
        <v>192</v>
      </c>
      <c r="M681" s="49">
        <v>117</v>
      </c>
      <c r="N681" s="49">
        <v>22</v>
      </c>
      <c r="O681" s="49">
        <v>548</v>
      </c>
      <c r="P681" s="49">
        <v>864</v>
      </c>
      <c r="Q681" s="49">
        <v>53</v>
      </c>
      <c r="R681" s="49">
        <v>0</v>
      </c>
      <c r="S681" s="49">
        <v>409</v>
      </c>
      <c r="T681" s="49">
        <v>309</v>
      </c>
    </row>
    <row r="682" spans="12:20" x14ac:dyDescent="0.25">
      <c r="L682" s="20" t="s">
        <v>909</v>
      </c>
      <c r="M682" s="49">
        <v>186</v>
      </c>
      <c r="N682" s="49">
        <v>186</v>
      </c>
      <c r="O682" s="49">
        <v>760</v>
      </c>
      <c r="P682" s="50">
        <v>1459</v>
      </c>
      <c r="Q682" s="49">
        <v>0</v>
      </c>
      <c r="R682" s="49">
        <v>0</v>
      </c>
      <c r="S682" s="49"/>
      <c r="T682" s="49"/>
    </row>
    <row r="683" spans="12:20" x14ac:dyDescent="0.25">
      <c r="L683" s="20" t="s">
        <v>909</v>
      </c>
      <c r="M683" s="51">
        <v>0.63</v>
      </c>
      <c r="N683" s="51">
        <v>0.12</v>
      </c>
      <c r="O683" s="51">
        <v>0.72</v>
      </c>
      <c r="P683" s="51">
        <v>0.59</v>
      </c>
      <c r="Q683" s="51">
        <v>0</v>
      </c>
      <c r="R683" s="51">
        <v>0</v>
      </c>
      <c r="S683" s="49"/>
      <c r="T683" s="49"/>
    </row>
    <row r="684" spans="12:20" x14ac:dyDescent="0.25">
      <c r="L684" s="20" t="s">
        <v>983</v>
      </c>
      <c r="M684" s="49">
        <v>71</v>
      </c>
      <c r="N684" s="49">
        <v>28</v>
      </c>
      <c r="O684" s="49">
        <v>418</v>
      </c>
      <c r="P684" s="49">
        <v>630</v>
      </c>
      <c r="Q684" s="49">
        <v>38</v>
      </c>
      <c r="R684" s="49">
        <v>0</v>
      </c>
      <c r="S684" s="49">
        <v>1001</v>
      </c>
      <c r="T684" s="49">
        <v>108</v>
      </c>
    </row>
    <row r="685" spans="12:20" x14ac:dyDescent="0.25">
      <c r="L685" s="20" t="s">
        <v>909</v>
      </c>
      <c r="M685" s="49">
        <v>125</v>
      </c>
      <c r="N685" s="49">
        <v>125</v>
      </c>
      <c r="O685" s="49">
        <v>519</v>
      </c>
      <c r="P685" s="49">
        <v>702</v>
      </c>
      <c r="Q685" s="49">
        <v>0</v>
      </c>
      <c r="R685" s="49">
        <v>0</v>
      </c>
      <c r="S685" s="49"/>
      <c r="T685" s="49"/>
    </row>
    <row r="686" spans="12:20" x14ac:dyDescent="0.25">
      <c r="L686" s="20" t="s">
        <v>909</v>
      </c>
      <c r="M686" s="51">
        <v>0.56999999999999995</v>
      </c>
      <c r="N686" s="51">
        <v>0.22</v>
      </c>
      <c r="O686" s="51">
        <v>0.81</v>
      </c>
      <c r="P686" s="51">
        <v>0.9</v>
      </c>
      <c r="Q686" s="51">
        <v>0</v>
      </c>
      <c r="R686" s="51">
        <v>0</v>
      </c>
      <c r="S686" s="49"/>
      <c r="T686" s="49"/>
    </row>
    <row r="687" spans="12:20" x14ac:dyDescent="0.25">
      <c r="L687" s="20" t="s">
        <v>12</v>
      </c>
      <c r="M687" s="49">
        <v>2600</v>
      </c>
      <c r="N687" s="49">
        <v>945</v>
      </c>
      <c r="O687" s="49">
        <v>6698</v>
      </c>
      <c r="P687" s="49">
        <v>14317</v>
      </c>
      <c r="Q687" s="49">
        <v>1094</v>
      </c>
      <c r="R687" s="49">
        <v>1612</v>
      </c>
      <c r="S687" s="49">
        <v>1501</v>
      </c>
      <c r="T687" s="49">
        <v>5745</v>
      </c>
    </row>
    <row r="688" spans="12:20" x14ac:dyDescent="0.25">
      <c r="L688" s="20" t="s">
        <v>909</v>
      </c>
      <c r="M688" s="50">
        <v>4866</v>
      </c>
      <c r="N688" s="50">
        <v>4866</v>
      </c>
      <c r="O688" s="50">
        <v>19557</v>
      </c>
      <c r="P688" s="50">
        <v>25402</v>
      </c>
      <c r="Q688" s="49">
        <v>0</v>
      </c>
      <c r="R688" s="49">
        <v>0</v>
      </c>
      <c r="S688" s="49"/>
      <c r="T688" s="49"/>
    </row>
    <row r="689" spans="12:20" x14ac:dyDescent="0.25">
      <c r="L689" s="20" t="s">
        <v>909</v>
      </c>
      <c r="M689" s="51">
        <v>0.53</v>
      </c>
      <c r="N689" s="51">
        <v>0.19</v>
      </c>
      <c r="O689" s="51">
        <v>0.34</v>
      </c>
      <c r="P689" s="51">
        <v>0.56000000000000005</v>
      </c>
      <c r="Q689" s="51">
        <v>0</v>
      </c>
      <c r="R689" s="51">
        <v>0</v>
      </c>
      <c r="S689" s="49"/>
      <c r="T689" s="49"/>
    </row>
    <row r="690" spans="12:20" x14ac:dyDescent="0.25">
      <c r="L690" s="20" t="s">
        <v>194</v>
      </c>
      <c r="M690" s="49">
        <v>70</v>
      </c>
      <c r="N690" s="49">
        <v>18</v>
      </c>
      <c r="O690" s="49">
        <v>227</v>
      </c>
      <c r="P690" s="49">
        <v>1233</v>
      </c>
      <c r="Q690" s="49">
        <v>19</v>
      </c>
      <c r="R690" s="49">
        <v>1</v>
      </c>
      <c r="S690" s="49">
        <v>0</v>
      </c>
      <c r="T690" s="49">
        <v>2040</v>
      </c>
    </row>
    <row r="691" spans="12:20" x14ac:dyDescent="0.25">
      <c r="L691" s="20" t="s">
        <v>909</v>
      </c>
      <c r="M691" s="49">
        <v>287</v>
      </c>
      <c r="N691" s="49">
        <v>287</v>
      </c>
      <c r="O691" s="50">
        <v>1124</v>
      </c>
      <c r="P691" s="50">
        <v>1866</v>
      </c>
      <c r="Q691" s="49">
        <v>0</v>
      </c>
      <c r="R691" s="49">
        <v>0</v>
      </c>
      <c r="S691" s="49"/>
      <c r="T691" s="49"/>
    </row>
    <row r="692" spans="12:20" x14ac:dyDescent="0.25">
      <c r="L692" s="20" t="s">
        <v>909</v>
      </c>
      <c r="M692" s="51">
        <v>0.24</v>
      </c>
      <c r="N692" s="51">
        <v>0.06</v>
      </c>
      <c r="O692" s="51">
        <v>0.2</v>
      </c>
      <c r="P692" s="51">
        <v>0.66</v>
      </c>
      <c r="Q692" s="51">
        <v>0</v>
      </c>
      <c r="R692" s="51">
        <v>0</v>
      </c>
      <c r="S692" s="49"/>
      <c r="T692" s="49"/>
    </row>
    <row r="693" spans="12:20" x14ac:dyDescent="0.25">
      <c r="L693" s="20" t="s">
        <v>324</v>
      </c>
      <c r="M693" s="49">
        <v>198</v>
      </c>
      <c r="N693" s="49">
        <v>33</v>
      </c>
      <c r="O693" s="49">
        <v>605</v>
      </c>
      <c r="P693" s="49">
        <v>872</v>
      </c>
      <c r="Q693" s="49">
        <v>90</v>
      </c>
      <c r="R693" s="49">
        <v>8</v>
      </c>
      <c r="S693" s="49">
        <v>90</v>
      </c>
      <c r="T693" s="49">
        <v>0</v>
      </c>
    </row>
    <row r="694" spans="12:20" x14ac:dyDescent="0.25">
      <c r="L694" s="20" t="s">
        <v>909</v>
      </c>
      <c r="M694" s="49">
        <v>244</v>
      </c>
      <c r="N694" s="49">
        <v>244</v>
      </c>
      <c r="O694" s="50">
        <v>1002</v>
      </c>
      <c r="P694" s="50">
        <v>1217</v>
      </c>
      <c r="Q694" s="49">
        <v>0</v>
      </c>
      <c r="R694" s="49">
        <v>0</v>
      </c>
      <c r="S694" s="49"/>
      <c r="T694" s="49"/>
    </row>
    <row r="695" spans="12:20" x14ac:dyDescent="0.25">
      <c r="L695" s="20" t="s">
        <v>909</v>
      </c>
      <c r="M695" s="51">
        <v>0.81</v>
      </c>
      <c r="N695" s="51">
        <v>0.14000000000000001</v>
      </c>
      <c r="O695" s="51">
        <v>0.6</v>
      </c>
      <c r="P695" s="51">
        <v>0.72</v>
      </c>
      <c r="Q695" s="51">
        <v>0</v>
      </c>
      <c r="R695" s="51">
        <v>0</v>
      </c>
      <c r="S695" s="49"/>
      <c r="T695" s="49"/>
    </row>
    <row r="696" spans="12:20" x14ac:dyDescent="0.25">
      <c r="L696" s="20" t="s">
        <v>327</v>
      </c>
      <c r="M696" s="49">
        <v>76</v>
      </c>
      <c r="N696" s="49">
        <v>54</v>
      </c>
      <c r="O696" s="49">
        <v>188</v>
      </c>
      <c r="P696" s="49">
        <v>280</v>
      </c>
      <c r="Q696" s="49">
        <v>40</v>
      </c>
      <c r="R696" s="49">
        <v>0</v>
      </c>
      <c r="S696" s="49">
        <v>783</v>
      </c>
      <c r="T696" s="49">
        <v>21</v>
      </c>
    </row>
    <row r="697" spans="12:20" x14ac:dyDescent="0.25">
      <c r="L697" s="20" t="s">
        <v>909</v>
      </c>
      <c r="M697" s="49">
        <v>56</v>
      </c>
      <c r="N697" s="49">
        <v>56</v>
      </c>
      <c r="O697" s="49">
        <v>304</v>
      </c>
      <c r="P697" s="49">
        <v>532</v>
      </c>
      <c r="Q697" s="49">
        <v>0</v>
      </c>
      <c r="R697" s="49">
        <v>0</v>
      </c>
      <c r="S697" s="49"/>
      <c r="T697" s="49"/>
    </row>
    <row r="698" spans="12:20" x14ac:dyDescent="0.25">
      <c r="L698" s="20" t="s">
        <v>909</v>
      </c>
      <c r="M698" s="51">
        <v>1.36</v>
      </c>
      <c r="N698" s="51">
        <v>0.96</v>
      </c>
      <c r="O698" s="51">
        <v>0.62</v>
      </c>
      <c r="P698" s="51">
        <v>0.53</v>
      </c>
      <c r="Q698" s="51">
        <v>0</v>
      </c>
      <c r="R698" s="51">
        <v>0</v>
      </c>
      <c r="S698" s="49"/>
      <c r="T698" s="49"/>
    </row>
    <row r="699" spans="12:20" x14ac:dyDescent="0.25">
      <c r="L699" s="124" t="s">
        <v>905</v>
      </c>
      <c r="M699" s="229">
        <v>6689</v>
      </c>
      <c r="N699" s="229">
        <v>2376</v>
      </c>
      <c r="O699" s="229">
        <v>18240</v>
      </c>
      <c r="P699" s="229">
        <v>35017</v>
      </c>
      <c r="Q699" s="229">
        <v>2613</v>
      </c>
      <c r="R699" s="229">
        <v>2662</v>
      </c>
      <c r="S699" s="229">
        <v>8575</v>
      </c>
      <c r="T699" s="229">
        <v>11032</v>
      </c>
    </row>
    <row r="700" spans="12:20" x14ac:dyDescent="0.25">
      <c r="L700" s="124" t="s">
        <v>909</v>
      </c>
      <c r="M700" s="229">
        <v>9737</v>
      </c>
      <c r="N700" s="229">
        <v>9737</v>
      </c>
      <c r="O700" s="229">
        <v>39121</v>
      </c>
      <c r="P700" s="229">
        <v>51449</v>
      </c>
      <c r="Q700" s="230">
        <v>160</v>
      </c>
      <c r="R700" s="229"/>
      <c r="S700" s="229"/>
      <c r="T700" s="229"/>
    </row>
    <row r="701" spans="12:20" x14ac:dyDescent="0.25">
      <c r="L701" s="124" t="s">
        <v>909</v>
      </c>
      <c r="M701" s="231">
        <v>0.69</v>
      </c>
      <c r="N701" s="231">
        <v>0.24</v>
      </c>
      <c r="O701" s="231">
        <v>0.47</v>
      </c>
      <c r="P701" s="231">
        <v>0.68</v>
      </c>
      <c r="Q701" s="231">
        <v>16.329999999999998</v>
      </c>
      <c r="R701" s="229"/>
      <c r="S701" s="229"/>
      <c r="T701" s="229"/>
    </row>
    <row r="702" spans="12:20" x14ac:dyDescent="0.25">
      <c r="L702" s="20" t="s">
        <v>335</v>
      </c>
      <c r="M702" s="49">
        <v>58</v>
      </c>
      <c r="N702" s="49">
        <v>16</v>
      </c>
      <c r="O702" s="49">
        <v>97</v>
      </c>
      <c r="P702" s="49">
        <v>159</v>
      </c>
      <c r="Q702" s="49">
        <v>6</v>
      </c>
      <c r="R702" s="49">
        <v>0</v>
      </c>
      <c r="S702" s="49">
        <v>0</v>
      </c>
      <c r="T702" s="49">
        <v>0</v>
      </c>
    </row>
    <row r="703" spans="12:20" x14ac:dyDescent="0.25">
      <c r="L703" s="20" t="s">
        <v>909</v>
      </c>
      <c r="M703" s="49">
        <v>41</v>
      </c>
      <c r="N703" s="49">
        <v>41</v>
      </c>
      <c r="O703" s="49">
        <v>175</v>
      </c>
      <c r="P703" s="49">
        <v>192</v>
      </c>
      <c r="Q703" s="49">
        <v>0</v>
      </c>
      <c r="R703" s="49">
        <v>0</v>
      </c>
      <c r="S703" s="49"/>
      <c r="T703" s="49"/>
    </row>
    <row r="704" spans="12:20" x14ac:dyDescent="0.25">
      <c r="L704" s="20" t="s">
        <v>909</v>
      </c>
      <c r="M704" s="51">
        <v>1.41</v>
      </c>
      <c r="N704" s="51">
        <v>0.39</v>
      </c>
      <c r="O704" s="51">
        <v>0.55000000000000004</v>
      </c>
      <c r="P704" s="51">
        <v>0.83</v>
      </c>
      <c r="Q704" s="51">
        <v>0</v>
      </c>
      <c r="R704" s="51">
        <v>0</v>
      </c>
      <c r="S704" s="49"/>
      <c r="T704" s="49"/>
    </row>
    <row r="705" spans="12:20" x14ac:dyDescent="0.25">
      <c r="L705" s="20" t="s">
        <v>337</v>
      </c>
      <c r="M705" s="49">
        <v>168</v>
      </c>
      <c r="N705" s="49">
        <v>1</v>
      </c>
      <c r="O705" s="49">
        <v>839</v>
      </c>
      <c r="P705" s="49">
        <v>1105</v>
      </c>
      <c r="Q705" s="49">
        <v>95</v>
      </c>
      <c r="R705" s="49">
        <v>25</v>
      </c>
      <c r="S705" s="49">
        <v>40</v>
      </c>
      <c r="T705" s="49">
        <v>199</v>
      </c>
    </row>
    <row r="706" spans="12:20" x14ac:dyDescent="0.25">
      <c r="L706" s="20" t="s">
        <v>909</v>
      </c>
      <c r="M706" s="49">
        <v>272</v>
      </c>
      <c r="N706" s="49">
        <v>272</v>
      </c>
      <c r="O706" s="50">
        <v>1205</v>
      </c>
      <c r="P706" s="50">
        <v>1344</v>
      </c>
      <c r="Q706" s="49">
        <v>0</v>
      </c>
      <c r="R706" s="49">
        <v>0</v>
      </c>
      <c r="S706" s="49"/>
      <c r="T706" s="49"/>
    </row>
    <row r="707" spans="12:20" x14ac:dyDescent="0.25">
      <c r="L707" s="20" t="s">
        <v>909</v>
      </c>
      <c r="M707" s="51">
        <v>0.62</v>
      </c>
      <c r="N707" s="51">
        <v>0</v>
      </c>
      <c r="O707" s="51">
        <v>0.7</v>
      </c>
      <c r="P707" s="51">
        <v>0.82</v>
      </c>
      <c r="Q707" s="51">
        <v>0</v>
      </c>
      <c r="R707" s="51">
        <v>0</v>
      </c>
      <c r="S707" s="49"/>
      <c r="T707" s="49"/>
    </row>
    <row r="708" spans="12:20" x14ac:dyDescent="0.25">
      <c r="L708" s="20" t="s">
        <v>342</v>
      </c>
      <c r="M708" s="49">
        <v>200</v>
      </c>
      <c r="N708" s="49">
        <v>66</v>
      </c>
      <c r="O708" s="49">
        <v>790</v>
      </c>
      <c r="P708" s="49">
        <v>1006</v>
      </c>
      <c r="Q708" s="49">
        <v>117</v>
      </c>
      <c r="R708" s="49">
        <v>25</v>
      </c>
      <c r="S708" s="49">
        <v>2</v>
      </c>
      <c r="T708" s="49">
        <v>233</v>
      </c>
    </row>
    <row r="709" spans="12:20" x14ac:dyDescent="0.25">
      <c r="L709" s="20" t="s">
        <v>909</v>
      </c>
      <c r="M709" s="49">
        <v>249</v>
      </c>
      <c r="N709" s="49">
        <v>249</v>
      </c>
      <c r="O709" s="50">
        <v>1026</v>
      </c>
      <c r="P709" s="50">
        <v>1218</v>
      </c>
      <c r="Q709" s="49">
        <v>0</v>
      </c>
      <c r="R709" s="49">
        <v>0</v>
      </c>
      <c r="S709" s="49"/>
      <c r="T709" s="49"/>
    </row>
    <row r="710" spans="12:20" x14ac:dyDescent="0.25">
      <c r="L710" s="20" t="s">
        <v>909</v>
      </c>
      <c r="M710" s="51">
        <v>0.8</v>
      </c>
      <c r="N710" s="51">
        <v>0.27</v>
      </c>
      <c r="O710" s="51">
        <v>0.77</v>
      </c>
      <c r="P710" s="51">
        <v>0.83</v>
      </c>
      <c r="Q710" s="51">
        <v>0</v>
      </c>
      <c r="R710" s="51">
        <v>0</v>
      </c>
      <c r="S710" s="49"/>
      <c r="T710" s="49"/>
    </row>
    <row r="711" spans="12:20" x14ac:dyDescent="0.25">
      <c r="L711" s="20" t="s">
        <v>339</v>
      </c>
      <c r="M711" s="49">
        <v>575</v>
      </c>
      <c r="N711" s="49">
        <v>36</v>
      </c>
      <c r="O711" s="49">
        <v>842</v>
      </c>
      <c r="P711" s="49">
        <v>1293</v>
      </c>
      <c r="Q711" s="49">
        <v>122</v>
      </c>
      <c r="R711" s="49">
        <v>48</v>
      </c>
      <c r="S711" s="49">
        <v>0</v>
      </c>
      <c r="T711" s="49">
        <v>330</v>
      </c>
    </row>
    <row r="712" spans="12:20" x14ac:dyDescent="0.25">
      <c r="L712" s="20" t="s">
        <v>909</v>
      </c>
      <c r="M712" s="49">
        <v>429</v>
      </c>
      <c r="N712" s="49">
        <v>429</v>
      </c>
      <c r="O712" s="50">
        <v>1666</v>
      </c>
      <c r="P712" s="50">
        <v>1663</v>
      </c>
      <c r="Q712" s="49">
        <v>0</v>
      </c>
      <c r="R712" s="49">
        <v>0</v>
      </c>
      <c r="S712" s="49"/>
      <c r="T712" s="49"/>
    </row>
    <row r="713" spans="12:20" x14ac:dyDescent="0.25">
      <c r="L713" s="20" t="s">
        <v>909</v>
      </c>
      <c r="M713" s="51">
        <v>1.34</v>
      </c>
      <c r="N713" s="51">
        <v>0.08</v>
      </c>
      <c r="O713" s="51">
        <v>0.51</v>
      </c>
      <c r="P713" s="51">
        <v>0.78</v>
      </c>
      <c r="Q713" s="51">
        <v>0</v>
      </c>
      <c r="R713" s="51">
        <v>0</v>
      </c>
      <c r="S713" s="49"/>
      <c r="T713" s="49"/>
    </row>
    <row r="714" spans="12:20" x14ac:dyDescent="0.25">
      <c r="L714" s="20" t="s">
        <v>984</v>
      </c>
      <c r="M714" s="49">
        <v>84</v>
      </c>
      <c r="N714" s="49">
        <v>12</v>
      </c>
      <c r="O714" s="49">
        <v>354</v>
      </c>
      <c r="P714" s="49">
        <v>740</v>
      </c>
      <c r="Q714" s="49">
        <v>32</v>
      </c>
      <c r="R714" s="49">
        <v>6</v>
      </c>
      <c r="S714" s="49">
        <v>0</v>
      </c>
      <c r="T714" s="49">
        <v>184</v>
      </c>
    </row>
    <row r="715" spans="12:20" ht="15" customHeight="1" x14ac:dyDescent="0.25">
      <c r="L715" s="20" t="s">
        <v>909</v>
      </c>
      <c r="M715" s="49">
        <v>116</v>
      </c>
      <c r="N715" s="49">
        <v>116</v>
      </c>
      <c r="O715" s="49">
        <v>478</v>
      </c>
      <c r="P715" s="49">
        <v>740</v>
      </c>
      <c r="Q715" s="49">
        <v>0</v>
      </c>
      <c r="R715" s="49">
        <v>0</v>
      </c>
      <c r="S715" s="49"/>
      <c r="T715" s="49"/>
    </row>
    <row r="716" spans="12:20" x14ac:dyDescent="0.25">
      <c r="L716" s="20" t="s">
        <v>909</v>
      </c>
      <c r="M716" s="51">
        <v>0.72</v>
      </c>
      <c r="N716" s="51">
        <v>0.1</v>
      </c>
      <c r="O716" s="51">
        <v>0.74</v>
      </c>
      <c r="P716" s="51">
        <v>1</v>
      </c>
      <c r="Q716" s="51">
        <v>0</v>
      </c>
      <c r="R716" s="51">
        <v>0</v>
      </c>
      <c r="S716" s="49"/>
      <c r="T716" s="49"/>
    </row>
    <row r="717" spans="12:20" x14ac:dyDescent="0.25">
      <c r="L717" s="20" t="s">
        <v>348</v>
      </c>
      <c r="M717" s="49">
        <v>90</v>
      </c>
      <c r="N717" s="49">
        <v>44</v>
      </c>
      <c r="O717" s="49">
        <v>491</v>
      </c>
      <c r="P717" s="49">
        <v>899</v>
      </c>
      <c r="Q717" s="49">
        <v>63</v>
      </c>
      <c r="R717" s="49">
        <v>50</v>
      </c>
      <c r="S717" s="49">
        <v>0</v>
      </c>
      <c r="T717" s="49">
        <v>140</v>
      </c>
    </row>
    <row r="718" spans="12:20" ht="15" customHeight="1" x14ac:dyDescent="0.25">
      <c r="L718" s="20" t="s">
        <v>909</v>
      </c>
      <c r="M718" s="49">
        <v>173</v>
      </c>
      <c r="N718" s="49">
        <v>173</v>
      </c>
      <c r="O718" s="49">
        <v>695</v>
      </c>
      <c r="P718" s="50">
        <v>1166</v>
      </c>
      <c r="Q718" s="49">
        <v>0</v>
      </c>
      <c r="R718" s="49">
        <v>0</v>
      </c>
      <c r="S718" s="49"/>
      <c r="T718" s="49"/>
    </row>
    <row r="719" spans="12:20" x14ac:dyDescent="0.25">
      <c r="L719" s="20" t="s">
        <v>909</v>
      </c>
      <c r="M719" s="51">
        <v>0.52</v>
      </c>
      <c r="N719" s="51">
        <v>0.25</v>
      </c>
      <c r="O719" s="51">
        <v>0.71</v>
      </c>
      <c r="P719" s="51">
        <v>0.77</v>
      </c>
      <c r="Q719" s="51">
        <v>0</v>
      </c>
      <c r="R719" s="51">
        <v>0</v>
      </c>
      <c r="S719" s="49"/>
      <c r="T719" s="49"/>
    </row>
    <row r="720" spans="12:20" x14ac:dyDescent="0.25">
      <c r="L720" s="20" t="s">
        <v>350</v>
      </c>
      <c r="M720" s="49">
        <v>29</v>
      </c>
      <c r="N720" s="49">
        <v>2</v>
      </c>
      <c r="O720" s="49">
        <v>57</v>
      </c>
      <c r="P720" s="49">
        <v>184</v>
      </c>
      <c r="Q720" s="49">
        <v>9</v>
      </c>
      <c r="R720" s="49">
        <v>0</v>
      </c>
      <c r="S720" s="49">
        <v>0</v>
      </c>
      <c r="T720" s="49">
        <v>0</v>
      </c>
    </row>
    <row r="721" spans="12:20" x14ac:dyDescent="0.25">
      <c r="L721" s="20" t="s">
        <v>909</v>
      </c>
      <c r="M721" s="49">
        <v>23</v>
      </c>
      <c r="N721" s="49">
        <v>23</v>
      </c>
      <c r="O721" s="49">
        <v>83</v>
      </c>
      <c r="P721" s="49">
        <v>207</v>
      </c>
      <c r="Q721" s="49">
        <v>0</v>
      </c>
      <c r="R721" s="49">
        <v>0</v>
      </c>
      <c r="S721" s="49"/>
      <c r="T721" s="49"/>
    </row>
    <row r="722" spans="12:20" x14ac:dyDescent="0.25">
      <c r="L722" s="20" t="s">
        <v>909</v>
      </c>
      <c r="M722" s="51">
        <v>1.26</v>
      </c>
      <c r="N722" s="51">
        <v>0.09</v>
      </c>
      <c r="O722" s="51">
        <v>0.69</v>
      </c>
      <c r="P722" s="51">
        <v>0.89</v>
      </c>
      <c r="Q722" s="51">
        <v>0</v>
      </c>
      <c r="R722" s="51">
        <v>0</v>
      </c>
      <c r="S722" s="49"/>
      <c r="T722" s="49"/>
    </row>
    <row r="723" spans="12:20" x14ac:dyDescent="0.25">
      <c r="L723" s="20" t="s">
        <v>352</v>
      </c>
      <c r="M723" s="49">
        <v>124</v>
      </c>
      <c r="N723" s="49">
        <v>65</v>
      </c>
      <c r="O723" s="49">
        <v>215</v>
      </c>
      <c r="P723" s="49">
        <v>319</v>
      </c>
      <c r="Q723" s="49">
        <v>58</v>
      </c>
      <c r="R723" s="49">
        <v>1</v>
      </c>
      <c r="S723" s="49">
        <v>0</v>
      </c>
      <c r="T723" s="49">
        <v>303</v>
      </c>
    </row>
    <row r="724" spans="12:20" x14ac:dyDescent="0.25">
      <c r="L724" s="20" t="s">
        <v>909</v>
      </c>
      <c r="M724" s="49">
        <v>91</v>
      </c>
      <c r="N724" s="49">
        <v>91</v>
      </c>
      <c r="O724" s="49">
        <v>370</v>
      </c>
      <c r="P724" s="49">
        <v>445</v>
      </c>
      <c r="Q724" s="49">
        <v>0</v>
      </c>
      <c r="R724" s="49">
        <v>0</v>
      </c>
      <c r="S724" s="49"/>
      <c r="T724" s="49"/>
    </row>
    <row r="725" spans="12:20" x14ac:dyDescent="0.25">
      <c r="L725" s="20" t="s">
        <v>909</v>
      </c>
      <c r="M725" s="51">
        <v>1.36</v>
      </c>
      <c r="N725" s="51">
        <v>0.71</v>
      </c>
      <c r="O725" s="51">
        <v>0.57999999999999996</v>
      </c>
      <c r="P725" s="51">
        <v>0.72</v>
      </c>
      <c r="Q725" s="51">
        <v>0</v>
      </c>
      <c r="R725" s="51">
        <v>0</v>
      </c>
      <c r="S725" s="49"/>
      <c r="T725" s="49"/>
    </row>
    <row r="726" spans="12:20" x14ac:dyDescent="0.25">
      <c r="L726" s="20" t="s">
        <v>354</v>
      </c>
      <c r="M726" s="49">
        <v>220</v>
      </c>
      <c r="N726" s="49">
        <v>10</v>
      </c>
      <c r="O726" s="49">
        <v>946</v>
      </c>
      <c r="P726" s="49">
        <v>1388</v>
      </c>
      <c r="Q726" s="49">
        <v>99</v>
      </c>
      <c r="R726" s="49">
        <v>16</v>
      </c>
      <c r="S726" s="49">
        <v>0</v>
      </c>
      <c r="T726" s="49">
        <v>212</v>
      </c>
    </row>
    <row r="727" spans="12:20" x14ac:dyDescent="0.25">
      <c r="L727" s="20" t="s">
        <v>909</v>
      </c>
      <c r="M727" s="49">
        <v>356</v>
      </c>
      <c r="N727" s="49">
        <v>356</v>
      </c>
      <c r="O727" s="50">
        <v>1468</v>
      </c>
      <c r="P727" s="50">
        <v>1150</v>
      </c>
      <c r="Q727" s="49">
        <v>0</v>
      </c>
      <c r="R727" s="49">
        <v>0</v>
      </c>
      <c r="S727" s="49"/>
      <c r="T727" s="49"/>
    </row>
    <row r="728" spans="12:20" x14ac:dyDescent="0.25">
      <c r="L728" s="20" t="s">
        <v>909</v>
      </c>
      <c r="M728" s="51">
        <v>0.62</v>
      </c>
      <c r="N728" s="51">
        <v>0.03</v>
      </c>
      <c r="O728" s="51">
        <v>0.64</v>
      </c>
      <c r="P728" s="51">
        <v>1.21</v>
      </c>
      <c r="Q728" s="51">
        <v>0</v>
      </c>
      <c r="R728" s="51">
        <v>0</v>
      </c>
      <c r="S728" s="49"/>
      <c r="T728" s="49"/>
    </row>
    <row r="729" spans="12:20" x14ac:dyDescent="0.25">
      <c r="L729" s="20" t="s">
        <v>357</v>
      </c>
      <c r="M729" s="49">
        <v>68</v>
      </c>
      <c r="N729" s="49">
        <v>17</v>
      </c>
      <c r="O729" s="49">
        <v>226</v>
      </c>
      <c r="P729" s="49">
        <v>615</v>
      </c>
      <c r="Q729" s="49">
        <v>60</v>
      </c>
      <c r="R729" s="49">
        <v>25</v>
      </c>
      <c r="S729" s="49">
        <v>84</v>
      </c>
      <c r="T729" s="49">
        <v>269</v>
      </c>
    </row>
    <row r="730" spans="12:20" x14ac:dyDescent="0.25">
      <c r="L730" s="20" t="s">
        <v>909</v>
      </c>
      <c r="M730" s="49">
        <v>101</v>
      </c>
      <c r="N730" s="49">
        <v>101</v>
      </c>
      <c r="O730" s="49">
        <v>374</v>
      </c>
      <c r="P730" s="49">
        <v>626</v>
      </c>
      <c r="Q730" s="49">
        <v>0</v>
      </c>
      <c r="R730" s="49">
        <v>0</v>
      </c>
      <c r="S730" s="49"/>
      <c r="T730" s="49"/>
    </row>
    <row r="731" spans="12:20" x14ac:dyDescent="0.25">
      <c r="L731" s="20" t="s">
        <v>909</v>
      </c>
      <c r="M731" s="51">
        <v>0.67</v>
      </c>
      <c r="N731" s="51">
        <v>0.17</v>
      </c>
      <c r="O731" s="51">
        <v>0.6</v>
      </c>
      <c r="P731" s="51">
        <v>0.98</v>
      </c>
      <c r="Q731" s="51">
        <v>0</v>
      </c>
      <c r="R731" s="51">
        <v>0</v>
      </c>
      <c r="S731" s="49"/>
      <c r="T731" s="49"/>
    </row>
    <row r="732" spans="12:20" x14ac:dyDescent="0.25">
      <c r="L732" s="20" t="s">
        <v>359</v>
      </c>
      <c r="M732" s="49">
        <v>179</v>
      </c>
      <c r="N732" s="49">
        <v>1</v>
      </c>
      <c r="O732" s="49">
        <v>194</v>
      </c>
      <c r="P732" s="49">
        <v>458</v>
      </c>
      <c r="Q732" s="49">
        <v>19</v>
      </c>
      <c r="R732" s="49">
        <v>12</v>
      </c>
      <c r="S732" s="49">
        <v>147</v>
      </c>
      <c r="T732" s="49">
        <v>326</v>
      </c>
    </row>
    <row r="733" spans="12:20" x14ac:dyDescent="0.25">
      <c r="L733" s="20" t="s">
        <v>909</v>
      </c>
      <c r="M733" s="49">
        <v>53</v>
      </c>
      <c r="N733" s="49">
        <v>53</v>
      </c>
      <c r="O733" s="49">
        <v>252</v>
      </c>
      <c r="P733" s="49">
        <v>340</v>
      </c>
      <c r="Q733" s="49">
        <v>0</v>
      </c>
      <c r="R733" s="49">
        <v>0</v>
      </c>
      <c r="S733" s="49"/>
      <c r="T733" s="49"/>
    </row>
    <row r="734" spans="12:20" x14ac:dyDescent="0.25">
      <c r="L734" s="20" t="s">
        <v>909</v>
      </c>
      <c r="M734" s="51">
        <v>3.38</v>
      </c>
      <c r="N734" s="51">
        <v>0.02</v>
      </c>
      <c r="O734" s="51">
        <v>0.77</v>
      </c>
      <c r="P734" s="51">
        <v>1.35</v>
      </c>
      <c r="Q734" s="51">
        <v>0</v>
      </c>
      <c r="R734" s="51">
        <v>0</v>
      </c>
      <c r="S734" s="49"/>
      <c r="T734" s="49"/>
    </row>
    <row r="735" spans="12:20" x14ac:dyDescent="0.25">
      <c r="L735" s="20" t="s">
        <v>362</v>
      </c>
      <c r="M735" s="49">
        <v>70</v>
      </c>
      <c r="N735" s="49">
        <v>15</v>
      </c>
      <c r="O735" s="49">
        <v>503</v>
      </c>
      <c r="P735" s="49">
        <v>1085</v>
      </c>
      <c r="Q735" s="49">
        <v>32</v>
      </c>
      <c r="R735" s="49">
        <v>7</v>
      </c>
      <c r="S735" s="49">
        <v>0</v>
      </c>
      <c r="T735" s="49">
        <v>0</v>
      </c>
    </row>
    <row r="736" spans="12:20" x14ac:dyDescent="0.25">
      <c r="L736" s="20" t="s">
        <v>909</v>
      </c>
      <c r="M736" s="49">
        <v>206</v>
      </c>
      <c r="N736" s="49">
        <v>206</v>
      </c>
      <c r="O736" s="49">
        <v>840</v>
      </c>
      <c r="P736" s="50">
        <v>1548</v>
      </c>
      <c r="Q736" s="49">
        <v>0</v>
      </c>
      <c r="R736" s="49">
        <v>0</v>
      </c>
      <c r="S736" s="49"/>
      <c r="T736" s="49"/>
    </row>
    <row r="737" spans="12:20" x14ac:dyDescent="0.25">
      <c r="L737" s="20" t="s">
        <v>909</v>
      </c>
      <c r="M737" s="51">
        <v>0.34</v>
      </c>
      <c r="N737" s="51">
        <v>7.0000000000000007E-2</v>
      </c>
      <c r="O737" s="51">
        <v>0.6</v>
      </c>
      <c r="P737" s="51">
        <v>0.7</v>
      </c>
      <c r="Q737" s="51">
        <v>0</v>
      </c>
      <c r="R737" s="51">
        <v>0</v>
      </c>
      <c r="S737" s="49"/>
      <c r="T737" s="49"/>
    </row>
    <row r="738" spans="12:20" x14ac:dyDescent="0.25">
      <c r="L738" s="20" t="s">
        <v>364</v>
      </c>
      <c r="M738" s="49">
        <v>115</v>
      </c>
      <c r="N738" s="49">
        <v>2</v>
      </c>
      <c r="O738" s="49">
        <v>211</v>
      </c>
      <c r="P738" s="49">
        <v>403</v>
      </c>
      <c r="Q738" s="49">
        <v>29</v>
      </c>
      <c r="R738" s="49">
        <v>8</v>
      </c>
      <c r="S738" s="49">
        <v>0</v>
      </c>
      <c r="T738" s="49">
        <v>63</v>
      </c>
    </row>
    <row r="739" spans="12:20" x14ac:dyDescent="0.25">
      <c r="L739" s="20" t="s">
        <v>909</v>
      </c>
      <c r="M739" s="49">
        <v>127</v>
      </c>
      <c r="N739" s="49">
        <v>127</v>
      </c>
      <c r="O739" s="49">
        <v>545</v>
      </c>
      <c r="P739" s="49">
        <v>691</v>
      </c>
      <c r="Q739" s="49">
        <v>0</v>
      </c>
      <c r="R739" s="49">
        <v>0</v>
      </c>
      <c r="S739" s="49"/>
      <c r="T739" s="49"/>
    </row>
    <row r="740" spans="12:20" x14ac:dyDescent="0.25">
      <c r="L740" s="20" t="s">
        <v>909</v>
      </c>
      <c r="M740" s="51">
        <v>0.91</v>
      </c>
      <c r="N740" s="51">
        <v>0.02</v>
      </c>
      <c r="O740" s="51">
        <v>0.39</v>
      </c>
      <c r="P740" s="51">
        <v>0.57999999999999996</v>
      </c>
      <c r="Q740" s="51">
        <v>0</v>
      </c>
      <c r="R740" s="51">
        <v>0</v>
      </c>
      <c r="S740" s="49"/>
      <c r="T740" s="49"/>
    </row>
    <row r="741" spans="12:20" x14ac:dyDescent="0.25">
      <c r="L741" s="20" t="s">
        <v>366</v>
      </c>
      <c r="M741" s="49">
        <v>126</v>
      </c>
      <c r="N741" s="49">
        <v>19</v>
      </c>
      <c r="O741" s="49">
        <v>395</v>
      </c>
      <c r="P741" s="49">
        <v>570</v>
      </c>
      <c r="Q741" s="49">
        <v>34</v>
      </c>
      <c r="R741" s="49">
        <v>6</v>
      </c>
      <c r="S741" s="49">
        <v>0</v>
      </c>
      <c r="T741" s="49">
        <v>9</v>
      </c>
    </row>
    <row r="742" spans="12:20" x14ac:dyDescent="0.25">
      <c r="L742" s="20" t="s">
        <v>909</v>
      </c>
      <c r="M742" s="49">
        <v>163</v>
      </c>
      <c r="N742" s="49">
        <v>163</v>
      </c>
      <c r="O742" s="49">
        <v>707</v>
      </c>
      <c r="P742" s="49">
        <v>651</v>
      </c>
      <c r="Q742" s="49">
        <v>0</v>
      </c>
      <c r="R742" s="49">
        <v>0</v>
      </c>
      <c r="S742" s="49"/>
      <c r="T742" s="49"/>
    </row>
    <row r="743" spans="12:20" x14ac:dyDescent="0.25">
      <c r="L743" s="20" t="s">
        <v>909</v>
      </c>
      <c r="M743" s="51">
        <v>0.77</v>
      </c>
      <c r="N743" s="51">
        <v>0.12</v>
      </c>
      <c r="O743" s="51">
        <v>0.56000000000000005</v>
      </c>
      <c r="P743" s="51">
        <v>0.88</v>
      </c>
      <c r="Q743" s="51">
        <v>0</v>
      </c>
      <c r="R743" s="51">
        <v>0</v>
      </c>
      <c r="S743" s="49"/>
      <c r="T743" s="49"/>
    </row>
    <row r="744" spans="12:20" x14ac:dyDescent="0.25">
      <c r="L744" s="20" t="s">
        <v>369</v>
      </c>
      <c r="M744" s="49">
        <v>253</v>
      </c>
      <c r="N744" s="49">
        <v>111</v>
      </c>
      <c r="O744" s="49">
        <v>454</v>
      </c>
      <c r="P744" s="49">
        <v>879</v>
      </c>
      <c r="Q744" s="49">
        <v>87</v>
      </c>
      <c r="R744" s="49">
        <v>47</v>
      </c>
      <c r="S744" s="49">
        <v>71</v>
      </c>
      <c r="T744" s="49">
        <v>202</v>
      </c>
    </row>
    <row r="745" spans="12:20" x14ac:dyDescent="0.25">
      <c r="L745" s="20" t="s">
        <v>909</v>
      </c>
      <c r="M745" s="49">
        <v>209</v>
      </c>
      <c r="N745" s="49">
        <v>209</v>
      </c>
      <c r="O745" s="49">
        <v>847</v>
      </c>
      <c r="P745" s="50">
        <v>1206</v>
      </c>
      <c r="Q745" s="49">
        <v>0</v>
      </c>
      <c r="R745" s="49">
        <v>0</v>
      </c>
      <c r="S745" s="49"/>
      <c r="T745" s="49"/>
    </row>
    <row r="746" spans="12:20" x14ac:dyDescent="0.25">
      <c r="L746" s="20" t="s">
        <v>909</v>
      </c>
      <c r="M746" s="51">
        <v>1.21</v>
      </c>
      <c r="N746" s="51">
        <v>0.53</v>
      </c>
      <c r="O746" s="51">
        <v>0.54</v>
      </c>
      <c r="P746" s="51">
        <v>0.73</v>
      </c>
      <c r="Q746" s="51">
        <v>0</v>
      </c>
      <c r="R746" s="51">
        <v>0</v>
      </c>
      <c r="S746" s="49"/>
      <c r="T746" s="49"/>
    </row>
    <row r="747" spans="12:20" x14ac:dyDescent="0.25">
      <c r="L747" s="20" t="s">
        <v>985</v>
      </c>
      <c r="M747" s="49">
        <v>54</v>
      </c>
      <c r="N747" s="49">
        <v>22</v>
      </c>
      <c r="O747" s="49">
        <v>184</v>
      </c>
      <c r="P747" s="49">
        <v>186</v>
      </c>
      <c r="Q747" s="49">
        <v>26</v>
      </c>
      <c r="R747" s="49">
        <v>40</v>
      </c>
      <c r="S747" s="49">
        <v>0</v>
      </c>
      <c r="T747" s="49">
        <v>52</v>
      </c>
    </row>
    <row r="748" spans="12:20" x14ac:dyDescent="0.25">
      <c r="L748" s="20" t="s">
        <v>909</v>
      </c>
      <c r="M748" s="49">
        <v>82</v>
      </c>
      <c r="N748" s="49">
        <v>82</v>
      </c>
      <c r="O748" s="49">
        <v>327</v>
      </c>
      <c r="P748" s="49">
        <v>311</v>
      </c>
      <c r="Q748" s="49">
        <v>0</v>
      </c>
      <c r="R748" s="49">
        <v>0</v>
      </c>
      <c r="S748" s="49"/>
      <c r="T748" s="49"/>
    </row>
    <row r="749" spans="12:20" x14ac:dyDescent="0.25">
      <c r="L749" s="20" t="s">
        <v>909</v>
      </c>
      <c r="M749" s="51">
        <v>0.66</v>
      </c>
      <c r="N749" s="51">
        <v>0.27</v>
      </c>
      <c r="O749" s="51">
        <v>0.56000000000000005</v>
      </c>
      <c r="P749" s="51">
        <v>0.6</v>
      </c>
      <c r="Q749" s="51">
        <v>0</v>
      </c>
      <c r="R749" s="51">
        <v>0</v>
      </c>
      <c r="S749" s="49"/>
      <c r="T749" s="49"/>
    </row>
    <row r="750" spans="12:20" x14ac:dyDescent="0.25">
      <c r="L750" s="20" t="s">
        <v>374</v>
      </c>
      <c r="M750" s="49">
        <v>193</v>
      </c>
      <c r="N750" s="49">
        <v>78</v>
      </c>
      <c r="O750" s="49">
        <v>248</v>
      </c>
      <c r="P750" s="49">
        <v>444</v>
      </c>
      <c r="Q750" s="49">
        <v>25</v>
      </c>
      <c r="R750" s="49">
        <v>0</v>
      </c>
      <c r="S750" s="49">
        <v>0</v>
      </c>
      <c r="T750" s="49">
        <v>505</v>
      </c>
    </row>
    <row r="751" spans="12:20" x14ac:dyDescent="0.25">
      <c r="L751" s="20" t="s">
        <v>909</v>
      </c>
      <c r="M751" s="49">
        <v>107</v>
      </c>
      <c r="N751" s="49">
        <v>107</v>
      </c>
      <c r="O751" s="49">
        <v>436</v>
      </c>
      <c r="P751" s="49">
        <v>520</v>
      </c>
      <c r="Q751" s="49">
        <v>0</v>
      </c>
      <c r="R751" s="49">
        <v>0</v>
      </c>
      <c r="S751" s="49"/>
      <c r="T751" s="49"/>
    </row>
    <row r="752" spans="12:20" x14ac:dyDescent="0.25">
      <c r="L752" s="20" t="s">
        <v>909</v>
      </c>
      <c r="M752" s="51">
        <v>1.8</v>
      </c>
      <c r="N752" s="51">
        <v>0.73</v>
      </c>
      <c r="O752" s="51">
        <v>0.56999999999999995</v>
      </c>
      <c r="P752" s="51">
        <v>0.85</v>
      </c>
      <c r="Q752" s="51">
        <v>0</v>
      </c>
      <c r="R752" s="51">
        <v>0</v>
      </c>
      <c r="S752" s="49"/>
      <c r="T752" s="49"/>
    </row>
    <row r="753" spans="12:20" x14ac:dyDescent="0.25">
      <c r="L753" s="20" t="s">
        <v>376</v>
      </c>
      <c r="M753" s="49">
        <v>96</v>
      </c>
      <c r="N753" s="49">
        <v>29</v>
      </c>
      <c r="O753" s="49">
        <v>40</v>
      </c>
      <c r="P753" s="49">
        <v>109</v>
      </c>
      <c r="Q753" s="49">
        <v>7</v>
      </c>
      <c r="R753" s="49">
        <v>0</v>
      </c>
      <c r="S753" s="49">
        <v>0</v>
      </c>
      <c r="T753" s="49">
        <v>239</v>
      </c>
    </row>
    <row r="754" spans="12:20" x14ac:dyDescent="0.25">
      <c r="L754" s="20" t="s">
        <v>909</v>
      </c>
      <c r="M754" s="49">
        <v>26</v>
      </c>
      <c r="N754" s="49">
        <v>26</v>
      </c>
      <c r="O754" s="49">
        <v>152</v>
      </c>
      <c r="P754" s="49">
        <v>217</v>
      </c>
      <c r="Q754" s="49">
        <v>0</v>
      </c>
      <c r="R754" s="49">
        <v>0</v>
      </c>
      <c r="S754" s="49"/>
      <c r="T754" s="49"/>
    </row>
    <row r="755" spans="12:20" x14ac:dyDescent="0.25">
      <c r="L755" s="20" t="s">
        <v>909</v>
      </c>
      <c r="M755" s="51">
        <v>3.69</v>
      </c>
      <c r="N755" s="51">
        <v>1.1200000000000001</v>
      </c>
      <c r="O755" s="51">
        <v>0.26</v>
      </c>
      <c r="P755" s="51">
        <v>0.5</v>
      </c>
      <c r="Q755" s="51">
        <v>0</v>
      </c>
      <c r="R755" s="51">
        <v>0</v>
      </c>
      <c r="S755" s="49"/>
      <c r="T755" s="49"/>
    </row>
    <row r="756" spans="12:20" x14ac:dyDescent="0.25">
      <c r="L756" s="20" t="s">
        <v>378</v>
      </c>
      <c r="M756" s="49">
        <v>171</v>
      </c>
      <c r="N756" s="49">
        <v>42</v>
      </c>
      <c r="O756" s="49">
        <v>638</v>
      </c>
      <c r="P756" s="49">
        <v>1584</v>
      </c>
      <c r="Q756" s="49">
        <v>108</v>
      </c>
      <c r="R756" s="49">
        <v>14</v>
      </c>
      <c r="S756" s="49">
        <v>0</v>
      </c>
      <c r="T756" s="49">
        <v>0</v>
      </c>
    </row>
    <row r="757" spans="12:20" ht="15" customHeight="1" x14ac:dyDescent="0.25">
      <c r="L757" s="20" t="s">
        <v>909</v>
      </c>
      <c r="M757" s="49">
        <v>507</v>
      </c>
      <c r="N757" s="49">
        <v>507</v>
      </c>
      <c r="O757" s="50">
        <v>1967</v>
      </c>
      <c r="P757" s="50">
        <v>2687</v>
      </c>
      <c r="Q757" s="49">
        <v>0</v>
      </c>
      <c r="R757" s="49">
        <v>0</v>
      </c>
      <c r="S757" s="49"/>
      <c r="T757" s="49"/>
    </row>
    <row r="758" spans="12:20" x14ac:dyDescent="0.25">
      <c r="L758" s="20" t="s">
        <v>909</v>
      </c>
      <c r="M758" s="51">
        <v>0.34</v>
      </c>
      <c r="N758" s="51">
        <v>0.08</v>
      </c>
      <c r="O758" s="51">
        <v>0.32</v>
      </c>
      <c r="P758" s="51">
        <v>0.59</v>
      </c>
      <c r="Q758" s="51">
        <v>0</v>
      </c>
      <c r="R758" s="51">
        <v>0</v>
      </c>
      <c r="S758" s="49"/>
      <c r="T758" s="49"/>
    </row>
    <row r="759" spans="12:20" x14ac:dyDescent="0.25">
      <c r="L759" s="20" t="s">
        <v>380</v>
      </c>
      <c r="M759" s="49">
        <v>64</v>
      </c>
      <c r="N759" s="49">
        <v>45</v>
      </c>
      <c r="O759" s="49">
        <v>160</v>
      </c>
      <c r="P759" s="49">
        <v>274</v>
      </c>
      <c r="Q759" s="49">
        <v>18</v>
      </c>
      <c r="R759" s="49">
        <v>19</v>
      </c>
      <c r="S759" s="49">
        <v>0</v>
      </c>
      <c r="T759" s="49">
        <v>60</v>
      </c>
    </row>
    <row r="760" spans="12:20" x14ac:dyDescent="0.25">
      <c r="L760" s="20" t="s">
        <v>909</v>
      </c>
      <c r="M760" s="49">
        <v>63</v>
      </c>
      <c r="N760" s="49">
        <v>63</v>
      </c>
      <c r="O760" s="49">
        <v>261</v>
      </c>
      <c r="P760" s="49">
        <v>341</v>
      </c>
      <c r="Q760" s="49">
        <v>0</v>
      </c>
      <c r="R760" s="49">
        <v>0</v>
      </c>
      <c r="S760" s="49"/>
      <c r="T760" s="49"/>
    </row>
    <row r="761" spans="12:20" x14ac:dyDescent="0.25">
      <c r="L761" s="20" t="s">
        <v>909</v>
      </c>
      <c r="M761" s="51">
        <v>1.02</v>
      </c>
      <c r="N761" s="51">
        <v>0.71</v>
      </c>
      <c r="O761" s="51">
        <v>0.61</v>
      </c>
      <c r="P761" s="51">
        <v>0.8</v>
      </c>
      <c r="Q761" s="51">
        <v>0</v>
      </c>
      <c r="R761" s="51">
        <v>0</v>
      </c>
      <c r="S761" s="49"/>
      <c r="T761" s="49"/>
    </row>
    <row r="762" spans="12:20" x14ac:dyDescent="0.25">
      <c r="L762" s="20" t="s">
        <v>986</v>
      </c>
      <c r="M762" s="49">
        <v>266</v>
      </c>
      <c r="N762" s="49">
        <v>44</v>
      </c>
      <c r="O762" s="49">
        <v>622</v>
      </c>
      <c r="P762" s="49">
        <v>642</v>
      </c>
      <c r="Q762" s="49">
        <v>50</v>
      </c>
      <c r="R762" s="49">
        <v>14</v>
      </c>
      <c r="S762" s="49">
        <v>0</v>
      </c>
      <c r="T762" s="49">
        <v>159</v>
      </c>
    </row>
    <row r="763" spans="12:20" x14ac:dyDescent="0.25">
      <c r="L763" s="20" t="s">
        <v>909</v>
      </c>
      <c r="M763" s="49">
        <v>313</v>
      </c>
      <c r="N763" s="49">
        <v>313</v>
      </c>
      <c r="O763" s="50">
        <v>1266</v>
      </c>
      <c r="P763" s="49">
        <v>884</v>
      </c>
      <c r="Q763" s="49">
        <v>0</v>
      </c>
      <c r="R763" s="49">
        <v>0</v>
      </c>
      <c r="S763" s="49"/>
      <c r="T763" s="49"/>
    </row>
    <row r="764" spans="12:20" x14ac:dyDescent="0.25">
      <c r="L764" s="20" t="s">
        <v>909</v>
      </c>
      <c r="M764" s="51">
        <v>0.85</v>
      </c>
      <c r="N764" s="51">
        <v>0.14000000000000001</v>
      </c>
      <c r="O764" s="51">
        <v>0.49</v>
      </c>
      <c r="P764" s="51">
        <v>0.73</v>
      </c>
      <c r="Q764" s="51">
        <v>0</v>
      </c>
      <c r="R764" s="51">
        <v>0</v>
      </c>
      <c r="S764" s="49"/>
      <c r="T764" s="49"/>
    </row>
    <row r="765" spans="12:20" x14ac:dyDescent="0.25">
      <c r="L765" s="20" t="s">
        <v>384</v>
      </c>
      <c r="M765" s="49">
        <v>58</v>
      </c>
      <c r="N765" s="49">
        <v>56</v>
      </c>
      <c r="O765" s="49">
        <v>230</v>
      </c>
      <c r="P765" s="49">
        <v>334</v>
      </c>
      <c r="Q765" s="49">
        <v>39</v>
      </c>
      <c r="R765" s="49">
        <v>2</v>
      </c>
      <c r="S765" s="49">
        <v>0</v>
      </c>
      <c r="T765" s="49">
        <v>125</v>
      </c>
    </row>
    <row r="766" spans="12:20" x14ac:dyDescent="0.25">
      <c r="L766" s="20" t="s">
        <v>909</v>
      </c>
      <c r="M766" s="49">
        <v>77</v>
      </c>
      <c r="N766" s="49">
        <v>77</v>
      </c>
      <c r="O766" s="49">
        <v>306</v>
      </c>
      <c r="P766" s="49">
        <v>354</v>
      </c>
      <c r="Q766" s="49">
        <v>0</v>
      </c>
      <c r="R766" s="49">
        <v>0</v>
      </c>
      <c r="S766" s="49"/>
      <c r="T766" s="49"/>
    </row>
    <row r="767" spans="12:20" x14ac:dyDescent="0.25">
      <c r="L767" s="20" t="s">
        <v>909</v>
      </c>
      <c r="M767" s="51">
        <v>0.75</v>
      </c>
      <c r="N767" s="51">
        <v>0.73</v>
      </c>
      <c r="O767" s="51">
        <v>0.75</v>
      </c>
      <c r="P767" s="51">
        <v>0.94</v>
      </c>
      <c r="Q767" s="51">
        <v>0</v>
      </c>
      <c r="R767" s="51">
        <v>0</v>
      </c>
      <c r="S767" s="49"/>
      <c r="T767" s="49"/>
    </row>
    <row r="768" spans="12:20" x14ac:dyDescent="0.25">
      <c r="L768" s="20" t="s">
        <v>386</v>
      </c>
      <c r="M768" s="49">
        <v>216</v>
      </c>
      <c r="N768" s="49">
        <v>3</v>
      </c>
      <c r="O768" s="49">
        <v>797</v>
      </c>
      <c r="P768" s="49">
        <v>1373</v>
      </c>
      <c r="Q768" s="49">
        <v>82</v>
      </c>
      <c r="R768" s="49">
        <v>1</v>
      </c>
      <c r="S768" s="49">
        <v>0</v>
      </c>
      <c r="T768" s="49">
        <v>147</v>
      </c>
    </row>
    <row r="769" spans="12:20" x14ac:dyDescent="0.25">
      <c r="L769" s="20" t="s">
        <v>909</v>
      </c>
      <c r="M769" s="49">
        <v>268</v>
      </c>
      <c r="N769" s="49">
        <v>268</v>
      </c>
      <c r="O769" s="50">
        <v>1101</v>
      </c>
      <c r="P769" s="50">
        <v>1668</v>
      </c>
      <c r="Q769" s="49">
        <v>0</v>
      </c>
      <c r="R769" s="49">
        <v>0</v>
      </c>
      <c r="S769" s="49"/>
      <c r="T769" s="49"/>
    </row>
    <row r="770" spans="12:20" x14ac:dyDescent="0.25">
      <c r="L770" s="20" t="s">
        <v>909</v>
      </c>
      <c r="M770" s="51">
        <v>0.81</v>
      </c>
      <c r="N770" s="51">
        <v>0.01</v>
      </c>
      <c r="O770" s="51">
        <v>0.72</v>
      </c>
      <c r="P770" s="51">
        <v>0.82</v>
      </c>
      <c r="Q770" s="51">
        <v>0</v>
      </c>
      <c r="R770" s="51">
        <v>0</v>
      </c>
      <c r="S770" s="49"/>
      <c r="T770" s="49"/>
    </row>
    <row r="771" spans="12:20" x14ac:dyDescent="0.25">
      <c r="L771" s="20" t="s">
        <v>390</v>
      </c>
      <c r="M771" s="49">
        <v>138</v>
      </c>
      <c r="N771" s="49">
        <v>17</v>
      </c>
      <c r="O771" s="49">
        <v>60</v>
      </c>
      <c r="P771" s="49">
        <v>257</v>
      </c>
      <c r="Q771" s="49">
        <v>26</v>
      </c>
      <c r="R771" s="49">
        <v>13</v>
      </c>
      <c r="S771" s="49">
        <v>0</v>
      </c>
      <c r="T771" s="49">
        <v>225</v>
      </c>
    </row>
    <row r="772" spans="12:20" x14ac:dyDescent="0.25">
      <c r="L772" s="20" t="s">
        <v>909</v>
      </c>
      <c r="M772" s="49">
        <v>80</v>
      </c>
      <c r="N772" s="49">
        <v>80</v>
      </c>
      <c r="O772" s="49">
        <v>287</v>
      </c>
      <c r="P772" s="49">
        <v>331</v>
      </c>
      <c r="Q772" s="49">
        <v>0</v>
      </c>
      <c r="R772" s="49">
        <v>0</v>
      </c>
      <c r="S772" s="49"/>
      <c r="T772" s="49"/>
    </row>
    <row r="773" spans="12:20" x14ac:dyDescent="0.25">
      <c r="L773" s="20" t="s">
        <v>909</v>
      </c>
      <c r="M773" s="51">
        <v>1.73</v>
      </c>
      <c r="N773" s="51">
        <v>0.21</v>
      </c>
      <c r="O773" s="51">
        <v>0.21</v>
      </c>
      <c r="P773" s="51">
        <v>0.78</v>
      </c>
      <c r="Q773" s="51">
        <v>0</v>
      </c>
      <c r="R773" s="51">
        <v>0</v>
      </c>
      <c r="S773" s="49"/>
      <c r="T773" s="49"/>
    </row>
    <row r="774" spans="12:20" x14ac:dyDescent="0.25">
      <c r="L774" s="20" t="s">
        <v>392</v>
      </c>
      <c r="M774" s="49">
        <v>92</v>
      </c>
      <c r="N774" s="49">
        <v>23</v>
      </c>
      <c r="O774" s="49">
        <v>294</v>
      </c>
      <c r="P774" s="49">
        <v>356</v>
      </c>
      <c r="Q774" s="49">
        <v>54</v>
      </c>
      <c r="R774" s="49">
        <v>2</v>
      </c>
      <c r="S774" s="49">
        <v>22</v>
      </c>
      <c r="T774" s="49">
        <v>159</v>
      </c>
    </row>
    <row r="775" spans="12:20" x14ac:dyDescent="0.25">
      <c r="L775" s="20" t="s">
        <v>909</v>
      </c>
      <c r="M775" s="49">
        <v>119</v>
      </c>
      <c r="N775" s="49">
        <v>119</v>
      </c>
      <c r="O775" s="49">
        <v>490</v>
      </c>
      <c r="P775" s="49">
        <v>500</v>
      </c>
      <c r="Q775" s="49">
        <v>0</v>
      </c>
      <c r="R775" s="49">
        <v>0</v>
      </c>
      <c r="S775" s="49"/>
      <c r="T775" s="49"/>
    </row>
    <row r="776" spans="12:20" x14ac:dyDescent="0.25">
      <c r="L776" s="20" t="s">
        <v>909</v>
      </c>
      <c r="M776" s="51">
        <v>0.77</v>
      </c>
      <c r="N776" s="51">
        <v>0.19</v>
      </c>
      <c r="O776" s="51">
        <v>0.6</v>
      </c>
      <c r="P776" s="51">
        <v>0.71</v>
      </c>
      <c r="Q776" s="51">
        <v>0</v>
      </c>
      <c r="R776" s="51">
        <v>0</v>
      </c>
      <c r="S776" s="49"/>
      <c r="T776" s="49"/>
    </row>
    <row r="777" spans="12:20" x14ac:dyDescent="0.25">
      <c r="L777" s="20" t="s">
        <v>987</v>
      </c>
      <c r="M777" s="49">
        <v>82</v>
      </c>
      <c r="N777" s="49">
        <v>14</v>
      </c>
      <c r="O777" s="49">
        <v>231</v>
      </c>
      <c r="P777" s="49">
        <v>431</v>
      </c>
      <c r="Q777" s="49">
        <v>53</v>
      </c>
      <c r="R777" s="49">
        <v>11</v>
      </c>
      <c r="S777" s="49">
        <v>0</v>
      </c>
      <c r="T777" s="49">
        <v>147</v>
      </c>
    </row>
    <row r="778" spans="12:20" x14ac:dyDescent="0.25">
      <c r="L778" s="20" t="s">
        <v>909</v>
      </c>
      <c r="M778" s="49">
        <v>74</v>
      </c>
      <c r="N778" s="49">
        <v>74</v>
      </c>
      <c r="O778" s="49">
        <v>343</v>
      </c>
      <c r="P778" s="49">
        <v>571</v>
      </c>
      <c r="Q778" s="49">
        <v>0</v>
      </c>
      <c r="R778" s="49">
        <v>0</v>
      </c>
      <c r="S778" s="49"/>
      <c r="T778" s="49"/>
    </row>
    <row r="779" spans="12:20" x14ac:dyDescent="0.25">
      <c r="L779" s="20" t="s">
        <v>909</v>
      </c>
      <c r="M779" s="51">
        <v>1.1100000000000001</v>
      </c>
      <c r="N779" s="51">
        <v>0.19</v>
      </c>
      <c r="O779" s="51">
        <v>0.67</v>
      </c>
      <c r="P779" s="51">
        <v>0.75</v>
      </c>
      <c r="Q779" s="51">
        <v>0</v>
      </c>
      <c r="R779" s="51">
        <v>0</v>
      </c>
      <c r="S779" s="49"/>
      <c r="T779" s="49"/>
    </row>
    <row r="780" spans="12:20" x14ac:dyDescent="0.25">
      <c r="L780" s="124" t="s">
        <v>906</v>
      </c>
      <c r="M780" s="229">
        <v>3789</v>
      </c>
      <c r="N780" s="230">
        <v>790</v>
      </c>
      <c r="O780" s="229">
        <v>10118</v>
      </c>
      <c r="P780" s="229">
        <v>17093</v>
      </c>
      <c r="Q780" s="229">
        <v>1350</v>
      </c>
      <c r="R780" s="230">
        <v>392</v>
      </c>
      <c r="S780" s="230">
        <v>366</v>
      </c>
      <c r="T780" s="229">
        <v>4288</v>
      </c>
    </row>
    <row r="781" spans="12:20" x14ac:dyDescent="0.25">
      <c r="L781" s="124" t="s">
        <v>909</v>
      </c>
      <c r="M781" s="229">
        <v>4325</v>
      </c>
      <c r="N781" s="229">
        <v>4325</v>
      </c>
      <c r="O781" s="229">
        <v>17667</v>
      </c>
      <c r="P781" s="229">
        <v>21571</v>
      </c>
      <c r="Q781" s="229"/>
      <c r="R781" s="230"/>
      <c r="S781" s="230"/>
      <c r="T781" s="229"/>
    </row>
    <row r="782" spans="12:20" x14ac:dyDescent="0.25">
      <c r="L782" s="124" t="s">
        <v>909</v>
      </c>
      <c r="M782" s="231">
        <v>0.88</v>
      </c>
      <c r="N782" s="231">
        <v>0.18</v>
      </c>
      <c r="O782" s="231">
        <v>0.56999999999999995</v>
      </c>
      <c r="P782" s="231">
        <v>0.79</v>
      </c>
      <c r="Q782" s="229"/>
      <c r="R782" s="230"/>
      <c r="S782" s="230"/>
      <c r="T782" s="229"/>
    </row>
    <row r="783" spans="12:20" x14ac:dyDescent="0.25">
      <c r="L783" s="20" t="s">
        <v>988</v>
      </c>
      <c r="M783" s="49">
        <v>267</v>
      </c>
      <c r="N783" s="49">
        <v>84</v>
      </c>
      <c r="O783" s="49">
        <v>860</v>
      </c>
      <c r="P783" s="49">
        <v>1863</v>
      </c>
      <c r="Q783" s="49">
        <v>110</v>
      </c>
      <c r="R783" s="49">
        <v>13</v>
      </c>
      <c r="S783" s="49">
        <v>497</v>
      </c>
      <c r="T783" s="49">
        <v>145</v>
      </c>
    </row>
    <row r="784" spans="12:20" x14ac:dyDescent="0.25">
      <c r="L784" s="20" t="s">
        <v>909</v>
      </c>
      <c r="M784" s="49">
        <v>338</v>
      </c>
      <c r="N784" s="49">
        <v>338</v>
      </c>
      <c r="O784" s="50">
        <v>1242</v>
      </c>
      <c r="P784" s="50">
        <v>2068</v>
      </c>
      <c r="Q784" s="49">
        <v>0</v>
      </c>
      <c r="R784" s="49">
        <v>0</v>
      </c>
      <c r="S784" s="49"/>
      <c r="T784" s="49"/>
    </row>
    <row r="785" spans="12:20" x14ac:dyDescent="0.25">
      <c r="L785" s="20" t="s">
        <v>909</v>
      </c>
      <c r="M785" s="51">
        <v>0.79</v>
      </c>
      <c r="N785" s="51">
        <v>0.25</v>
      </c>
      <c r="O785" s="51">
        <v>0.69</v>
      </c>
      <c r="P785" s="51">
        <v>0.9</v>
      </c>
      <c r="Q785" s="51">
        <v>0</v>
      </c>
      <c r="R785" s="51">
        <v>0</v>
      </c>
      <c r="S785" s="49"/>
      <c r="T785" s="49"/>
    </row>
    <row r="786" spans="12:20" x14ac:dyDescent="0.25">
      <c r="L786" s="20" t="s">
        <v>989</v>
      </c>
      <c r="M786" s="49">
        <v>49</v>
      </c>
      <c r="N786" s="49">
        <v>43</v>
      </c>
      <c r="O786" s="49">
        <v>362</v>
      </c>
      <c r="P786" s="49">
        <v>711</v>
      </c>
      <c r="Q786" s="49">
        <v>50</v>
      </c>
      <c r="R786" s="49">
        <v>0</v>
      </c>
      <c r="S786" s="49">
        <v>0</v>
      </c>
      <c r="T786" s="49">
        <v>14</v>
      </c>
    </row>
    <row r="787" spans="12:20" x14ac:dyDescent="0.25">
      <c r="L787" s="20" t="s">
        <v>909</v>
      </c>
      <c r="M787" s="49">
        <v>87</v>
      </c>
      <c r="N787" s="49">
        <v>87</v>
      </c>
      <c r="O787" s="49">
        <v>348</v>
      </c>
      <c r="P787" s="49">
        <v>734</v>
      </c>
      <c r="Q787" s="49">
        <v>0</v>
      </c>
      <c r="R787" s="49">
        <v>0</v>
      </c>
      <c r="S787" s="49"/>
      <c r="T787" s="49"/>
    </row>
    <row r="788" spans="12:20" x14ac:dyDescent="0.25">
      <c r="L788" s="20" t="s">
        <v>909</v>
      </c>
      <c r="M788" s="51">
        <v>0.56000000000000005</v>
      </c>
      <c r="N788" s="51">
        <v>0.49</v>
      </c>
      <c r="O788" s="51">
        <v>1.04</v>
      </c>
      <c r="P788" s="51">
        <v>0.97</v>
      </c>
      <c r="Q788" s="51">
        <v>0</v>
      </c>
      <c r="R788" s="51">
        <v>0</v>
      </c>
      <c r="S788" s="49"/>
      <c r="T788" s="49"/>
    </row>
    <row r="789" spans="12:20" x14ac:dyDescent="0.25">
      <c r="L789" s="20" t="s">
        <v>990</v>
      </c>
      <c r="M789" s="49">
        <v>128</v>
      </c>
      <c r="N789" s="49">
        <v>2</v>
      </c>
      <c r="O789" s="49">
        <v>593</v>
      </c>
      <c r="P789" s="49">
        <v>1046</v>
      </c>
      <c r="Q789" s="49">
        <v>157</v>
      </c>
      <c r="R789" s="49">
        <v>0</v>
      </c>
      <c r="S789" s="49">
        <v>1109</v>
      </c>
      <c r="T789" s="49">
        <v>0</v>
      </c>
    </row>
    <row r="790" spans="12:20" ht="15" customHeight="1" x14ac:dyDescent="0.25">
      <c r="L790" s="20" t="s">
        <v>909</v>
      </c>
      <c r="M790" s="49">
        <v>183</v>
      </c>
      <c r="N790" s="49">
        <v>183</v>
      </c>
      <c r="O790" s="49">
        <v>716</v>
      </c>
      <c r="P790" s="50">
        <v>1217</v>
      </c>
      <c r="Q790" s="49">
        <v>0</v>
      </c>
      <c r="R790" s="49">
        <v>0</v>
      </c>
      <c r="S790" s="49"/>
      <c r="T790" s="49"/>
    </row>
    <row r="791" spans="12:20" x14ac:dyDescent="0.25">
      <c r="L791" s="20" t="s">
        <v>909</v>
      </c>
      <c r="M791" s="51">
        <v>0.7</v>
      </c>
      <c r="N791" s="51">
        <v>0.01</v>
      </c>
      <c r="O791" s="51">
        <v>0.83</v>
      </c>
      <c r="P791" s="51">
        <v>0.86</v>
      </c>
      <c r="Q791" s="51">
        <v>0</v>
      </c>
      <c r="R791" s="51">
        <v>0</v>
      </c>
      <c r="S791" s="49"/>
      <c r="T791" s="49"/>
    </row>
    <row r="792" spans="12:20" x14ac:dyDescent="0.25">
      <c r="L792" s="20" t="s">
        <v>403</v>
      </c>
      <c r="M792" s="49">
        <v>571</v>
      </c>
      <c r="N792" s="49">
        <v>359</v>
      </c>
      <c r="O792" s="49">
        <v>2676</v>
      </c>
      <c r="P792" s="49">
        <v>3051</v>
      </c>
      <c r="Q792" s="49">
        <v>403</v>
      </c>
      <c r="R792" s="49">
        <v>13</v>
      </c>
      <c r="S792" s="49">
        <v>351</v>
      </c>
      <c r="T792" s="49">
        <v>1008</v>
      </c>
    </row>
    <row r="793" spans="12:20" x14ac:dyDescent="0.25">
      <c r="L793" s="20" t="s">
        <v>909</v>
      </c>
      <c r="M793" s="50">
        <v>1011</v>
      </c>
      <c r="N793" s="50">
        <v>1011</v>
      </c>
      <c r="O793" s="50">
        <v>3707</v>
      </c>
      <c r="P793" s="50">
        <v>3514</v>
      </c>
      <c r="Q793" s="49">
        <v>0</v>
      </c>
      <c r="R793" s="49">
        <v>0</v>
      </c>
      <c r="S793" s="49"/>
      <c r="T793" s="49"/>
    </row>
    <row r="794" spans="12:20" x14ac:dyDescent="0.25">
      <c r="L794" s="20" t="s">
        <v>909</v>
      </c>
      <c r="M794" s="51">
        <v>0.56000000000000005</v>
      </c>
      <c r="N794" s="51">
        <v>0.36</v>
      </c>
      <c r="O794" s="51">
        <v>0.72</v>
      </c>
      <c r="P794" s="51">
        <v>0.87</v>
      </c>
      <c r="Q794" s="51">
        <v>0</v>
      </c>
      <c r="R794" s="51">
        <v>0</v>
      </c>
      <c r="S794" s="49"/>
      <c r="T794" s="49"/>
    </row>
    <row r="795" spans="12:20" x14ac:dyDescent="0.25">
      <c r="L795" s="20" t="s">
        <v>412</v>
      </c>
      <c r="M795" s="49">
        <v>134</v>
      </c>
      <c r="N795" s="49">
        <v>119</v>
      </c>
      <c r="O795" s="49">
        <v>875</v>
      </c>
      <c r="P795" s="49">
        <v>1035</v>
      </c>
      <c r="Q795" s="49">
        <v>92</v>
      </c>
      <c r="R795" s="49">
        <v>16</v>
      </c>
      <c r="S795" s="49">
        <v>120</v>
      </c>
      <c r="T795" s="49">
        <v>252</v>
      </c>
    </row>
    <row r="796" spans="12:20" x14ac:dyDescent="0.25">
      <c r="L796" s="20" t="s">
        <v>909</v>
      </c>
      <c r="M796" s="49">
        <v>294</v>
      </c>
      <c r="N796" s="49">
        <v>294</v>
      </c>
      <c r="O796" s="50">
        <v>1162</v>
      </c>
      <c r="P796" s="50">
        <v>1456</v>
      </c>
      <c r="Q796" s="49">
        <v>0</v>
      </c>
      <c r="R796" s="49">
        <v>0</v>
      </c>
      <c r="S796" s="49"/>
      <c r="T796" s="49"/>
    </row>
    <row r="797" spans="12:20" x14ac:dyDescent="0.25">
      <c r="L797" s="20" t="s">
        <v>909</v>
      </c>
      <c r="M797" s="51">
        <v>0.46</v>
      </c>
      <c r="N797" s="51">
        <v>0.4</v>
      </c>
      <c r="O797" s="51">
        <v>0.75</v>
      </c>
      <c r="P797" s="51">
        <v>0.71</v>
      </c>
      <c r="Q797" s="51">
        <v>0</v>
      </c>
      <c r="R797" s="51">
        <v>0</v>
      </c>
      <c r="S797" s="49"/>
      <c r="T797" s="49"/>
    </row>
    <row r="798" spans="12:20" x14ac:dyDescent="0.25">
      <c r="L798" s="20" t="s">
        <v>416</v>
      </c>
      <c r="M798" s="49">
        <v>48</v>
      </c>
      <c r="N798" s="49">
        <v>7</v>
      </c>
      <c r="O798" s="49">
        <v>320</v>
      </c>
      <c r="P798" s="49">
        <v>798</v>
      </c>
      <c r="Q798" s="49">
        <v>7</v>
      </c>
      <c r="R798" s="49">
        <v>1</v>
      </c>
      <c r="S798" s="49">
        <v>0</v>
      </c>
      <c r="T798" s="49">
        <v>82</v>
      </c>
    </row>
    <row r="799" spans="12:20" x14ac:dyDescent="0.25">
      <c r="L799" s="20" t="s">
        <v>909</v>
      </c>
      <c r="M799" s="49">
        <v>128</v>
      </c>
      <c r="N799" s="49">
        <v>128</v>
      </c>
      <c r="O799" s="49">
        <v>488</v>
      </c>
      <c r="P799" s="50">
        <v>1130</v>
      </c>
      <c r="Q799" s="49">
        <v>0</v>
      </c>
      <c r="R799" s="49">
        <v>0</v>
      </c>
      <c r="S799" s="49"/>
      <c r="T799" s="49"/>
    </row>
    <row r="800" spans="12:20" x14ac:dyDescent="0.25">
      <c r="L800" s="20" t="s">
        <v>909</v>
      </c>
      <c r="M800" s="51">
        <v>0.38</v>
      </c>
      <c r="N800" s="51">
        <v>0.05</v>
      </c>
      <c r="O800" s="51">
        <v>0.66</v>
      </c>
      <c r="P800" s="51">
        <v>0.71</v>
      </c>
      <c r="Q800" s="51">
        <v>0</v>
      </c>
      <c r="R800" s="51">
        <v>0</v>
      </c>
      <c r="S800" s="49"/>
      <c r="T800" s="49"/>
    </row>
    <row r="801" spans="12:20" x14ac:dyDescent="0.25">
      <c r="L801" s="20" t="s">
        <v>991</v>
      </c>
      <c r="M801" s="49">
        <v>107</v>
      </c>
      <c r="N801" s="49">
        <v>57</v>
      </c>
      <c r="O801" s="49">
        <v>507</v>
      </c>
      <c r="P801" s="49">
        <v>532</v>
      </c>
      <c r="Q801" s="49">
        <v>69</v>
      </c>
      <c r="R801" s="49">
        <v>0</v>
      </c>
      <c r="S801" s="49">
        <v>0</v>
      </c>
      <c r="T801" s="49">
        <v>199</v>
      </c>
    </row>
    <row r="802" spans="12:20" x14ac:dyDescent="0.25">
      <c r="L802" s="20" t="s">
        <v>909</v>
      </c>
      <c r="M802" s="49">
        <v>173</v>
      </c>
      <c r="N802" s="49">
        <v>173</v>
      </c>
      <c r="O802" s="49">
        <v>769</v>
      </c>
      <c r="P802" s="49">
        <v>952</v>
      </c>
      <c r="Q802" s="49">
        <v>0</v>
      </c>
      <c r="R802" s="49">
        <v>0</v>
      </c>
      <c r="S802" s="49"/>
      <c r="T802" s="49"/>
    </row>
    <row r="803" spans="12:20" x14ac:dyDescent="0.25">
      <c r="L803" s="20" t="s">
        <v>909</v>
      </c>
      <c r="M803" s="51">
        <v>0.62</v>
      </c>
      <c r="N803" s="51">
        <v>0.33</v>
      </c>
      <c r="O803" s="51">
        <v>0.66</v>
      </c>
      <c r="P803" s="51">
        <v>0.56000000000000005</v>
      </c>
      <c r="Q803" s="51">
        <v>0</v>
      </c>
      <c r="R803" s="51">
        <v>0</v>
      </c>
      <c r="S803" s="49"/>
      <c r="T803" s="49"/>
    </row>
    <row r="804" spans="12:20" x14ac:dyDescent="0.25">
      <c r="L804" s="20" t="s">
        <v>14</v>
      </c>
      <c r="M804" s="49">
        <v>669</v>
      </c>
      <c r="N804" s="49">
        <v>473</v>
      </c>
      <c r="O804" s="49">
        <v>1704</v>
      </c>
      <c r="P804" s="49">
        <v>2492</v>
      </c>
      <c r="Q804" s="49">
        <v>272</v>
      </c>
      <c r="R804" s="49">
        <v>77</v>
      </c>
      <c r="S804" s="49">
        <v>852</v>
      </c>
      <c r="T804" s="49">
        <v>336</v>
      </c>
    </row>
    <row r="805" spans="12:20" x14ac:dyDescent="0.25">
      <c r="L805" s="20" t="s">
        <v>909</v>
      </c>
      <c r="M805" s="49">
        <v>774</v>
      </c>
      <c r="N805" s="49">
        <v>774</v>
      </c>
      <c r="O805" s="50">
        <v>3134</v>
      </c>
      <c r="P805" s="50">
        <v>4418</v>
      </c>
      <c r="Q805" s="49">
        <v>0</v>
      </c>
      <c r="R805" s="49">
        <v>0</v>
      </c>
      <c r="S805" s="49"/>
      <c r="T805" s="49"/>
    </row>
    <row r="806" spans="12:20" x14ac:dyDescent="0.25">
      <c r="L806" s="20" t="s">
        <v>909</v>
      </c>
      <c r="M806" s="51">
        <v>0.86</v>
      </c>
      <c r="N806" s="51">
        <v>0.61</v>
      </c>
      <c r="O806" s="51">
        <v>0.54</v>
      </c>
      <c r="P806" s="51">
        <v>0.56000000000000005</v>
      </c>
      <c r="Q806" s="51">
        <v>0</v>
      </c>
      <c r="R806" s="51">
        <v>0</v>
      </c>
      <c r="S806" s="49"/>
      <c r="T806" s="49"/>
    </row>
    <row r="807" spans="12:20" x14ac:dyDescent="0.25">
      <c r="L807" s="20" t="s">
        <v>430</v>
      </c>
      <c r="M807" s="49">
        <v>203</v>
      </c>
      <c r="N807" s="49">
        <v>12</v>
      </c>
      <c r="O807" s="49">
        <v>1085</v>
      </c>
      <c r="P807" s="49">
        <v>1223</v>
      </c>
      <c r="Q807" s="49">
        <v>145</v>
      </c>
      <c r="R807" s="49">
        <v>13</v>
      </c>
      <c r="S807" s="49">
        <v>729</v>
      </c>
      <c r="T807" s="49">
        <v>365</v>
      </c>
    </row>
    <row r="808" spans="12:20" x14ac:dyDescent="0.25">
      <c r="L808" s="20" t="s">
        <v>909</v>
      </c>
      <c r="M808" s="49">
        <v>370</v>
      </c>
      <c r="N808" s="49">
        <v>370</v>
      </c>
      <c r="O808" s="50">
        <v>1511</v>
      </c>
      <c r="P808" s="50">
        <v>1396</v>
      </c>
      <c r="Q808" s="49">
        <v>0</v>
      </c>
      <c r="R808" s="49">
        <v>0</v>
      </c>
      <c r="S808" s="49"/>
      <c r="T808" s="49"/>
    </row>
    <row r="809" spans="12:20" x14ac:dyDescent="0.25">
      <c r="L809" s="20" t="s">
        <v>909</v>
      </c>
      <c r="M809" s="51">
        <v>0.55000000000000004</v>
      </c>
      <c r="N809" s="51">
        <v>0.03</v>
      </c>
      <c r="O809" s="51">
        <v>0.72</v>
      </c>
      <c r="P809" s="51">
        <v>0.88</v>
      </c>
      <c r="Q809" s="51">
        <v>0</v>
      </c>
      <c r="R809" s="51">
        <v>0</v>
      </c>
      <c r="S809" s="49"/>
      <c r="T809" s="49"/>
    </row>
    <row r="810" spans="12:20" x14ac:dyDescent="0.25">
      <c r="L810" s="20" t="s">
        <v>992</v>
      </c>
      <c r="M810" s="49">
        <v>39</v>
      </c>
      <c r="N810" s="49">
        <v>29</v>
      </c>
      <c r="O810" s="49">
        <v>204</v>
      </c>
      <c r="P810" s="49">
        <v>270</v>
      </c>
      <c r="Q810" s="49">
        <v>6</v>
      </c>
      <c r="R810" s="49">
        <v>7</v>
      </c>
      <c r="S810" s="49">
        <v>539</v>
      </c>
      <c r="T810" s="49">
        <v>5</v>
      </c>
    </row>
    <row r="811" spans="12:20" ht="15" customHeight="1" x14ac:dyDescent="0.25">
      <c r="L811" s="20" t="s">
        <v>909</v>
      </c>
      <c r="M811" s="49">
        <v>44</v>
      </c>
      <c r="N811" s="49">
        <v>44</v>
      </c>
      <c r="O811" s="49">
        <v>214</v>
      </c>
      <c r="P811" s="49">
        <v>336</v>
      </c>
      <c r="Q811" s="49">
        <v>0</v>
      </c>
      <c r="R811" s="49">
        <v>0</v>
      </c>
      <c r="S811" s="49"/>
      <c r="T811" s="49"/>
    </row>
    <row r="812" spans="12:20" x14ac:dyDescent="0.25">
      <c r="L812" s="20" t="s">
        <v>909</v>
      </c>
      <c r="M812" s="51">
        <v>0.89</v>
      </c>
      <c r="N812" s="51">
        <v>0.66</v>
      </c>
      <c r="O812" s="51">
        <v>0.95</v>
      </c>
      <c r="P812" s="51">
        <v>0.8</v>
      </c>
      <c r="Q812" s="51">
        <v>0</v>
      </c>
      <c r="R812" s="51">
        <v>0</v>
      </c>
      <c r="S812" s="49"/>
      <c r="T812" s="49"/>
    </row>
    <row r="813" spans="12:20" x14ac:dyDescent="0.25">
      <c r="L813" s="20" t="s">
        <v>434</v>
      </c>
      <c r="M813" s="49">
        <v>148</v>
      </c>
      <c r="N813" s="49">
        <v>88</v>
      </c>
      <c r="O813" s="49">
        <v>955</v>
      </c>
      <c r="P813" s="49">
        <v>1210</v>
      </c>
      <c r="Q813" s="49">
        <v>106</v>
      </c>
      <c r="R813" s="49">
        <v>22</v>
      </c>
      <c r="S813" s="49">
        <v>622</v>
      </c>
      <c r="T813" s="49">
        <v>223</v>
      </c>
    </row>
    <row r="814" spans="12:20" x14ac:dyDescent="0.25">
      <c r="L814" s="20" t="s">
        <v>909</v>
      </c>
      <c r="M814" s="49">
        <v>211</v>
      </c>
      <c r="N814" s="49">
        <v>211</v>
      </c>
      <c r="O814" s="49">
        <v>824</v>
      </c>
      <c r="P814" s="50">
        <v>1184</v>
      </c>
      <c r="Q814" s="49">
        <v>0</v>
      </c>
      <c r="R814" s="49">
        <v>0</v>
      </c>
      <c r="S814" s="49"/>
      <c r="T814" s="49"/>
    </row>
    <row r="815" spans="12:20" x14ac:dyDescent="0.25">
      <c r="L815" s="20" t="s">
        <v>909</v>
      </c>
      <c r="M815" s="51">
        <v>0.7</v>
      </c>
      <c r="N815" s="51">
        <v>0.42</v>
      </c>
      <c r="O815" s="51">
        <v>1.1599999999999999</v>
      </c>
      <c r="P815" s="51">
        <v>1.02</v>
      </c>
      <c r="Q815" s="51">
        <v>0</v>
      </c>
      <c r="R815" s="51">
        <v>0</v>
      </c>
      <c r="S815" s="49"/>
      <c r="T815" s="49"/>
    </row>
    <row r="816" spans="12:20" x14ac:dyDescent="0.25">
      <c r="L816" s="20" t="s">
        <v>437</v>
      </c>
      <c r="M816" s="49">
        <v>289</v>
      </c>
      <c r="N816" s="49">
        <v>148</v>
      </c>
      <c r="O816" s="49">
        <v>974</v>
      </c>
      <c r="P816" s="49">
        <v>2206</v>
      </c>
      <c r="Q816" s="49">
        <v>160</v>
      </c>
      <c r="R816" s="49">
        <v>0</v>
      </c>
      <c r="S816" s="49">
        <v>773</v>
      </c>
      <c r="T816" s="49">
        <v>112</v>
      </c>
    </row>
    <row r="817" spans="12:20" x14ac:dyDescent="0.25">
      <c r="L817" s="20" t="s">
        <v>909</v>
      </c>
      <c r="M817" s="49">
        <v>344</v>
      </c>
      <c r="N817" s="49">
        <v>344</v>
      </c>
      <c r="O817" s="50">
        <v>1303</v>
      </c>
      <c r="P817" s="50">
        <v>2463</v>
      </c>
      <c r="Q817" s="49">
        <v>0</v>
      </c>
      <c r="R817" s="49">
        <v>0</v>
      </c>
      <c r="S817" s="49"/>
      <c r="T817" s="49"/>
    </row>
    <row r="818" spans="12:20" x14ac:dyDescent="0.25">
      <c r="L818" s="20" t="s">
        <v>909</v>
      </c>
      <c r="M818" s="51">
        <v>0.84</v>
      </c>
      <c r="N818" s="51">
        <v>0.43</v>
      </c>
      <c r="O818" s="51">
        <v>0.75</v>
      </c>
      <c r="P818" s="51">
        <v>0.9</v>
      </c>
      <c r="Q818" s="51">
        <v>0</v>
      </c>
      <c r="R818" s="51">
        <v>0</v>
      </c>
      <c r="S818" s="49"/>
      <c r="T818" s="49"/>
    </row>
    <row r="819" spans="12:20" x14ac:dyDescent="0.25">
      <c r="L819" s="20" t="s">
        <v>993</v>
      </c>
      <c r="M819" s="49">
        <v>178</v>
      </c>
      <c r="N819" s="49">
        <v>112</v>
      </c>
      <c r="O819" s="49">
        <v>870</v>
      </c>
      <c r="P819" s="49">
        <v>1179</v>
      </c>
      <c r="Q819" s="49">
        <v>142</v>
      </c>
      <c r="R819" s="49">
        <v>10</v>
      </c>
      <c r="S819" s="49">
        <v>797</v>
      </c>
      <c r="T819" s="49">
        <v>777</v>
      </c>
    </row>
    <row r="820" spans="12:20" x14ac:dyDescent="0.25">
      <c r="L820" s="20" t="s">
        <v>909</v>
      </c>
      <c r="M820" s="49">
        <v>253</v>
      </c>
      <c r="N820" s="49">
        <v>253</v>
      </c>
      <c r="O820" s="50">
        <v>1046</v>
      </c>
      <c r="P820" s="50">
        <v>1236</v>
      </c>
      <c r="Q820" s="49">
        <v>0</v>
      </c>
      <c r="R820" s="49">
        <v>0</v>
      </c>
      <c r="S820" s="49"/>
      <c r="T820" s="49"/>
    </row>
    <row r="821" spans="12:20" x14ac:dyDescent="0.25">
      <c r="L821" s="20" t="s">
        <v>909</v>
      </c>
      <c r="M821" s="51">
        <v>0.7</v>
      </c>
      <c r="N821" s="51">
        <v>0.44</v>
      </c>
      <c r="O821" s="51">
        <v>0.83</v>
      </c>
      <c r="P821" s="51">
        <v>0.95</v>
      </c>
      <c r="Q821" s="51">
        <v>0</v>
      </c>
      <c r="R821" s="51">
        <v>0</v>
      </c>
      <c r="S821" s="49"/>
      <c r="T821" s="49"/>
    </row>
    <row r="822" spans="12:20" x14ac:dyDescent="0.25">
      <c r="L822" s="20" t="s">
        <v>444</v>
      </c>
      <c r="M822" s="49">
        <v>221</v>
      </c>
      <c r="N822" s="49">
        <v>87</v>
      </c>
      <c r="O822" s="49">
        <v>1123</v>
      </c>
      <c r="P822" s="49">
        <v>1694</v>
      </c>
      <c r="Q822" s="49">
        <v>107</v>
      </c>
      <c r="R822" s="49">
        <v>31</v>
      </c>
      <c r="S822" s="49">
        <v>253</v>
      </c>
      <c r="T822" s="49">
        <v>536</v>
      </c>
    </row>
    <row r="823" spans="12:20" x14ac:dyDescent="0.25">
      <c r="L823" s="20" t="s">
        <v>909</v>
      </c>
      <c r="M823" s="49">
        <v>373</v>
      </c>
      <c r="N823" s="49">
        <v>373</v>
      </c>
      <c r="O823" s="50">
        <v>1478</v>
      </c>
      <c r="P823" s="50">
        <v>2459</v>
      </c>
      <c r="Q823" s="49">
        <v>0</v>
      </c>
      <c r="R823" s="49">
        <v>0</v>
      </c>
      <c r="S823" s="49"/>
      <c r="T823" s="49"/>
    </row>
    <row r="824" spans="12:20" x14ac:dyDescent="0.25">
      <c r="L824" s="20" t="s">
        <v>909</v>
      </c>
      <c r="M824" s="51">
        <v>0.59</v>
      </c>
      <c r="N824" s="51">
        <v>0.23</v>
      </c>
      <c r="O824" s="51">
        <v>0.76</v>
      </c>
      <c r="P824" s="51">
        <v>0.69</v>
      </c>
      <c r="Q824" s="51">
        <v>0</v>
      </c>
      <c r="R824" s="51">
        <v>0</v>
      </c>
      <c r="S824" s="49"/>
      <c r="T824" s="49"/>
    </row>
    <row r="825" spans="12:20" x14ac:dyDescent="0.25">
      <c r="L825" s="20" t="s">
        <v>994</v>
      </c>
      <c r="M825" s="49">
        <v>39</v>
      </c>
      <c r="N825" s="49">
        <v>21</v>
      </c>
      <c r="O825" s="49">
        <v>201</v>
      </c>
      <c r="P825" s="49">
        <v>373</v>
      </c>
      <c r="Q825" s="49">
        <v>20</v>
      </c>
      <c r="R825" s="49">
        <v>0</v>
      </c>
      <c r="S825" s="49">
        <v>509</v>
      </c>
      <c r="T825" s="49">
        <v>11</v>
      </c>
    </row>
    <row r="826" spans="12:20" x14ac:dyDescent="0.25">
      <c r="L826" s="20" t="s">
        <v>909</v>
      </c>
      <c r="M826" s="49">
        <v>68</v>
      </c>
      <c r="N826" s="49">
        <v>68</v>
      </c>
      <c r="O826" s="49">
        <v>287</v>
      </c>
      <c r="P826" s="49">
        <v>451</v>
      </c>
      <c r="Q826" s="49">
        <v>0</v>
      </c>
      <c r="R826" s="49">
        <v>0</v>
      </c>
      <c r="S826" s="49"/>
      <c r="T826" s="49"/>
    </row>
    <row r="827" spans="12:20" x14ac:dyDescent="0.25">
      <c r="L827" s="20" t="s">
        <v>909</v>
      </c>
      <c r="M827" s="51">
        <v>0.56999999999999995</v>
      </c>
      <c r="N827" s="51">
        <v>0.31</v>
      </c>
      <c r="O827" s="51">
        <v>0.7</v>
      </c>
      <c r="P827" s="51">
        <v>0.83</v>
      </c>
      <c r="Q827" s="51">
        <v>0</v>
      </c>
      <c r="R827" s="51">
        <v>0</v>
      </c>
      <c r="S827" s="49"/>
      <c r="T827" s="49"/>
    </row>
    <row r="828" spans="12:20" x14ac:dyDescent="0.25">
      <c r="L828" s="20" t="s">
        <v>995</v>
      </c>
      <c r="M828" s="49">
        <v>276</v>
      </c>
      <c r="N828" s="49">
        <v>115</v>
      </c>
      <c r="O828" s="49">
        <v>1210</v>
      </c>
      <c r="P828" s="49">
        <v>3031</v>
      </c>
      <c r="Q828" s="49">
        <v>88</v>
      </c>
      <c r="R828" s="49">
        <v>32</v>
      </c>
      <c r="S828" s="49">
        <v>2067</v>
      </c>
      <c r="T828" s="49">
        <v>117</v>
      </c>
    </row>
    <row r="829" spans="12:20" ht="15" customHeight="1" x14ac:dyDescent="0.25">
      <c r="L829" s="20" t="s">
        <v>909</v>
      </c>
      <c r="M829" s="49">
        <v>572</v>
      </c>
      <c r="N829" s="49">
        <v>572</v>
      </c>
      <c r="O829" s="50">
        <v>2501</v>
      </c>
      <c r="P829" s="50">
        <v>3735</v>
      </c>
      <c r="Q829" s="49">
        <v>0</v>
      </c>
      <c r="R829" s="49">
        <v>0</v>
      </c>
      <c r="S829" s="49"/>
      <c r="T829" s="49"/>
    </row>
    <row r="830" spans="12:20" x14ac:dyDescent="0.25">
      <c r="L830" s="20" t="s">
        <v>909</v>
      </c>
      <c r="M830" s="51">
        <v>0.48</v>
      </c>
      <c r="N830" s="51">
        <v>0.2</v>
      </c>
      <c r="O830" s="51">
        <v>0.48</v>
      </c>
      <c r="P830" s="51">
        <v>0.81</v>
      </c>
      <c r="Q830" s="51">
        <v>0</v>
      </c>
      <c r="R830" s="51">
        <v>0</v>
      </c>
      <c r="S830" s="49"/>
      <c r="T830" s="49"/>
    </row>
    <row r="831" spans="12:20" x14ac:dyDescent="0.25">
      <c r="L831" s="20" t="s">
        <v>259</v>
      </c>
      <c r="M831" s="49">
        <v>77</v>
      </c>
      <c r="N831" s="49">
        <v>32</v>
      </c>
      <c r="O831" s="49">
        <v>444</v>
      </c>
      <c r="P831" s="49">
        <v>661</v>
      </c>
      <c r="Q831" s="49">
        <v>53</v>
      </c>
      <c r="R831" s="49">
        <v>0</v>
      </c>
      <c r="S831" s="49">
        <v>656</v>
      </c>
      <c r="T831" s="49">
        <v>136</v>
      </c>
    </row>
    <row r="832" spans="12:20" x14ac:dyDescent="0.25">
      <c r="L832" s="20" t="s">
        <v>909</v>
      </c>
      <c r="M832" s="49">
        <v>172</v>
      </c>
      <c r="N832" s="49">
        <v>172</v>
      </c>
      <c r="O832" s="49">
        <v>670</v>
      </c>
      <c r="P832" s="49">
        <v>839</v>
      </c>
      <c r="Q832" s="49">
        <v>0</v>
      </c>
      <c r="R832" s="49">
        <v>0</v>
      </c>
      <c r="S832" s="49"/>
      <c r="T832" s="49"/>
    </row>
    <row r="833" spans="12:20" x14ac:dyDescent="0.25">
      <c r="L833" s="20" t="s">
        <v>909</v>
      </c>
      <c r="M833" s="51">
        <v>0.45</v>
      </c>
      <c r="N833" s="51">
        <v>0.19</v>
      </c>
      <c r="O833" s="51">
        <v>0.66</v>
      </c>
      <c r="P833" s="51">
        <v>0.79</v>
      </c>
      <c r="Q833" s="51">
        <v>0</v>
      </c>
      <c r="R833" s="51">
        <v>0</v>
      </c>
      <c r="S833" s="49"/>
      <c r="T833" s="49"/>
    </row>
    <row r="834" spans="12:20" x14ac:dyDescent="0.25">
      <c r="L834" s="20" t="s">
        <v>996</v>
      </c>
      <c r="M834" s="49">
        <v>128</v>
      </c>
      <c r="N834" s="49">
        <v>96</v>
      </c>
      <c r="O834" s="49">
        <v>670</v>
      </c>
      <c r="P834" s="49">
        <v>737</v>
      </c>
      <c r="Q834" s="49">
        <v>78</v>
      </c>
      <c r="R834" s="49">
        <v>0</v>
      </c>
      <c r="S834" s="49">
        <v>0</v>
      </c>
      <c r="T834" s="49">
        <v>16</v>
      </c>
    </row>
    <row r="835" spans="12:20" x14ac:dyDescent="0.25">
      <c r="L835" s="20" t="s">
        <v>909</v>
      </c>
      <c r="M835" s="49">
        <v>156</v>
      </c>
      <c r="N835" s="49">
        <v>156</v>
      </c>
      <c r="O835" s="49">
        <v>635</v>
      </c>
      <c r="P835" s="50">
        <v>1017</v>
      </c>
      <c r="Q835" s="49">
        <v>0</v>
      </c>
      <c r="R835" s="49">
        <v>0</v>
      </c>
      <c r="S835" s="49"/>
      <c r="T835" s="49"/>
    </row>
    <row r="836" spans="12:20" x14ac:dyDescent="0.25">
      <c r="L836" s="20" t="s">
        <v>909</v>
      </c>
      <c r="M836" s="51">
        <v>0.82</v>
      </c>
      <c r="N836" s="51">
        <v>0.62</v>
      </c>
      <c r="O836" s="51">
        <v>1.06</v>
      </c>
      <c r="P836" s="51">
        <v>0.72</v>
      </c>
      <c r="Q836" s="51">
        <v>0</v>
      </c>
      <c r="R836" s="51">
        <v>0</v>
      </c>
      <c r="S836" s="49"/>
      <c r="T836" s="49"/>
    </row>
    <row r="837" spans="12:20" x14ac:dyDescent="0.25">
      <c r="L837" s="124" t="s">
        <v>907</v>
      </c>
      <c r="M837" s="229">
        <v>3571</v>
      </c>
      <c r="N837" s="229">
        <v>1884</v>
      </c>
      <c r="O837" s="229">
        <v>15633</v>
      </c>
      <c r="P837" s="229">
        <v>24112</v>
      </c>
      <c r="Q837" s="229">
        <v>2065</v>
      </c>
      <c r="R837" s="230">
        <v>235</v>
      </c>
      <c r="S837" s="229">
        <v>9874</v>
      </c>
      <c r="T837" s="229">
        <v>4334</v>
      </c>
    </row>
    <row r="838" spans="12:20" x14ac:dyDescent="0.25">
      <c r="L838" s="124" t="s">
        <v>909</v>
      </c>
      <c r="M838" s="229">
        <v>5551</v>
      </c>
      <c r="N838" s="229">
        <v>5551</v>
      </c>
      <c r="O838" s="229">
        <v>22035</v>
      </c>
      <c r="P838" s="229">
        <v>30605</v>
      </c>
      <c r="Q838" s="229"/>
      <c r="R838" s="230"/>
      <c r="S838" s="229"/>
      <c r="T838" s="229"/>
    </row>
    <row r="839" spans="12:20" x14ac:dyDescent="0.25">
      <c r="L839" s="124" t="s">
        <v>909</v>
      </c>
      <c r="M839" s="231">
        <v>0.64</v>
      </c>
      <c r="N839" s="231">
        <v>0.34</v>
      </c>
      <c r="O839" s="231">
        <v>0.71</v>
      </c>
      <c r="P839" s="231">
        <v>0.79</v>
      </c>
      <c r="Q839" s="229"/>
      <c r="R839" s="230"/>
      <c r="S839" s="229"/>
      <c r="T839" s="229"/>
    </row>
    <row r="840" spans="12:20" x14ac:dyDescent="0.25">
      <c r="L840" s="121" t="s">
        <v>1004</v>
      </c>
      <c r="M840" s="50">
        <v>66098</v>
      </c>
      <c r="N840" s="50">
        <v>32060</v>
      </c>
      <c r="O840" s="50">
        <v>272482</v>
      </c>
      <c r="P840" s="50">
        <v>498374</v>
      </c>
      <c r="Q840" s="50">
        <v>38524</v>
      </c>
      <c r="R840" s="50">
        <v>19028</v>
      </c>
      <c r="S840" s="50">
        <v>105617</v>
      </c>
      <c r="T840" s="50">
        <v>138371</v>
      </c>
    </row>
    <row r="841" spans="12:20" x14ac:dyDescent="0.25">
      <c r="L841" s="121" t="s">
        <v>869</v>
      </c>
      <c r="M841" s="50">
        <v>119896</v>
      </c>
      <c r="N841" s="50">
        <v>119896</v>
      </c>
      <c r="O841" s="50">
        <v>478314</v>
      </c>
      <c r="P841" s="50">
        <v>622129</v>
      </c>
      <c r="Q841" s="50">
        <v>160</v>
      </c>
      <c r="R841" s="50">
        <v>0</v>
      </c>
      <c r="S841" s="50">
        <v>5032197</v>
      </c>
      <c r="T841" s="50">
        <v>3248917</v>
      </c>
    </row>
    <row r="842" spans="12:20" x14ac:dyDescent="0.25">
      <c r="L842" s="121" t="s">
        <v>908</v>
      </c>
      <c r="M842" s="51">
        <v>0.55129445519450193</v>
      </c>
      <c r="N842" s="51">
        <v>0.2673984119570294</v>
      </c>
      <c r="O842" s="51">
        <v>0.56967180555032881</v>
      </c>
      <c r="P842" s="51">
        <v>0.80107823297097547</v>
      </c>
      <c r="Q842" s="51">
        <v>240.77500000000001</v>
      </c>
      <c r="R842" s="51">
        <v>0</v>
      </c>
      <c r="S842" s="51">
        <v>2.0988248274063991E-2</v>
      </c>
      <c r="T842" s="51">
        <v>4.2589884567688245E-2</v>
      </c>
    </row>
    <row r="843" spans="12:20" x14ac:dyDescent="0.25">
      <c r="L843" s="45" t="s">
        <v>42</v>
      </c>
      <c r="M843" s="118"/>
      <c r="N843" s="118"/>
      <c r="O843" s="118"/>
      <c r="P843" s="118"/>
      <c r="Q843" s="118"/>
      <c r="R843" s="118"/>
      <c r="S843" s="118"/>
      <c r="T843" s="118"/>
    </row>
    <row r="844" spans="12:20" x14ac:dyDescent="0.25">
      <c r="L844" s="46" t="s">
        <v>880</v>
      </c>
      <c r="M844" s="118"/>
      <c r="N844" s="118"/>
      <c r="O844" s="118"/>
      <c r="P844" s="118"/>
      <c r="Q844" s="118"/>
      <c r="R844" s="118"/>
      <c r="S844" s="118"/>
      <c r="T844" s="118"/>
    </row>
    <row r="845" spans="12:20" x14ac:dyDescent="0.25">
      <c r="L845" s="13"/>
      <c r="M845" s="13"/>
      <c r="N845" s="13"/>
      <c r="O845" s="13"/>
      <c r="P845" s="13"/>
      <c r="Q845" s="13"/>
      <c r="R845" s="13"/>
      <c r="S845" s="13"/>
      <c r="T845" s="13"/>
    </row>
    <row r="846" spans="12:20" x14ac:dyDescent="0.25">
      <c r="L846" s="13"/>
      <c r="M846" s="13"/>
      <c r="N846" s="13"/>
      <c r="O846" s="13"/>
      <c r="P846" s="13"/>
      <c r="Q846" s="13"/>
      <c r="R846" s="13"/>
      <c r="S846" s="13"/>
      <c r="T846" s="13"/>
    </row>
    <row r="847" spans="12:20" x14ac:dyDescent="0.25">
      <c r="L847" s="13"/>
      <c r="M847" s="13"/>
      <c r="N847" s="13"/>
      <c r="O847" s="13"/>
      <c r="P847" s="13"/>
      <c r="Q847" s="13"/>
      <c r="R847" s="13"/>
      <c r="S847" s="13"/>
      <c r="T847" s="13"/>
    </row>
    <row r="848" spans="12:20" x14ac:dyDescent="0.25">
      <c r="L848" s="13"/>
      <c r="M848" s="13"/>
      <c r="N848" s="13"/>
      <c r="O848" s="13"/>
      <c r="P848" s="13"/>
      <c r="Q848" s="13"/>
      <c r="R848" s="13"/>
      <c r="S848" s="13"/>
      <c r="T848" s="13"/>
    </row>
    <row r="849" spans="12:20" x14ac:dyDescent="0.25">
      <c r="L849" s="13"/>
      <c r="M849" s="13"/>
      <c r="N849" s="13"/>
      <c r="O849" s="13"/>
      <c r="P849" s="13"/>
      <c r="Q849" s="13"/>
      <c r="R849" s="13"/>
      <c r="S849" s="13"/>
      <c r="T849" s="13"/>
    </row>
    <row r="850" spans="12:20" x14ac:dyDescent="0.25">
      <c r="L850" s="13"/>
      <c r="M850" s="13"/>
      <c r="N850" s="13"/>
      <c r="O850" s="13"/>
      <c r="P850" s="13"/>
      <c r="Q850" s="13"/>
      <c r="R850" s="13"/>
      <c r="S850" s="13"/>
      <c r="T850" s="13"/>
    </row>
    <row r="851" spans="12:20" x14ac:dyDescent="0.25">
      <c r="L851" s="13"/>
      <c r="M851" s="13"/>
      <c r="N851" s="13"/>
      <c r="O851" s="13"/>
      <c r="P851" s="13"/>
      <c r="Q851" s="13"/>
      <c r="R851" s="13"/>
      <c r="S851" s="13"/>
      <c r="T851" s="13"/>
    </row>
    <row r="852" spans="12:20" x14ac:dyDescent="0.25">
      <c r="L852" s="13"/>
      <c r="M852" s="13"/>
      <c r="N852" s="13"/>
      <c r="O852" s="13"/>
      <c r="P852" s="13"/>
      <c r="Q852" s="13"/>
      <c r="R852" s="13"/>
      <c r="S852" s="13"/>
      <c r="T852" s="13"/>
    </row>
    <row r="853" spans="12:20" x14ac:dyDescent="0.25">
      <c r="L853" s="13"/>
      <c r="M853" s="13"/>
      <c r="N853" s="13"/>
      <c r="O853" s="13"/>
      <c r="P853" s="13"/>
      <c r="Q853" s="13"/>
      <c r="R853" s="13"/>
      <c r="S853" s="13"/>
      <c r="T853" s="13"/>
    </row>
    <row r="854" spans="12:20" x14ac:dyDescent="0.25">
      <c r="L854" s="13"/>
      <c r="M854" s="13"/>
      <c r="N854" s="13"/>
      <c r="O854" s="13"/>
      <c r="P854" s="13"/>
      <c r="Q854" s="13"/>
      <c r="R854" s="13"/>
      <c r="S854" s="13"/>
      <c r="T854" s="13"/>
    </row>
    <row r="855" spans="12:20" x14ac:dyDescent="0.25">
      <c r="L855" s="13"/>
      <c r="M855" s="13"/>
      <c r="N855" s="13"/>
      <c r="O855" s="13"/>
      <c r="P855" s="13"/>
      <c r="Q855" s="13"/>
      <c r="R855" s="13"/>
      <c r="S855" s="13"/>
      <c r="T855" s="13"/>
    </row>
    <row r="856" spans="12:20" x14ac:dyDescent="0.25">
      <c r="L856" s="13"/>
      <c r="M856" s="13"/>
      <c r="N856" s="13"/>
      <c r="O856" s="13"/>
      <c r="P856" s="13"/>
      <c r="Q856" s="13"/>
      <c r="R856" s="13"/>
      <c r="S856" s="13"/>
      <c r="T856" s="13"/>
    </row>
    <row r="857" spans="12:20" x14ac:dyDescent="0.25">
      <c r="L857" s="13"/>
      <c r="M857" s="13"/>
      <c r="N857" s="13"/>
      <c r="O857" s="13"/>
      <c r="P857" s="13"/>
      <c r="Q857" s="13"/>
      <c r="R857" s="13"/>
      <c r="S857" s="13"/>
      <c r="T857" s="13"/>
    </row>
    <row r="858" spans="12:20" x14ac:dyDescent="0.25">
      <c r="L858" s="13"/>
      <c r="M858" s="13"/>
      <c r="N858" s="13"/>
      <c r="O858" s="13"/>
      <c r="P858" s="13"/>
      <c r="Q858" s="13"/>
      <c r="R858" s="13"/>
      <c r="S858" s="13"/>
      <c r="T858" s="13"/>
    </row>
    <row r="859" spans="12:20" x14ac:dyDescent="0.25">
      <c r="L859" s="13"/>
      <c r="M859" s="13"/>
      <c r="N859" s="13"/>
      <c r="O859" s="13"/>
      <c r="P859" s="13"/>
      <c r="Q859" s="13"/>
      <c r="R859" s="13"/>
      <c r="S859" s="13"/>
      <c r="T859" s="13"/>
    </row>
    <row r="860" spans="12:20" x14ac:dyDescent="0.25">
      <c r="L860" s="13"/>
      <c r="M860" s="13"/>
      <c r="N860" s="13"/>
      <c r="O860" s="13"/>
      <c r="P860" s="13"/>
      <c r="Q860" s="13"/>
      <c r="R860" s="13"/>
      <c r="S860" s="13"/>
      <c r="T860" s="13"/>
    </row>
    <row r="861" spans="12:20" x14ac:dyDescent="0.25">
      <c r="L861" s="13"/>
      <c r="M861" s="13"/>
      <c r="N861" s="13"/>
      <c r="O861" s="13"/>
      <c r="P861" s="13"/>
      <c r="Q861" s="13"/>
      <c r="R861" s="13"/>
      <c r="S861" s="13"/>
      <c r="T861" s="13"/>
    </row>
    <row r="862" spans="12:20" x14ac:dyDescent="0.25">
      <c r="L862" s="13"/>
      <c r="M862" s="13"/>
      <c r="N862" s="13"/>
      <c r="O862" s="13"/>
      <c r="P862" s="13"/>
      <c r="Q862" s="13"/>
      <c r="R862" s="13"/>
      <c r="S862" s="13"/>
      <c r="T862" s="13"/>
    </row>
    <row r="863" spans="12:20" x14ac:dyDescent="0.25">
      <c r="L863" s="13"/>
      <c r="M863" s="13"/>
      <c r="N863" s="13"/>
      <c r="O863" s="13"/>
      <c r="P863" s="13"/>
      <c r="Q863" s="13"/>
      <c r="R863" s="13"/>
      <c r="S863" s="13"/>
      <c r="T863" s="13"/>
    </row>
    <row r="864" spans="12:20" x14ac:dyDescent="0.25">
      <c r="L864" s="13"/>
      <c r="M864" s="13"/>
      <c r="N864" s="13"/>
      <c r="O864" s="13"/>
      <c r="P864" s="13"/>
      <c r="Q864" s="13"/>
      <c r="R864" s="13"/>
      <c r="S864" s="13"/>
      <c r="T864" s="13"/>
    </row>
    <row r="865" spans="12:20" x14ac:dyDescent="0.25">
      <c r="L865" s="13"/>
      <c r="M865" s="13"/>
      <c r="N865" s="13"/>
      <c r="O865" s="13"/>
      <c r="P865" s="13"/>
      <c r="Q865" s="13"/>
      <c r="R865" s="13"/>
      <c r="S865" s="13"/>
      <c r="T865" s="13"/>
    </row>
    <row r="866" spans="12:20" x14ac:dyDescent="0.25">
      <c r="L866" s="13"/>
      <c r="M866" s="13"/>
      <c r="N866" s="13"/>
      <c r="O866" s="13"/>
      <c r="P866" s="13"/>
      <c r="Q866" s="13"/>
      <c r="R866" s="13"/>
      <c r="S866" s="13"/>
      <c r="T866" s="13"/>
    </row>
    <row r="867" spans="12:20" x14ac:dyDescent="0.25">
      <c r="L867" s="13"/>
      <c r="M867" s="13"/>
      <c r="N867" s="13"/>
      <c r="O867" s="13"/>
      <c r="P867" s="13"/>
      <c r="Q867" s="13"/>
      <c r="R867" s="13"/>
      <c r="S867" s="13"/>
      <c r="T867" s="13"/>
    </row>
    <row r="868" spans="12:20" x14ac:dyDescent="0.25">
      <c r="L868" s="13"/>
      <c r="M868" s="13"/>
      <c r="N868" s="13"/>
      <c r="O868" s="13"/>
      <c r="P868" s="13"/>
      <c r="Q868" s="13"/>
      <c r="R868" s="13"/>
      <c r="S868" s="13"/>
      <c r="T868" s="13"/>
    </row>
    <row r="869" spans="12:20" x14ac:dyDescent="0.25">
      <c r="L869" s="13"/>
      <c r="M869" s="13"/>
      <c r="N869" s="13"/>
      <c r="O869" s="13"/>
      <c r="P869" s="13"/>
      <c r="Q869" s="13"/>
      <c r="R869" s="13"/>
      <c r="S869" s="13"/>
      <c r="T869" s="13"/>
    </row>
    <row r="870" spans="12:20" x14ac:dyDescent="0.25">
      <c r="L870" s="13"/>
      <c r="M870" s="13"/>
      <c r="N870" s="13"/>
      <c r="O870" s="13"/>
      <c r="P870" s="13"/>
      <c r="Q870" s="13"/>
      <c r="R870" s="13"/>
      <c r="S870" s="13"/>
      <c r="T870" s="13"/>
    </row>
    <row r="871" spans="12:20" x14ac:dyDescent="0.25">
      <c r="L871" s="13"/>
      <c r="M871" s="13"/>
      <c r="N871" s="13"/>
      <c r="O871" s="13"/>
      <c r="P871" s="13"/>
      <c r="Q871" s="13"/>
      <c r="R871" s="13"/>
      <c r="S871" s="13"/>
      <c r="T871" s="13"/>
    </row>
    <row r="872" spans="12:20" x14ac:dyDescent="0.25">
      <c r="L872" s="13"/>
      <c r="M872" s="13"/>
      <c r="N872" s="13"/>
      <c r="O872" s="13"/>
      <c r="P872" s="13"/>
      <c r="Q872" s="13"/>
      <c r="R872" s="13"/>
      <c r="S872" s="13"/>
      <c r="T872" s="13"/>
    </row>
    <row r="873" spans="12:20" x14ac:dyDescent="0.25">
      <c r="L873" s="13"/>
      <c r="M873" s="13"/>
      <c r="N873" s="13"/>
      <c r="O873" s="13"/>
      <c r="P873" s="13"/>
      <c r="Q873" s="13"/>
      <c r="R873" s="13"/>
      <c r="S873" s="13"/>
      <c r="T873" s="13"/>
    </row>
    <row r="874" spans="12:20" x14ac:dyDescent="0.25">
      <c r="L874" s="13"/>
      <c r="M874" s="13"/>
      <c r="N874" s="13"/>
      <c r="O874" s="13"/>
      <c r="P874" s="13"/>
      <c r="Q874" s="13"/>
      <c r="R874" s="13"/>
      <c r="S874" s="13"/>
      <c r="T874" s="13"/>
    </row>
    <row r="875" spans="12:20" x14ac:dyDescent="0.25">
      <c r="L875" s="13"/>
      <c r="M875" s="13"/>
      <c r="N875" s="13"/>
      <c r="O875" s="13"/>
      <c r="P875" s="13"/>
      <c r="Q875" s="13"/>
      <c r="R875" s="13"/>
      <c r="S875" s="13"/>
      <c r="T875" s="13"/>
    </row>
    <row r="876" spans="12:20" x14ac:dyDescent="0.25">
      <c r="L876" s="13"/>
      <c r="M876" s="13"/>
      <c r="N876" s="13"/>
      <c r="O876" s="13"/>
      <c r="P876" s="13"/>
      <c r="Q876" s="13"/>
      <c r="R876" s="13"/>
      <c r="S876" s="13"/>
      <c r="T876" s="13"/>
    </row>
    <row r="877" spans="12:20" x14ac:dyDescent="0.25">
      <c r="L877" s="13"/>
      <c r="M877" s="13"/>
      <c r="N877" s="13"/>
      <c r="O877" s="13"/>
      <c r="P877" s="13"/>
      <c r="Q877" s="13"/>
      <c r="R877" s="13"/>
      <c r="S877" s="13"/>
      <c r="T877" s="13"/>
    </row>
    <row r="878" spans="12:20" x14ac:dyDescent="0.25">
      <c r="L878" s="13"/>
      <c r="M878" s="13"/>
      <c r="N878" s="13"/>
      <c r="O878" s="13"/>
      <c r="P878" s="13"/>
      <c r="Q878" s="13"/>
      <c r="R878" s="13"/>
      <c r="S878" s="13"/>
      <c r="T878" s="13"/>
    </row>
    <row r="879" spans="12:20" x14ac:dyDescent="0.25">
      <c r="L879" s="13"/>
      <c r="M879" s="13"/>
      <c r="N879" s="13"/>
      <c r="O879" s="13"/>
      <c r="P879" s="13"/>
      <c r="Q879" s="13"/>
      <c r="R879" s="13"/>
      <c r="S879" s="13"/>
      <c r="T879" s="13"/>
    </row>
    <row r="880" spans="12:20" x14ac:dyDescent="0.25">
      <c r="L880" s="13"/>
      <c r="M880" s="13"/>
      <c r="N880" s="13"/>
      <c r="O880" s="13"/>
      <c r="P880" s="13"/>
      <c r="Q880" s="13"/>
      <c r="R880" s="13"/>
      <c r="S880" s="13"/>
      <c r="T880" s="13"/>
    </row>
    <row r="881" spans="12:20" x14ac:dyDescent="0.25">
      <c r="L881" s="13"/>
      <c r="M881" s="13"/>
      <c r="N881" s="13"/>
      <c r="O881" s="13"/>
      <c r="P881" s="13"/>
      <c r="Q881" s="13"/>
      <c r="R881" s="13"/>
      <c r="S881" s="13"/>
      <c r="T881" s="13"/>
    </row>
    <row r="882" spans="12:20" x14ac:dyDescent="0.25">
      <c r="L882" s="13"/>
      <c r="M882" s="13"/>
      <c r="N882" s="13"/>
      <c r="O882" s="13"/>
      <c r="P882" s="13"/>
      <c r="Q882" s="13"/>
      <c r="R882" s="13"/>
      <c r="S882" s="13"/>
      <c r="T882" s="13"/>
    </row>
    <row r="883" spans="12:20" x14ac:dyDescent="0.25">
      <c r="L883" s="13"/>
      <c r="M883" s="13"/>
      <c r="N883" s="13"/>
      <c r="O883" s="13"/>
      <c r="P883" s="13"/>
      <c r="Q883" s="13"/>
      <c r="R883" s="13"/>
      <c r="S883" s="13"/>
      <c r="T883" s="13"/>
    </row>
    <row r="884" spans="12:20" x14ac:dyDescent="0.25">
      <c r="L884" s="13"/>
      <c r="M884" s="13"/>
      <c r="N884" s="13"/>
      <c r="O884" s="13"/>
      <c r="P884" s="13"/>
      <c r="Q884" s="13"/>
      <c r="R884" s="13"/>
      <c r="S884" s="13"/>
      <c r="T884" s="13"/>
    </row>
    <row r="885" spans="12:20" x14ac:dyDescent="0.25">
      <c r="L885" s="13"/>
      <c r="M885" s="13"/>
      <c r="N885" s="13"/>
      <c r="O885" s="13"/>
      <c r="P885" s="13"/>
      <c r="Q885" s="13"/>
      <c r="R885" s="13"/>
      <c r="S885" s="13"/>
      <c r="T885" s="13"/>
    </row>
    <row r="886" spans="12:20" x14ac:dyDescent="0.25">
      <c r="L886" s="13"/>
      <c r="M886" s="13"/>
      <c r="N886" s="13"/>
      <c r="O886" s="13"/>
      <c r="P886" s="13"/>
      <c r="Q886" s="13"/>
      <c r="R886" s="13"/>
      <c r="S886" s="13"/>
      <c r="T886" s="13"/>
    </row>
    <row r="887" spans="12:20" x14ac:dyDescent="0.25">
      <c r="L887" s="13"/>
      <c r="M887" s="13"/>
      <c r="N887" s="13"/>
      <c r="O887" s="13"/>
      <c r="P887" s="13"/>
      <c r="Q887" s="13"/>
      <c r="R887" s="13"/>
      <c r="S887" s="13"/>
      <c r="T887" s="13"/>
    </row>
    <row r="888" spans="12:20" x14ac:dyDescent="0.25">
      <c r="L888" s="13"/>
      <c r="M888" s="13"/>
      <c r="N888" s="13"/>
      <c r="O888" s="13"/>
      <c r="P888" s="13"/>
      <c r="Q888" s="13"/>
      <c r="R888" s="13"/>
      <c r="S888" s="13"/>
      <c r="T888" s="13"/>
    </row>
    <row r="889" spans="12:20" x14ac:dyDescent="0.25">
      <c r="L889" s="13"/>
      <c r="M889" s="13"/>
      <c r="N889" s="13"/>
      <c r="O889" s="13"/>
      <c r="P889" s="13"/>
      <c r="Q889" s="13"/>
      <c r="R889" s="13"/>
      <c r="S889" s="13"/>
      <c r="T889" s="13"/>
    </row>
    <row r="890" spans="12:20" x14ac:dyDescent="0.25">
      <c r="L890" s="13"/>
      <c r="M890" s="13"/>
      <c r="N890" s="13"/>
      <c r="O890" s="13"/>
      <c r="P890" s="13"/>
      <c r="Q890" s="13"/>
      <c r="R890" s="13"/>
      <c r="S890" s="13"/>
      <c r="T890" s="13"/>
    </row>
    <row r="891" spans="12:20" x14ac:dyDescent="0.25">
      <c r="L891" s="13"/>
      <c r="M891" s="13"/>
      <c r="N891" s="13"/>
      <c r="O891" s="13"/>
      <c r="P891" s="13"/>
      <c r="Q891" s="13"/>
      <c r="R891" s="13"/>
      <c r="S891" s="13"/>
      <c r="T891" s="13"/>
    </row>
    <row r="892" spans="12:20" x14ac:dyDescent="0.25">
      <c r="L892" s="13"/>
      <c r="M892" s="13"/>
      <c r="N892" s="13"/>
      <c r="O892" s="13"/>
      <c r="P892" s="13"/>
      <c r="Q892" s="13"/>
      <c r="R892" s="13"/>
      <c r="S892" s="13"/>
      <c r="T892" s="13"/>
    </row>
    <row r="893" spans="12:20" x14ac:dyDescent="0.25">
      <c r="L893" s="13"/>
      <c r="M893" s="13"/>
      <c r="N893" s="13"/>
      <c r="O893" s="13"/>
      <c r="P893" s="13"/>
      <c r="Q893" s="13"/>
      <c r="R893" s="13"/>
      <c r="S893" s="13"/>
      <c r="T893" s="13"/>
    </row>
    <row r="894" spans="12:20" x14ac:dyDescent="0.25">
      <c r="L894" s="13"/>
      <c r="M894" s="13"/>
      <c r="N894" s="13"/>
      <c r="O894" s="13"/>
      <c r="P894" s="13"/>
      <c r="Q894" s="13"/>
      <c r="R894" s="13"/>
      <c r="S894" s="13"/>
      <c r="T894" s="13"/>
    </row>
    <row r="895" spans="12:20" x14ac:dyDescent="0.25">
      <c r="L895" s="13"/>
      <c r="M895" s="13"/>
      <c r="N895" s="13"/>
      <c r="O895" s="13"/>
      <c r="P895" s="13"/>
      <c r="Q895" s="13"/>
      <c r="R895" s="13"/>
      <c r="S895" s="13"/>
      <c r="T895" s="13"/>
    </row>
    <row r="896" spans="12:20" x14ac:dyDescent="0.25">
      <c r="L896" s="13"/>
      <c r="M896" s="13"/>
      <c r="N896" s="13"/>
      <c r="O896" s="13"/>
      <c r="P896" s="13"/>
      <c r="Q896" s="13"/>
      <c r="R896" s="13"/>
      <c r="S896" s="13"/>
      <c r="T896" s="13"/>
    </row>
    <row r="897" spans="12:20" x14ac:dyDescent="0.25">
      <c r="L897" s="13"/>
      <c r="M897" s="13"/>
      <c r="N897" s="13"/>
      <c r="O897" s="13"/>
      <c r="P897" s="13"/>
      <c r="Q897" s="13"/>
      <c r="R897" s="13"/>
      <c r="S897" s="13"/>
      <c r="T897" s="13"/>
    </row>
    <row r="898" spans="12:20" x14ac:dyDescent="0.25">
      <c r="L898" s="13"/>
      <c r="M898" s="13"/>
      <c r="N898" s="13"/>
      <c r="O898" s="13"/>
      <c r="P898" s="13"/>
      <c r="Q898" s="13"/>
      <c r="R898" s="13"/>
      <c r="S898" s="13"/>
      <c r="T898" s="13"/>
    </row>
    <row r="899" spans="12:20" x14ac:dyDescent="0.25">
      <c r="L899" s="13"/>
      <c r="M899" s="13"/>
      <c r="N899" s="13"/>
      <c r="O899" s="13"/>
      <c r="P899" s="13"/>
      <c r="Q899" s="13"/>
      <c r="R899" s="13"/>
      <c r="S899" s="13"/>
      <c r="T899" s="13"/>
    </row>
    <row r="900" spans="12:20" x14ac:dyDescent="0.25">
      <c r="L900" s="13"/>
      <c r="M900" s="13"/>
      <c r="N900" s="13"/>
      <c r="O900" s="13"/>
      <c r="P900" s="13"/>
      <c r="Q900" s="13"/>
      <c r="R900" s="13"/>
      <c r="S900" s="13"/>
      <c r="T900" s="13"/>
    </row>
    <row r="901" spans="12:20" x14ac:dyDescent="0.25">
      <c r="L901" s="13"/>
      <c r="M901" s="13"/>
      <c r="N901" s="13"/>
      <c r="O901" s="13"/>
      <c r="P901" s="13"/>
      <c r="Q901" s="13"/>
      <c r="R901" s="13"/>
      <c r="S901" s="13"/>
      <c r="T901" s="13"/>
    </row>
    <row r="902" spans="12:20" x14ac:dyDescent="0.25">
      <c r="L902" s="13"/>
      <c r="M902" s="13"/>
      <c r="N902" s="13"/>
      <c r="O902" s="13"/>
      <c r="P902" s="13"/>
      <c r="Q902" s="13"/>
      <c r="R902" s="13"/>
      <c r="S902" s="13"/>
      <c r="T902" s="13"/>
    </row>
    <row r="903" spans="12:20" x14ac:dyDescent="0.25">
      <c r="L903" s="13"/>
      <c r="M903" s="13"/>
      <c r="N903" s="13"/>
      <c r="O903" s="13"/>
      <c r="P903" s="13"/>
      <c r="Q903" s="13"/>
      <c r="R903" s="13"/>
      <c r="S903" s="13"/>
      <c r="T903" s="13"/>
    </row>
    <row r="904" spans="12:20" x14ac:dyDescent="0.25">
      <c r="L904" s="13"/>
      <c r="M904" s="13"/>
      <c r="N904" s="13"/>
      <c r="O904" s="13"/>
      <c r="P904" s="13"/>
      <c r="Q904" s="13"/>
      <c r="R904" s="13"/>
      <c r="S904" s="13"/>
      <c r="T904" s="13"/>
    </row>
    <row r="905" spans="12:20" x14ac:dyDescent="0.25">
      <c r="L905" s="13"/>
      <c r="M905" s="13"/>
      <c r="N905" s="13"/>
      <c r="O905" s="13"/>
      <c r="P905" s="13"/>
      <c r="Q905" s="13"/>
      <c r="R905" s="13"/>
      <c r="S905" s="13"/>
      <c r="T905" s="13"/>
    </row>
    <row r="906" spans="12:20" x14ac:dyDescent="0.25">
      <c r="L906" s="13"/>
      <c r="M906" s="13"/>
      <c r="N906" s="13"/>
      <c r="O906" s="13"/>
      <c r="P906" s="13"/>
      <c r="Q906" s="13"/>
      <c r="R906" s="13"/>
      <c r="S906" s="13"/>
      <c r="T906" s="13"/>
    </row>
    <row r="907" spans="12:20" x14ac:dyDescent="0.25">
      <c r="L907" s="13"/>
      <c r="M907" s="13"/>
      <c r="N907" s="13"/>
      <c r="O907" s="13"/>
      <c r="P907" s="13"/>
      <c r="Q907" s="13"/>
      <c r="R907" s="13"/>
      <c r="S907" s="13"/>
      <c r="T907" s="13"/>
    </row>
    <row r="908" spans="12:20" x14ac:dyDescent="0.25">
      <c r="L908" s="13"/>
      <c r="M908" s="13"/>
      <c r="N908" s="13"/>
      <c r="O908" s="13"/>
      <c r="P908" s="13"/>
      <c r="Q908" s="13"/>
      <c r="R908" s="13"/>
      <c r="S908" s="13"/>
      <c r="T908" s="13"/>
    </row>
    <row r="909" spans="12:20" x14ac:dyDescent="0.25">
      <c r="L909" s="13"/>
      <c r="M909" s="13"/>
      <c r="N909" s="13"/>
      <c r="O909" s="13"/>
      <c r="P909" s="13"/>
      <c r="Q909" s="13"/>
      <c r="R909" s="13"/>
      <c r="S909" s="13"/>
      <c r="T909" s="13"/>
    </row>
    <row r="910" spans="12:20" x14ac:dyDescent="0.25">
      <c r="L910" s="13"/>
      <c r="M910" s="13"/>
      <c r="N910" s="13"/>
      <c r="O910" s="13"/>
      <c r="P910" s="13"/>
      <c r="Q910" s="13"/>
      <c r="R910" s="13"/>
      <c r="S910" s="13"/>
      <c r="T910" s="13"/>
    </row>
    <row r="911" spans="12:20" x14ac:dyDescent="0.25">
      <c r="L911" s="13"/>
      <c r="M911" s="13"/>
      <c r="N911" s="13"/>
      <c r="O911" s="13"/>
      <c r="P911" s="13"/>
      <c r="Q911" s="13"/>
      <c r="R911" s="13"/>
      <c r="S911" s="13"/>
      <c r="T911" s="13"/>
    </row>
    <row r="912" spans="12:20" x14ac:dyDescent="0.25">
      <c r="L912" s="13"/>
      <c r="M912" s="13"/>
      <c r="N912" s="13"/>
      <c r="O912" s="13"/>
      <c r="P912" s="13"/>
      <c r="Q912" s="13"/>
      <c r="R912" s="13"/>
      <c r="S912" s="13"/>
      <c r="T912" s="13"/>
    </row>
    <row r="913" spans="12:20" x14ac:dyDescent="0.25">
      <c r="L913" s="13"/>
      <c r="M913" s="13"/>
      <c r="N913" s="13"/>
      <c r="O913" s="13"/>
      <c r="P913" s="13"/>
      <c r="Q913" s="13"/>
      <c r="R913" s="13"/>
      <c r="S913" s="13"/>
      <c r="T913" s="13"/>
    </row>
    <row r="914" spans="12:20" x14ac:dyDescent="0.25">
      <c r="L914" s="13"/>
      <c r="M914" s="13"/>
      <c r="N914" s="13"/>
      <c r="O914" s="13"/>
      <c r="P914" s="13"/>
      <c r="Q914" s="13"/>
      <c r="R914" s="13"/>
      <c r="S914" s="13"/>
      <c r="T914" s="13"/>
    </row>
    <row r="915" spans="12:20" x14ac:dyDescent="0.25">
      <c r="L915" s="13"/>
      <c r="M915" s="13"/>
      <c r="N915" s="13"/>
      <c r="O915" s="13"/>
      <c r="P915" s="13"/>
      <c r="Q915" s="13"/>
      <c r="R915" s="13"/>
      <c r="S915" s="13"/>
      <c r="T915" s="13"/>
    </row>
    <row r="916" spans="12:20" x14ac:dyDescent="0.25">
      <c r="L916" s="13"/>
      <c r="M916" s="13"/>
      <c r="N916" s="13"/>
      <c r="O916" s="13"/>
      <c r="P916" s="13"/>
      <c r="Q916" s="13"/>
      <c r="R916" s="13"/>
      <c r="S916" s="13"/>
      <c r="T916" s="13"/>
    </row>
    <row r="917" spans="12:20" x14ac:dyDescent="0.25">
      <c r="L917" s="13"/>
      <c r="M917" s="13"/>
      <c r="N917" s="13"/>
      <c r="O917" s="13"/>
      <c r="P917" s="13"/>
      <c r="Q917" s="13"/>
      <c r="R917" s="13"/>
      <c r="S917" s="13"/>
      <c r="T917" s="13"/>
    </row>
    <row r="918" spans="12:20" x14ac:dyDescent="0.25">
      <c r="L918" s="13"/>
      <c r="M918" s="13"/>
      <c r="N918" s="13"/>
      <c r="O918" s="13"/>
      <c r="P918" s="13"/>
      <c r="Q918" s="13"/>
      <c r="R918" s="13"/>
      <c r="S918" s="13"/>
      <c r="T918" s="13"/>
    </row>
    <row r="919" spans="12:20" x14ac:dyDescent="0.25">
      <c r="L919" s="13"/>
      <c r="M919" s="13"/>
      <c r="N919" s="13"/>
      <c r="O919" s="13"/>
      <c r="P919" s="13"/>
      <c r="Q919" s="13"/>
      <c r="R919" s="13"/>
      <c r="S919" s="13"/>
      <c r="T919" s="13"/>
    </row>
    <row r="920" spans="12:20" x14ac:dyDescent="0.25">
      <c r="L920" s="13"/>
      <c r="M920" s="13"/>
      <c r="N920" s="13"/>
      <c r="O920" s="13"/>
      <c r="P920" s="13"/>
      <c r="Q920" s="13"/>
      <c r="R920" s="13"/>
      <c r="S920" s="13"/>
      <c r="T920" s="13"/>
    </row>
    <row r="921" spans="12:20" x14ac:dyDescent="0.25">
      <c r="L921" s="13"/>
      <c r="M921" s="13"/>
      <c r="N921" s="13"/>
      <c r="O921" s="13"/>
      <c r="P921" s="13"/>
      <c r="Q921" s="13"/>
      <c r="R921" s="13"/>
      <c r="S921" s="13"/>
      <c r="T921" s="13"/>
    </row>
    <row r="922" spans="12:20" x14ac:dyDescent="0.25">
      <c r="L922" s="13"/>
      <c r="M922" s="13"/>
      <c r="N922" s="13"/>
      <c r="O922" s="13"/>
      <c r="P922" s="13"/>
      <c r="Q922" s="13"/>
      <c r="R922" s="13"/>
      <c r="S922" s="13"/>
      <c r="T922" s="13"/>
    </row>
    <row r="923" spans="12:20" x14ac:dyDescent="0.25">
      <c r="L923" s="13"/>
      <c r="M923" s="13"/>
      <c r="N923" s="13"/>
      <c r="O923" s="13"/>
      <c r="P923" s="13"/>
      <c r="Q923" s="13"/>
      <c r="R923" s="13"/>
      <c r="S923" s="13"/>
      <c r="T923" s="13"/>
    </row>
    <row r="924" spans="12:20" x14ac:dyDescent="0.25">
      <c r="L924" s="13"/>
      <c r="M924" s="13"/>
      <c r="N924" s="13"/>
      <c r="O924" s="13"/>
      <c r="P924" s="13"/>
      <c r="Q924" s="13"/>
      <c r="R924" s="13"/>
      <c r="S924" s="13"/>
      <c r="T924" s="13"/>
    </row>
    <row r="925" spans="12:20" x14ac:dyDescent="0.25">
      <c r="L925" s="13"/>
      <c r="M925" s="13"/>
      <c r="N925" s="13"/>
      <c r="O925" s="13"/>
      <c r="P925" s="13"/>
      <c r="Q925" s="13"/>
      <c r="R925" s="13"/>
      <c r="S925" s="13"/>
      <c r="T925" s="13"/>
    </row>
    <row r="926" spans="12:20" x14ac:dyDescent="0.25">
      <c r="L926" s="13"/>
      <c r="M926" s="13"/>
      <c r="N926" s="13"/>
      <c r="O926" s="13"/>
      <c r="P926" s="13"/>
      <c r="Q926" s="13"/>
      <c r="R926" s="13"/>
      <c r="S926" s="13"/>
      <c r="T926" s="13"/>
    </row>
    <row r="927" spans="12:20" x14ac:dyDescent="0.25">
      <c r="L927" s="13"/>
      <c r="M927" s="13"/>
      <c r="N927" s="13"/>
      <c r="O927" s="13"/>
      <c r="P927" s="13"/>
      <c r="Q927" s="13"/>
      <c r="R927" s="13"/>
      <c r="S927" s="13"/>
      <c r="T927" s="13"/>
    </row>
    <row r="928" spans="12:20" x14ac:dyDescent="0.25">
      <c r="L928" s="13"/>
      <c r="M928" s="13"/>
      <c r="N928" s="13"/>
      <c r="O928" s="13"/>
      <c r="P928" s="13"/>
      <c r="Q928" s="13"/>
      <c r="R928" s="13"/>
      <c r="S928" s="13"/>
      <c r="T928" s="13"/>
    </row>
    <row r="929" spans="12:20" x14ac:dyDescent="0.25">
      <c r="L929" s="13"/>
      <c r="M929" s="13"/>
      <c r="N929" s="13"/>
      <c r="O929" s="13"/>
      <c r="P929" s="13"/>
      <c r="Q929" s="13"/>
      <c r="R929" s="13"/>
      <c r="S929" s="13"/>
      <c r="T929" s="13"/>
    </row>
    <row r="930" spans="12:20" x14ac:dyDescent="0.25">
      <c r="L930" s="13"/>
      <c r="M930" s="13"/>
      <c r="N930" s="13"/>
      <c r="O930" s="13"/>
      <c r="P930" s="13"/>
      <c r="Q930" s="13"/>
      <c r="R930" s="13"/>
      <c r="S930" s="13"/>
      <c r="T930" s="13"/>
    </row>
    <row r="931" spans="12:20" x14ac:dyDescent="0.25">
      <c r="L931" s="13"/>
      <c r="M931" s="13"/>
      <c r="N931" s="13"/>
      <c r="O931" s="13"/>
      <c r="P931" s="13"/>
      <c r="Q931" s="13"/>
      <c r="R931" s="13"/>
      <c r="S931" s="13"/>
      <c r="T931" s="13"/>
    </row>
    <row r="932" spans="12:20" x14ac:dyDescent="0.25">
      <c r="L932" s="13"/>
      <c r="M932" s="13"/>
      <c r="N932" s="13"/>
      <c r="O932" s="13"/>
      <c r="P932" s="13"/>
      <c r="Q932" s="13"/>
      <c r="R932" s="13"/>
      <c r="S932" s="13"/>
      <c r="T932" s="13"/>
    </row>
    <row r="933" spans="12:20" x14ac:dyDescent="0.25">
      <c r="L933" s="13"/>
      <c r="M933" s="13"/>
      <c r="N933" s="13"/>
      <c r="O933" s="13"/>
      <c r="P933" s="13"/>
      <c r="Q933" s="13"/>
      <c r="R933" s="13"/>
      <c r="S933" s="13"/>
      <c r="T933" s="13"/>
    </row>
    <row r="934" spans="12:20" x14ac:dyDescent="0.25">
      <c r="L934" s="13"/>
      <c r="M934" s="13"/>
      <c r="N934" s="13"/>
      <c r="O934" s="13"/>
      <c r="P934" s="13"/>
      <c r="Q934" s="13"/>
      <c r="R934" s="13"/>
      <c r="S934" s="13"/>
      <c r="T934" s="13"/>
    </row>
    <row r="935" spans="12:20" x14ac:dyDescent="0.25">
      <c r="L935" s="13"/>
      <c r="M935" s="13"/>
      <c r="N935" s="13"/>
      <c r="O935" s="13"/>
      <c r="P935" s="13"/>
      <c r="Q935" s="13"/>
      <c r="R935" s="13"/>
      <c r="S935" s="13"/>
      <c r="T935" s="13"/>
    </row>
    <row r="936" spans="12:20" x14ac:dyDescent="0.25">
      <c r="L936" s="13"/>
      <c r="M936" s="13"/>
      <c r="N936" s="13"/>
      <c r="O936" s="13"/>
      <c r="P936" s="13"/>
      <c r="Q936" s="13"/>
      <c r="R936" s="13"/>
      <c r="S936" s="13"/>
      <c r="T936" s="13"/>
    </row>
    <row r="937" spans="12:20" x14ac:dyDescent="0.25">
      <c r="L937" s="13"/>
      <c r="M937" s="13"/>
      <c r="N937" s="13"/>
      <c r="O937" s="13"/>
      <c r="P937" s="13"/>
      <c r="Q937" s="13"/>
      <c r="R937" s="13"/>
      <c r="S937" s="13"/>
      <c r="T937" s="13"/>
    </row>
    <row r="938" spans="12:20" x14ac:dyDescent="0.25">
      <c r="L938" s="13"/>
      <c r="M938" s="13"/>
      <c r="N938" s="13"/>
      <c r="O938" s="13"/>
      <c r="P938" s="13"/>
      <c r="Q938" s="13"/>
      <c r="R938" s="13"/>
      <c r="S938" s="13"/>
      <c r="T938" s="13"/>
    </row>
    <row r="939" spans="12:20" x14ac:dyDescent="0.25">
      <c r="L939" s="13"/>
      <c r="M939" s="13"/>
      <c r="N939" s="13"/>
      <c r="O939" s="13"/>
      <c r="P939" s="13"/>
      <c r="Q939" s="13"/>
      <c r="R939" s="13"/>
      <c r="S939" s="13"/>
      <c r="T939" s="13"/>
    </row>
    <row r="940" spans="12:20" x14ac:dyDescent="0.25">
      <c r="L940" s="13"/>
      <c r="M940" s="13"/>
      <c r="N940" s="13"/>
      <c r="O940" s="13"/>
      <c r="P940" s="13"/>
      <c r="Q940" s="13"/>
      <c r="R940" s="13"/>
      <c r="S940" s="13"/>
      <c r="T940" s="13"/>
    </row>
    <row r="941" spans="12:20" x14ac:dyDescent="0.25">
      <c r="L941" s="13"/>
      <c r="M941" s="13"/>
      <c r="N941" s="13"/>
      <c r="O941" s="13"/>
      <c r="P941" s="13"/>
      <c r="Q941" s="13"/>
      <c r="R941" s="13"/>
      <c r="S941" s="13"/>
      <c r="T941" s="13"/>
    </row>
    <row r="942" spans="12:20" x14ac:dyDescent="0.25">
      <c r="L942" s="13"/>
      <c r="M942" s="13"/>
      <c r="N942" s="13"/>
      <c r="O942" s="13"/>
      <c r="P942" s="13"/>
      <c r="Q942" s="13"/>
      <c r="R942" s="13"/>
      <c r="S942" s="13"/>
      <c r="T942" s="13"/>
    </row>
    <row r="943" spans="12:20" x14ac:dyDescent="0.25">
      <c r="L943" s="13"/>
      <c r="M943" s="13"/>
      <c r="N943" s="13"/>
      <c r="O943" s="13"/>
      <c r="P943" s="13"/>
      <c r="Q943" s="13"/>
      <c r="R943" s="13"/>
      <c r="S943" s="13"/>
      <c r="T943" s="13"/>
    </row>
    <row r="944" spans="12:20" x14ac:dyDescent="0.25">
      <c r="L944" s="13"/>
      <c r="M944" s="13"/>
      <c r="N944" s="13"/>
      <c r="O944" s="13"/>
      <c r="P944" s="13"/>
      <c r="Q944" s="13"/>
      <c r="R944" s="13"/>
      <c r="S944" s="13"/>
      <c r="T944" s="13"/>
    </row>
    <row r="945" spans="12:20" x14ac:dyDescent="0.25">
      <c r="L945" s="13"/>
      <c r="M945" s="13"/>
      <c r="N945" s="13"/>
      <c r="O945" s="13"/>
      <c r="P945" s="13"/>
      <c r="Q945" s="13"/>
      <c r="R945" s="13"/>
      <c r="S945" s="13"/>
      <c r="T945" s="13"/>
    </row>
    <row r="946" spans="12:20" x14ac:dyDescent="0.25">
      <c r="L946" s="13"/>
      <c r="M946" s="13"/>
      <c r="N946" s="13"/>
      <c r="O946" s="13"/>
      <c r="P946" s="13"/>
      <c r="Q946" s="13"/>
      <c r="R946" s="13"/>
      <c r="S946" s="13"/>
      <c r="T946" s="13"/>
    </row>
    <row r="947" spans="12:20" x14ac:dyDescent="0.25">
      <c r="L947" s="13"/>
      <c r="M947" s="13"/>
      <c r="N947" s="13"/>
      <c r="O947" s="13"/>
      <c r="P947" s="13"/>
      <c r="Q947" s="13"/>
      <c r="R947" s="13"/>
      <c r="S947" s="13"/>
      <c r="T947" s="13"/>
    </row>
    <row r="948" spans="12:20" x14ac:dyDescent="0.25">
      <c r="L948" s="13"/>
      <c r="M948" s="13"/>
      <c r="N948" s="13"/>
      <c r="O948" s="13"/>
      <c r="P948" s="13"/>
      <c r="Q948" s="13"/>
      <c r="R948" s="13"/>
      <c r="S948" s="13"/>
      <c r="T948" s="13"/>
    </row>
    <row r="949" spans="12:20" x14ac:dyDescent="0.25">
      <c r="L949" s="13"/>
      <c r="M949" s="13"/>
      <c r="N949" s="13"/>
      <c r="O949" s="13"/>
      <c r="P949" s="13"/>
      <c r="Q949" s="13"/>
      <c r="R949" s="13"/>
      <c r="S949" s="13"/>
      <c r="T949" s="13"/>
    </row>
    <row r="950" spans="12:20" x14ac:dyDescent="0.25">
      <c r="L950" s="13"/>
      <c r="M950" s="13"/>
      <c r="N950" s="13"/>
      <c r="O950" s="13"/>
      <c r="P950" s="13"/>
      <c r="Q950" s="13"/>
      <c r="R950" s="13"/>
      <c r="S950" s="13"/>
      <c r="T950" s="13"/>
    </row>
    <row r="951" spans="12:20" x14ac:dyDescent="0.25">
      <c r="L951" s="13"/>
      <c r="M951" s="13"/>
      <c r="N951" s="13"/>
      <c r="O951" s="13"/>
      <c r="P951" s="13"/>
      <c r="Q951" s="13"/>
      <c r="R951" s="13"/>
      <c r="S951" s="13"/>
      <c r="T951" s="13"/>
    </row>
    <row r="952" spans="12:20" x14ac:dyDescent="0.25">
      <c r="L952" s="13"/>
      <c r="M952" s="13"/>
      <c r="N952" s="13"/>
      <c r="O952" s="13"/>
      <c r="P952" s="13"/>
      <c r="Q952" s="13"/>
      <c r="R952" s="13"/>
      <c r="S952" s="13"/>
      <c r="T952" s="13"/>
    </row>
    <row r="953" spans="12:20" x14ac:dyDescent="0.25">
      <c r="L953" s="13"/>
      <c r="M953" s="13"/>
      <c r="N953" s="13"/>
      <c r="O953" s="13"/>
      <c r="P953" s="13"/>
      <c r="Q953" s="13"/>
      <c r="R953" s="13"/>
      <c r="S953" s="13"/>
      <c r="T953" s="13"/>
    </row>
    <row r="954" spans="12:20" x14ac:dyDescent="0.25">
      <c r="L954" s="13"/>
      <c r="M954" s="13"/>
      <c r="N954" s="13"/>
      <c r="O954" s="13"/>
      <c r="P954" s="13"/>
      <c r="Q954" s="13"/>
      <c r="R954" s="13"/>
      <c r="S954" s="13"/>
      <c r="T954" s="13"/>
    </row>
    <row r="955" spans="12:20" x14ac:dyDescent="0.25">
      <c r="L955" s="13"/>
      <c r="M955" s="13"/>
      <c r="N955" s="13"/>
      <c r="O955" s="13"/>
      <c r="P955" s="13"/>
      <c r="Q955" s="13"/>
      <c r="R955" s="13"/>
      <c r="S955" s="13"/>
      <c r="T955" s="13"/>
    </row>
    <row r="956" spans="12:20" x14ac:dyDescent="0.25">
      <c r="L956" s="13"/>
      <c r="M956" s="13"/>
      <c r="N956" s="13"/>
      <c r="O956" s="13"/>
      <c r="P956" s="13"/>
      <c r="Q956" s="13"/>
      <c r="R956" s="13"/>
      <c r="S956" s="13"/>
      <c r="T956" s="13"/>
    </row>
    <row r="957" spans="12:20" x14ac:dyDescent="0.25">
      <c r="L957" s="13"/>
      <c r="M957" s="13"/>
      <c r="N957" s="13"/>
      <c r="O957" s="13"/>
      <c r="P957" s="13"/>
      <c r="Q957" s="13"/>
      <c r="R957" s="13"/>
      <c r="S957" s="13"/>
      <c r="T957" s="13"/>
    </row>
    <row r="958" spans="12:20" x14ac:dyDescent="0.25">
      <c r="L958" s="13"/>
      <c r="M958" s="13"/>
      <c r="N958" s="13"/>
      <c r="O958" s="13"/>
      <c r="P958" s="13"/>
      <c r="Q958" s="13"/>
      <c r="R958" s="13"/>
      <c r="S958" s="13"/>
      <c r="T958" s="13"/>
    </row>
    <row r="959" spans="12:20" x14ac:dyDescent="0.25">
      <c r="L959" s="13"/>
      <c r="M959" s="13"/>
      <c r="N959" s="13"/>
      <c r="O959" s="13"/>
      <c r="P959" s="13"/>
      <c r="Q959" s="13"/>
      <c r="R959" s="13"/>
      <c r="S959" s="13"/>
      <c r="T959" s="13"/>
    </row>
    <row r="960" spans="12:20" x14ac:dyDescent="0.25">
      <c r="L960" s="13"/>
      <c r="M960" s="13"/>
      <c r="N960" s="13"/>
      <c r="O960" s="13"/>
      <c r="P960" s="13"/>
      <c r="Q960" s="13"/>
      <c r="R960" s="13"/>
      <c r="S960" s="13"/>
      <c r="T960" s="13"/>
    </row>
    <row r="961" spans="12:20" x14ac:dyDescent="0.25">
      <c r="L961" s="13"/>
      <c r="M961" s="13"/>
      <c r="N961" s="13"/>
      <c r="O961" s="13"/>
      <c r="P961" s="13"/>
      <c r="Q961" s="13"/>
      <c r="R961" s="13"/>
      <c r="S961" s="13"/>
      <c r="T961" s="13"/>
    </row>
    <row r="962" spans="12:20" x14ac:dyDescent="0.25">
      <c r="L962" s="13"/>
      <c r="M962" s="13"/>
      <c r="N962" s="13"/>
      <c r="O962" s="13"/>
      <c r="P962" s="13"/>
      <c r="Q962" s="13"/>
      <c r="R962" s="13"/>
      <c r="S962" s="13"/>
      <c r="T962" s="13"/>
    </row>
    <row r="963" spans="12:20" x14ac:dyDescent="0.25">
      <c r="L963" s="13"/>
      <c r="M963" s="13"/>
      <c r="N963" s="13"/>
      <c r="O963" s="13"/>
      <c r="P963" s="13"/>
      <c r="Q963" s="13"/>
      <c r="R963" s="13"/>
      <c r="S963" s="13"/>
      <c r="T963" s="13"/>
    </row>
    <row r="964" spans="12:20" x14ac:dyDescent="0.25">
      <c r="L964" s="13"/>
      <c r="M964" s="13"/>
      <c r="N964" s="13"/>
      <c r="O964" s="13"/>
      <c r="P964" s="13"/>
      <c r="Q964" s="13"/>
      <c r="R964" s="13"/>
      <c r="S964" s="13"/>
      <c r="T964" s="13"/>
    </row>
    <row r="965" spans="12:20" x14ac:dyDescent="0.25">
      <c r="L965" s="13"/>
      <c r="M965" s="13"/>
      <c r="N965" s="13"/>
      <c r="O965" s="13"/>
      <c r="P965" s="13"/>
      <c r="Q965" s="13"/>
      <c r="R965" s="13"/>
      <c r="S965" s="13"/>
      <c r="T965" s="13"/>
    </row>
    <row r="966" spans="12:20" x14ac:dyDescent="0.25">
      <c r="L966" s="13"/>
      <c r="M966" s="13"/>
      <c r="N966" s="13"/>
      <c r="O966" s="13"/>
      <c r="P966" s="13"/>
      <c r="Q966" s="13"/>
      <c r="R966" s="13"/>
      <c r="S966" s="13"/>
      <c r="T966" s="13"/>
    </row>
    <row r="967" spans="12:20" x14ac:dyDescent="0.25">
      <c r="L967" s="13"/>
      <c r="M967" s="13"/>
      <c r="N967" s="13"/>
      <c r="O967" s="13"/>
      <c r="P967" s="13"/>
      <c r="Q967" s="13"/>
      <c r="R967" s="13"/>
      <c r="S967" s="13"/>
      <c r="T967" s="13"/>
    </row>
    <row r="968" spans="12:20" x14ac:dyDescent="0.25">
      <c r="L968" s="13"/>
      <c r="M968" s="13"/>
      <c r="N968" s="13"/>
      <c r="O968" s="13"/>
      <c r="P968" s="13"/>
      <c r="Q968" s="13"/>
      <c r="R968" s="13"/>
      <c r="S968" s="13"/>
      <c r="T968" s="13"/>
    </row>
    <row r="969" spans="12:20" x14ac:dyDescent="0.25">
      <c r="L969" s="13"/>
      <c r="M969" s="13"/>
      <c r="N969" s="13"/>
      <c r="O969" s="13"/>
      <c r="P969" s="13"/>
      <c r="Q969" s="13"/>
      <c r="R969" s="13"/>
      <c r="S969" s="13"/>
      <c r="T969" s="13"/>
    </row>
    <row r="970" spans="12:20" x14ac:dyDescent="0.25">
      <c r="L970" s="13"/>
      <c r="M970" s="13"/>
      <c r="N970" s="13"/>
      <c r="O970" s="13"/>
      <c r="P970" s="13"/>
      <c r="Q970" s="13"/>
      <c r="R970" s="13"/>
      <c r="S970" s="13"/>
      <c r="T970" s="13"/>
    </row>
    <row r="971" spans="12:20" x14ac:dyDescent="0.25">
      <c r="L971" s="13"/>
      <c r="M971" s="13"/>
      <c r="N971" s="13"/>
      <c r="O971" s="13"/>
      <c r="P971" s="13"/>
      <c r="Q971" s="13"/>
      <c r="R971" s="13"/>
      <c r="S971" s="13"/>
      <c r="T971" s="13"/>
    </row>
    <row r="972" spans="12:20" x14ac:dyDescent="0.25">
      <c r="L972" s="13"/>
      <c r="M972" s="13"/>
      <c r="N972" s="13"/>
      <c r="O972" s="13"/>
      <c r="P972" s="13"/>
      <c r="Q972" s="13"/>
      <c r="R972" s="13"/>
      <c r="S972" s="13"/>
      <c r="T972" s="13"/>
    </row>
    <row r="973" spans="12:20" x14ac:dyDescent="0.25">
      <c r="L973" s="13"/>
      <c r="M973" s="13"/>
      <c r="N973" s="13"/>
      <c r="O973" s="13"/>
      <c r="P973" s="13"/>
      <c r="Q973" s="13"/>
      <c r="R973" s="13"/>
      <c r="S973" s="13"/>
      <c r="T973" s="13"/>
    </row>
    <row r="974" spans="12:20" x14ac:dyDescent="0.25">
      <c r="L974" s="13"/>
      <c r="M974" s="13"/>
      <c r="N974" s="13"/>
      <c r="O974" s="13"/>
      <c r="P974" s="13"/>
      <c r="Q974" s="13"/>
      <c r="R974" s="13"/>
      <c r="S974" s="13"/>
      <c r="T974" s="13"/>
    </row>
    <row r="975" spans="12:20" x14ac:dyDescent="0.25">
      <c r="L975" s="13"/>
      <c r="M975" s="13"/>
      <c r="N975" s="13"/>
      <c r="O975" s="13"/>
      <c r="P975" s="13"/>
      <c r="Q975" s="13"/>
      <c r="R975" s="13"/>
      <c r="S975" s="13"/>
      <c r="T975" s="13"/>
    </row>
    <row r="976" spans="12:20" x14ac:dyDescent="0.25">
      <c r="L976" s="13"/>
      <c r="M976" s="13"/>
      <c r="N976" s="13"/>
      <c r="O976" s="13"/>
      <c r="P976" s="13"/>
      <c r="Q976" s="13"/>
      <c r="R976" s="13"/>
      <c r="S976" s="13"/>
      <c r="T976" s="13"/>
    </row>
    <row r="977" spans="12:20" x14ac:dyDescent="0.25">
      <c r="L977" s="13"/>
      <c r="M977" s="13"/>
      <c r="N977" s="13"/>
      <c r="O977" s="13"/>
      <c r="P977" s="13"/>
      <c r="Q977" s="13"/>
      <c r="R977" s="13"/>
      <c r="S977" s="13"/>
      <c r="T977" s="13"/>
    </row>
    <row r="978" spans="12:20" x14ac:dyDescent="0.25">
      <c r="L978" s="13"/>
      <c r="M978" s="13"/>
      <c r="N978" s="13"/>
      <c r="O978" s="13"/>
      <c r="P978" s="13"/>
      <c r="Q978" s="13"/>
      <c r="R978" s="13"/>
      <c r="S978" s="13"/>
      <c r="T978" s="13"/>
    </row>
    <row r="979" spans="12:20" x14ac:dyDescent="0.25">
      <c r="L979" s="13"/>
      <c r="M979" s="13"/>
      <c r="N979" s="13"/>
      <c r="O979" s="13"/>
      <c r="P979" s="13"/>
      <c r="Q979" s="13"/>
      <c r="R979" s="13"/>
      <c r="S979" s="13"/>
      <c r="T979" s="13"/>
    </row>
    <row r="980" spans="12:20" x14ac:dyDescent="0.25">
      <c r="L980" s="13"/>
      <c r="M980" s="13"/>
      <c r="N980" s="13"/>
      <c r="O980" s="13"/>
      <c r="P980" s="13"/>
      <c r="Q980" s="13"/>
      <c r="R980" s="13"/>
      <c r="S980" s="13"/>
      <c r="T980" s="13"/>
    </row>
    <row r="981" spans="12:20" x14ac:dyDescent="0.25">
      <c r="L981" s="13"/>
      <c r="M981" s="13"/>
      <c r="N981" s="13"/>
      <c r="O981" s="13"/>
      <c r="P981" s="13"/>
      <c r="Q981" s="13"/>
      <c r="R981" s="13"/>
      <c r="S981" s="13"/>
      <c r="T981" s="13"/>
    </row>
    <row r="982" spans="12:20" x14ac:dyDescent="0.25">
      <c r="L982" s="13"/>
      <c r="M982" s="13"/>
      <c r="N982" s="13"/>
      <c r="O982" s="13"/>
      <c r="P982" s="13"/>
      <c r="Q982" s="13"/>
      <c r="R982" s="13"/>
      <c r="S982" s="13"/>
      <c r="T982" s="13"/>
    </row>
    <row r="983" spans="12:20" x14ac:dyDescent="0.25">
      <c r="L983" s="13"/>
      <c r="M983" s="13"/>
      <c r="N983" s="13"/>
      <c r="O983" s="13"/>
      <c r="P983" s="13"/>
      <c r="Q983" s="13"/>
      <c r="R983" s="13"/>
      <c r="S983" s="13"/>
      <c r="T983" s="13"/>
    </row>
    <row r="984" spans="12:20" x14ac:dyDescent="0.25">
      <c r="L984" s="13"/>
      <c r="M984" s="13"/>
      <c r="N984" s="13"/>
      <c r="O984" s="13"/>
      <c r="P984" s="13"/>
      <c r="Q984" s="13"/>
      <c r="R984" s="13"/>
      <c r="S984" s="13"/>
      <c r="T984" s="13"/>
    </row>
    <row r="985" spans="12:20" x14ac:dyDescent="0.25">
      <c r="L985" s="13"/>
      <c r="M985" s="13"/>
      <c r="N985" s="13"/>
      <c r="O985" s="13"/>
      <c r="P985" s="13"/>
      <c r="Q985" s="13"/>
      <c r="R985" s="13"/>
      <c r="S985" s="13"/>
      <c r="T985" s="13"/>
    </row>
    <row r="986" spans="12:20" x14ac:dyDescent="0.25">
      <c r="L986" s="13"/>
      <c r="M986" s="13"/>
      <c r="N986" s="13"/>
      <c r="O986" s="13"/>
      <c r="P986" s="13"/>
      <c r="Q986" s="13"/>
      <c r="R986" s="13"/>
      <c r="S986" s="13"/>
      <c r="T986" s="13"/>
    </row>
    <row r="987" spans="12:20" x14ac:dyDescent="0.25">
      <c r="L987" s="13"/>
      <c r="M987" s="13"/>
      <c r="N987" s="13"/>
      <c r="O987" s="13"/>
      <c r="P987" s="13"/>
      <c r="Q987" s="13"/>
      <c r="R987" s="13"/>
      <c r="S987" s="13"/>
      <c r="T987" s="13"/>
    </row>
    <row r="988" spans="12:20" x14ac:dyDescent="0.25">
      <c r="L988" s="13"/>
      <c r="M988" s="13"/>
      <c r="N988" s="13"/>
      <c r="O988" s="13"/>
      <c r="P988" s="13"/>
      <c r="Q988" s="13"/>
      <c r="R988" s="13"/>
      <c r="S988" s="13"/>
      <c r="T988" s="13"/>
    </row>
    <row r="989" spans="12:20" x14ac:dyDescent="0.25">
      <c r="L989" s="13"/>
      <c r="M989" s="13"/>
      <c r="N989" s="13"/>
      <c r="O989" s="13"/>
      <c r="P989" s="13"/>
      <c r="Q989" s="13"/>
      <c r="R989" s="13"/>
      <c r="S989" s="13"/>
      <c r="T989" s="13"/>
    </row>
    <row r="990" spans="12:20" x14ac:dyDescent="0.25">
      <c r="L990" s="13"/>
      <c r="M990" s="13"/>
      <c r="N990" s="13"/>
      <c r="O990" s="13"/>
      <c r="P990" s="13"/>
      <c r="Q990" s="13"/>
      <c r="R990" s="13"/>
      <c r="S990" s="13"/>
      <c r="T990" s="13"/>
    </row>
    <row r="991" spans="12:20" x14ac:dyDescent="0.25">
      <c r="L991" s="13"/>
      <c r="M991" s="13"/>
      <c r="N991" s="13"/>
      <c r="O991" s="13"/>
      <c r="P991" s="13"/>
      <c r="Q991" s="13"/>
      <c r="R991" s="13"/>
      <c r="S991" s="13"/>
      <c r="T991" s="13"/>
    </row>
    <row r="992" spans="12:20" x14ac:dyDescent="0.25">
      <c r="L992" s="13"/>
      <c r="M992" s="13"/>
      <c r="N992" s="13"/>
      <c r="O992" s="13"/>
      <c r="P992" s="13"/>
      <c r="Q992" s="13"/>
      <c r="R992" s="13"/>
      <c r="S992" s="13"/>
      <c r="T992" s="13"/>
    </row>
    <row r="993" spans="12:20" x14ac:dyDescent="0.25">
      <c r="L993" s="13"/>
      <c r="M993" s="13"/>
      <c r="N993" s="13"/>
      <c r="O993" s="13"/>
      <c r="P993" s="13"/>
      <c r="Q993" s="13"/>
      <c r="R993" s="13"/>
      <c r="S993" s="13"/>
      <c r="T993" s="13"/>
    </row>
    <row r="994" spans="12:20" x14ac:dyDescent="0.25">
      <c r="L994" s="13"/>
      <c r="M994" s="13"/>
      <c r="N994" s="13"/>
      <c r="O994" s="13"/>
      <c r="P994" s="13"/>
      <c r="Q994" s="13"/>
      <c r="R994" s="13"/>
      <c r="S994" s="13"/>
      <c r="T994" s="13"/>
    </row>
    <row r="995" spans="12:20" x14ac:dyDescent="0.25">
      <c r="L995" s="13"/>
      <c r="M995" s="13"/>
      <c r="N995" s="13"/>
      <c r="O995" s="13"/>
      <c r="P995" s="13"/>
      <c r="Q995" s="13"/>
      <c r="R995" s="13"/>
      <c r="S995" s="13"/>
      <c r="T995" s="13"/>
    </row>
    <row r="996" spans="12:20" x14ac:dyDescent="0.25">
      <c r="L996" s="13"/>
      <c r="M996" s="13"/>
      <c r="N996" s="13"/>
      <c r="O996" s="13"/>
      <c r="P996" s="13"/>
      <c r="Q996" s="13"/>
      <c r="R996" s="13"/>
      <c r="S996" s="13"/>
      <c r="T996" s="13"/>
    </row>
    <row r="997" spans="12:20" x14ac:dyDescent="0.25">
      <c r="L997" s="13"/>
      <c r="M997" s="13"/>
      <c r="N997" s="13"/>
      <c r="O997" s="13"/>
      <c r="P997" s="13"/>
      <c r="Q997" s="13"/>
      <c r="R997" s="13"/>
      <c r="S997" s="13"/>
      <c r="T997" s="13"/>
    </row>
    <row r="998" spans="12:20" x14ac:dyDescent="0.25">
      <c r="L998" s="13"/>
      <c r="M998" s="13"/>
      <c r="N998" s="13"/>
      <c r="O998" s="13"/>
      <c r="P998" s="13"/>
      <c r="Q998" s="13"/>
      <c r="R998" s="13"/>
      <c r="S998" s="13"/>
      <c r="T998" s="13"/>
    </row>
    <row r="999" spans="12:20" x14ac:dyDescent="0.25">
      <c r="L999" s="13"/>
      <c r="M999" s="13"/>
      <c r="N999" s="13"/>
      <c r="O999" s="13"/>
      <c r="P999" s="13"/>
      <c r="Q999" s="13"/>
      <c r="R999" s="13"/>
      <c r="S999" s="13"/>
      <c r="T999" s="13"/>
    </row>
    <row r="1000" spans="12:20" x14ac:dyDescent="0.25">
      <c r="L1000" s="13"/>
      <c r="M1000" s="13"/>
      <c r="N1000" s="13"/>
      <c r="O1000" s="13"/>
      <c r="P1000" s="13"/>
      <c r="Q1000" s="13"/>
      <c r="R1000" s="13"/>
      <c r="S1000" s="13"/>
      <c r="T1000" s="13"/>
    </row>
    <row r="1001" spans="12:20" x14ac:dyDescent="0.25">
      <c r="L1001" s="13"/>
      <c r="M1001" s="13"/>
      <c r="N1001" s="13"/>
      <c r="O1001" s="13"/>
      <c r="P1001" s="13"/>
      <c r="Q1001" s="13"/>
      <c r="R1001" s="13"/>
      <c r="S1001" s="13"/>
      <c r="T1001" s="13"/>
    </row>
    <row r="1002" spans="12:20" x14ac:dyDescent="0.25">
      <c r="L1002" s="13"/>
      <c r="M1002" s="13"/>
      <c r="N1002" s="13"/>
      <c r="O1002" s="13"/>
      <c r="P1002" s="13"/>
      <c r="Q1002" s="13"/>
      <c r="R1002" s="13"/>
      <c r="S1002" s="13"/>
      <c r="T1002" s="13"/>
    </row>
    <row r="1003" spans="12:20" x14ac:dyDescent="0.25">
      <c r="L1003" s="13"/>
      <c r="M1003" s="13"/>
      <c r="N1003" s="13"/>
      <c r="O1003" s="13"/>
      <c r="P1003" s="13"/>
      <c r="Q1003" s="13"/>
      <c r="R1003" s="13"/>
      <c r="S1003" s="13"/>
      <c r="T1003" s="13"/>
    </row>
    <row r="1004" spans="12:20" x14ac:dyDescent="0.25">
      <c r="L1004" s="13"/>
      <c r="M1004" s="13"/>
      <c r="N1004" s="13"/>
      <c r="O1004" s="13"/>
      <c r="P1004" s="13"/>
      <c r="Q1004" s="13"/>
      <c r="R1004" s="13"/>
      <c r="S1004" s="13"/>
      <c r="T1004" s="13"/>
    </row>
    <row r="1005" spans="12:20" x14ac:dyDescent="0.25">
      <c r="L1005" s="13"/>
      <c r="M1005" s="13"/>
      <c r="N1005" s="13"/>
      <c r="O1005" s="13"/>
      <c r="P1005" s="13"/>
      <c r="Q1005" s="13"/>
      <c r="R1005" s="13"/>
      <c r="S1005" s="13"/>
      <c r="T1005" s="13"/>
    </row>
    <row r="1006" spans="12:20" x14ac:dyDescent="0.25">
      <c r="L1006" s="13"/>
      <c r="M1006" s="13"/>
      <c r="N1006" s="13"/>
      <c r="O1006" s="13"/>
      <c r="P1006" s="13"/>
      <c r="Q1006" s="13"/>
      <c r="R1006" s="13"/>
      <c r="S1006" s="13"/>
      <c r="T1006" s="13"/>
    </row>
    <row r="1007" spans="12:20" x14ac:dyDescent="0.25">
      <c r="L1007" s="13"/>
      <c r="M1007" s="13"/>
      <c r="N1007" s="13"/>
      <c r="O1007" s="13"/>
      <c r="P1007" s="13"/>
      <c r="Q1007" s="13"/>
      <c r="R1007" s="13"/>
      <c r="S1007" s="13"/>
      <c r="T1007" s="13"/>
    </row>
    <row r="1008" spans="12:20" x14ac:dyDescent="0.25">
      <c r="L1008" s="13"/>
      <c r="M1008" s="13"/>
      <c r="N1008" s="13"/>
      <c r="O1008" s="13"/>
      <c r="P1008" s="13"/>
      <c r="Q1008" s="13"/>
      <c r="R1008" s="13"/>
      <c r="S1008" s="13"/>
      <c r="T1008" s="13"/>
    </row>
    <row r="1009" spans="12:20" x14ac:dyDescent="0.25">
      <c r="L1009" s="13"/>
      <c r="M1009" s="13"/>
      <c r="N1009" s="13"/>
      <c r="O1009" s="13"/>
      <c r="P1009" s="13"/>
      <c r="Q1009" s="13"/>
      <c r="R1009" s="13"/>
      <c r="S1009" s="13"/>
      <c r="T1009" s="13"/>
    </row>
    <row r="1010" spans="12:20" x14ac:dyDescent="0.25">
      <c r="L1010" s="13"/>
      <c r="M1010" s="13"/>
      <c r="N1010" s="13"/>
      <c r="O1010" s="13"/>
      <c r="P1010" s="13"/>
      <c r="Q1010" s="13"/>
      <c r="R1010" s="13"/>
      <c r="S1010" s="13"/>
      <c r="T1010" s="13"/>
    </row>
    <row r="1011" spans="12:20" x14ac:dyDescent="0.25">
      <c r="L1011" s="13"/>
      <c r="M1011" s="13"/>
      <c r="N1011" s="13"/>
      <c r="O1011" s="13"/>
      <c r="P1011" s="13"/>
      <c r="Q1011" s="13"/>
      <c r="R1011" s="13"/>
      <c r="S1011" s="13"/>
      <c r="T1011" s="13"/>
    </row>
    <row r="1012" spans="12:20" x14ac:dyDescent="0.25">
      <c r="L1012" s="13"/>
      <c r="M1012" s="13"/>
      <c r="N1012" s="13"/>
      <c r="O1012" s="13"/>
      <c r="P1012" s="13"/>
      <c r="Q1012" s="13"/>
      <c r="R1012" s="13"/>
      <c r="S1012" s="13"/>
      <c r="T1012" s="13"/>
    </row>
    <row r="1013" spans="12:20" x14ac:dyDescent="0.25">
      <c r="L1013" s="13"/>
      <c r="M1013" s="13"/>
      <c r="N1013" s="13"/>
      <c r="O1013" s="13"/>
      <c r="P1013" s="13"/>
      <c r="Q1013" s="13"/>
      <c r="R1013" s="13"/>
      <c r="S1013" s="13"/>
      <c r="T1013" s="13"/>
    </row>
    <row r="1014" spans="12:20" x14ac:dyDescent="0.25">
      <c r="L1014" s="13"/>
      <c r="M1014" s="13"/>
      <c r="N1014" s="13"/>
      <c r="O1014" s="13"/>
      <c r="P1014" s="13"/>
      <c r="Q1014" s="13"/>
      <c r="R1014" s="13"/>
      <c r="S1014" s="13"/>
      <c r="T1014" s="13"/>
    </row>
    <row r="1015" spans="12:20" x14ac:dyDescent="0.25">
      <c r="L1015" s="13"/>
      <c r="M1015" s="13"/>
      <c r="N1015" s="13"/>
      <c r="O1015" s="13"/>
      <c r="P1015" s="13"/>
      <c r="Q1015" s="13"/>
      <c r="R1015" s="13"/>
      <c r="S1015" s="13"/>
      <c r="T1015" s="13"/>
    </row>
    <row r="1016" spans="12:20" x14ac:dyDescent="0.25">
      <c r="L1016" s="13"/>
      <c r="M1016" s="13"/>
      <c r="N1016" s="13"/>
      <c r="O1016" s="13"/>
      <c r="P1016" s="13"/>
      <c r="Q1016" s="13"/>
      <c r="R1016" s="13"/>
      <c r="S1016" s="13"/>
      <c r="T1016" s="13"/>
    </row>
    <row r="1017" spans="12:20" x14ac:dyDescent="0.25">
      <c r="L1017" s="13"/>
      <c r="M1017" s="13"/>
      <c r="N1017" s="13"/>
      <c r="O1017" s="13"/>
      <c r="P1017" s="13"/>
      <c r="Q1017" s="13"/>
      <c r="R1017" s="13"/>
      <c r="S1017" s="13"/>
      <c r="T1017" s="13"/>
    </row>
    <row r="1018" spans="12:20" x14ac:dyDescent="0.25">
      <c r="L1018" s="13"/>
      <c r="M1018" s="13"/>
      <c r="N1018" s="13"/>
      <c r="O1018" s="13"/>
      <c r="P1018" s="13"/>
      <c r="Q1018" s="13"/>
      <c r="R1018" s="13"/>
      <c r="S1018" s="13"/>
      <c r="T1018" s="13"/>
    </row>
    <row r="1019" spans="12:20" x14ac:dyDescent="0.25">
      <c r="L1019" s="13"/>
      <c r="M1019" s="13"/>
      <c r="N1019" s="13"/>
      <c r="O1019" s="13"/>
      <c r="P1019" s="13"/>
      <c r="Q1019" s="13"/>
      <c r="R1019" s="13"/>
      <c r="S1019" s="13"/>
      <c r="T1019" s="13"/>
    </row>
    <row r="1020" spans="12:20" x14ac:dyDescent="0.25">
      <c r="L1020" s="13"/>
      <c r="M1020" s="13"/>
      <c r="N1020" s="13"/>
      <c r="O1020" s="13"/>
      <c r="P1020" s="13"/>
      <c r="Q1020" s="13"/>
      <c r="R1020" s="13"/>
      <c r="S1020" s="13"/>
      <c r="T1020" s="13"/>
    </row>
    <row r="1021" spans="12:20" x14ac:dyDescent="0.25">
      <c r="L1021" s="13"/>
      <c r="M1021" s="13"/>
      <c r="N1021" s="13"/>
      <c r="O1021" s="13"/>
      <c r="P1021" s="13"/>
      <c r="Q1021" s="13"/>
      <c r="R1021" s="13"/>
      <c r="S1021" s="13"/>
      <c r="T1021" s="13"/>
    </row>
    <row r="1022" spans="12:20" x14ac:dyDescent="0.25">
      <c r="L1022" s="13"/>
      <c r="M1022" s="13"/>
      <c r="N1022" s="13"/>
      <c r="O1022" s="13"/>
      <c r="P1022" s="13"/>
      <c r="Q1022" s="13"/>
      <c r="R1022" s="13"/>
      <c r="S1022" s="13"/>
      <c r="T1022" s="13"/>
    </row>
    <row r="1023" spans="12:20" x14ac:dyDescent="0.25">
      <c r="L1023" s="13"/>
      <c r="M1023" s="13"/>
      <c r="N1023" s="13"/>
      <c r="O1023" s="13"/>
      <c r="P1023" s="13"/>
      <c r="Q1023" s="13"/>
      <c r="R1023" s="13"/>
      <c r="S1023" s="13"/>
      <c r="T1023" s="13"/>
    </row>
    <row r="1024" spans="12:20" x14ac:dyDescent="0.25">
      <c r="L1024" s="13"/>
      <c r="M1024" s="13"/>
      <c r="N1024" s="13"/>
      <c r="O1024" s="13"/>
      <c r="P1024" s="13"/>
      <c r="Q1024" s="13"/>
      <c r="R1024" s="13"/>
      <c r="S1024" s="13"/>
      <c r="T1024" s="13"/>
    </row>
    <row r="1025" spans="12:20" x14ac:dyDescent="0.25">
      <c r="L1025" s="13"/>
      <c r="M1025" s="13"/>
      <c r="N1025" s="13"/>
      <c r="O1025" s="13"/>
      <c r="P1025" s="13"/>
      <c r="Q1025" s="13"/>
      <c r="R1025" s="13"/>
      <c r="S1025" s="13"/>
      <c r="T1025" s="13"/>
    </row>
    <row r="1026" spans="12:20" x14ac:dyDescent="0.25">
      <c r="L1026" s="13"/>
      <c r="M1026" s="13"/>
      <c r="N1026" s="13"/>
      <c r="O1026" s="13"/>
      <c r="P1026" s="13"/>
      <c r="Q1026" s="13"/>
      <c r="R1026" s="13"/>
      <c r="S1026" s="13"/>
      <c r="T1026" s="13"/>
    </row>
    <row r="1027" spans="12:20" x14ac:dyDescent="0.25">
      <c r="L1027" s="13"/>
      <c r="M1027" s="13"/>
      <c r="N1027" s="13"/>
      <c r="O1027" s="13"/>
      <c r="P1027" s="13"/>
      <c r="Q1027" s="13"/>
      <c r="R1027" s="13"/>
      <c r="S1027" s="13"/>
      <c r="T1027" s="13"/>
    </row>
    <row r="1028" spans="12:20" x14ac:dyDescent="0.25">
      <c r="L1028" s="13"/>
      <c r="M1028" s="13"/>
      <c r="N1028" s="13"/>
      <c r="O1028" s="13"/>
      <c r="P1028" s="13"/>
      <c r="Q1028" s="13"/>
      <c r="R1028" s="13"/>
      <c r="S1028" s="13"/>
      <c r="T1028" s="13"/>
    </row>
    <row r="1029" spans="12:20" x14ac:dyDescent="0.25">
      <c r="L1029" s="13"/>
      <c r="M1029" s="13"/>
      <c r="N1029" s="13"/>
      <c r="O1029" s="13"/>
      <c r="P1029" s="13"/>
      <c r="Q1029" s="13"/>
      <c r="R1029" s="13"/>
      <c r="S1029" s="13"/>
      <c r="T1029" s="13"/>
    </row>
    <row r="1030" spans="12:20" x14ac:dyDescent="0.25">
      <c r="L1030" s="13"/>
      <c r="M1030" s="13"/>
      <c r="N1030" s="13"/>
      <c r="O1030" s="13"/>
      <c r="P1030" s="13"/>
      <c r="Q1030" s="13"/>
      <c r="R1030" s="13"/>
      <c r="S1030" s="13"/>
      <c r="T1030" s="13"/>
    </row>
    <row r="1031" spans="12:20" x14ac:dyDescent="0.25">
      <c r="L1031" s="13"/>
      <c r="M1031" s="13"/>
      <c r="N1031" s="13"/>
      <c r="O1031" s="13"/>
      <c r="P1031" s="13"/>
      <c r="Q1031" s="13"/>
      <c r="R1031" s="13"/>
      <c r="S1031" s="13"/>
      <c r="T1031" s="13"/>
    </row>
    <row r="1032" spans="12:20" x14ac:dyDescent="0.25">
      <c r="L1032" s="13"/>
      <c r="M1032" s="13"/>
      <c r="N1032" s="13"/>
      <c r="O1032" s="13"/>
      <c r="P1032" s="13"/>
      <c r="Q1032" s="13"/>
      <c r="R1032" s="13"/>
      <c r="S1032" s="13"/>
      <c r="T1032" s="13"/>
    </row>
    <row r="1033" spans="12:20" x14ac:dyDescent="0.25">
      <c r="L1033" s="13"/>
      <c r="M1033" s="13"/>
      <c r="N1033" s="13"/>
      <c r="O1033" s="13"/>
      <c r="P1033" s="13"/>
      <c r="Q1033" s="13"/>
      <c r="R1033" s="13"/>
      <c r="S1033" s="13"/>
      <c r="T1033" s="13"/>
    </row>
    <row r="1034" spans="12:20" x14ac:dyDescent="0.25">
      <c r="L1034" s="13"/>
      <c r="M1034" s="13"/>
      <c r="N1034" s="13"/>
      <c r="O1034" s="13"/>
      <c r="P1034" s="13"/>
      <c r="Q1034" s="13"/>
      <c r="R1034" s="13"/>
      <c r="S1034" s="13"/>
      <c r="T1034" s="13"/>
    </row>
    <row r="1035" spans="12:20" x14ac:dyDescent="0.25">
      <c r="L1035" s="13"/>
      <c r="M1035" s="13"/>
      <c r="N1035" s="13"/>
      <c r="O1035" s="13"/>
      <c r="P1035" s="13"/>
      <c r="Q1035" s="13"/>
      <c r="R1035" s="13"/>
      <c r="S1035" s="13"/>
      <c r="T1035" s="13"/>
    </row>
    <row r="1036" spans="12:20" x14ac:dyDescent="0.25">
      <c r="L1036" s="13"/>
      <c r="M1036" s="13"/>
      <c r="N1036" s="13"/>
      <c r="O1036" s="13"/>
      <c r="P1036" s="13"/>
      <c r="Q1036" s="13"/>
      <c r="R1036" s="13"/>
      <c r="S1036" s="13"/>
      <c r="T1036" s="13"/>
    </row>
    <row r="1037" spans="12:20" x14ac:dyDescent="0.25">
      <c r="L1037" s="13"/>
      <c r="M1037" s="13"/>
      <c r="N1037" s="13"/>
      <c r="O1037" s="13"/>
      <c r="P1037" s="13"/>
      <c r="Q1037" s="13"/>
      <c r="R1037" s="13"/>
      <c r="S1037" s="13"/>
      <c r="T1037" s="13"/>
    </row>
    <row r="1038" spans="12:20" x14ac:dyDescent="0.25">
      <c r="L1038" s="13"/>
      <c r="M1038" s="13"/>
      <c r="N1038" s="13"/>
      <c r="O1038" s="13"/>
      <c r="P1038" s="13"/>
      <c r="Q1038" s="13"/>
      <c r="R1038" s="13"/>
      <c r="S1038" s="13"/>
      <c r="T1038" s="13"/>
    </row>
    <row r="1039" spans="12:20" x14ac:dyDescent="0.25">
      <c r="L1039" s="13"/>
      <c r="M1039" s="13"/>
      <c r="N1039" s="13"/>
      <c r="O1039" s="13"/>
      <c r="P1039" s="13"/>
      <c r="Q1039" s="13"/>
      <c r="R1039" s="13"/>
      <c r="S1039" s="13"/>
      <c r="T1039" s="13"/>
    </row>
    <row r="1040" spans="12:20" x14ac:dyDescent="0.25">
      <c r="L1040" s="13"/>
      <c r="M1040" s="13"/>
      <c r="N1040" s="13"/>
      <c r="O1040" s="13"/>
      <c r="P1040" s="13"/>
      <c r="Q1040" s="13"/>
      <c r="R1040" s="13"/>
      <c r="S1040" s="13"/>
      <c r="T1040" s="13"/>
    </row>
    <row r="1041" spans="12:20" x14ac:dyDescent="0.25">
      <c r="L1041" s="13"/>
      <c r="M1041" s="13"/>
      <c r="N1041" s="13"/>
      <c r="O1041" s="13"/>
      <c r="P1041" s="13"/>
      <c r="Q1041" s="13"/>
      <c r="R1041" s="13"/>
      <c r="S1041" s="13"/>
      <c r="T1041" s="13"/>
    </row>
    <row r="1042" spans="12:20" x14ac:dyDescent="0.25">
      <c r="L1042" s="13"/>
      <c r="M1042" s="13"/>
      <c r="N1042" s="13"/>
      <c r="O1042" s="13"/>
      <c r="P1042" s="13"/>
      <c r="Q1042" s="13"/>
      <c r="R1042" s="13"/>
      <c r="S1042" s="13"/>
      <c r="T1042" s="13"/>
    </row>
    <row r="1043" spans="12:20" x14ac:dyDescent="0.25">
      <c r="L1043" s="13"/>
      <c r="M1043" s="13"/>
      <c r="N1043" s="13"/>
      <c r="O1043" s="13"/>
      <c r="P1043" s="13"/>
      <c r="Q1043" s="13"/>
      <c r="R1043" s="13"/>
      <c r="S1043" s="13"/>
      <c r="T1043" s="13"/>
    </row>
    <row r="1044" spans="12:20" x14ac:dyDescent="0.25">
      <c r="L1044" s="13"/>
      <c r="M1044" s="13"/>
      <c r="N1044" s="13"/>
      <c r="O1044" s="13"/>
      <c r="P1044" s="13"/>
      <c r="Q1044" s="13"/>
      <c r="R1044" s="13"/>
      <c r="S1044" s="13"/>
      <c r="T1044" s="13"/>
    </row>
    <row r="1045" spans="12:20" x14ac:dyDescent="0.25">
      <c r="L1045" s="13"/>
      <c r="M1045" s="13"/>
      <c r="N1045" s="13"/>
      <c r="O1045" s="13"/>
      <c r="P1045" s="13"/>
      <c r="Q1045" s="13"/>
      <c r="R1045" s="13"/>
      <c r="S1045" s="13"/>
      <c r="T1045" s="13"/>
    </row>
    <row r="1046" spans="12:20" x14ac:dyDescent="0.25">
      <c r="L1046" s="13"/>
      <c r="M1046" s="13"/>
      <c r="N1046" s="13"/>
      <c r="O1046" s="13"/>
      <c r="P1046" s="13"/>
      <c r="Q1046" s="13"/>
      <c r="R1046" s="13"/>
      <c r="S1046" s="13"/>
      <c r="T1046" s="13"/>
    </row>
    <row r="1047" spans="12:20" x14ac:dyDescent="0.25">
      <c r="L1047" s="13"/>
      <c r="M1047" s="13"/>
      <c r="N1047" s="13"/>
      <c r="O1047" s="13"/>
      <c r="P1047" s="13"/>
      <c r="Q1047" s="13"/>
      <c r="R1047" s="13"/>
      <c r="S1047" s="13"/>
      <c r="T1047" s="13"/>
    </row>
    <row r="1048" spans="12:20" x14ac:dyDescent="0.25">
      <c r="L1048" s="13"/>
      <c r="M1048" s="13"/>
      <c r="N1048" s="13"/>
      <c r="O1048" s="13"/>
      <c r="P1048" s="13"/>
      <c r="Q1048" s="13"/>
      <c r="R1048" s="13"/>
      <c r="S1048" s="13"/>
      <c r="T1048" s="13"/>
    </row>
    <row r="1049" spans="12:20" x14ac:dyDescent="0.25">
      <c r="L1049" s="13"/>
      <c r="M1049" s="13"/>
      <c r="N1049" s="13"/>
      <c r="O1049" s="13"/>
      <c r="P1049" s="13"/>
      <c r="Q1049" s="13"/>
      <c r="R1049" s="13"/>
      <c r="S1049" s="13"/>
      <c r="T1049" s="13"/>
    </row>
    <row r="1050" spans="12:20" x14ac:dyDescent="0.25">
      <c r="L1050" s="13"/>
      <c r="M1050" s="13"/>
      <c r="N1050" s="13"/>
      <c r="O1050" s="13"/>
      <c r="P1050" s="13"/>
      <c r="Q1050" s="13"/>
      <c r="R1050" s="13"/>
      <c r="S1050" s="13"/>
      <c r="T1050" s="13"/>
    </row>
    <row r="1051" spans="12:20" x14ac:dyDescent="0.25">
      <c r="L1051" s="13"/>
      <c r="M1051" s="13"/>
      <c r="N1051" s="13"/>
      <c r="O1051" s="13"/>
      <c r="P1051" s="13"/>
      <c r="Q1051" s="13"/>
      <c r="R1051" s="13"/>
      <c r="S1051" s="13"/>
      <c r="T1051" s="13"/>
    </row>
    <row r="1052" spans="12:20" x14ac:dyDescent="0.25">
      <c r="L1052" s="13"/>
      <c r="M1052" s="13"/>
      <c r="N1052" s="13"/>
      <c r="O1052" s="13"/>
      <c r="P1052" s="13"/>
      <c r="Q1052" s="13"/>
      <c r="R1052" s="13"/>
      <c r="S1052" s="13"/>
      <c r="T1052" s="13"/>
    </row>
    <row r="1053" spans="12:20" x14ac:dyDescent="0.25">
      <c r="L1053" s="13"/>
      <c r="M1053" s="13"/>
      <c r="N1053" s="13"/>
      <c r="O1053" s="13"/>
      <c r="P1053" s="13"/>
      <c r="Q1053" s="13"/>
      <c r="R1053" s="13"/>
      <c r="S1053" s="13"/>
      <c r="T1053" s="13"/>
    </row>
    <row r="1054" spans="12:20" x14ac:dyDescent="0.25">
      <c r="L1054" s="13"/>
      <c r="M1054" s="13"/>
      <c r="N1054" s="13"/>
      <c r="O1054" s="13"/>
      <c r="P1054" s="13"/>
      <c r="Q1054" s="13"/>
      <c r="R1054" s="13"/>
      <c r="S1054" s="13"/>
      <c r="T1054" s="13"/>
    </row>
    <row r="1055" spans="12:20" x14ac:dyDescent="0.25">
      <c r="L1055" s="13"/>
      <c r="M1055" s="13"/>
      <c r="N1055" s="13"/>
      <c r="O1055" s="13"/>
      <c r="P1055" s="13"/>
      <c r="Q1055" s="13"/>
      <c r="R1055" s="13"/>
      <c r="S1055" s="13"/>
      <c r="T1055" s="13"/>
    </row>
    <row r="1056" spans="12:20" x14ac:dyDescent="0.25">
      <c r="L1056" s="13"/>
      <c r="M1056" s="13"/>
      <c r="N1056" s="13"/>
      <c r="O1056" s="13"/>
      <c r="P1056" s="13"/>
      <c r="Q1056" s="13"/>
      <c r="R1056" s="13"/>
      <c r="S1056" s="13"/>
      <c r="T1056" s="13"/>
    </row>
    <row r="1057" spans="12:20" x14ac:dyDescent="0.25">
      <c r="L1057" s="13"/>
      <c r="M1057" s="13"/>
      <c r="N1057" s="13"/>
      <c r="O1057" s="13"/>
      <c r="P1057" s="13"/>
      <c r="Q1057" s="13"/>
      <c r="R1057" s="13"/>
      <c r="S1057" s="13"/>
      <c r="T1057" s="13"/>
    </row>
    <row r="1058" spans="12:20" x14ac:dyDescent="0.25">
      <c r="L1058" s="13"/>
      <c r="M1058" s="13"/>
      <c r="N1058" s="13"/>
      <c r="O1058" s="13"/>
      <c r="P1058" s="13"/>
      <c r="Q1058" s="13"/>
      <c r="R1058" s="13"/>
      <c r="S1058" s="13"/>
      <c r="T1058" s="13"/>
    </row>
    <row r="1059" spans="12:20" x14ac:dyDescent="0.25">
      <c r="L1059" s="13"/>
      <c r="M1059" s="13"/>
      <c r="N1059" s="13"/>
      <c r="O1059" s="13"/>
      <c r="P1059" s="13"/>
      <c r="Q1059" s="13"/>
      <c r="R1059" s="13"/>
      <c r="S1059" s="13"/>
      <c r="T1059" s="13"/>
    </row>
    <row r="1060" spans="12:20" x14ac:dyDescent="0.25">
      <c r="L1060" s="13"/>
      <c r="M1060" s="13"/>
      <c r="N1060" s="13"/>
      <c r="O1060" s="13"/>
      <c r="P1060" s="13"/>
      <c r="Q1060" s="13"/>
      <c r="R1060" s="13"/>
      <c r="S1060" s="13"/>
      <c r="T1060" s="13"/>
    </row>
    <row r="1061" spans="12:20" x14ac:dyDescent="0.25">
      <c r="L1061" s="13"/>
      <c r="M1061" s="13"/>
      <c r="N1061" s="13"/>
      <c r="O1061" s="13"/>
      <c r="P1061" s="13"/>
      <c r="Q1061" s="13"/>
      <c r="R1061" s="13"/>
      <c r="S1061" s="13"/>
      <c r="T1061" s="13"/>
    </row>
    <row r="1062" spans="12:20" x14ac:dyDescent="0.25">
      <c r="L1062" s="13"/>
      <c r="M1062" s="13"/>
      <c r="N1062" s="13"/>
      <c r="O1062" s="13"/>
      <c r="P1062" s="13"/>
      <c r="Q1062" s="13"/>
      <c r="R1062" s="13"/>
      <c r="S1062" s="13"/>
      <c r="T1062" s="13"/>
    </row>
    <row r="1063" spans="12:20" x14ac:dyDescent="0.25">
      <c r="L1063" s="13"/>
      <c r="M1063" s="13"/>
      <c r="N1063" s="13"/>
      <c r="O1063" s="13"/>
      <c r="P1063" s="13"/>
      <c r="Q1063" s="13"/>
      <c r="R1063" s="13"/>
      <c r="S1063" s="13"/>
      <c r="T1063" s="13"/>
    </row>
    <row r="1064" spans="12:20" x14ac:dyDescent="0.25">
      <c r="L1064" s="13"/>
      <c r="M1064" s="13"/>
      <c r="N1064" s="13"/>
      <c r="O1064" s="13"/>
      <c r="P1064" s="13"/>
      <c r="Q1064" s="13"/>
      <c r="R1064" s="13"/>
      <c r="S1064" s="13"/>
      <c r="T1064" s="13"/>
    </row>
    <row r="1065" spans="12:20" x14ac:dyDescent="0.25">
      <c r="L1065" s="13"/>
      <c r="M1065" s="13"/>
      <c r="N1065" s="13"/>
      <c r="O1065" s="13"/>
      <c r="P1065" s="13"/>
      <c r="Q1065" s="13"/>
      <c r="R1065" s="13"/>
      <c r="S1065" s="13"/>
      <c r="T1065" s="13"/>
    </row>
    <row r="1066" spans="12:20" x14ac:dyDescent="0.25">
      <c r="L1066" s="13"/>
      <c r="M1066" s="13"/>
      <c r="N1066" s="13"/>
      <c r="O1066" s="13"/>
      <c r="P1066" s="13"/>
      <c r="Q1066" s="13"/>
      <c r="R1066" s="13"/>
      <c r="S1066" s="13"/>
      <c r="T1066" s="13"/>
    </row>
    <row r="1067" spans="12:20" x14ac:dyDescent="0.25">
      <c r="L1067" s="13"/>
      <c r="M1067" s="13"/>
      <c r="N1067" s="13"/>
      <c r="O1067" s="13"/>
      <c r="P1067" s="13"/>
      <c r="Q1067" s="13"/>
      <c r="R1067" s="13"/>
      <c r="S1067" s="13"/>
      <c r="T1067" s="13"/>
    </row>
    <row r="1068" spans="12:20" x14ac:dyDescent="0.25">
      <c r="L1068" s="13"/>
      <c r="M1068" s="13"/>
      <c r="N1068" s="13"/>
      <c r="O1068" s="13"/>
      <c r="P1068" s="13"/>
      <c r="Q1068" s="13"/>
      <c r="R1068" s="13"/>
      <c r="S1068" s="13"/>
      <c r="T1068" s="13"/>
    </row>
    <row r="1069" spans="12:20" x14ac:dyDescent="0.25">
      <c r="L1069" s="13"/>
      <c r="M1069" s="13"/>
      <c r="N1069" s="13"/>
      <c r="O1069" s="13"/>
      <c r="P1069" s="13"/>
      <c r="Q1069" s="13"/>
      <c r="R1069" s="13"/>
      <c r="S1069" s="13"/>
      <c r="T1069" s="13"/>
    </row>
    <row r="1070" spans="12:20" x14ac:dyDescent="0.25">
      <c r="L1070" s="13"/>
      <c r="M1070" s="13"/>
      <c r="N1070" s="13"/>
      <c r="O1070" s="13"/>
      <c r="P1070" s="13"/>
      <c r="Q1070" s="13"/>
      <c r="R1070" s="13"/>
      <c r="S1070" s="13"/>
      <c r="T1070" s="13"/>
    </row>
    <row r="1071" spans="12:20" x14ac:dyDescent="0.25">
      <c r="L1071" s="13"/>
      <c r="M1071" s="13"/>
      <c r="N1071" s="13"/>
      <c r="O1071" s="13"/>
      <c r="P1071" s="13"/>
      <c r="Q1071" s="13"/>
      <c r="R1071" s="13"/>
      <c r="S1071" s="13"/>
      <c r="T1071" s="13"/>
    </row>
    <row r="1072" spans="12:20" x14ac:dyDescent="0.25">
      <c r="L1072" s="13"/>
      <c r="M1072" s="13"/>
      <c r="N1072" s="13"/>
      <c r="O1072" s="13"/>
      <c r="P1072" s="13"/>
      <c r="Q1072" s="13"/>
      <c r="R1072" s="13"/>
      <c r="S1072" s="13"/>
      <c r="T1072" s="13"/>
    </row>
    <row r="1073" spans="12:20" x14ac:dyDescent="0.25">
      <c r="L1073" s="13"/>
      <c r="M1073" s="13"/>
      <c r="N1073" s="13"/>
      <c r="O1073" s="13"/>
      <c r="P1073" s="13"/>
      <c r="Q1073" s="13"/>
      <c r="R1073" s="13"/>
      <c r="S1073" s="13"/>
      <c r="T1073" s="13"/>
    </row>
    <row r="1074" spans="12:20" x14ac:dyDescent="0.25">
      <c r="L1074" s="13"/>
      <c r="M1074" s="13"/>
      <c r="N1074" s="13"/>
      <c r="O1074" s="13"/>
      <c r="P1074" s="13"/>
      <c r="Q1074" s="13"/>
      <c r="R1074" s="13"/>
      <c r="S1074" s="13"/>
      <c r="T1074" s="13"/>
    </row>
    <row r="1075" spans="12:20" x14ac:dyDescent="0.25">
      <c r="L1075" s="13"/>
      <c r="M1075" s="13"/>
      <c r="N1075" s="13"/>
      <c r="O1075" s="13"/>
      <c r="P1075" s="13"/>
      <c r="Q1075" s="13"/>
      <c r="R1075" s="13"/>
      <c r="S1075" s="13"/>
      <c r="T1075" s="13"/>
    </row>
    <row r="1076" spans="12:20" x14ac:dyDescent="0.25">
      <c r="L1076" s="13"/>
      <c r="M1076" s="13"/>
      <c r="N1076" s="13"/>
      <c r="O1076" s="13"/>
      <c r="P1076" s="13"/>
      <c r="Q1076" s="13"/>
      <c r="R1076" s="13"/>
      <c r="S1076" s="13"/>
      <c r="T1076" s="13"/>
    </row>
    <row r="1077" spans="12:20" x14ac:dyDescent="0.25">
      <c r="L1077" s="13"/>
      <c r="M1077" s="13"/>
      <c r="N1077" s="13"/>
      <c r="O1077" s="13"/>
      <c r="P1077" s="13"/>
      <c r="Q1077" s="13"/>
      <c r="R1077" s="13"/>
      <c r="S1077" s="13"/>
      <c r="T1077" s="13"/>
    </row>
    <row r="1078" spans="12:20" x14ac:dyDescent="0.25">
      <c r="L1078" s="13"/>
      <c r="M1078" s="13"/>
      <c r="N1078" s="13"/>
      <c r="O1078" s="13"/>
      <c r="P1078" s="13"/>
      <c r="Q1078" s="13"/>
      <c r="R1078" s="13"/>
      <c r="S1078" s="13"/>
      <c r="T1078" s="13"/>
    </row>
    <row r="1079" spans="12:20" x14ac:dyDescent="0.25">
      <c r="L1079" s="13"/>
      <c r="M1079" s="13"/>
      <c r="N1079" s="13"/>
      <c r="O1079" s="13"/>
      <c r="P1079" s="13"/>
      <c r="Q1079" s="13"/>
      <c r="R1079" s="13"/>
      <c r="S1079" s="13"/>
      <c r="T1079" s="13"/>
    </row>
    <row r="1080" spans="12:20" x14ac:dyDescent="0.25">
      <c r="L1080" s="13"/>
      <c r="M1080" s="13"/>
      <c r="N1080" s="13"/>
      <c r="O1080" s="13"/>
      <c r="P1080" s="13"/>
      <c r="Q1080" s="13"/>
      <c r="R1080" s="13"/>
      <c r="S1080" s="13"/>
      <c r="T1080" s="13"/>
    </row>
    <row r="1081" spans="12:20" x14ac:dyDescent="0.25">
      <c r="L1081" s="13"/>
      <c r="M1081" s="13"/>
      <c r="N1081" s="13"/>
      <c r="O1081" s="13"/>
      <c r="P1081" s="13"/>
      <c r="Q1081" s="13"/>
      <c r="R1081" s="13"/>
      <c r="S1081" s="13"/>
      <c r="T1081" s="13"/>
    </row>
    <row r="1082" spans="12:20" x14ac:dyDescent="0.25">
      <c r="L1082" s="13"/>
      <c r="M1082" s="13"/>
      <c r="N1082" s="13"/>
      <c r="O1082" s="13"/>
      <c r="P1082" s="13"/>
      <c r="Q1082" s="13"/>
      <c r="R1082" s="13"/>
      <c r="S1082" s="13"/>
      <c r="T1082" s="13"/>
    </row>
    <row r="1083" spans="12:20" x14ac:dyDescent="0.25">
      <c r="L1083" s="13"/>
      <c r="M1083" s="13"/>
      <c r="N1083" s="13"/>
      <c r="O1083" s="13"/>
      <c r="P1083" s="13"/>
      <c r="Q1083" s="13"/>
      <c r="R1083" s="13"/>
      <c r="S1083" s="13"/>
      <c r="T1083" s="13"/>
    </row>
    <row r="1084" spans="12:20" x14ac:dyDescent="0.25">
      <c r="L1084" s="13"/>
      <c r="M1084" s="13"/>
      <c r="N1084" s="13"/>
      <c r="O1084" s="13"/>
      <c r="P1084" s="13"/>
      <c r="Q1084" s="13"/>
      <c r="R1084" s="13"/>
      <c r="S1084" s="13"/>
      <c r="T1084" s="13"/>
    </row>
    <row r="1085" spans="12:20" x14ac:dyDescent="0.25">
      <c r="L1085" s="13"/>
      <c r="M1085" s="13"/>
      <c r="N1085" s="13"/>
      <c r="O1085" s="13"/>
      <c r="P1085" s="13"/>
      <c r="Q1085" s="13"/>
      <c r="R1085" s="13"/>
      <c r="S1085" s="13"/>
      <c r="T1085" s="13"/>
    </row>
    <row r="1086" spans="12:20" x14ac:dyDescent="0.25">
      <c r="L1086" s="13"/>
      <c r="M1086" s="13"/>
      <c r="N1086" s="13"/>
      <c r="O1086" s="13"/>
      <c r="P1086" s="13"/>
      <c r="Q1086" s="13"/>
      <c r="R1086" s="13"/>
      <c r="S1086" s="13"/>
      <c r="T1086" s="13"/>
    </row>
    <row r="1087" spans="12:20" x14ac:dyDescent="0.25">
      <c r="L1087" s="13"/>
      <c r="M1087" s="13"/>
      <c r="N1087" s="13"/>
      <c r="O1087" s="13"/>
      <c r="P1087" s="13"/>
      <c r="Q1087" s="13"/>
      <c r="R1087" s="13"/>
      <c r="S1087" s="13"/>
      <c r="T1087" s="13"/>
    </row>
    <row r="1088" spans="12:20" x14ac:dyDescent="0.25">
      <c r="L1088" s="13"/>
      <c r="M1088" s="13"/>
      <c r="N1088" s="13"/>
      <c r="O1088" s="13"/>
      <c r="P1088" s="13"/>
      <c r="Q1088" s="13"/>
      <c r="R1088" s="13"/>
      <c r="S1088" s="13"/>
      <c r="T1088" s="13"/>
    </row>
    <row r="1089" spans="12:20" x14ac:dyDescent="0.25">
      <c r="L1089" s="13"/>
      <c r="M1089" s="13"/>
      <c r="N1089" s="13"/>
      <c r="O1089" s="13"/>
      <c r="P1089" s="13"/>
      <c r="Q1089" s="13"/>
      <c r="R1089" s="13"/>
      <c r="S1089" s="13"/>
      <c r="T1089" s="13"/>
    </row>
    <row r="1090" spans="12:20" x14ac:dyDescent="0.25">
      <c r="L1090" s="13"/>
      <c r="M1090" s="13"/>
      <c r="N1090" s="13"/>
      <c r="O1090" s="13"/>
      <c r="P1090" s="13"/>
      <c r="Q1090" s="13"/>
      <c r="R1090" s="13"/>
      <c r="S1090" s="13"/>
      <c r="T1090" s="13"/>
    </row>
    <row r="1091" spans="12:20" x14ac:dyDescent="0.25">
      <c r="L1091" s="13"/>
      <c r="M1091" s="13"/>
      <c r="N1091" s="13"/>
      <c r="O1091" s="13"/>
      <c r="P1091" s="13"/>
      <c r="Q1091" s="13"/>
      <c r="R1091" s="13"/>
      <c r="S1091" s="13"/>
      <c r="T1091" s="13"/>
    </row>
    <row r="1092" spans="12:20" x14ac:dyDescent="0.25">
      <c r="L1092" s="13"/>
      <c r="M1092" s="13"/>
      <c r="N1092" s="13"/>
      <c r="O1092" s="13"/>
      <c r="P1092" s="13"/>
      <c r="Q1092" s="13"/>
      <c r="R1092" s="13"/>
      <c r="S1092" s="13"/>
      <c r="T1092" s="13"/>
    </row>
    <row r="1093" spans="12:20" x14ac:dyDescent="0.25">
      <c r="L1093" s="13"/>
      <c r="M1093" s="13"/>
      <c r="N1093" s="13"/>
      <c r="O1093" s="13"/>
      <c r="P1093" s="13"/>
      <c r="Q1093" s="13"/>
      <c r="R1093" s="13"/>
      <c r="S1093" s="13"/>
      <c r="T1093" s="13"/>
    </row>
    <row r="1094" spans="12:20" x14ac:dyDescent="0.25">
      <c r="L1094" s="13"/>
      <c r="M1094" s="13"/>
      <c r="N1094" s="13"/>
      <c r="O1094" s="13"/>
      <c r="P1094" s="13"/>
      <c r="Q1094" s="13"/>
      <c r="R1094" s="13"/>
      <c r="S1094" s="13"/>
      <c r="T1094" s="13"/>
    </row>
    <row r="1095" spans="12:20" x14ac:dyDescent="0.25">
      <c r="L1095" s="13"/>
      <c r="M1095" s="13"/>
      <c r="N1095" s="13"/>
      <c r="O1095" s="13"/>
      <c r="P1095" s="13"/>
      <c r="Q1095" s="13"/>
      <c r="R1095" s="13"/>
      <c r="S1095" s="13"/>
      <c r="T1095" s="13"/>
    </row>
    <row r="1096" spans="12:20" x14ac:dyDescent="0.25">
      <c r="L1096" s="13"/>
      <c r="M1096" s="13"/>
      <c r="N1096" s="13"/>
      <c r="O1096" s="13"/>
      <c r="P1096" s="13"/>
      <c r="Q1096" s="13"/>
      <c r="R1096" s="13"/>
      <c r="S1096" s="13"/>
      <c r="T1096" s="13"/>
    </row>
    <row r="1097" spans="12:20" x14ac:dyDescent="0.25">
      <c r="L1097" s="13"/>
      <c r="M1097" s="13"/>
      <c r="N1097" s="13"/>
      <c r="O1097" s="13"/>
      <c r="P1097" s="13"/>
      <c r="Q1097" s="13"/>
      <c r="R1097" s="13"/>
      <c r="S1097" s="13"/>
      <c r="T1097" s="13"/>
    </row>
    <row r="1098" spans="12:20" x14ac:dyDescent="0.25">
      <c r="L1098" s="13"/>
      <c r="M1098" s="13"/>
      <c r="N1098" s="13"/>
      <c r="O1098" s="13"/>
      <c r="P1098" s="13"/>
      <c r="Q1098" s="13"/>
      <c r="R1098" s="13"/>
      <c r="S1098" s="13"/>
      <c r="T1098" s="13"/>
    </row>
    <row r="1099" spans="12:20" x14ac:dyDescent="0.25">
      <c r="L1099" s="13"/>
      <c r="M1099" s="13"/>
      <c r="N1099" s="13"/>
      <c r="O1099" s="13"/>
      <c r="P1099" s="13"/>
      <c r="Q1099" s="13"/>
      <c r="R1099" s="13"/>
      <c r="S1099" s="13"/>
      <c r="T1099" s="13"/>
    </row>
    <row r="1100" spans="12:20" x14ac:dyDescent="0.25">
      <c r="L1100" s="13"/>
      <c r="M1100" s="13"/>
      <c r="N1100" s="13"/>
      <c r="O1100" s="13"/>
      <c r="P1100" s="13"/>
      <c r="Q1100" s="13"/>
      <c r="R1100" s="13"/>
      <c r="S1100" s="13"/>
      <c r="T1100" s="13"/>
    </row>
    <row r="1101" spans="12:20" x14ac:dyDescent="0.25">
      <c r="L1101" s="13"/>
      <c r="M1101" s="13"/>
      <c r="N1101" s="13"/>
      <c r="O1101" s="13"/>
      <c r="P1101" s="13"/>
      <c r="Q1101" s="13"/>
      <c r="R1101" s="13"/>
      <c r="S1101" s="13"/>
      <c r="T1101" s="13"/>
    </row>
    <row r="1102" spans="12:20" x14ac:dyDescent="0.25">
      <c r="L1102" s="13"/>
      <c r="M1102" s="13"/>
      <c r="N1102" s="13"/>
      <c r="O1102" s="13"/>
      <c r="P1102" s="13"/>
      <c r="Q1102" s="13"/>
      <c r="R1102" s="13"/>
      <c r="S1102" s="13"/>
      <c r="T1102" s="13"/>
    </row>
    <row r="1103" spans="12:20" x14ac:dyDescent="0.25">
      <c r="L1103" s="13"/>
      <c r="M1103" s="13"/>
      <c r="N1103" s="13"/>
      <c r="O1103" s="13"/>
      <c r="P1103" s="13"/>
      <c r="Q1103" s="13"/>
      <c r="R1103" s="13"/>
      <c r="S1103" s="13"/>
      <c r="T1103" s="13"/>
    </row>
    <row r="1104" spans="12:20" x14ac:dyDescent="0.25">
      <c r="L1104" s="13"/>
      <c r="M1104" s="13"/>
      <c r="N1104" s="13"/>
      <c r="O1104" s="13"/>
      <c r="P1104" s="13"/>
      <c r="Q1104" s="13"/>
      <c r="R1104" s="13"/>
      <c r="S1104" s="13"/>
      <c r="T1104" s="13"/>
    </row>
    <row r="1105" spans="12:20" x14ac:dyDescent="0.25">
      <c r="L1105" s="13"/>
      <c r="M1105" s="13"/>
      <c r="N1105" s="13"/>
      <c r="O1105" s="13"/>
      <c r="P1105" s="13"/>
      <c r="Q1105" s="13"/>
      <c r="R1105" s="13"/>
      <c r="S1105" s="13"/>
      <c r="T1105" s="13"/>
    </row>
    <row r="1106" spans="12:20" x14ac:dyDescent="0.25">
      <c r="L1106" s="13"/>
      <c r="M1106" s="13"/>
      <c r="N1106" s="13"/>
      <c r="O1106" s="13"/>
      <c r="P1106" s="13"/>
      <c r="Q1106" s="13"/>
      <c r="R1106" s="13"/>
      <c r="S1106" s="13"/>
      <c r="T1106" s="13"/>
    </row>
    <row r="1107" spans="12:20" x14ac:dyDescent="0.25">
      <c r="L1107" s="13"/>
      <c r="M1107" s="13"/>
      <c r="N1107" s="13"/>
      <c r="O1107" s="13"/>
      <c r="P1107" s="13"/>
      <c r="Q1107" s="13"/>
      <c r="R1107" s="13"/>
      <c r="S1107" s="13"/>
      <c r="T1107" s="13"/>
    </row>
    <row r="1108" spans="12:20" x14ac:dyDescent="0.25">
      <c r="L1108" s="13"/>
      <c r="M1108" s="13"/>
      <c r="N1108" s="13"/>
      <c r="O1108" s="13"/>
      <c r="P1108" s="13"/>
      <c r="Q1108" s="13"/>
      <c r="R1108" s="13"/>
      <c r="S1108" s="13"/>
      <c r="T1108" s="13"/>
    </row>
    <row r="1109" spans="12:20" x14ac:dyDescent="0.25">
      <c r="L1109" s="13"/>
      <c r="M1109" s="13"/>
      <c r="N1109" s="13"/>
      <c r="O1109" s="13"/>
      <c r="P1109" s="13"/>
      <c r="Q1109" s="13"/>
      <c r="R1109" s="13"/>
      <c r="S1109" s="13"/>
      <c r="T1109" s="13"/>
    </row>
    <row r="1110" spans="12:20" x14ac:dyDescent="0.25">
      <c r="L1110" s="13"/>
      <c r="M1110" s="13"/>
      <c r="N1110" s="13"/>
      <c r="O1110" s="13"/>
      <c r="P1110" s="13"/>
      <c r="Q1110" s="13"/>
      <c r="R1110" s="13"/>
      <c r="S1110" s="13"/>
      <c r="T1110" s="13"/>
    </row>
    <row r="1111" spans="12:20" x14ac:dyDescent="0.25">
      <c r="L1111" s="13"/>
      <c r="M1111" s="13"/>
      <c r="N1111" s="13"/>
      <c r="O1111" s="13"/>
      <c r="P1111" s="13"/>
      <c r="Q1111" s="13"/>
      <c r="R1111" s="13"/>
      <c r="S1111" s="13"/>
      <c r="T1111" s="13"/>
    </row>
    <row r="1112" spans="12:20" x14ac:dyDescent="0.25">
      <c r="L1112" s="13"/>
      <c r="M1112" s="13"/>
      <c r="N1112" s="13"/>
      <c r="O1112" s="13"/>
      <c r="P1112" s="13"/>
      <c r="Q1112" s="13"/>
      <c r="R1112" s="13"/>
      <c r="S1112" s="13"/>
      <c r="T1112" s="13"/>
    </row>
    <row r="1113" spans="12:20" x14ac:dyDescent="0.25">
      <c r="L1113" s="13"/>
      <c r="M1113" s="13"/>
      <c r="N1113" s="13"/>
      <c r="O1113" s="13"/>
      <c r="P1113" s="13"/>
      <c r="Q1113" s="13"/>
      <c r="R1113" s="13"/>
      <c r="S1113" s="13"/>
      <c r="T1113" s="13"/>
    </row>
    <row r="1114" spans="12:20" x14ac:dyDescent="0.25">
      <c r="L1114" s="13"/>
      <c r="M1114" s="13"/>
      <c r="N1114" s="13"/>
      <c r="O1114" s="13"/>
      <c r="P1114" s="13"/>
      <c r="Q1114" s="13"/>
      <c r="R1114" s="13"/>
      <c r="S1114" s="13"/>
      <c r="T1114" s="13"/>
    </row>
    <row r="1115" spans="12:20" x14ac:dyDescent="0.25">
      <c r="L1115" s="13"/>
      <c r="M1115" s="13"/>
      <c r="N1115" s="13"/>
      <c r="O1115" s="13"/>
      <c r="P1115" s="13"/>
      <c r="Q1115" s="13"/>
      <c r="R1115" s="13"/>
      <c r="S1115" s="13"/>
      <c r="T1115" s="13"/>
    </row>
    <row r="1116" spans="12:20" x14ac:dyDescent="0.25">
      <c r="L1116" s="13"/>
      <c r="M1116" s="13"/>
      <c r="N1116" s="13"/>
      <c r="O1116" s="13"/>
      <c r="P1116" s="13"/>
      <c r="Q1116" s="13"/>
      <c r="R1116" s="13"/>
      <c r="S1116" s="13"/>
      <c r="T1116" s="13"/>
    </row>
    <row r="1117" spans="12:20" x14ac:dyDescent="0.25">
      <c r="L1117" s="13"/>
      <c r="M1117" s="13"/>
      <c r="N1117" s="13"/>
      <c r="O1117" s="13"/>
      <c r="P1117" s="13"/>
      <c r="Q1117" s="13"/>
      <c r="R1117" s="13"/>
      <c r="S1117" s="13"/>
      <c r="T1117" s="13"/>
    </row>
    <row r="1118" spans="12:20" x14ac:dyDescent="0.25">
      <c r="L1118" s="13"/>
      <c r="M1118" s="13"/>
      <c r="N1118" s="13"/>
      <c r="O1118" s="13"/>
      <c r="P1118" s="13"/>
      <c r="Q1118" s="13"/>
      <c r="R1118" s="13"/>
      <c r="S1118" s="13"/>
      <c r="T1118" s="13"/>
    </row>
    <row r="1119" spans="12:20" x14ac:dyDescent="0.25">
      <c r="L1119" s="13"/>
      <c r="M1119" s="13"/>
      <c r="N1119" s="13"/>
      <c r="O1119" s="13"/>
      <c r="P1119" s="13"/>
      <c r="Q1119" s="13"/>
      <c r="R1119" s="13"/>
      <c r="S1119" s="13"/>
      <c r="T1119" s="13"/>
    </row>
    <row r="1120" spans="12:20" x14ac:dyDescent="0.25">
      <c r="L1120" s="13"/>
      <c r="M1120" s="13"/>
      <c r="N1120" s="13"/>
      <c r="O1120" s="13"/>
      <c r="P1120" s="13"/>
      <c r="Q1120" s="13"/>
      <c r="R1120" s="13"/>
      <c r="S1120" s="13"/>
      <c r="T1120" s="13"/>
    </row>
    <row r="1121" spans="12:20" x14ac:dyDescent="0.25">
      <c r="L1121" s="13"/>
      <c r="M1121" s="13"/>
      <c r="N1121" s="13"/>
      <c r="O1121" s="13"/>
      <c r="P1121" s="13"/>
      <c r="Q1121" s="13"/>
      <c r="R1121" s="13"/>
      <c r="S1121" s="13"/>
      <c r="T1121" s="13"/>
    </row>
    <row r="1122" spans="12:20" x14ac:dyDescent="0.25">
      <c r="L1122" s="13"/>
      <c r="M1122" s="13"/>
      <c r="N1122" s="13"/>
      <c r="O1122" s="13"/>
      <c r="P1122" s="13"/>
      <c r="Q1122" s="13"/>
      <c r="R1122" s="13"/>
      <c r="S1122" s="13"/>
      <c r="T1122" s="13"/>
    </row>
    <row r="1123" spans="12:20" x14ac:dyDescent="0.25">
      <c r="L1123" s="13"/>
      <c r="M1123" s="13"/>
      <c r="N1123" s="13"/>
      <c r="O1123" s="13"/>
      <c r="P1123" s="13"/>
      <c r="Q1123" s="13"/>
      <c r="R1123" s="13"/>
      <c r="S1123" s="13"/>
      <c r="T1123" s="13"/>
    </row>
    <row r="1124" spans="12:20" x14ac:dyDescent="0.25">
      <c r="L1124" s="13"/>
      <c r="M1124" s="13"/>
      <c r="N1124" s="13"/>
      <c r="O1124" s="13"/>
      <c r="P1124" s="13"/>
      <c r="Q1124" s="13"/>
      <c r="R1124" s="13"/>
      <c r="S1124" s="13"/>
      <c r="T1124" s="13"/>
    </row>
    <row r="1125" spans="12:20" x14ac:dyDescent="0.25">
      <c r="L1125" s="13"/>
      <c r="M1125" s="13"/>
      <c r="N1125" s="13"/>
      <c r="O1125" s="13"/>
      <c r="P1125" s="13"/>
      <c r="Q1125" s="13"/>
      <c r="R1125" s="13"/>
      <c r="S1125" s="13"/>
      <c r="T1125" s="13"/>
    </row>
    <row r="1126" spans="12:20" x14ac:dyDescent="0.25">
      <c r="L1126" s="13"/>
      <c r="M1126" s="13"/>
      <c r="N1126" s="13"/>
      <c r="O1126" s="13"/>
      <c r="P1126" s="13"/>
      <c r="Q1126" s="13"/>
      <c r="R1126" s="13"/>
      <c r="S1126" s="13"/>
      <c r="T1126" s="13"/>
    </row>
    <row r="1127" spans="12:20" x14ac:dyDescent="0.25">
      <c r="L1127" s="13"/>
      <c r="M1127" s="13"/>
      <c r="N1127" s="13"/>
      <c r="O1127" s="13"/>
      <c r="P1127" s="13"/>
      <c r="Q1127" s="13"/>
      <c r="R1127" s="13"/>
      <c r="S1127" s="13"/>
      <c r="T1127" s="13"/>
    </row>
    <row r="1128" spans="12:20" x14ac:dyDescent="0.25">
      <c r="L1128" s="13"/>
      <c r="M1128" s="13"/>
      <c r="N1128" s="13"/>
      <c r="O1128" s="13"/>
      <c r="P1128" s="13"/>
      <c r="Q1128" s="13"/>
      <c r="R1128" s="13"/>
      <c r="S1128" s="13"/>
      <c r="T1128" s="13"/>
    </row>
    <row r="1129" spans="12:20" x14ac:dyDescent="0.25">
      <c r="L1129" s="13"/>
      <c r="M1129" s="13"/>
      <c r="N1129" s="13"/>
      <c r="O1129" s="13"/>
      <c r="P1129" s="13"/>
      <c r="Q1129" s="13"/>
      <c r="R1129" s="13"/>
      <c r="S1129" s="13"/>
      <c r="T1129" s="13"/>
    </row>
    <row r="1130" spans="12:20" x14ac:dyDescent="0.25">
      <c r="L1130" s="13"/>
      <c r="M1130" s="13"/>
      <c r="N1130" s="13"/>
      <c r="O1130" s="13"/>
      <c r="P1130" s="13"/>
      <c r="Q1130" s="13"/>
      <c r="R1130" s="13"/>
      <c r="S1130" s="13"/>
      <c r="T1130" s="13"/>
    </row>
    <row r="1131" spans="12:20" x14ac:dyDescent="0.25">
      <c r="L1131" s="13"/>
      <c r="M1131" s="13"/>
      <c r="N1131" s="13"/>
      <c r="O1131" s="13"/>
      <c r="P1131" s="13"/>
      <c r="Q1131" s="13"/>
      <c r="R1131" s="13"/>
      <c r="S1131" s="13"/>
      <c r="T1131" s="13"/>
    </row>
    <row r="1132" spans="12:20" x14ac:dyDescent="0.25">
      <c r="L1132" s="13"/>
      <c r="M1132" s="13"/>
      <c r="N1132" s="13"/>
      <c r="O1132" s="13"/>
      <c r="P1132" s="13"/>
      <c r="Q1132" s="13"/>
      <c r="R1132" s="13"/>
      <c r="S1132" s="13"/>
      <c r="T1132" s="13"/>
    </row>
    <row r="1133" spans="12:20" x14ac:dyDescent="0.25">
      <c r="L1133" s="13"/>
      <c r="M1133" s="13"/>
      <c r="N1133" s="13"/>
      <c r="O1133" s="13"/>
      <c r="P1133" s="13"/>
      <c r="Q1133" s="13"/>
      <c r="R1133" s="13"/>
      <c r="S1133" s="13"/>
      <c r="T1133" s="13"/>
    </row>
    <row r="1134" spans="12:20" x14ac:dyDescent="0.25">
      <c r="L1134" s="13"/>
      <c r="M1134" s="13"/>
      <c r="N1134" s="13"/>
      <c r="O1134" s="13"/>
      <c r="P1134" s="13"/>
      <c r="Q1134" s="13"/>
      <c r="R1134" s="13"/>
      <c r="S1134" s="13"/>
      <c r="T1134" s="13"/>
    </row>
    <row r="1135" spans="12:20" x14ac:dyDescent="0.25">
      <c r="L1135" s="13"/>
      <c r="M1135" s="13"/>
      <c r="N1135" s="13"/>
      <c r="O1135" s="13"/>
      <c r="P1135" s="13"/>
      <c r="Q1135" s="13"/>
      <c r="R1135" s="13"/>
      <c r="S1135" s="13"/>
      <c r="T1135" s="13"/>
    </row>
    <row r="1136" spans="12:20" x14ac:dyDescent="0.25">
      <c r="L1136" s="13"/>
      <c r="M1136" s="13"/>
      <c r="N1136" s="13"/>
      <c r="O1136" s="13"/>
      <c r="P1136" s="13"/>
      <c r="Q1136" s="13"/>
      <c r="R1136" s="13"/>
      <c r="S1136" s="13"/>
      <c r="T1136" s="13"/>
    </row>
    <row r="1137" spans="12:20" x14ac:dyDescent="0.25">
      <c r="L1137" s="13"/>
      <c r="M1137" s="13"/>
      <c r="N1137" s="13"/>
      <c r="O1137" s="13"/>
      <c r="P1137" s="13"/>
      <c r="Q1137" s="13"/>
      <c r="R1137" s="13"/>
      <c r="S1137" s="13"/>
      <c r="T1137" s="13"/>
    </row>
    <row r="1138" spans="12:20" x14ac:dyDescent="0.25">
      <c r="L1138" s="13"/>
      <c r="M1138" s="13"/>
      <c r="N1138" s="13"/>
      <c r="O1138" s="13"/>
      <c r="P1138" s="13"/>
      <c r="Q1138" s="13"/>
      <c r="R1138" s="13"/>
      <c r="S1138" s="13"/>
      <c r="T1138" s="13"/>
    </row>
    <row r="1139" spans="12:20" x14ac:dyDescent="0.25">
      <c r="L1139" s="13"/>
      <c r="M1139" s="13"/>
      <c r="N1139" s="13"/>
      <c r="O1139" s="13"/>
      <c r="P1139" s="13"/>
      <c r="Q1139" s="13"/>
      <c r="R1139" s="13"/>
      <c r="S1139" s="13"/>
      <c r="T1139" s="13"/>
    </row>
    <row r="1140" spans="12:20" x14ac:dyDescent="0.25">
      <c r="L1140" s="13"/>
      <c r="M1140" s="13"/>
      <c r="N1140" s="13"/>
      <c r="O1140" s="13"/>
      <c r="P1140" s="13"/>
      <c r="Q1140" s="13"/>
      <c r="R1140" s="13"/>
      <c r="S1140" s="13"/>
      <c r="T1140" s="13"/>
    </row>
    <row r="1141" spans="12:20" x14ac:dyDescent="0.25">
      <c r="L1141" s="13"/>
      <c r="M1141" s="13"/>
      <c r="N1141" s="13"/>
      <c r="O1141" s="13"/>
      <c r="P1141" s="13"/>
      <c r="Q1141" s="13"/>
      <c r="R1141" s="13"/>
      <c r="S1141" s="13"/>
      <c r="T1141" s="13"/>
    </row>
    <row r="1142" spans="12:20" x14ac:dyDescent="0.25">
      <c r="L1142" s="13"/>
      <c r="M1142" s="13"/>
      <c r="N1142" s="13"/>
      <c r="O1142" s="13"/>
      <c r="P1142" s="13"/>
      <c r="Q1142" s="13"/>
      <c r="R1142" s="13"/>
      <c r="S1142" s="13"/>
      <c r="T1142" s="13"/>
    </row>
    <row r="1143" spans="12:20" x14ac:dyDescent="0.25">
      <c r="L1143" s="13"/>
      <c r="M1143" s="13"/>
      <c r="N1143" s="13"/>
      <c r="O1143" s="13"/>
      <c r="P1143" s="13"/>
      <c r="Q1143" s="13"/>
      <c r="R1143" s="13"/>
      <c r="S1143" s="13"/>
      <c r="T1143" s="13"/>
    </row>
    <row r="1144" spans="12:20" x14ac:dyDescent="0.25">
      <c r="L1144" s="13"/>
      <c r="M1144" s="13"/>
      <c r="N1144" s="13"/>
      <c r="O1144" s="13"/>
      <c r="P1144" s="13"/>
      <c r="Q1144" s="13"/>
      <c r="R1144" s="13"/>
      <c r="S1144" s="13"/>
      <c r="T1144" s="13"/>
    </row>
    <row r="1145" spans="12:20" x14ac:dyDescent="0.25">
      <c r="L1145" s="13"/>
      <c r="M1145" s="13"/>
      <c r="N1145" s="13"/>
      <c r="O1145" s="13"/>
      <c r="P1145" s="13"/>
      <c r="Q1145" s="13"/>
      <c r="R1145" s="13"/>
      <c r="S1145" s="13"/>
      <c r="T1145" s="13"/>
    </row>
    <row r="1146" spans="12:20" x14ac:dyDescent="0.25">
      <c r="L1146" s="13"/>
      <c r="M1146" s="13"/>
      <c r="N1146" s="13"/>
      <c r="O1146" s="13"/>
      <c r="P1146" s="13"/>
      <c r="Q1146" s="13"/>
      <c r="R1146" s="13"/>
      <c r="S1146" s="13"/>
      <c r="T1146" s="13"/>
    </row>
    <row r="1147" spans="12:20" x14ac:dyDescent="0.25">
      <c r="L1147" s="13"/>
      <c r="M1147" s="13"/>
      <c r="N1147" s="13"/>
      <c r="O1147" s="13"/>
      <c r="P1147" s="13"/>
      <c r="Q1147" s="13"/>
      <c r="R1147" s="13"/>
      <c r="S1147" s="13"/>
      <c r="T1147" s="13"/>
    </row>
    <row r="1148" spans="12:20" x14ac:dyDescent="0.25">
      <c r="L1148" s="13"/>
      <c r="M1148" s="13"/>
      <c r="N1148" s="13"/>
      <c r="O1148" s="13"/>
      <c r="P1148" s="13"/>
      <c r="Q1148" s="13"/>
      <c r="R1148" s="13"/>
      <c r="S1148" s="13"/>
      <c r="T1148" s="13"/>
    </row>
    <row r="1149" spans="12:20" x14ac:dyDescent="0.25">
      <c r="L1149" s="13"/>
      <c r="M1149" s="13"/>
      <c r="N1149" s="13"/>
      <c r="O1149" s="13"/>
      <c r="P1149" s="13"/>
      <c r="Q1149" s="13"/>
      <c r="R1149" s="13"/>
      <c r="S1149" s="13"/>
      <c r="T1149" s="13"/>
    </row>
    <row r="1150" spans="12:20" x14ac:dyDescent="0.25">
      <c r="L1150" s="13"/>
      <c r="M1150" s="13"/>
      <c r="N1150" s="13"/>
      <c r="O1150" s="13"/>
      <c r="P1150" s="13"/>
      <c r="Q1150" s="13"/>
      <c r="R1150" s="13"/>
      <c r="S1150" s="13"/>
      <c r="T1150" s="13"/>
    </row>
    <row r="1151" spans="12:20" x14ac:dyDescent="0.25">
      <c r="L1151" s="13"/>
      <c r="M1151" s="13"/>
      <c r="N1151" s="13"/>
      <c r="O1151" s="13"/>
      <c r="P1151" s="13"/>
      <c r="Q1151" s="13"/>
      <c r="R1151" s="13"/>
      <c r="S1151" s="13"/>
      <c r="T1151" s="13"/>
    </row>
    <row r="1152" spans="12:20" x14ac:dyDescent="0.25">
      <c r="L1152" s="13"/>
      <c r="M1152" s="13"/>
      <c r="N1152" s="13"/>
      <c r="O1152" s="13"/>
      <c r="P1152" s="13"/>
      <c r="Q1152" s="13"/>
      <c r="R1152" s="13"/>
      <c r="S1152" s="13"/>
      <c r="T1152" s="13"/>
    </row>
    <row r="1153" spans="12:20" x14ac:dyDescent="0.25">
      <c r="L1153" s="13"/>
      <c r="M1153" s="13"/>
      <c r="N1153" s="13"/>
      <c r="O1153" s="13"/>
      <c r="P1153" s="13"/>
      <c r="Q1153" s="13"/>
      <c r="R1153" s="13"/>
      <c r="S1153" s="13"/>
      <c r="T1153" s="13"/>
    </row>
    <row r="1154" spans="12:20" x14ac:dyDescent="0.25">
      <c r="L1154" s="13"/>
      <c r="M1154" s="13"/>
      <c r="N1154" s="13"/>
      <c r="O1154" s="13"/>
      <c r="P1154" s="13"/>
      <c r="Q1154" s="13"/>
      <c r="R1154" s="13"/>
      <c r="S1154" s="13"/>
      <c r="T1154" s="13"/>
    </row>
    <row r="1155" spans="12:20" x14ac:dyDescent="0.25">
      <c r="L1155" s="13"/>
      <c r="M1155" s="13"/>
      <c r="N1155" s="13"/>
      <c r="O1155" s="13"/>
      <c r="P1155" s="13"/>
      <c r="Q1155" s="13"/>
      <c r="R1155" s="13"/>
      <c r="S1155" s="13"/>
      <c r="T1155" s="13"/>
    </row>
    <row r="1156" spans="12:20" x14ac:dyDescent="0.25">
      <c r="L1156" s="13"/>
      <c r="M1156" s="13"/>
      <c r="N1156" s="13"/>
      <c r="O1156" s="13"/>
      <c r="P1156" s="13"/>
      <c r="Q1156" s="13"/>
      <c r="R1156" s="13"/>
      <c r="S1156" s="13"/>
      <c r="T1156" s="13"/>
    </row>
    <row r="1157" spans="12:20" x14ac:dyDescent="0.25">
      <c r="L1157" s="13"/>
      <c r="M1157" s="13"/>
      <c r="N1157" s="13"/>
      <c r="O1157" s="13"/>
      <c r="P1157" s="13"/>
      <c r="Q1157" s="13"/>
      <c r="R1157" s="13"/>
      <c r="S1157" s="13"/>
      <c r="T1157" s="13"/>
    </row>
    <row r="1158" spans="12:20" x14ac:dyDescent="0.25">
      <c r="L1158" s="13"/>
      <c r="M1158" s="13"/>
      <c r="N1158" s="13"/>
      <c r="O1158" s="13"/>
      <c r="P1158" s="13"/>
      <c r="Q1158" s="13"/>
      <c r="R1158" s="13"/>
      <c r="S1158" s="13"/>
      <c r="T1158" s="13"/>
    </row>
    <row r="1159" spans="12:20" x14ac:dyDescent="0.25">
      <c r="L1159" s="13"/>
      <c r="M1159" s="13"/>
      <c r="N1159" s="13"/>
      <c r="O1159" s="13"/>
      <c r="P1159" s="13"/>
      <c r="Q1159" s="13"/>
      <c r="R1159" s="13"/>
      <c r="S1159" s="13"/>
      <c r="T1159" s="13"/>
    </row>
    <row r="1160" spans="12:20" x14ac:dyDescent="0.25">
      <c r="L1160" s="13"/>
      <c r="M1160" s="13"/>
      <c r="N1160" s="13"/>
      <c r="O1160" s="13"/>
      <c r="P1160" s="13"/>
      <c r="Q1160" s="13"/>
      <c r="R1160" s="13"/>
      <c r="S1160" s="13"/>
      <c r="T1160" s="13"/>
    </row>
    <row r="1161" spans="12:20" x14ac:dyDescent="0.25">
      <c r="L1161" s="13"/>
      <c r="M1161" s="13"/>
      <c r="N1161" s="13"/>
      <c r="O1161" s="13"/>
      <c r="P1161" s="13"/>
      <c r="Q1161" s="13"/>
      <c r="R1161" s="13"/>
      <c r="S1161" s="13"/>
      <c r="T1161" s="13"/>
    </row>
    <row r="1162" spans="12:20" x14ac:dyDescent="0.25">
      <c r="L1162" s="13"/>
      <c r="M1162" s="13"/>
      <c r="N1162" s="13"/>
      <c r="O1162" s="13"/>
      <c r="P1162" s="13"/>
      <c r="Q1162" s="13"/>
      <c r="R1162" s="13"/>
      <c r="S1162" s="13"/>
      <c r="T1162" s="13"/>
    </row>
    <row r="1163" spans="12:20" x14ac:dyDescent="0.25">
      <c r="L1163" s="13"/>
      <c r="M1163" s="13"/>
      <c r="N1163" s="13"/>
      <c r="O1163" s="13"/>
      <c r="P1163" s="13"/>
      <c r="Q1163" s="13"/>
      <c r="R1163" s="13"/>
      <c r="S1163" s="13"/>
      <c r="T1163" s="13"/>
    </row>
    <row r="1164" spans="12:20" x14ac:dyDescent="0.25">
      <c r="L1164" s="13"/>
      <c r="M1164" s="13"/>
      <c r="N1164" s="13"/>
      <c r="O1164" s="13"/>
      <c r="P1164" s="13"/>
      <c r="Q1164" s="13"/>
      <c r="R1164" s="13"/>
      <c r="S1164" s="13"/>
      <c r="T1164" s="13"/>
    </row>
    <row r="1165" spans="12:20" x14ac:dyDescent="0.25">
      <c r="L1165" s="13"/>
      <c r="M1165" s="13"/>
      <c r="N1165" s="13"/>
      <c r="O1165" s="13"/>
      <c r="P1165" s="13"/>
      <c r="Q1165" s="13"/>
      <c r="R1165" s="13"/>
      <c r="S1165" s="13"/>
      <c r="T1165" s="13"/>
    </row>
    <row r="1166" spans="12:20" x14ac:dyDescent="0.25">
      <c r="L1166" s="13"/>
      <c r="M1166" s="13"/>
      <c r="N1166" s="13"/>
      <c r="O1166" s="13"/>
      <c r="P1166" s="13"/>
      <c r="Q1166" s="13"/>
      <c r="R1166" s="13"/>
      <c r="S1166" s="13"/>
      <c r="T1166" s="13"/>
    </row>
    <row r="1167" spans="12:20" x14ac:dyDescent="0.25">
      <c r="L1167" s="13"/>
      <c r="M1167" s="13"/>
      <c r="N1167" s="13"/>
      <c r="O1167" s="13"/>
      <c r="P1167" s="13"/>
      <c r="Q1167" s="13"/>
      <c r="R1167" s="13"/>
      <c r="S1167" s="13"/>
      <c r="T1167" s="13"/>
    </row>
    <row r="1168" spans="12:20" x14ac:dyDescent="0.25">
      <c r="L1168" s="13"/>
      <c r="M1168" s="13"/>
      <c r="N1168" s="13"/>
      <c r="O1168" s="13"/>
      <c r="P1168" s="13"/>
      <c r="Q1168" s="13"/>
      <c r="R1168" s="13"/>
      <c r="S1168" s="13"/>
      <c r="T1168" s="13"/>
    </row>
    <row r="1169" spans="12:20" x14ac:dyDescent="0.25">
      <c r="L1169" s="13"/>
      <c r="M1169" s="13"/>
      <c r="N1169" s="13"/>
      <c r="O1169" s="13"/>
      <c r="P1169" s="13"/>
      <c r="Q1169" s="13"/>
      <c r="R1169" s="13"/>
      <c r="S1169" s="13"/>
      <c r="T1169" s="13"/>
    </row>
    <row r="1170" spans="12:20" x14ac:dyDescent="0.25">
      <c r="L1170" s="13"/>
      <c r="M1170" s="13"/>
      <c r="N1170" s="13"/>
      <c r="O1170" s="13"/>
      <c r="P1170" s="13"/>
      <c r="Q1170" s="13"/>
      <c r="R1170" s="13"/>
      <c r="S1170" s="13"/>
      <c r="T1170" s="13"/>
    </row>
    <row r="1171" spans="12:20" x14ac:dyDescent="0.25">
      <c r="L1171" s="13"/>
      <c r="M1171" s="13"/>
      <c r="N1171" s="13"/>
      <c r="O1171" s="13"/>
      <c r="P1171" s="13"/>
      <c r="Q1171" s="13"/>
      <c r="R1171" s="13"/>
      <c r="S1171" s="13"/>
      <c r="T1171" s="13"/>
    </row>
    <row r="1172" spans="12:20" x14ac:dyDescent="0.25">
      <c r="L1172" s="13"/>
      <c r="M1172" s="13"/>
      <c r="N1172" s="13"/>
      <c r="O1172" s="13"/>
      <c r="P1172" s="13"/>
      <c r="Q1172" s="13"/>
      <c r="R1172" s="13"/>
      <c r="S1172" s="13"/>
      <c r="T1172" s="13"/>
    </row>
    <row r="1173" spans="12:20" x14ac:dyDescent="0.25">
      <c r="L1173" s="13"/>
      <c r="M1173" s="13"/>
      <c r="N1173" s="13"/>
      <c r="O1173" s="13"/>
      <c r="P1173" s="13"/>
      <c r="Q1173" s="13"/>
      <c r="R1173" s="13"/>
      <c r="S1173" s="13"/>
      <c r="T1173" s="13"/>
    </row>
    <row r="1174" spans="12:20" x14ac:dyDescent="0.25">
      <c r="L1174" s="13"/>
      <c r="M1174" s="13"/>
      <c r="N1174" s="13"/>
      <c r="O1174" s="13"/>
      <c r="P1174" s="13"/>
      <c r="Q1174" s="13"/>
      <c r="R1174" s="13"/>
      <c r="S1174" s="13"/>
      <c r="T1174" s="13"/>
    </row>
    <row r="1175" spans="12:20" x14ac:dyDescent="0.25">
      <c r="L1175" s="13"/>
      <c r="M1175" s="13"/>
      <c r="N1175" s="13"/>
      <c r="O1175" s="13"/>
      <c r="P1175" s="13"/>
      <c r="Q1175" s="13"/>
      <c r="R1175" s="13"/>
      <c r="S1175" s="13"/>
      <c r="T1175" s="13"/>
    </row>
    <row r="1176" spans="12:20" x14ac:dyDescent="0.25">
      <c r="L1176" s="13"/>
      <c r="M1176" s="13"/>
      <c r="N1176" s="13"/>
      <c r="O1176" s="13"/>
      <c r="P1176" s="13"/>
      <c r="Q1176" s="13"/>
      <c r="R1176" s="13"/>
      <c r="S1176" s="13"/>
      <c r="T1176" s="13"/>
    </row>
    <row r="1177" spans="12:20" x14ac:dyDescent="0.25">
      <c r="L1177" s="13"/>
      <c r="M1177" s="13"/>
      <c r="N1177" s="13"/>
      <c r="O1177" s="13"/>
      <c r="P1177" s="13"/>
      <c r="Q1177" s="13"/>
      <c r="R1177" s="13"/>
      <c r="S1177" s="13"/>
      <c r="T1177" s="13"/>
    </row>
    <row r="1178" spans="12:20" x14ac:dyDescent="0.25">
      <c r="L1178" s="13"/>
      <c r="M1178" s="13"/>
      <c r="N1178" s="13"/>
      <c r="O1178" s="13"/>
      <c r="P1178" s="13"/>
      <c r="Q1178" s="13"/>
      <c r="R1178" s="13"/>
      <c r="S1178" s="13"/>
      <c r="T1178" s="13"/>
    </row>
    <row r="1179" spans="12:20" x14ac:dyDescent="0.25">
      <c r="L1179" s="13"/>
      <c r="M1179" s="13"/>
      <c r="N1179" s="13"/>
      <c r="O1179" s="13"/>
      <c r="P1179" s="13"/>
      <c r="Q1179" s="13"/>
      <c r="R1179" s="13"/>
      <c r="S1179" s="13"/>
      <c r="T1179" s="13"/>
    </row>
    <row r="1180" spans="12:20" x14ac:dyDescent="0.25">
      <c r="L1180" s="13"/>
      <c r="M1180" s="13"/>
      <c r="N1180" s="13"/>
      <c r="O1180" s="13"/>
      <c r="P1180" s="13"/>
      <c r="Q1180" s="13"/>
      <c r="R1180" s="13"/>
      <c r="S1180" s="13"/>
      <c r="T1180" s="13"/>
    </row>
    <row r="1181" spans="12:20" x14ac:dyDescent="0.25">
      <c r="L1181" s="13"/>
      <c r="M1181" s="13"/>
      <c r="N1181" s="13"/>
      <c r="O1181" s="13"/>
      <c r="P1181" s="13"/>
      <c r="Q1181" s="13"/>
      <c r="R1181" s="13"/>
      <c r="S1181" s="13"/>
      <c r="T1181" s="13"/>
    </row>
    <row r="1182" spans="12:20" x14ac:dyDescent="0.25">
      <c r="L1182" s="13"/>
      <c r="M1182" s="13"/>
      <c r="N1182" s="13"/>
      <c r="O1182" s="13"/>
      <c r="P1182" s="13"/>
      <c r="Q1182" s="13"/>
      <c r="R1182" s="13"/>
      <c r="S1182" s="13"/>
      <c r="T1182" s="13"/>
    </row>
    <row r="1183" spans="12:20" x14ac:dyDescent="0.25">
      <c r="L1183" s="13"/>
      <c r="M1183" s="13"/>
      <c r="N1183" s="13"/>
      <c r="O1183" s="13"/>
      <c r="P1183" s="13"/>
      <c r="Q1183" s="13"/>
      <c r="R1183" s="13"/>
      <c r="S1183" s="13"/>
      <c r="T1183" s="13"/>
    </row>
    <row r="1184" spans="12:20" x14ac:dyDescent="0.25">
      <c r="L1184" s="13"/>
      <c r="M1184" s="13"/>
      <c r="N1184" s="13"/>
      <c r="O1184" s="13"/>
      <c r="P1184" s="13"/>
      <c r="Q1184" s="13"/>
      <c r="R1184" s="13"/>
      <c r="S1184" s="13"/>
      <c r="T1184" s="13"/>
    </row>
    <row r="1185" spans="12:20" x14ac:dyDescent="0.25">
      <c r="L1185" s="13"/>
      <c r="M1185" s="13"/>
      <c r="N1185" s="13"/>
      <c r="O1185" s="13"/>
      <c r="P1185" s="13"/>
      <c r="Q1185" s="13"/>
      <c r="R1185" s="13"/>
      <c r="S1185" s="13"/>
      <c r="T1185" s="13"/>
    </row>
    <row r="1186" spans="12:20" x14ac:dyDescent="0.25">
      <c r="L1186" s="13"/>
      <c r="M1186" s="13"/>
      <c r="N1186" s="13"/>
      <c r="O1186" s="13"/>
      <c r="P1186" s="13"/>
      <c r="Q1186" s="13"/>
      <c r="R1186" s="13"/>
      <c r="S1186" s="13"/>
      <c r="T1186" s="13"/>
    </row>
    <row r="1187" spans="12:20" x14ac:dyDescent="0.25">
      <c r="L1187" s="13"/>
      <c r="M1187" s="13"/>
      <c r="N1187" s="13"/>
      <c r="O1187" s="13"/>
      <c r="P1187" s="13"/>
      <c r="Q1187" s="13"/>
      <c r="R1187" s="13"/>
      <c r="S1187" s="13"/>
      <c r="T1187" s="13"/>
    </row>
    <row r="1188" spans="12:20" x14ac:dyDescent="0.25">
      <c r="L1188" s="13"/>
      <c r="M1188" s="13"/>
      <c r="N1188" s="13"/>
      <c r="O1188" s="13"/>
      <c r="P1188" s="13"/>
      <c r="Q1188" s="13"/>
      <c r="R1188" s="13"/>
      <c r="S1188" s="13"/>
      <c r="T1188" s="13"/>
    </row>
    <row r="1189" spans="12:20" x14ac:dyDescent="0.25">
      <c r="L1189" s="13"/>
      <c r="M1189" s="13"/>
      <c r="N1189" s="13"/>
      <c r="O1189" s="13"/>
      <c r="P1189" s="13"/>
      <c r="Q1189" s="13"/>
      <c r="R1189" s="13"/>
      <c r="S1189" s="13"/>
      <c r="T1189" s="13"/>
    </row>
    <row r="1190" spans="12:20" x14ac:dyDescent="0.25">
      <c r="L1190" s="13"/>
      <c r="M1190" s="13"/>
      <c r="N1190" s="13"/>
      <c r="O1190" s="13"/>
      <c r="P1190" s="13"/>
      <c r="Q1190" s="13"/>
      <c r="R1190" s="13"/>
      <c r="S1190" s="13"/>
      <c r="T1190" s="13"/>
    </row>
    <row r="1191" spans="12:20" x14ac:dyDescent="0.25">
      <c r="L1191" s="13"/>
      <c r="M1191" s="13"/>
      <c r="N1191" s="13"/>
      <c r="O1191" s="13"/>
      <c r="P1191" s="13"/>
      <c r="Q1191" s="13"/>
      <c r="R1191" s="13"/>
      <c r="S1191" s="13"/>
      <c r="T1191" s="13"/>
    </row>
    <row r="1192" spans="12:20" x14ac:dyDescent="0.25">
      <c r="L1192" s="13"/>
      <c r="M1192" s="13"/>
      <c r="N1192" s="13"/>
      <c r="O1192" s="13"/>
      <c r="P1192" s="13"/>
      <c r="Q1192" s="13"/>
      <c r="R1192" s="13"/>
      <c r="S1192" s="13"/>
      <c r="T1192" s="13"/>
    </row>
    <row r="1193" spans="12:20" x14ac:dyDescent="0.25">
      <c r="L1193" s="13"/>
      <c r="M1193" s="13"/>
      <c r="N1193" s="13"/>
      <c r="O1193" s="13"/>
      <c r="P1193" s="13"/>
      <c r="Q1193" s="13"/>
      <c r="R1193" s="13"/>
      <c r="S1193" s="13"/>
      <c r="T1193" s="13"/>
    </row>
    <row r="1194" spans="12:20" x14ac:dyDescent="0.25">
      <c r="L1194" s="13"/>
      <c r="M1194" s="13"/>
      <c r="N1194" s="13"/>
      <c r="O1194" s="13"/>
      <c r="P1194" s="13"/>
      <c r="Q1194" s="13"/>
      <c r="R1194" s="13"/>
      <c r="S1194" s="13"/>
      <c r="T1194" s="13"/>
    </row>
    <row r="1195" spans="12:20" x14ac:dyDescent="0.25">
      <c r="L1195" s="13"/>
      <c r="M1195" s="13"/>
      <c r="N1195" s="13"/>
      <c r="O1195" s="13"/>
      <c r="P1195" s="13"/>
      <c r="Q1195" s="13"/>
      <c r="R1195" s="13"/>
      <c r="S1195" s="13"/>
      <c r="T1195" s="13"/>
    </row>
    <row r="1196" spans="12:20" x14ac:dyDescent="0.25">
      <c r="L1196" s="13"/>
      <c r="M1196" s="13"/>
      <c r="N1196" s="13"/>
      <c r="O1196" s="13"/>
      <c r="P1196" s="13"/>
      <c r="Q1196" s="13"/>
      <c r="R1196" s="13"/>
      <c r="S1196" s="13"/>
      <c r="T1196" s="13"/>
    </row>
    <row r="1197" spans="12:20" x14ac:dyDescent="0.25">
      <c r="L1197" s="13"/>
      <c r="M1197" s="13"/>
      <c r="N1197" s="13"/>
      <c r="O1197" s="13"/>
      <c r="P1197" s="13"/>
      <c r="Q1197" s="13"/>
      <c r="R1197" s="13"/>
      <c r="S1197" s="13"/>
      <c r="T1197" s="13"/>
    </row>
    <row r="1198" spans="12:20" x14ac:dyDescent="0.25">
      <c r="L1198" s="13"/>
      <c r="M1198" s="13"/>
      <c r="N1198" s="13"/>
      <c r="O1198" s="13"/>
      <c r="P1198" s="13"/>
      <c r="Q1198" s="13"/>
      <c r="R1198" s="13"/>
      <c r="S1198" s="13"/>
      <c r="T1198" s="13"/>
    </row>
    <row r="1199" spans="12:20" x14ac:dyDescent="0.25">
      <c r="L1199" s="13"/>
      <c r="M1199" s="13"/>
      <c r="N1199" s="13"/>
      <c r="O1199" s="13"/>
      <c r="P1199" s="13"/>
      <c r="Q1199" s="13"/>
      <c r="R1199" s="13"/>
      <c r="S1199" s="13"/>
      <c r="T1199" s="13"/>
    </row>
    <row r="1200" spans="12:20" x14ac:dyDescent="0.25">
      <c r="L1200" s="13"/>
      <c r="M1200" s="13"/>
      <c r="N1200" s="13"/>
      <c r="O1200" s="13"/>
      <c r="P1200" s="13"/>
      <c r="Q1200" s="13"/>
      <c r="R1200" s="13"/>
      <c r="S1200" s="13"/>
      <c r="T1200" s="13"/>
    </row>
    <row r="1201" spans="12:20" x14ac:dyDescent="0.25">
      <c r="L1201" s="13"/>
      <c r="M1201" s="13"/>
      <c r="N1201" s="13"/>
      <c r="O1201" s="13"/>
      <c r="P1201" s="13"/>
      <c r="Q1201" s="13"/>
      <c r="R1201" s="13"/>
      <c r="S1201" s="13"/>
      <c r="T1201" s="13"/>
    </row>
    <row r="1202" spans="12:20" x14ac:dyDescent="0.25">
      <c r="L1202" s="13"/>
      <c r="M1202" s="13"/>
      <c r="N1202" s="13"/>
      <c r="O1202" s="13"/>
      <c r="P1202" s="13"/>
      <c r="Q1202" s="13"/>
      <c r="R1202" s="13"/>
      <c r="S1202" s="13"/>
      <c r="T1202" s="13"/>
    </row>
    <row r="1203" spans="12:20" x14ac:dyDescent="0.25">
      <c r="L1203" s="13"/>
      <c r="M1203" s="13"/>
      <c r="N1203" s="13"/>
      <c r="O1203" s="13"/>
      <c r="P1203" s="13"/>
      <c r="Q1203" s="13"/>
      <c r="R1203" s="13"/>
      <c r="S1203" s="13"/>
      <c r="T1203" s="13"/>
    </row>
    <row r="1204" spans="12:20" x14ac:dyDescent="0.25">
      <c r="L1204" s="13"/>
      <c r="M1204" s="13"/>
      <c r="N1204" s="13"/>
      <c r="O1204" s="13"/>
      <c r="P1204" s="13"/>
      <c r="Q1204" s="13"/>
      <c r="R1204" s="13"/>
      <c r="S1204" s="13"/>
      <c r="T1204" s="13"/>
    </row>
    <row r="1205" spans="12:20" x14ac:dyDescent="0.25">
      <c r="L1205" s="13"/>
      <c r="M1205" s="13"/>
      <c r="N1205" s="13"/>
      <c r="O1205" s="13"/>
      <c r="P1205" s="13"/>
      <c r="Q1205" s="13"/>
      <c r="R1205" s="13"/>
      <c r="S1205" s="13"/>
      <c r="T1205" s="13"/>
    </row>
    <row r="1206" spans="12:20" x14ac:dyDescent="0.25">
      <c r="L1206" s="13"/>
      <c r="M1206" s="13"/>
      <c r="N1206" s="13"/>
      <c r="O1206" s="13"/>
      <c r="P1206" s="13"/>
      <c r="Q1206" s="13"/>
      <c r="R1206" s="13"/>
      <c r="S1206" s="13"/>
      <c r="T1206" s="13"/>
    </row>
    <row r="1207" spans="12:20" x14ac:dyDescent="0.25">
      <c r="L1207" s="13"/>
      <c r="M1207" s="13"/>
      <c r="N1207" s="13"/>
      <c r="O1207" s="13"/>
      <c r="P1207" s="13"/>
      <c r="Q1207" s="13"/>
      <c r="R1207" s="13"/>
      <c r="S1207" s="13"/>
      <c r="T1207" s="13"/>
    </row>
    <row r="1208" spans="12:20" x14ac:dyDescent="0.25">
      <c r="L1208" s="13"/>
      <c r="M1208" s="13"/>
      <c r="N1208" s="13"/>
      <c r="O1208" s="13"/>
      <c r="P1208" s="13"/>
      <c r="Q1208" s="13"/>
      <c r="R1208" s="13"/>
      <c r="S1208" s="13"/>
      <c r="T1208" s="13"/>
    </row>
    <row r="1209" spans="12:20" x14ac:dyDescent="0.25">
      <c r="L1209" s="13"/>
      <c r="M1209" s="13"/>
      <c r="N1209" s="13"/>
      <c r="O1209" s="13"/>
      <c r="P1209" s="13"/>
      <c r="Q1209" s="13"/>
      <c r="R1209" s="13"/>
      <c r="S1209" s="13"/>
      <c r="T1209" s="13"/>
    </row>
    <row r="1210" spans="12:20" x14ac:dyDescent="0.25">
      <c r="L1210" s="13"/>
      <c r="M1210" s="13"/>
      <c r="N1210" s="13"/>
      <c r="O1210" s="13"/>
      <c r="P1210" s="13"/>
      <c r="Q1210" s="13"/>
      <c r="R1210" s="13"/>
      <c r="S1210" s="13"/>
      <c r="T1210" s="13"/>
    </row>
    <row r="1211" spans="12:20" x14ac:dyDescent="0.25">
      <c r="L1211" s="13"/>
      <c r="M1211" s="13"/>
      <c r="N1211" s="13"/>
      <c r="O1211" s="13"/>
      <c r="P1211" s="13"/>
      <c r="Q1211" s="13"/>
      <c r="R1211" s="13"/>
      <c r="S1211" s="13"/>
      <c r="T1211" s="13"/>
    </row>
    <row r="1212" spans="12:20" x14ac:dyDescent="0.25">
      <c r="L1212" s="13"/>
      <c r="M1212" s="13"/>
      <c r="N1212" s="13"/>
      <c r="O1212" s="13"/>
      <c r="P1212" s="13"/>
      <c r="Q1212" s="13"/>
      <c r="R1212" s="13"/>
      <c r="S1212" s="13"/>
      <c r="T1212" s="13"/>
    </row>
    <row r="1213" spans="12:20" x14ac:dyDescent="0.25">
      <c r="L1213" s="13"/>
      <c r="M1213" s="13"/>
      <c r="N1213" s="13"/>
      <c r="O1213" s="13"/>
      <c r="P1213" s="13"/>
      <c r="Q1213" s="13"/>
      <c r="R1213" s="13"/>
      <c r="S1213" s="13"/>
      <c r="T1213" s="13"/>
    </row>
    <row r="1214" spans="12:20" x14ac:dyDescent="0.25">
      <c r="L1214" s="13"/>
      <c r="M1214" s="13"/>
      <c r="N1214" s="13"/>
      <c r="O1214" s="13"/>
      <c r="P1214" s="13"/>
      <c r="Q1214" s="13"/>
      <c r="R1214" s="13"/>
      <c r="S1214" s="13"/>
      <c r="T1214" s="13"/>
    </row>
    <row r="1215" spans="12:20" x14ac:dyDescent="0.25">
      <c r="L1215" s="13"/>
      <c r="M1215" s="13"/>
      <c r="N1215" s="13"/>
      <c r="O1215" s="13"/>
      <c r="P1215" s="13"/>
      <c r="Q1215" s="13"/>
      <c r="R1215" s="13"/>
      <c r="S1215" s="13"/>
      <c r="T1215" s="13"/>
    </row>
    <row r="1216" spans="12:20" x14ac:dyDescent="0.25">
      <c r="L1216" s="13"/>
      <c r="M1216" s="13"/>
      <c r="N1216" s="13"/>
      <c r="O1216" s="13"/>
      <c r="P1216" s="13"/>
      <c r="Q1216" s="13"/>
      <c r="R1216" s="13"/>
      <c r="S1216" s="13"/>
      <c r="T1216" s="13"/>
    </row>
    <row r="1217" spans="12:20" x14ac:dyDescent="0.25">
      <c r="L1217" s="13"/>
      <c r="M1217" s="13"/>
      <c r="N1217" s="13"/>
      <c r="O1217" s="13"/>
      <c r="P1217" s="13"/>
      <c r="Q1217" s="13"/>
      <c r="R1217" s="13"/>
      <c r="S1217" s="13"/>
      <c r="T1217" s="13"/>
    </row>
    <row r="1218" spans="12:20" x14ac:dyDescent="0.25">
      <c r="L1218" s="13"/>
      <c r="M1218" s="13"/>
      <c r="N1218" s="13"/>
      <c r="O1218" s="13"/>
      <c r="P1218" s="13"/>
      <c r="Q1218" s="13"/>
      <c r="R1218" s="13"/>
      <c r="S1218" s="13"/>
      <c r="T1218" s="13"/>
    </row>
    <row r="1219" spans="12:20" x14ac:dyDescent="0.25">
      <c r="L1219" s="13"/>
      <c r="M1219" s="13"/>
      <c r="N1219" s="13"/>
      <c r="O1219" s="13"/>
      <c r="P1219" s="13"/>
      <c r="Q1219" s="13"/>
      <c r="R1219" s="13"/>
      <c r="S1219" s="13"/>
      <c r="T1219" s="13"/>
    </row>
    <row r="1220" spans="12:20" x14ac:dyDescent="0.25">
      <c r="L1220" s="13"/>
      <c r="M1220" s="13"/>
      <c r="N1220" s="13"/>
      <c r="O1220" s="13"/>
      <c r="P1220" s="13"/>
      <c r="Q1220" s="13"/>
      <c r="R1220" s="13"/>
      <c r="S1220" s="13"/>
      <c r="T1220" s="13"/>
    </row>
    <row r="1221" spans="12:20" x14ac:dyDescent="0.25">
      <c r="L1221" s="13"/>
      <c r="M1221" s="13"/>
      <c r="N1221" s="13"/>
      <c r="O1221" s="13"/>
      <c r="P1221" s="13"/>
      <c r="Q1221" s="13"/>
      <c r="R1221" s="13"/>
      <c r="S1221" s="13"/>
      <c r="T1221" s="13"/>
    </row>
    <row r="1222" spans="12:20" x14ac:dyDescent="0.25">
      <c r="L1222" s="13"/>
      <c r="M1222" s="13"/>
      <c r="N1222" s="13"/>
      <c r="O1222" s="13"/>
      <c r="P1222" s="13"/>
      <c r="Q1222" s="13"/>
      <c r="R1222" s="13"/>
      <c r="S1222" s="13"/>
      <c r="T1222" s="13"/>
    </row>
    <row r="1223" spans="12:20" x14ac:dyDescent="0.25">
      <c r="L1223" s="13"/>
      <c r="M1223" s="13"/>
      <c r="N1223" s="13"/>
      <c r="O1223" s="13"/>
      <c r="P1223" s="13"/>
      <c r="Q1223" s="13"/>
      <c r="R1223" s="13"/>
      <c r="S1223" s="13"/>
      <c r="T1223" s="13"/>
    </row>
    <row r="1224" spans="12:20" x14ac:dyDescent="0.25">
      <c r="L1224" s="13"/>
      <c r="M1224" s="13"/>
      <c r="N1224" s="13"/>
      <c r="O1224" s="13"/>
      <c r="P1224" s="13"/>
      <c r="Q1224" s="13"/>
      <c r="R1224" s="13"/>
      <c r="S1224" s="13"/>
      <c r="T1224" s="13"/>
    </row>
    <row r="1225" spans="12:20" x14ac:dyDescent="0.25">
      <c r="L1225" s="13"/>
      <c r="M1225" s="13"/>
      <c r="N1225" s="13"/>
      <c r="O1225" s="13"/>
      <c r="P1225" s="13"/>
      <c r="Q1225" s="13"/>
      <c r="R1225" s="13"/>
      <c r="S1225" s="13"/>
      <c r="T1225" s="13"/>
    </row>
    <row r="1226" spans="12:20" x14ac:dyDescent="0.25">
      <c r="L1226" s="13"/>
      <c r="M1226" s="13"/>
      <c r="N1226" s="13"/>
      <c r="O1226" s="13"/>
      <c r="P1226" s="13"/>
      <c r="Q1226" s="13"/>
      <c r="R1226" s="13"/>
      <c r="S1226" s="13"/>
      <c r="T1226" s="13"/>
    </row>
    <row r="1227" spans="12:20" x14ac:dyDescent="0.25">
      <c r="L1227" s="13"/>
      <c r="M1227" s="13"/>
      <c r="N1227" s="13"/>
      <c r="O1227" s="13"/>
      <c r="P1227" s="13"/>
      <c r="Q1227" s="13"/>
      <c r="R1227" s="13"/>
      <c r="S1227" s="13"/>
      <c r="T1227" s="13"/>
    </row>
    <row r="1228" spans="12:20" x14ac:dyDescent="0.25">
      <c r="L1228" s="13"/>
      <c r="M1228" s="13"/>
      <c r="N1228" s="13"/>
      <c r="O1228" s="13"/>
      <c r="P1228" s="13"/>
      <c r="Q1228" s="13"/>
      <c r="R1228" s="13"/>
      <c r="S1228" s="13"/>
      <c r="T1228" s="13"/>
    </row>
    <row r="1229" spans="12:20" x14ac:dyDescent="0.25">
      <c r="L1229" s="13"/>
      <c r="M1229" s="13"/>
      <c r="N1229" s="13"/>
      <c r="O1229" s="13"/>
      <c r="P1229" s="13"/>
      <c r="Q1229" s="13"/>
      <c r="R1229" s="13"/>
      <c r="S1229" s="13"/>
      <c r="T1229" s="13"/>
    </row>
    <row r="1230" spans="12:20" x14ac:dyDescent="0.25">
      <c r="L1230" s="13"/>
      <c r="M1230" s="13"/>
      <c r="N1230" s="13"/>
      <c r="O1230" s="13"/>
      <c r="P1230" s="13"/>
      <c r="Q1230" s="13"/>
      <c r="R1230" s="13"/>
      <c r="S1230" s="13"/>
      <c r="T1230" s="13"/>
    </row>
    <row r="1231" spans="12:20" x14ac:dyDescent="0.25">
      <c r="L1231" s="13"/>
      <c r="M1231" s="13"/>
      <c r="N1231" s="13"/>
      <c r="O1231" s="13"/>
      <c r="P1231" s="13"/>
      <c r="Q1231" s="13"/>
      <c r="R1231" s="13"/>
      <c r="S1231" s="13"/>
      <c r="T1231" s="13"/>
    </row>
    <row r="1232" spans="12:20" x14ac:dyDescent="0.25">
      <c r="L1232" s="13"/>
      <c r="M1232" s="13"/>
      <c r="N1232" s="13"/>
      <c r="O1232" s="13"/>
      <c r="P1232" s="13"/>
      <c r="Q1232" s="13"/>
      <c r="R1232" s="13"/>
      <c r="S1232" s="13"/>
      <c r="T1232" s="13"/>
    </row>
    <row r="1233" spans="12:20" x14ac:dyDescent="0.25">
      <c r="L1233" s="13"/>
      <c r="M1233" s="13"/>
      <c r="N1233" s="13"/>
      <c r="O1233" s="13"/>
      <c r="P1233" s="13"/>
      <c r="Q1233" s="13"/>
      <c r="R1233" s="13"/>
      <c r="S1233" s="13"/>
      <c r="T1233" s="13"/>
    </row>
    <row r="1234" spans="12:20" x14ac:dyDescent="0.25">
      <c r="L1234" s="13"/>
      <c r="M1234" s="13"/>
      <c r="N1234" s="13"/>
      <c r="O1234" s="13"/>
      <c r="P1234" s="13"/>
      <c r="Q1234" s="13"/>
      <c r="R1234" s="13"/>
      <c r="S1234" s="13"/>
      <c r="T1234" s="13"/>
    </row>
    <row r="1235" spans="12:20" x14ac:dyDescent="0.25">
      <c r="L1235" s="13"/>
      <c r="M1235" s="13"/>
      <c r="N1235" s="13"/>
      <c r="O1235" s="13"/>
      <c r="P1235" s="13"/>
      <c r="Q1235" s="13"/>
      <c r="R1235" s="13"/>
      <c r="S1235" s="13"/>
      <c r="T1235" s="13"/>
    </row>
    <row r="1236" spans="12:20" x14ac:dyDescent="0.25">
      <c r="L1236" s="13"/>
      <c r="M1236" s="13"/>
      <c r="N1236" s="13"/>
      <c r="O1236" s="13"/>
      <c r="P1236" s="13"/>
      <c r="Q1236" s="13"/>
      <c r="R1236" s="13"/>
      <c r="S1236" s="13"/>
      <c r="T1236" s="13"/>
    </row>
    <row r="1237" spans="12:20" x14ac:dyDescent="0.25">
      <c r="L1237" s="13"/>
      <c r="M1237" s="13"/>
      <c r="N1237" s="13"/>
      <c r="O1237" s="13"/>
      <c r="P1237" s="13"/>
      <c r="Q1237" s="13"/>
      <c r="R1237" s="13"/>
      <c r="S1237" s="13"/>
      <c r="T1237" s="13"/>
    </row>
    <row r="1238" spans="12:20" x14ac:dyDescent="0.25">
      <c r="L1238" s="13"/>
      <c r="M1238" s="13"/>
      <c r="N1238" s="13"/>
      <c r="O1238" s="13"/>
      <c r="P1238" s="13"/>
      <c r="Q1238" s="13"/>
      <c r="R1238" s="13"/>
      <c r="S1238" s="13"/>
      <c r="T1238" s="13"/>
    </row>
    <row r="1239" spans="12:20" x14ac:dyDescent="0.25">
      <c r="L1239" s="13"/>
      <c r="M1239" s="13"/>
      <c r="N1239" s="13"/>
      <c r="O1239" s="13"/>
      <c r="P1239" s="13"/>
      <c r="Q1239" s="13"/>
      <c r="R1239" s="13"/>
      <c r="S1239" s="13"/>
      <c r="T1239" s="13"/>
    </row>
    <row r="1240" spans="12:20" x14ac:dyDescent="0.25">
      <c r="L1240" s="13"/>
      <c r="M1240" s="13"/>
      <c r="N1240" s="13"/>
      <c r="O1240" s="13"/>
      <c r="P1240" s="13"/>
      <c r="Q1240" s="13"/>
      <c r="R1240" s="13"/>
      <c r="S1240" s="13"/>
      <c r="T1240" s="13"/>
    </row>
    <row r="1241" spans="12:20" x14ac:dyDescent="0.25">
      <c r="L1241" s="13"/>
      <c r="M1241" s="13"/>
      <c r="N1241" s="13"/>
      <c r="O1241" s="13"/>
      <c r="P1241" s="13"/>
      <c r="Q1241" s="13"/>
      <c r="R1241" s="13"/>
      <c r="S1241" s="13"/>
      <c r="T1241" s="13"/>
    </row>
    <row r="1242" spans="12:20" x14ac:dyDescent="0.25">
      <c r="L1242" s="13"/>
      <c r="M1242" s="13"/>
      <c r="N1242" s="13"/>
      <c r="O1242" s="13"/>
      <c r="P1242" s="13"/>
      <c r="Q1242" s="13"/>
      <c r="R1242" s="13"/>
      <c r="S1242" s="13"/>
      <c r="T1242" s="13"/>
    </row>
    <row r="1243" spans="12:20" x14ac:dyDescent="0.25">
      <c r="L1243" s="13"/>
      <c r="M1243" s="13"/>
      <c r="N1243" s="13"/>
      <c r="O1243" s="13"/>
      <c r="P1243" s="13"/>
      <c r="Q1243" s="13"/>
      <c r="R1243" s="13"/>
      <c r="S1243" s="13"/>
      <c r="T1243" s="13"/>
    </row>
    <row r="1244" spans="12:20" x14ac:dyDescent="0.25">
      <c r="L1244" s="13"/>
      <c r="M1244" s="13"/>
      <c r="N1244" s="13"/>
      <c r="O1244" s="13"/>
      <c r="P1244" s="13"/>
      <c r="Q1244" s="13"/>
      <c r="R1244" s="13"/>
      <c r="S1244" s="13"/>
      <c r="T1244" s="13"/>
    </row>
    <row r="1245" spans="12:20" x14ac:dyDescent="0.25">
      <c r="L1245" s="13"/>
      <c r="M1245" s="13"/>
      <c r="N1245" s="13"/>
      <c r="O1245" s="13"/>
      <c r="P1245" s="13"/>
      <c r="Q1245" s="13"/>
      <c r="R1245" s="13"/>
      <c r="S1245" s="13"/>
      <c r="T1245" s="13"/>
    </row>
    <row r="1246" spans="12:20" x14ac:dyDescent="0.25">
      <c r="L1246" s="13"/>
      <c r="M1246" s="13"/>
      <c r="N1246" s="13"/>
      <c r="O1246" s="13"/>
      <c r="P1246" s="13"/>
      <c r="Q1246" s="13"/>
      <c r="R1246" s="13"/>
      <c r="S1246" s="13"/>
      <c r="T1246" s="13"/>
    </row>
    <row r="1247" spans="12:20" x14ac:dyDescent="0.25">
      <c r="L1247" s="13"/>
      <c r="M1247" s="13"/>
      <c r="N1247" s="13"/>
      <c r="O1247" s="13"/>
      <c r="P1247" s="13"/>
      <c r="Q1247" s="13"/>
      <c r="R1247" s="13"/>
      <c r="S1247" s="13"/>
      <c r="T1247" s="13"/>
    </row>
    <row r="1248" spans="12:20" x14ac:dyDescent="0.25">
      <c r="L1248" s="13"/>
      <c r="M1248" s="13"/>
      <c r="N1248" s="13"/>
      <c r="O1248" s="13"/>
      <c r="P1248" s="13"/>
      <c r="Q1248" s="13"/>
      <c r="R1248" s="13"/>
      <c r="S1248" s="13"/>
      <c r="T1248" s="13"/>
    </row>
    <row r="1249" spans="12:20" x14ac:dyDescent="0.25">
      <c r="L1249" s="13"/>
      <c r="M1249" s="13"/>
      <c r="N1249" s="13"/>
      <c r="O1249" s="13"/>
      <c r="P1249" s="13"/>
      <c r="Q1249" s="13"/>
      <c r="R1249" s="13"/>
      <c r="S1249" s="13"/>
      <c r="T1249" s="13"/>
    </row>
    <row r="1250" spans="12:20" x14ac:dyDescent="0.25">
      <c r="L1250" s="13"/>
      <c r="M1250" s="13"/>
      <c r="N1250" s="13"/>
      <c r="O1250" s="13"/>
      <c r="P1250" s="13"/>
      <c r="Q1250" s="13"/>
      <c r="R1250" s="13"/>
      <c r="S1250" s="13"/>
      <c r="T1250" s="13"/>
    </row>
    <row r="1251" spans="12:20" x14ac:dyDescent="0.25">
      <c r="L1251" s="13"/>
      <c r="M1251" s="13"/>
      <c r="N1251" s="13"/>
      <c r="O1251" s="13"/>
      <c r="P1251" s="13"/>
      <c r="Q1251" s="13"/>
      <c r="R1251" s="13"/>
      <c r="S1251" s="13"/>
      <c r="T1251" s="13"/>
    </row>
    <row r="1252" spans="12:20" x14ac:dyDescent="0.25">
      <c r="L1252" s="13"/>
      <c r="M1252" s="13"/>
      <c r="N1252" s="13"/>
      <c r="O1252" s="13"/>
      <c r="P1252" s="13"/>
      <c r="Q1252" s="13"/>
      <c r="R1252" s="13"/>
      <c r="S1252" s="13"/>
      <c r="T1252" s="13"/>
    </row>
    <row r="1253" spans="12:20" x14ac:dyDescent="0.25">
      <c r="L1253" s="13"/>
      <c r="M1253" s="13"/>
      <c r="N1253" s="13"/>
      <c r="O1253" s="13"/>
      <c r="P1253" s="13"/>
      <c r="Q1253" s="13"/>
      <c r="R1253" s="13"/>
      <c r="S1253" s="13"/>
      <c r="T1253" s="13"/>
    </row>
    <row r="1254" spans="12:20" x14ac:dyDescent="0.25">
      <c r="L1254" s="13"/>
      <c r="M1254" s="13"/>
      <c r="N1254" s="13"/>
      <c r="O1254" s="13"/>
      <c r="P1254" s="13"/>
      <c r="Q1254" s="13"/>
      <c r="R1254" s="13"/>
      <c r="S1254" s="13"/>
      <c r="T1254" s="13"/>
    </row>
    <row r="1255" spans="12:20" x14ac:dyDescent="0.25">
      <c r="L1255" s="13"/>
      <c r="M1255" s="13"/>
      <c r="N1255" s="13"/>
      <c r="O1255" s="13"/>
      <c r="P1255" s="13"/>
      <c r="Q1255" s="13"/>
      <c r="R1255" s="13"/>
      <c r="S1255" s="13"/>
      <c r="T1255" s="13"/>
    </row>
    <row r="1256" spans="12:20" x14ac:dyDescent="0.25">
      <c r="L1256" s="13"/>
      <c r="M1256" s="13"/>
      <c r="N1256" s="13"/>
      <c r="O1256" s="13"/>
      <c r="P1256" s="13"/>
      <c r="Q1256" s="13"/>
      <c r="R1256" s="13"/>
      <c r="S1256" s="13"/>
      <c r="T1256" s="13"/>
    </row>
    <row r="1257" spans="12:20" x14ac:dyDescent="0.25">
      <c r="L1257" s="13"/>
      <c r="M1257" s="13"/>
      <c r="N1257" s="13"/>
      <c r="O1257" s="13"/>
      <c r="P1257" s="13"/>
      <c r="Q1257" s="13"/>
      <c r="R1257" s="13"/>
      <c r="S1257" s="13"/>
      <c r="T1257" s="13"/>
    </row>
    <row r="1258" spans="12:20" x14ac:dyDescent="0.25">
      <c r="L1258" s="13"/>
      <c r="M1258" s="13"/>
      <c r="N1258" s="13"/>
      <c r="O1258" s="13"/>
      <c r="P1258" s="13"/>
      <c r="Q1258" s="13"/>
      <c r="R1258" s="13"/>
      <c r="S1258" s="13"/>
      <c r="T1258" s="13"/>
    </row>
    <row r="1259" spans="12:20" x14ac:dyDescent="0.25">
      <c r="L1259" s="13"/>
      <c r="M1259" s="13"/>
      <c r="N1259" s="13"/>
      <c r="O1259" s="13"/>
      <c r="P1259" s="13"/>
      <c r="Q1259" s="13"/>
      <c r="R1259" s="13"/>
      <c r="S1259" s="13"/>
      <c r="T1259" s="13"/>
    </row>
    <row r="1260" spans="12:20" x14ac:dyDescent="0.25">
      <c r="L1260" s="13"/>
      <c r="M1260" s="13"/>
      <c r="N1260" s="13"/>
      <c r="O1260" s="13"/>
      <c r="P1260" s="13"/>
      <c r="Q1260" s="13"/>
      <c r="R1260" s="13"/>
      <c r="S1260" s="13"/>
      <c r="T1260" s="13"/>
    </row>
    <row r="1261" spans="12:20" x14ac:dyDescent="0.25">
      <c r="L1261" s="13"/>
      <c r="M1261" s="13"/>
      <c r="N1261" s="13"/>
      <c r="O1261" s="13"/>
      <c r="P1261" s="13"/>
      <c r="Q1261" s="13"/>
      <c r="R1261" s="13"/>
      <c r="S1261" s="13"/>
      <c r="T1261" s="13"/>
    </row>
    <row r="1262" spans="12:20" x14ac:dyDescent="0.25">
      <c r="L1262" s="13"/>
      <c r="M1262" s="13"/>
      <c r="N1262" s="13"/>
      <c r="O1262" s="13"/>
      <c r="P1262" s="13"/>
      <c r="Q1262" s="13"/>
      <c r="R1262" s="13"/>
      <c r="S1262" s="13"/>
      <c r="T1262" s="13"/>
    </row>
    <row r="1263" spans="12:20" x14ac:dyDescent="0.25">
      <c r="L1263" s="13"/>
      <c r="M1263" s="13"/>
      <c r="N1263" s="13"/>
      <c r="O1263" s="13"/>
      <c r="P1263" s="13"/>
      <c r="Q1263" s="13"/>
      <c r="R1263" s="13"/>
      <c r="S1263" s="13"/>
      <c r="T1263" s="13"/>
    </row>
    <row r="1264" spans="12:20" x14ac:dyDescent="0.25">
      <c r="L1264" s="13"/>
      <c r="M1264" s="13"/>
      <c r="N1264" s="13"/>
      <c r="O1264" s="13"/>
      <c r="P1264" s="13"/>
      <c r="Q1264" s="13"/>
      <c r="R1264" s="13"/>
      <c r="S1264" s="13"/>
      <c r="T1264" s="13"/>
    </row>
    <row r="1265" spans="12:20" x14ac:dyDescent="0.25">
      <c r="L1265" s="13"/>
      <c r="M1265" s="13"/>
      <c r="N1265" s="13"/>
      <c r="O1265" s="13"/>
      <c r="P1265" s="13"/>
      <c r="Q1265" s="13"/>
      <c r="R1265" s="13"/>
      <c r="S1265" s="13"/>
      <c r="T1265" s="13"/>
    </row>
    <row r="1266" spans="12:20" x14ac:dyDescent="0.25">
      <c r="L1266" s="13"/>
      <c r="M1266" s="13"/>
      <c r="N1266" s="13"/>
      <c r="O1266" s="13"/>
      <c r="P1266" s="13"/>
      <c r="Q1266" s="13"/>
      <c r="R1266" s="13"/>
      <c r="S1266" s="13"/>
      <c r="T1266" s="13"/>
    </row>
    <row r="1267" spans="12:20" x14ac:dyDescent="0.25">
      <c r="L1267" s="13"/>
      <c r="M1267" s="13"/>
      <c r="N1267" s="13"/>
      <c r="O1267" s="13"/>
      <c r="P1267" s="13"/>
      <c r="Q1267" s="13"/>
      <c r="R1267" s="13"/>
      <c r="S1267" s="13"/>
      <c r="T1267" s="13"/>
    </row>
    <row r="1268" spans="12:20" x14ac:dyDescent="0.25">
      <c r="L1268" s="13"/>
      <c r="M1268" s="13"/>
      <c r="N1268" s="13"/>
      <c r="O1268" s="13"/>
      <c r="P1268" s="13"/>
      <c r="Q1268" s="13"/>
      <c r="R1268" s="13"/>
      <c r="S1268" s="13"/>
      <c r="T1268" s="13"/>
    </row>
    <row r="1269" spans="12:20" x14ac:dyDescent="0.25">
      <c r="L1269" s="13"/>
      <c r="M1269" s="13"/>
      <c r="N1269" s="13"/>
      <c r="O1269" s="13"/>
      <c r="P1269" s="13"/>
      <c r="Q1269" s="13"/>
      <c r="R1269" s="13"/>
      <c r="S1269" s="13"/>
      <c r="T1269" s="13"/>
    </row>
    <row r="1270" spans="12:20" x14ac:dyDescent="0.25">
      <c r="L1270" s="13"/>
      <c r="M1270" s="13"/>
      <c r="N1270" s="13"/>
      <c r="O1270" s="13"/>
      <c r="P1270" s="13"/>
      <c r="Q1270" s="13"/>
      <c r="R1270" s="13"/>
      <c r="S1270" s="13"/>
      <c r="T1270" s="13"/>
    </row>
    <row r="1271" spans="12:20" x14ac:dyDescent="0.25">
      <c r="L1271" s="13"/>
      <c r="M1271" s="13"/>
      <c r="N1271" s="13"/>
      <c r="O1271" s="13"/>
      <c r="P1271" s="13"/>
      <c r="Q1271" s="13"/>
      <c r="R1271" s="13"/>
      <c r="S1271" s="13"/>
      <c r="T1271" s="13"/>
    </row>
    <row r="1272" spans="12:20" x14ac:dyDescent="0.25">
      <c r="L1272" s="13"/>
      <c r="M1272" s="13"/>
      <c r="N1272" s="13"/>
      <c r="O1272" s="13"/>
      <c r="P1272" s="13"/>
      <c r="Q1272" s="13"/>
      <c r="R1272" s="13"/>
      <c r="S1272" s="13"/>
      <c r="T1272" s="13"/>
    </row>
    <row r="1273" spans="12:20" x14ac:dyDescent="0.25">
      <c r="L1273" s="13"/>
      <c r="M1273" s="13"/>
      <c r="N1273" s="13"/>
      <c r="O1273" s="13"/>
      <c r="P1273" s="13"/>
      <c r="Q1273" s="13"/>
      <c r="R1273" s="13"/>
      <c r="S1273" s="13"/>
      <c r="T1273" s="13"/>
    </row>
    <row r="1274" spans="12:20" x14ac:dyDescent="0.25">
      <c r="L1274" s="13"/>
      <c r="M1274" s="13"/>
      <c r="N1274" s="13"/>
      <c r="O1274" s="13"/>
      <c r="P1274" s="13"/>
      <c r="Q1274" s="13"/>
      <c r="R1274" s="13"/>
      <c r="S1274" s="13"/>
      <c r="T1274" s="13"/>
    </row>
    <row r="1275" spans="12:20" x14ac:dyDescent="0.25">
      <c r="L1275" s="13"/>
      <c r="M1275" s="13"/>
      <c r="N1275" s="13"/>
      <c r="O1275" s="13"/>
      <c r="P1275" s="13"/>
      <c r="Q1275" s="13"/>
      <c r="R1275" s="13"/>
      <c r="S1275" s="13"/>
      <c r="T1275" s="13"/>
    </row>
    <row r="1276" spans="12:20" x14ac:dyDescent="0.25">
      <c r="L1276" s="13"/>
      <c r="M1276" s="13"/>
      <c r="N1276" s="13"/>
      <c r="O1276" s="13"/>
      <c r="P1276" s="13"/>
      <c r="Q1276" s="13"/>
      <c r="R1276" s="13"/>
      <c r="S1276" s="13"/>
      <c r="T1276" s="13"/>
    </row>
    <row r="1277" spans="12:20" x14ac:dyDescent="0.25">
      <c r="L1277" s="13"/>
      <c r="M1277" s="13"/>
      <c r="N1277" s="13"/>
      <c r="O1277" s="13"/>
      <c r="P1277" s="13"/>
      <c r="Q1277" s="13"/>
      <c r="R1277" s="13"/>
      <c r="S1277" s="13"/>
      <c r="T1277" s="13"/>
    </row>
    <row r="1278" spans="12:20" x14ac:dyDescent="0.25">
      <c r="L1278" s="13"/>
      <c r="M1278" s="13"/>
      <c r="N1278" s="13"/>
      <c r="O1278" s="13"/>
      <c r="P1278" s="13"/>
      <c r="Q1278" s="13"/>
      <c r="R1278" s="13"/>
      <c r="S1278" s="13"/>
      <c r="T1278" s="13"/>
    </row>
    <row r="1279" spans="12:20" x14ac:dyDescent="0.25">
      <c r="L1279" s="13"/>
      <c r="M1279" s="13"/>
      <c r="N1279" s="13"/>
      <c r="O1279" s="13"/>
      <c r="P1279" s="13"/>
      <c r="Q1279" s="13"/>
      <c r="R1279" s="13"/>
      <c r="S1279" s="13"/>
      <c r="T1279" s="13"/>
    </row>
    <row r="1280" spans="12:20" x14ac:dyDescent="0.25">
      <c r="L1280" s="13"/>
      <c r="M1280" s="13"/>
      <c r="N1280" s="13"/>
      <c r="O1280" s="13"/>
      <c r="P1280" s="13"/>
      <c r="Q1280" s="13"/>
      <c r="R1280" s="13"/>
      <c r="S1280" s="13"/>
      <c r="T1280" s="13"/>
    </row>
    <row r="1281" spans="12:20" x14ac:dyDescent="0.25">
      <c r="L1281" s="13"/>
      <c r="M1281" s="13"/>
      <c r="N1281" s="13"/>
      <c r="O1281" s="13"/>
      <c r="P1281" s="13"/>
      <c r="Q1281" s="13"/>
      <c r="R1281" s="13"/>
      <c r="S1281" s="13"/>
      <c r="T1281" s="13"/>
    </row>
    <row r="1282" spans="12:20" x14ac:dyDescent="0.25">
      <c r="L1282" s="13"/>
      <c r="M1282" s="13"/>
      <c r="N1282" s="13"/>
      <c r="O1282" s="13"/>
      <c r="P1282" s="13"/>
      <c r="Q1282" s="13"/>
      <c r="R1282" s="13"/>
      <c r="S1282" s="13"/>
      <c r="T1282" s="13"/>
    </row>
    <row r="1283" spans="12:20" x14ac:dyDescent="0.25">
      <c r="L1283" s="13"/>
      <c r="M1283" s="13"/>
      <c r="N1283" s="13"/>
      <c r="O1283" s="13"/>
      <c r="P1283" s="13"/>
      <c r="Q1283" s="13"/>
      <c r="R1283" s="13"/>
      <c r="S1283" s="13"/>
      <c r="T1283" s="13"/>
    </row>
    <row r="1284" spans="12:20" x14ac:dyDescent="0.25">
      <c r="L1284" s="13"/>
      <c r="M1284" s="13"/>
      <c r="N1284" s="13"/>
      <c r="O1284" s="13"/>
      <c r="P1284" s="13"/>
      <c r="Q1284" s="13"/>
      <c r="R1284" s="13"/>
      <c r="S1284" s="13"/>
      <c r="T1284" s="13"/>
    </row>
    <row r="1285" spans="12:20" x14ac:dyDescent="0.25">
      <c r="L1285" s="13"/>
      <c r="M1285" s="13"/>
      <c r="N1285" s="13"/>
      <c r="O1285" s="13"/>
      <c r="P1285" s="13"/>
      <c r="Q1285" s="13"/>
      <c r="R1285" s="13"/>
      <c r="S1285" s="13"/>
      <c r="T1285" s="13"/>
    </row>
    <row r="1286" spans="12:20" x14ac:dyDescent="0.25">
      <c r="L1286" s="13"/>
      <c r="M1286" s="13"/>
      <c r="N1286" s="13"/>
      <c r="O1286" s="13"/>
      <c r="P1286" s="13"/>
      <c r="Q1286" s="13"/>
      <c r="R1286" s="13"/>
      <c r="S1286" s="13"/>
      <c r="T1286" s="13"/>
    </row>
    <row r="1287" spans="12:20" x14ac:dyDescent="0.25">
      <c r="L1287" s="13"/>
      <c r="M1287" s="13"/>
      <c r="N1287" s="13"/>
      <c r="O1287" s="13"/>
      <c r="P1287" s="13"/>
      <c r="Q1287" s="13"/>
      <c r="R1287" s="13"/>
      <c r="S1287" s="13"/>
      <c r="T1287" s="13"/>
    </row>
    <row r="1288" spans="12:20" x14ac:dyDescent="0.25">
      <c r="L1288" s="13"/>
      <c r="M1288" s="13"/>
      <c r="N1288" s="13"/>
      <c r="O1288" s="13"/>
      <c r="P1288" s="13"/>
      <c r="Q1288" s="13"/>
      <c r="R1288" s="13"/>
      <c r="S1288" s="13"/>
      <c r="T1288" s="13"/>
    </row>
    <row r="1289" spans="12:20" x14ac:dyDescent="0.25">
      <c r="L1289" s="13"/>
      <c r="M1289" s="13"/>
      <c r="N1289" s="13"/>
      <c r="O1289" s="13"/>
      <c r="P1289" s="13"/>
      <c r="Q1289" s="13"/>
      <c r="R1289" s="13"/>
      <c r="S1289" s="13"/>
      <c r="T1289" s="13"/>
    </row>
    <row r="1290" spans="12:20" x14ac:dyDescent="0.25">
      <c r="L1290" s="13"/>
      <c r="M1290" s="13"/>
      <c r="N1290" s="13"/>
      <c r="O1290" s="13"/>
      <c r="P1290" s="13"/>
      <c r="Q1290" s="13"/>
      <c r="R1290" s="13"/>
      <c r="S1290" s="13"/>
      <c r="T1290" s="13"/>
    </row>
    <row r="1291" spans="12:20" x14ac:dyDescent="0.25">
      <c r="L1291" s="13"/>
      <c r="M1291" s="13"/>
      <c r="N1291" s="13"/>
      <c r="O1291" s="13"/>
      <c r="P1291" s="13"/>
      <c r="Q1291" s="13"/>
      <c r="R1291" s="13"/>
      <c r="S1291" s="13"/>
      <c r="T1291" s="13"/>
    </row>
    <row r="1292" spans="12:20" x14ac:dyDescent="0.25">
      <c r="L1292" s="13"/>
      <c r="M1292" s="13"/>
      <c r="N1292" s="13"/>
      <c r="O1292" s="13"/>
      <c r="P1292" s="13"/>
      <c r="Q1292" s="13"/>
      <c r="R1292" s="13"/>
      <c r="S1292" s="13"/>
      <c r="T1292" s="13"/>
    </row>
    <row r="1293" spans="12:20" x14ac:dyDescent="0.25">
      <c r="L1293" s="13"/>
      <c r="M1293" s="13"/>
      <c r="N1293" s="13"/>
      <c r="O1293" s="13"/>
      <c r="P1293" s="13"/>
      <c r="Q1293" s="13"/>
      <c r="R1293" s="13"/>
      <c r="S1293" s="13"/>
      <c r="T1293" s="13"/>
    </row>
    <row r="1294" spans="12:20" x14ac:dyDescent="0.25">
      <c r="L1294" s="13"/>
      <c r="M1294" s="13"/>
      <c r="N1294" s="13"/>
      <c r="O1294" s="13"/>
      <c r="P1294" s="13"/>
      <c r="Q1294" s="13"/>
      <c r="R1294" s="13"/>
      <c r="S1294" s="13"/>
      <c r="T1294" s="13"/>
    </row>
    <row r="1295" spans="12:20" x14ac:dyDescent="0.25">
      <c r="L1295" s="13"/>
      <c r="M1295" s="13"/>
      <c r="N1295" s="13"/>
      <c r="O1295" s="13"/>
      <c r="P1295" s="13"/>
      <c r="Q1295" s="13"/>
      <c r="R1295" s="13"/>
      <c r="S1295" s="13"/>
      <c r="T1295" s="13"/>
    </row>
    <row r="1296" spans="12:20" x14ac:dyDescent="0.25">
      <c r="L1296" s="13"/>
      <c r="M1296" s="13"/>
      <c r="N1296" s="13"/>
      <c r="O1296" s="13"/>
      <c r="P1296" s="13"/>
      <c r="Q1296" s="13"/>
      <c r="R1296" s="13"/>
      <c r="S1296" s="13"/>
      <c r="T1296" s="13"/>
    </row>
    <row r="1297" spans="12:20" x14ac:dyDescent="0.25">
      <c r="L1297" s="13"/>
      <c r="M1297" s="13"/>
      <c r="N1297" s="13"/>
      <c r="O1297" s="13"/>
      <c r="P1297" s="13"/>
      <c r="Q1297" s="13"/>
      <c r="R1297" s="13"/>
      <c r="S1297" s="13"/>
      <c r="T1297" s="13"/>
    </row>
    <row r="1298" spans="12:20" x14ac:dyDescent="0.25">
      <c r="L1298" s="13"/>
      <c r="M1298" s="13"/>
      <c r="N1298" s="13"/>
      <c r="O1298" s="13"/>
      <c r="P1298" s="13"/>
      <c r="Q1298" s="13"/>
      <c r="R1298" s="13"/>
      <c r="S1298" s="13"/>
      <c r="T1298" s="13"/>
    </row>
    <row r="1299" spans="12:20" x14ac:dyDescent="0.25">
      <c r="L1299" s="13"/>
      <c r="M1299" s="13"/>
      <c r="N1299" s="13"/>
      <c r="O1299" s="13"/>
      <c r="P1299" s="13"/>
      <c r="Q1299" s="13"/>
      <c r="R1299" s="13"/>
      <c r="S1299" s="13"/>
      <c r="T1299" s="13"/>
    </row>
    <row r="1300" spans="12:20" x14ac:dyDescent="0.25">
      <c r="L1300" s="13"/>
      <c r="M1300" s="13"/>
      <c r="N1300" s="13"/>
      <c r="O1300" s="13"/>
      <c r="P1300" s="13"/>
      <c r="Q1300" s="13"/>
      <c r="R1300" s="13"/>
      <c r="S1300" s="13"/>
      <c r="T1300" s="13"/>
    </row>
    <row r="1301" spans="12:20" x14ac:dyDescent="0.25">
      <c r="L1301" s="13"/>
      <c r="M1301" s="13"/>
      <c r="N1301" s="13"/>
      <c r="O1301" s="13"/>
      <c r="P1301" s="13"/>
      <c r="Q1301" s="13"/>
      <c r="R1301" s="13"/>
      <c r="S1301" s="13"/>
      <c r="T1301" s="13"/>
    </row>
    <row r="1302" spans="12:20" x14ac:dyDescent="0.25">
      <c r="L1302" s="13"/>
      <c r="M1302" s="13"/>
      <c r="N1302" s="13"/>
      <c r="O1302" s="13"/>
      <c r="P1302" s="13"/>
      <c r="Q1302" s="13"/>
      <c r="R1302" s="13"/>
      <c r="S1302" s="13"/>
      <c r="T1302" s="13"/>
    </row>
    <row r="1303" spans="12:20" x14ac:dyDescent="0.25">
      <c r="L1303" s="13"/>
      <c r="M1303" s="13"/>
      <c r="N1303" s="13"/>
      <c r="O1303" s="13"/>
      <c r="P1303" s="13"/>
      <c r="Q1303" s="13"/>
      <c r="R1303" s="13"/>
      <c r="S1303" s="13"/>
      <c r="T1303" s="13"/>
    </row>
    <row r="1304" spans="12:20" x14ac:dyDescent="0.25">
      <c r="L1304" s="13"/>
      <c r="M1304" s="13"/>
      <c r="N1304" s="13"/>
      <c r="O1304" s="13"/>
      <c r="P1304" s="13"/>
      <c r="Q1304" s="13"/>
      <c r="R1304" s="13"/>
      <c r="S1304" s="13"/>
      <c r="T1304" s="13"/>
    </row>
    <row r="1305" spans="12:20" x14ac:dyDescent="0.25">
      <c r="L1305" s="13"/>
      <c r="M1305" s="13"/>
      <c r="N1305" s="13"/>
      <c r="O1305" s="13"/>
      <c r="P1305" s="13"/>
      <c r="Q1305" s="13"/>
      <c r="R1305" s="13"/>
      <c r="S1305" s="13"/>
      <c r="T1305" s="13"/>
    </row>
    <row r="1306" spans="12:20" x14ac:dyDescent="0.25">
      <c r="L1306" s="13"/>
      <c r="M1306" s="13"/>
      <c r="N1306" s="13"/>
      <c r="O1306" s="13"/>
      <c r="P1306" s="13"/>
      <c r="Q1306" s="13"/>
      <c r="R1306" s="13"/>
      <c r="S1306" s="13"/>
      <c r="T1306" s="13"/>
    </row>
    <row r="1307" spans="12:20" x14ac:dyDescent="0.25">
      <c r="L1307" s="13"/>
      <c r="M1307" s="13"/>
      <c r="N1307" s="13"/>
      <c r="O1307" s="13"/>
      <c r="P1307" s="13"/>
      <c r="Q1307" s="13"/>
      <c r="R1307" s="13"/>
      <c r="S1307" s="13"/>
      <c r="T1307" s="13"/>
    </row>
    <row r="1308" spans="12:20" x14ac:dyDescent="0.25">
      <c r="L1308" s="13"/>
      <c r="M1308" s="13"/>
      <c r="N1308" s="13"/>
      <c r="O1308" s="13"/>
      <c r="P1308" s="13"/>
      <c r="Q1308" s="13"/>
      <c r="R1308" s="13"/>
      <c r="S1308" s="13"/>
      <c r="T1308" s="13"/>
    </row>
    <row r="1309" spans="12:20" x14ac:dyDescent="0.25">
      <c r="L1309" s="13"/>
      <c r="M1309" s="13"/>
      <c r="N1309" s="13"/>
      <c r="O1309" s="13"/>
      <c r="P1309" s="13"/>
      <c r="Q1309" s="13"/>
      <c r="R1309" s="13"/>
      <c r="S1309" s="13"/>
      <c r="T1309" s="13"/>
    </row>
    <row r="1310" spans="12:20" x14ac:dyDescent="0.25">
      <c r="L1310" s="13"/>
      <c r="M1310" s="13"/>
      <c r="N1310" s="13"/>
      <c r="O1310" s="13"/>
      <c r="P1310" s="13"/>
      <c r="Q1310" s="13"/>
      <c r="R1310" s="13"/>
      <c r="S1310" s="13"/>
      <c r="T1310" s="13"/>
    </row>
    <row r="1311" spans="12:20" x14ac:dyDescent="0.25">
      <c r="L1311" s="13"/>
      <c r="M1311" s="13"/>
      <c r="N1311" s="13"/>
      <c r="O1311" s="13"/>
      <c r="P1311" s="13"/>
      <c r="Q1311" s="13"/>
      <c r="R1311" s="13"/>
      <c r="S1311" s="13"/>
      <c r="T1311" s="13"/>
    </row>
    <row r="1312" spans="12:20" x14ac:dyDescent="0.25">
      <c r="L1312" s="13"/>
      <c r="M1312" s="13"/>
      <c r="N1312" s="13"/>
      <c r="O1312" s="13"/>
      <c r="P1312" s="13"/>
      <c r="Q1312" s="13"/>
      <c r="R1312" s="13"/>
      <c r="S1312" s="13"/>
      <c r="T1312" s="13"/>
    </row>
    <row r="1313" spans="12:20" x14ac:dyDescent="0.25">
      <c r="L1313" s="13"/>
      <c r="M1313" s="13"/>
      <c r="N1313" s="13"/>
      <c r="O1313" s="13"/>
      <c r="P1313" s="13"/>
      <c r="Q1313" s="13"/>
      <c r="R1313" s="13"/>
      <c r="S1313" s="13"/>
      <c r="T1313" s="13"/>
    </row>
    <row r="1314" spans="12:20" x14ac:dyDescent="0.25">
      <c r="L1314" s="13"/>
      <c r="M1314" s="13"/>
      <c r="N1314" s="13"/>
      <c r="O1314" s="13"/>
      <c r="P1314" s="13"/>
      <c r="Q1314" s="13"/>
      <c r="R1314" s="13"/>
      <c r="S1314" s="13"/>
      <c r="T1314" s="13"/>
    </row>
    <row r="1315" spans="12:20" x14ac:dyDescent="0.25">
      <c r="L1315" s="13"/>
      <c r="M1315" s="13"/>
      <c r="N1315" s="13"/>
      <c r="O1315" s="13"/>
      <c r="P1315" s="13"/>
      <c r="Q1315" s="13"/>
      <c r="R1315" s="13"/>
      <c r="S1315" s="13"/>
      <c r="T1315" s="13"/>
    </row>
    <row r="1316" spans="12:20" x14ac:dyDescent="0.25">
      <c r="L1316" s="13"/>
      <c r="M1316" s="13"/>
      <c r="N1316" s="13"/>
      <c r="O1316" s="13"/>
      <c r="P1316" s="13"/>
      <c r="Q1316" s="13"/>
      <c r="R1316" s="13"/>
      <c r="S1316" s="13"/>
      <c r="T1316" s="13"/>
    </row>
    <row r="1317" spans="12:20" x14ac:dyDescent="0.25">
      <c r="L1317" s="13"/>
      <c r="M1317" s="13"/>
      <c r="N1317" s="13"/>
      <c r="O1317" s="13"/>
      <c r="P1317" s="13"/>
      <c r="Q1317" s="13"/>
      <c r="R1317" s="13"/>
      <c r="S1317" s="13"/>
      <c r="T1317" s="13"/>
    </row>
    <row r="1318" spans="12:20" x14ac:dyDescent="0.25">
      <c r="L1318" s="13"/>
      <c r="M1318" s="13"/>
      <c r="N1318" s="13"/>
      <c r="O1318" s="13"/>
      <c r="P1318" s="13"/>
      <c r="Q1318" s="13"/>
      <c r="R1318" s="13"/>
      <c r="S1318" s="13"/>
      <c r="T1318" s="13"/>
    </row>
    <row r="1319" spans="12:20" x14ac:dyDescent="0.25">
      <c r="L1319" s="13"/>
      <c r="M1319" s="13"/>
      <c r="N1319" s="13"/>
      <c r="O1319" s="13"/>
      <c r="P1319" s="13"/>
      <c r="Q1319" s="13"/>
      <c r="R1319" s="13"/>
      <c r="S1319" s="13"/>
      <c r="T1319" s="13"/>
    </row>
    <row r="1320" spans="12:20" x14ac:dyDescent="0.25">
      <c r="L1320" s="13"/>
      <c r="M1320" s="13"/>
      <c r="N1320" s="13"/>
      <c r="O1320" s="13"/>
      <c r="P1320" s="13"/>
      <c r="Q1320" s="13"/>
      <c r="R1320" s="13"/>
      <c r="S1320" s="13"/>
      <c r="T1320" s="13"/>
    </row>
    <row r="1321" spans="12:20" x14ac:dyDescent="0.25">
      <c r="L1321" s="13"/>
      <c r="M1321" s="13"/>
      <c r="N1321" s="13"/>
      <c r="O1321" s="13"/>
      <c r="P1321" s="13"/>
      <c r="Q1321" s="13"/>
      <c r="R1321" s="13"/>
      <c r="S1321" s="13"/>
      <c r="T1321" s="13"/>
    </row>
    <row r="1322" spans="12:20" x14ac:dyDescent="0.25">
      <c r="L1322" s="13"/>
      <c r="M1322" s="13"/>
      <c r="N1322" s="13"/>
      <c r="O1322" s="13"/>
      <c r="P1322" s="13"/>
      <c r="Q1322" s="13"/>
      <c r="R1322" s="13"/>
      <c r="S1322" s="13"/>
      <c r="T1322" s="13"/>
    </row>
    <row r="1323" spans="12:20" x14ac:dyDescent="0.25">
      <c r="L1323" s="13"/>
      <c r="M1323" s="13"/>
      <c r="N1323" s="13"/>
      <c r="O1323" s="13"/>
      <c r="P1323" s="13"/>
      <c r="Q1323" s="13"/>
      <c r="R1323" s="13"/>
      <c r="S1323" s="13"/>
      <c r="T1323" s="13"/>
    </row>
    <row r="1324" spans="12:20" x14ac:dyDescent="0.25">
      <c r="L1324" s="13"/>
      <c r="M1324" s="13"/>
      <c r="N1324" s="13"/>
      <c r="O1324" s="13"/>
      <c r="P1324" s="13"/>
      <c r="Q1324" s="13"/>
      <c r="R1324" s="13"/>
      <c r="S1324" s="13"/>
      <c r="T1324" s="13"/>
    </row>
    <row r="1325" spans="12:20" x14ac:dyDescent="0.25">
      <c r="L1325" s="13"/>
      <c r="M1325" s="13"/>
      <c r="N1325" s="13"/>
      <c r="O1325" s="13"/>
      <c r="P1325" s="13"/>
      <c r="Q1325" s="13"/>
      <c r="R1325" s="13"/>
      <c r="S1325" s="13"/>
      <c r="T1325" s="13"/>
    </row>
    <row r="1326" spans="12:20" x14ac:dyDescent="0.25">
      <c r="L1326" s="13"/>
      <c r="M1326" s="13"/>
      <c r="N1326" s="13"/>
      <c r="O1326" s="13"/>
      <c r="P1326" s="13"/>
      <c r="Q1326" s="13"/>
      <c r="R1326" s="13"/>
      <c r="S1326" s="13"/>
      <c r="T1326" s="13"/>
    </row>
    <row r="1327" spans="12:20" x14ac:dyDescent="0.25">
      <c r="L1327" s="13"/>
      <c r="M1327" s="13"/>
      <c r="N1327" s="13"/>
      <c r="O1327" s="13"/>
      <c r="P1327" s="13"/>
      <c r="Q1327" s="13"/>
      <c r="R1327" s="13"/>
      <c r="S1327" s="13"/>
      <c r="T1327" s="13"/>
    </row>
    <row r="1328" spans="12:20" x14ac:dyDescent="0.25">
      <c r="L1328" s="13"/>
      <c r="M1328" s="13"/>
      <c r="N1328" s="13"/>
      <c r="O1328" s="13"/>
      <c r="P1328" s="13"/>
      <c r="Q1328" s="13"/>
      <c r="R1328" s="13"/>
      <c r="S1328" s="13"/>
      <c r="T1328" s="13"/>
    </row>
    <row r="1329" spans="12:20" x14ac:dyDescent="0.25">
      <c r="L1329" s="13"/>
      <c r="M1329" s="13"/>
      <c r="N1329" s="13"/>
      <c r="O1329" s="13"/>
      <c r="P1329" s="13"/>
      <c r="Q1329" s="13"/>
      <c r="R1329" s="13"/>
      <c r="S1329" s="13"/>
      <c r="T1329" s="13"/>
    </row>
    <row r="1330" spans="12:20" x14ac:dyDescent="0.25">
      <c r="L1330" s="13"/>
      <c r="M1330" s="13"/>
      <c r="N1330" s="13"/>
      <c r="O1330" s="13"/>
      <c r="P1330" s="13"/>
      <c r="Q1330" s="13"/>
      <c r="R1330" s="13"/>
      <c r="S1330" s="13"/>
      <c r="T1330" s="13"/>
    </row>
    <row r="1331" spans="12:20" x14ac:dyDescent="0.25">
      <c r="L1331" s="13"/>
      <c r="M1331" s="13"/>
      <c r="N1331" s="13"/>
      <c r="O1331" s="13"/>
      <c r="P1331" s="13"/>
      <c r="Q1331" s="13"/>
      <c r="R1331" s="13"/>
      <c r="S1331" s="13"/>
      <c r="T1331" s="13"/>
    </row>
    <row r="1332" spans="12:20" x14ac:dyDescent="0.25">
      <c r="L1332" s="13"/>
      <c r="M1332" s="13"/>
      <c r="N1332" s="13"/>
      <c r="O1332" s="13"/>
      <c r="P1332" s="13"/>
      <c r="Q1332" s="13"/>
      <c r="R1332" s="13"/>
      <c r="S1332" s="13"/>
      <c r="T1332" s="13"/>
    </row>
    <row r="1333" spans="12:20" x14ac:dyDescent="0.25">
      <c r="L1333" s="13"/>
      <c r="M1333" s="13"/>
      <c r="N1333" s="13"/>
      <c r="O1333" s="13"/>
      <c r="P1333" s="13"/>
      <c r="Q1333" s="13"/>
      <c r="R1333" s="13"/>
      <c r="S1333" s="13"/>
      <c r="T1333" s="13"/>
    </row>
    <row r="1334" spans="12:20" x14ac:dyDescent="0.25">
      <c r="L1334" s="13"/>
      <c r="M1334" s="13"/>
      <c r="N1334" s="13"/>
      <c r="O1334" s="13"/>
      <c r="P1334" s="13"/>
      <c r="Q1334" s="13"/>
      <c r="R1334" s="13"/>
      <c r="S1334" s="13"/>
      <c r="T1334" s="13"/>
    </row>
    <row r="1335" spans="12:20" x14ac:dyDescent="0.25">
      <c r="L1335" s="13"/>
      <c r="M1335" s="13"/>
      <c r="N1335" s="13"/>
      <c r="O1335" s="13"/>
      <c r="P1335" s="13"/>
      <c r="Q1335" s="13"/>
      <c r="R1335" s="13"/>
      <c r="S1335" s="13"/>
      <c r="T1335" s="13"/>
    </row>
    <row r="1336" spans="12:20" x14ac:dyDescent="0.25">
      <c r="L1336" s="13"/>
      <c r="M1336" s="13"/>
      <c r="N1336" s="13"/>
      <c r="O1336" s="13"/>
      <c r="P1336" s="13"/>
      <c r="Q1336" s="13"/>
      <c r="R1336" s="13"/>
      <c r="S1336" s="13"/>
      <c r="T1336" s="13"/>
    </row>
    <row r="1337" spans="12:20" x14ac:dyDescent="0.25">
      <c r="L1337" s="13"/>
      <c r="M1337" s="13"/>
      <c r="N1337" s="13"/>
      <c r="O1337" s="13"/>
      <c r="P1337" s="13"/>
      <c r="Q1337" s="13"/>
      <c r="R1337" s="13"/>
      <c r="S1337" s="13"/>
      <c r="T1337" s="13"/>
    </row>
    <row r="1338" spans="12:20" x14ac:dyDescent="0.25">
      <c r="L1338" s="13"/>
      <c r="M1338" s="13"/>
      <c r="N1338" s="13"/>
      <c r="O1338" s="13"/>
      <c r="P1338" s="13"/>
      <c r="Q1338" s="13"/>
      <c r="R1338" s="13"/>
      <c r="S1338" s="13"/>
      <c r="T1338" s="13"/>
    </row>
    <row r="1339" spans="12:20" x14ac:dyDescent="0.25">
      <c r="L1339" s="13"/>
      <c r="M1339" s="13"/>
      <c r="N1339" s="13"/>
      <c r="O1339" s="13"/>
      <c r="P1339" s="13"/>
      <c r="Q1339" s="13"/>
      <c r="R1339" s="13"/>
      <c r="S1339" s="13"/>
      <c r="T1339" s="13"/>
    </row>
    <row r="1340" spans="12:20" x14ac:dyDescent="0.25">
      <c r="L1340" s="13"/>
      <c r="M1340" s="13"/>
      <c r="N1340" s="13"/>
      <c r="O1340" s="13"/>
      <c r="P1340" s="13"/>
      <c r="Q1340" s="13"/>
      <c r="R1340" s="13"/>
      <c r="S1340" s="13"/>
      <c r="T1340" s="13"/>
    </row>
    <row r="1341" spans="12:20" x14ac:dyDescent="0.25">
      <c r="L1341" s="13"/>
      <c r="M1341" s="13"/>
      <c r="N1341" s="13"/>
      <c r="O1341" s="13"/>
      <c r="P1341" s="13"/>
      <c r="Q1341" s="13"/>
      <c r="R1341" s="13"/>
      <c r="S1341" s="13"/>
      <c r="T1341" s="13"/>
    </row>
    <row r="1342" spans="12:20" x14ac:dyDescent="0.25">
      <c r="L1342" s="13"/>
      <c r="M1342" s="13"/>
      <c r="N1342" s="13"/>
      <c r="O1342" s="13"/>
      <c r="P1342" s="13"/>
      <c r="Q1342" s="13"/>
      <c r="R1342" s="13"/>
      <c r="S1342" s="13"/>
      <c r="T1342" s="13"/>
    </row>
    <row r="1343" spans="12:20" x14ac:dyDescent="0.25">
      <c r="L1343" s="13"/>
      <c r="M1343" s="13"/>
      <c r="N1343" s="13"/>
      <c r="O1343" s="13"/>
      <c r="P1343" s="13"/>
      <c r="Q1343" s="13"/>
      <c r="R1343" s="13"/>
      <c r="S1343" s="13"/>
      <c r="T1343" s="13"/>
    </row>
    <row r="1344" spans="12:20" x14ac:dyDescent="0.25">
      <c r="L1344" s="13"/>
      <c r="M1344" s="13"/>
      <c r="N1344" s="13"/>
      <c r="O1344" s="13"/>
      <c r="P1344" s="13"/>
      <c r="Q1344" s="13"/>
      <c r="R1344" s="13"/>
      <c r="S1344" s="13"/>
      <c r="T1344" s="13"/>
    </row>
    <row r="1345" spans="12:20" x14ac:dyDescent="0.25">
      <c r="L1345" s="13"/>
      <c r="M1345" s="13"/>
      <c r="N1345" s="13"/>
      <c r="O1345" s="13"/>
      <c r="P1345" s="13"/>
      <c r="Q1345" s="13"/>
      <c r="R1345" s="13"/>
      <c r="S1345" s="13"/>
      <c r="T1345" s="13"/>
    </row>
    <row r="1346" spans="12:20" x14ac:dyDescent="0.25">
      <c r="L1346" s="13"/>
      <c r="M1346" s="13"/>
      <c r="N1346" s="13"/>
      <c r="O1346" s="13"/>
      <c r="P1346" s="13"/>
      <c r="Q1346" s="13"/>
      <c r="R1346" s="13"/>
      <c r="S1346" s="13"/>
      <c r="T1346" s="13"/>
    </row>
    <row r="1347" spans="12:20" x14ac:dyDescent="0.25">
      <c r="L1347" s="13"/>
      <c r="M1347" s="13"/>
      <c r="N1347" s="13"/>
      <c r="O1347" s="13"/>
      <c r="P1347" s="13"/>
      <c r="Q1347" s="13"/>
      <c r="R1347" s="13"/>
      <c r="S1347" s="13"/>
      <c r="T1347" s="13"/>
    </row>
    <row r="1348" spans="12:20" x14ac:dyDescent="0.25">
      <c r="L1348" s="13"/>
      <c r="M1348" s="13"/>
      <c r="N1348" s="13"/>
      <c r="O1348" s="13"/>
      <c r="P1348" s="13"/>
      <c r="Q1348" s="13"/>
      <c r="R1348" s="13"/>
      <c r="S1348" s="13"/>
      <c r="T1348" s="13"/>
    </row>
    <row r="1349" spans="12:20" x14ac:dyDescent="0.25">
      <c r="L1349" s="13"/>
      <c r="M1349" s="13"/>
      <c r="N1349" s="13"/>
      <c r="O1349" s="13"/>
      <c r="P1349" s="13"/>
      <c r="Q1349" s="13"/>
      <c r="R1349" s="13"/>
      <c r="S1349" s="13"/>
      <c r="T1349" s="13"/>
    </row>
    <row r="1350" spans="12:20" x14ac:dyDescent="0.25">
      <c r="L1350" s="13"/>
      <c r="M1350" s="13"/>
      <c r="N1350" s="13"/>
      <c r="O1350" s="13"/>
      <c r="P1350" s="13"/>
      <c r="Q1350" s="13"/>
      <c r="R1350" s="13"/>
      <c r="S1350" s="13"/>
      <c r="T1350" s="13"/>
    </row>
    <row r="1351" spans="12:20" x14ac:dyDescent="0.25">
      <c r="L1351" s="13"/>
      <c r="M1351" s="13"/>
      <c r="N1351" s="13"/>
      <c r="O1351" s="13"/>
      <c r="P1351" s="13"/>
      <c r="Q1351" s="13"/>
      <c r="R1351" s="13"/>
      <c r="S1351" s="13"/>
      <c r="T1351" s="13"/>
    </row>
    <row r="1352" spans="12:20" x14ac:dyDescent="0.25">
      <c r="L1352" s="13"/>
      <c r="M1352" s="13"/>
      <c r="N1352" s="13"/>
      <c r="O1352" s="13"/>
      <c r="P1352" s="13"/>
      <c r="Q1352" s="13"/>
      <c r="R1352" s="13"/>
      <c r="S1352" s="13"/>
      <c r="T1352" s="13"/>
    </row>
    <row r="1353" spans="12:20" x14ac:dyDescent="0.25">
      <c r="L1353" s="13"/>
      <c r="M1353" s="13"/>
      <c r="N1353" s="13"/>
      <c r="O1353" s="13"/>
      <c r="P1353" s="13"/>
      <c r="Q1353" s="13"/>
      <c r="R1353" s="13"/>
      <c r="S1353" s="13"/>
      <c r="T1353" s="13"/>
    </row>
    <row r="1354" spans="12:20" x14ac:dyDescent="0.25">
      <c r="L1354" s="13"/>
      <c r="M1354" s="13"/>
      <c r="N1354" s="13"/>
      <c r="O1354" s="13"/>
      <c r="P1354" s="13"/>
      <c r="Q1354" s="13"/>
      <c r="R1354" s="13"/>
      <c r="S1354" s="13"/>
      <c r="T1354" s="13"/>
    </row>
    <row r="1355" spans="12:20" x14ac:dyDescent="0.25">
      <c r="L1355" s="13"/>
      <c r="M1355" s="13"/>
      <c r="N1355" s="13"/>
      <c r="O1355" s="13"/>
      <c r="P1355" s="13"/>
      <c r="Q1355" s="13"/>
      <c r="R1355" s="13"/>
      <c r="S1355" s="13"/>
      <c r="T1355" s="13"/>
    </row>
    <row r="1356" spans="12:20" x14ac:dyDescent="0.25">
      <c r="L1356" s="13"/>
      <c r="M1356" s="13"/>
      <c r="N1356" s="13"/>
      <c r="O1356" s="13"/>
      <c r="P1356" s="13"/>
      <c r="Q1356" s="13"/>
      <c r="R1356" s="13"/>
      <c r="S1356" s="13"/>
      <c r="T1356" s="13"/>
    </row>
    <row r="1357" spans="12:20" x14ac:dyDescent="0.25">
      <c r="L1357" s="13"/>
      <c r="M1357" s="13"/>
      <c r="N1357" s="13"/>
      <c r="O1357" s="13"/>
      <c r="P1357" s="13"/>
      <c r="Q1357" s="13"/>
      <c r="R1357" s="13"/>
      <c r="S1357" s="13"/>
      <c r="T1357" s="13"/>
    </row>
    <row r="1358" spans="12:20" x14ac:dyDescent="0.25">
      <c r="L1358" s="13"/>
      <c r="M1358" s="13"/>
      <c r="N1358" s="13"/>
      <c r="O1358" s="13"/>
      <c r="P1358" s="13"/>
      <c r="Q1358" s="13"/>
      <c r="R1358" s="13"/>
      <c r="S1358" s="13"/>
      <c r="T1358" s="13"/>
    </row>
    <row r="1359" spans="12:20" x14ac:dyDescent="0.25">
      <c r="L1359" s="13"/>
      <c r="M1359" s="13"/>
      <c r="N1359" s="13"/>
      <c r="O1359" s="13"/>
      <c r="P1359" s="13"/>
      <c r="Q1359" s="13"/>
      <c r="R1359" s="13"/>
      <c r="S1359" s="13"/>
      <c r="T1359" s="13"/>
    </row>
    <row r="1360" spans="12:20" x14ac:dyDescent="0.25">
      <c r="L1360" s="13"/>
      <c r="M1360" s="13"/>
      <c r="N1360" s="13"/>
      <c r="O1360" s="13"/>
      <c r="P1360" s="13"/>
      <c r="Q1360" s="13"/>
      <c r="R1360" s="13"/>
      <c r="S1360" s="13"/>
      <c r="T1360" s="13"/>
    </row>
    <row r="1361" spans="12:20" x14ac:dyDescent="0.25">
      <c r="L1361" s="13"/>
      <c r="M1361" s="13"/>
      <c r="N1361" s="13"/>
      <c r="O1361" s="13"/>
      <c r="P1361" s="13"/>
      <c r="Q1361" s="13"/>
      <c r="R1361" s="13"/>
      <c r="S1361" s="13"/>
      <c r="T1361" s="13"/>
    </row>
    <row r="1362" spans="12:20" x14ac:dyDescent="0.25">
      <c r="L1362" s="13"/>
      <c r="M1362" s="13"/>
      <c r="N1362" s="13"/>
      <c r="O1362" s="13"/>
      <c r="P1362" s="13"/>
      <c r="Q1362" s="13"/>
      <c r="R1362" s="13"/>
      <c r="S1362" s="13"/>
      <c r="T1362" s="13"/>
    </row>
    <row r="1363" spans="12:20" x14ac:dyDescent="0.25">
      <c r="L1363" s="13"/>
      <c r="M1363" s="13"/>
      <c r="N1363" s="13"/>
      <c r="O1363" s="13"/>
      <c r="P1363" s="13"/>
      <c r="Q1363" s="13"/>
      <c r="R1363" s="13"/>
      <c r="S1363" s="13"/>
      <c r="T1363" s="13"/>
    </row>
    <row r="1364" spans="12:20" x14ac:dyDescent="0.25">
      <c r="L1364" s="13"/>
      <c r="M1364" s="13"/>
      <c r="N1364" s="13"/>
      <c r="O1364" s="13"/>
      <c r="P1364" s="13"/>
      <c r="Q1364" s="13"/>
      <c r="R1364" s="13"/>
      <c r="S1364" s="13"/>
      <c r="T1364" s="13"/>
    </row>
    <row r="1365" spans="12:20" x14ac:dyDescent="0.25">
      <c r="L1365" s="13"/>
      <c r="M1365" s="13"/>
      <c r="N1365" s="13"/>
      <c r="O1365" s="13"/>
      <c r="P1365" s="13"/>
      <c r="Q1365" s="13"/>
      <c r="R1365" s="13"/>
      <c r="S1365" s="13"/>
      <c r="T1365" s="13"/>
    </row>
    <row r="1366" spans="12:20" x14ac:dyDescent="0.25">
      <c r="L1366" s="13"/>
      <c r="M1366" s="13"/>
      <c r="N1366" s="13"/>
      <c r="O1366" s="13"/>
      <c r="P1366" s="13"/>
      <c r="Q1366" s="13"/>
      <c r="R1366" s="13"/>
      <c r="S1366" s="13"/>
      <c r="T1366" s="13"/>
    </row>
    <row r="1367" spans="12:20" x14ac:dyDescent="0.25">
      <c r="L1367" s="13"/>
      <c r="M1367" s="13"/>
      <c r="N1367" s="13"/>
      <c r="O1367" s="13"/>
      <c r="P1367" s="13"/>
      <c r="Q1367" s="13"/>
      <c r="R1367" s="13"/>
      <c r="S1367" s="13"/>
      <c r="T1367" s="13"/>
    </row>
    <row r="1368" spans="12:20" x14ac:dyDescent="0.25">
      <c r="L1368" s="13"/>
      <c r="M1368" s="13"/>
      <c r="N1368" s="13"/>
      <c r="O1368" s="13"/>
      <c r="P1368" s="13"/>
      <c r="Q1368" s="13"/>
      <c r="R1368" s="13"/>
      <c r="S1368" s="13"/>
      <c r="T1368" s="13"/>
    </row>
    <row r="1369" spans="12:20" x14ac:dyDescent="0.25">
      <c r="L1369" s="13"/>
      <c r="M1369" s="13"/>
      <c r="N1369" s="13"/>
      <c r="O1369" s="13"/>
      <c r="P1369" s="13"/>
      <c r="Q1369" s="13"/>
      <c r="R1369" s="13"/>
      <c r="S1369" s="13"/>
      <c r="T1369" s="13"/>
    </row>
    <row r="1370" spans="12:20" x14ac:dyDescent="0.25">
      <c r="L1370" s="13"/>
      <c r="M1370" s="13"/>
      <c r="N1370" s="13"/>
      <c r="O1370" s="13"/>
      <c r="P1370" s="13"/>
      <c r="Q1370" s="13"/>
      <c r="R1370" s="13"/>
      <c r="S1370" s="13"/>
      <c r="T1370" s="13"/>
    </row>
    <row r="1371" spans="12:20" x14ac:dyDescent="0.25">
      <c r="L1371" s="13"/>
      <c r="M1371" s="13"/>
      <c r="N1371" s="13"/>
      <c r="O1371" s="13"/>
      <c r="P1371" s="13"/>
      <c r="Q1371" s="13"/>
      <c r="R1371" s="13"/>
      <c r="S1371" s="13"/>
      <c r="T1371" s="13"/>
    </row>
    <row r="1372" spans="12:20" x14ac:dyDescent="0.25">
      <c r="L1372" s="13"/>
      <c r="M1372" s="13"/>
      <c r="N1372" s="13"/>
      <c r="O1372" s="13"/>
      <c r="P1372" s="13"/>
      <c r="Q1372" s="13"/>
      <c r="R1372" s="13"/>
      <c r="S1372" s="13"/>
      <c r="T1372" s="13"/>
    </row>
    <row r="1373" spans="12:20" x14ac:dyDescent="0.25">
      <c r="L1373" s="13"/>
      <c r="M1373" s="13"/>
      <c r="N1373" s="13"/>
      <c r="O1373" s="13"/>
      <c r="P1373" s="13"/>
      <c r="Q1373" s="13"/>
      <c r="R1373" s="13"/>
      <c r="S1373" s="13"/>
      <c r="T1373" s="13"/>
    </row>
    <row r="1374" spans="12:20" x14ac:dyDescent="0.25">
      <c r="L1374" s="13"/>
      <c r="M1374" s="13"/>
      <c r="N1374" s="13"/>
      <c r="O1374" s="13"/>
      <c r="P1374" s="13"/>
      <c r="Q1374" s="13"/>
      <c r="R1374" s="13"/>
      <c r="S1374" s="13"/>
      <c r="T1374" s="13"/>
    </row>
    <row r="1375" spans="12:20" x14ac:dyDescent="0.25">
      <c r="L1375" s="13"/>
      <c r="M1375" s="13"/>
      <c r="N1375" s="13"/>
      <c r="O1375" s="13"/>
      <c r="P1375" s="13"/>
      <c r="Q1375" s="13"/>
      <c r="R1375" s="13"/>
      <c r="S1375" s="13"/>
      <c r="T1375" s="13"/>
    </row>
    <row r="1376" spans="12:20" x14ac:dyDescent="0.25">
      <c r="L1376" s="13"/>
      <c r="M1376" s="13"/>
      <c r="N1376" s="13"/>
      <c r="O1376" s="13"/>
      <c r="P1376" s="13"/>
      <c r="Q1376" s="13"/>
      <c r="R1376" s="13"/>
      <c r="S1376" s="13"/>
      <c r="T1376" s="13"/>
    </row>
    <row r="1377" spans="12:20" x14ac:dyDescent="0.25">
      <c r="L1377" s="13"/>
      <c r="M1377" s="13"/>
      <c r="N1377" s="13"/>
      <c r="O1377" s="13"/>
      <c r="P1377" s="13"/>
      <c r="Q1377" s="13"/>
      <c r="R1377" s="13"/>
      <c r="S1377" s="13"/>
      <c r="T1377" s="13"/>
    </row>
    <row r="1378" spans="12:20" x14ac:dyDescent="0.25">
      <c r="L1378" s="13"/>
      <c r="M1378" s="13"/>
      <c r="N1378" s="13"/>
      <c r="O1378" s="13"/>
      <c r="P1378" s="13"/>
      <c r="Q1378" s="13"/>
      <c r="R1378" s="13"/>
      <c r="S1378" s="13"/>
      <c r="T1378" s="13"/>
    </row>
    <row r="1379" spans="12:20" x14ac:dyDescent="0.25">
      <c r="L1379" s="13"/>
      <c r="M1379" s="13"/>
      <c r="N1379" s="13"/>
      <c r="O1379" s="13"/>
      <c r="P1379" s="13"/>
      <c r="Q1379" s="13"/>
      <c r="R1379" s="13"/>
      <c r="S1379" s="13"/>
      <c r="T1379" s="13"/>
    </row>
    <row r="1380" spans="12:20" x14ac:dyDescent="0.25">
      <c r="L1380" s="13"/>
      <c r="M1380" s="13"/>
      <c r="N1380" s="13"/>
      <c r="O1380" s="13"/>
      <c r="P1380" s="13"/>
      <c r="Q1380" s="13"/>
      <c r="R1380" s="13"/>
      <c r="S1380" s="13"/>
      <c r="T1380" s="13"/>
    </row>
    <row r="1381" spans="12:20" x14ac:dyDescent="0.25">
      <c r="L1381" s="13"/>
      <c r="M1381" s="13"/>
      <c r="N1381" s="13"/>
      <c r="O1381" s="13"/>
      <c r="P1381" s="13"/>
      <c r="Q1381" s="13"/>
      <c r="R1381" s="13"/>
      <c r="S1381" s="13"/>
      <c r="T1381" s="13"/>
    </row>
    <row r="1382" spans="12:20" x14ac:dyDescent="0.25">
      <c r="L1382" s="13"/>
      <c r="M1382" s="13"/>
      <c r="N1382" s="13"/>
      <c r="O1382" s="13"/>
      <c r="P1382" s="13"/>
      <c r="Q1382" s="13"/>
      <c r="R1382" s="13"/>
      <c r="S1382" s="13"/>
      <c r="T1382" s="13"/>
    </row>
    <row r="1383" spans="12:20" x14ac:dyDescent="0.25">
      <c r="L1383" s="13"/>
      <c r="M1383" s="13"/>
      <c r="N1383" s="13"/>
      <c r="O1383" s="13"/>
      <c r="P1383" s="13"/>
      <c r="Q1383" s="13"/>
      <c r="R1383" s="13"/>
      <c r="S1383" s="13"/>
      <c r="T1383" s="13"/>
    </row>
    <row r="1384" spans="12:20" x14ac:dyDescent="0.25">
      <c r="L1384" s="13"/>
      <c r="M1384" s="13"/>
      <c r="N1384" s="13"/>
      <c r="O1384" s="13"/>
      <c r="P1384" s="13"/>
      <c r="Q1384" s="13"/>
      <c r="R1384" s="13"/>
      <c r="S1384" s="13"/>
      <c r="T1384" s="13"/>
    </row>
    <row r="1385" spans="12:20" x14ac:dyDescent="0.25">
      <c r="L1385" s="13"/>
      <c r="M1385" s="13"/>
      <c r="N1385" s="13"/>
      <c r="O1385" s="13"/>
      <c r="P1385" s="13"/>
      <c r="Q1385" s="13"/>
      <c r="R1385" s="13"/>
      <c r="S1385" s="13"/>
      <c r="T1385" s="13"/>
    </row>
    <row r="1386" spans="12:20" x14ac:dyDescent="0.25">
      <c r="L1386" s="13"/>
      <c r="M1386" s="13"/>
      <c r="N1386" s="13"/>
      <c r="O1386" s="13"/>
      <c r="P1386" s="13"/>
      <c r="Q1386" s="13"/>
      <c r="R1386" s="13"/>
      <c r="S1386" s="13"/>
      <c r="T1386" s="13"/>
    </row>
    <row r="1387" spans="12:20" x14ac:dyDescent="0.25">
      <c r="L1387" s="13"/>
      <c r="M1387" s="13"/>
      <c r="N1387" s="13"/>
      <c r="O1387" s="13"/>
      <c r="P1387" s="13"/>
      <c r="Q1387" s="13"/>
      <c r="R1387" s="13"/>
      <c r="S1387" s="13"/>
      <c r="T1387" s="13"/>
    </row>
    <row r="1388" spans="12:20" x14ac:dyDescent="0.25">
      <c r="L1388" s="13"/>
      <c r="M1388" s="13"/>
      <c r="N1388" s="13"/>
      <c r="O1388" s="13"/>
      <c r="P1388" s="13"/>
      <c r="Q1388" s="13"/>
      <c r="R1388" s="13"/>
      <c r="S1388" s="13"/>
      <c r="T1388" s="13"/>
    </row>
    <row r="1389" spans="12:20" x14ac:dyDescent="0.25">
      <c r="L1389" s="13"/>
      <c r="M1389" s="13"/>
      <c r="N1389" s="13"/>
      <c r="O1389" s="13"/>
      <c r="P1389" s="13"/>
      <c r="Q1389" s="13"/>
      <c r="R1389" s="13"/>
      <c r="S1389" s="13"/>
      <c r="T1389" s="13"/>
    </row>
    <row r="1390" spans="12:20" x14ac:dyDescent="0.25">
      <c r="L1390" s="13"/>
      <c r="M1390" s="13"/>
      <c r="N1390" s="13"/>
      <c r="O1390" s="13"/>
      <c r="P1390" s="13"/>
      <c r="Q1390" s="13"/>
      <c r="R1390" s="13"/>
      <c r="S1390" s="13"/>
      <c r="T1390" s="13"/>
    </row>
    <row r="1391" spans="12:20" x14ac:dyDescent="0.25">
      <c r="L1391" s="13"/>
      <c r="M1391" s="13"/>
      <c r="N1391" s="13"/>
      <c r="O1391" s="13"/>
      <c r="P1391" s="13"/>
      <c r="Q1391" s="13"/>
      <c r="R1391" s="13"/>
      <c r="S1391" s="13"/>
      <c r="T1391" s="13"/>
    </row>
    <row r="1392" spans="12:20" x14ac:dyDescent="0.25">
      <c r="L1392" s="13"/>
      <c r="M1392" s="13"/>
      <c r="N1392" s="13"/>
      <c r="O1392" s="13"/>
      <c r="P1392" s="13"/>
      <c r="Q1392" s="13"/>
      <c r="R1392" s="13"/>
      <c r="S1392" s="13"/>
      <c r="T1392" s="13"/>
    </row>
    <row r="1393" spans="12:20" x14ac:dyDescent="0.25">
      <c r="L1393" s="13"/>
      <c r="M1393" s="13"/>
      <c r="N1393" s="13"/>
      <c r="O1393" s="13"/>
      <c r="P1393" s="13"/>
      <c r="Q1393" s="13"/>
      <c r="R1393" s="13"/>
      <c r="S1393" s="13"/>
      <c r="T1393" s="13"/>
    </row>
    <row r="1394" spans="12:20" x14ac:dyDescent="0.25">
      <c r="L1394" s="13"/>
      <c r="M1394" s="13"/>
      <c r="N1394" s="13"/>
      <c r="O1394" s="13"/>
      <c r="P1394" s="13"/>
      <c r="Q1394" s="13"/>
      <c r="R1394" s="13"/>
      <c r="S1394" s="13"/>
      <c r="T1394" s="13"/>
    </row>
    <row r="1395" spans="12:20" x14ac:dyDescent="0.25">
      <c r="L1395" s="13"/>
      <c r="M1395" s="13"/>
      <c r="N1395" s="13"/>
      <c r="O1395" s="13"/>
      <c r="P1395" s="13"/>
      <c r="Q1395" s="13"/>
      <c r="R1395" s="13"/>
      <c r="S1395" s="13"/>
      <c r="T1395" s="13"/>
    </row>
    <row r="1396" spans="12:20" x14ac:dyDescent="0.25">
      <c r="L1396" s="13"/>
      <c r="M1396" s="13"/>
      <c r="N1396" s="13"/>
      <c r="O1396" s="13"/>
      <c r="P1396" s="13"/>
      <c r="Q1396" s="13"/>
      <c r="R1396" s="13"/>
      <c r="S1396" s="13"/>
      <c r="T1396" s="13"/>
    </row>
    <row r="1397" spans="12:20" x14ac:dyDescent="0.25">
      <c r="L1397" s="13"/>
      <c r="M1397" s="13"/>
      <c r="N1397" s="13"/>
      <c r="O1397" s="13"/>
      <c r="P1397" s="13"/>
      <c r="Q1397" s="13"/>
      <c r="R1397" s="13"/>
      <c r="S1397" s="13"/>
      <c r="T1397" s="13"/>
    </row>
    <row r="1398" spans="12:20" x14ac:dyDescent="0.25">
      <c r="L1398" s="13"/>
      <c r="M1398" s="13"/>
      <c r="N1398" s="13"/>
      <c r="O1398" s="13"/>
      <c r="P1398" s="13"/>
      <c r="Q1398" s="13"/>
      <c r="R1398" s="13"/>
      <c r="S1398" s="13"/>
      <c r="T1398" s="13"/>
    </row>
    <row r="1399" spans="12:20" x14ac:dyDescent="0.25">
      <c r="L1399" s="13"/>
      <c r="M1399" s="13"/>
      <c r="N1399" s="13"/>
      <c r="O1399" s="13"/>
      <c r="P1399" s="13"/>
      <c r="Q1399" s="13"/>
      <c r="R1399" s="13"/>
      <c r="S1399" s="13"/>
      <c r="T1399" s="13"/>
    </row>
    <row r="1400" spans="12:20" x14ac:dyDescent="0.25">
      <c r="L1400" s="13"/>
      <c r="M1400" s="13"/>
      <c r="N1400" s="13"/>
      <c r="O1400" s="13"/>
      <c r="P1400" s="13"/>
      <c r="Q1400" s="13"/>
      <c r="R1400" s="13"/>
      <c r="S1400" s="13"/>
      <c r="T1400" s="13"/>
    </row>
    <row r="1401" spans="12:20" x14ac:dyDescent="0.25">
      <c r="L1401" s="13"/>
      <c r="M1401" s="13"/>
      <c r="N1401" s="13"/>
      <c r="O1401" s="13"/>
      <c r="P1401" s="13"/>
      <c r="Q1401" s="13"/>
      <c r="R1401" s="13"/>
      <c r="S1401" s="13"/>
      <c r="T1401" s="13"/>
    </row>
    <row r="1402" spans="12:20" x14ac:dyDescent="0.25">
      <c r="L1402" s="13"/>
      <c r="M1402" s="13"/>
      <c r="N1402" s="13"/>
      <c r="O1402" s="13"/>
      <c r="P1402" s="13"/>
      <c r="Q1402" s="13"/>
      <c r="R1402" s="13"/>
      <c r="S1402" s="13"/>
      <c r="T1402" s="13"/>
    </row>
    <row r="1403" spans="12:20" x14ac:dyDescent="0.25">
      <c r="L1403" s="13"/>
      <c r="M1403" s="13"/>
      <c r="N1403" s="13"/>
      <c r="O1403" s="13"/>
      <c r="P1403" s="13"/>
      <c r="Q1403" s="13"/>
      <c r="R1403" s="13"/>
      <c r="S1403" s="13"/>
      <c r="T1403" s="13"/>
    </row>
    <row r="1404" spans="12:20" x14ac:dyDescent="0.25">
      <c r="L1404" s="13"/>
      <c r="M1404" s="13"/>
      <c r="N1404" s="13"/>
      <c r="O1404" s="13"/>
      <c r="P1404" s="13"/>
      <c r="Q1404" s="13"/>
      <c r="R1404" s="13"/>
      <c r="S1404" s="13"/>
      <c r="T1404" s="13"/>
    </row>
    <row r="1405" spans="12:20" x14ac:dyDescent="0.25">
      <c r="L1405" s="13"/>
      <c r="M1405" s="13"/>
      <c r="N1405" s="13"/>
      <c r="O1405" s="13"/>
      <c r="P1405" s="13"/>
      <c r="Q1405" s="13"/>
      <c r="R1405" s="13"/>
      <c r="S1405" s="13"/>
      <c r="T1405" s="13"/>
    </row>
    <row r="1406" spans="12:20" x14ac:dyDescent="0.25">
      <c r="L1406" s="13"/>
      <c r="M1406" s="13"/>
      <c r="N1406" s="13"/>
      <c r="O1406" s="13"/>
      <c r="P1406" s="13"/>
      <c r="Q1406" s="13"/>
      <c r="R1406" s="13"/>
      <c r="S1406" s="13"/>
      <c r="T1406" s="13"/>
    </row>
    <row r="1407" spans="12:20" x14ac:dyDescent="0.25">
      <c r="L1407" s="13"/>
      <c r="M1407" s="13"/>
      <c r="N1407" s="13"/>
      <c r="O1407" s="13"/>
      <c r="P1407" s="13"/>
      <c r="Q1407" s="13"/>
      <c r="R1407" s="13"/>
      <c r="S1407" s="13"/>
      <c r="T1407" s="13"/>
    </row>
    <row r="1408" spans="12:20" x14ac:dyDescent="0.25">
      <c r="L1408" s="13"/>
      <c r="M1408" s="13"/>
      <c r="N1408" s="13"/>
      <c r="O1408" s="13"/>
      <c r="P1408" s="13"/>
      <c r="Q1408" s="13"/>
      <c r="R1408" s="13"/>
      <c r="S1408" s="13"/>
      <c r="T1408" s="13"/>
    </row>
    <row r="1409" spans="12:20" x14ac:dyDescent="0.25">
      <c r="L1409" s="13"/>
      <c r="M1409" s="13"/>
      <c r="N1409" s="13"/>
      <c r="O1409" s="13"/>
      <c r="P1409" s="13"/>
      <c r="Q1409" s="13"/>
      <c r="R1409" s="13"/>
      <c r="S1409" s="13"/>
      <c r="T1409" s="13"/>
    </row>
    <row r="1410" spans="12:20" x14ac:dyDescent="0.25">
      <c r="L1410" s="13"/>
      <c r="M1410" s="13"/>
      <c r="N1410" s="13"/>
      <c r="O1410" s="13"/>
      <c r="P1410" s="13"/>
      <c r="Q1410" s="13"/>
      <c r="R1410" s="13"/>
      <c r="S1410" s="13"/>
      <c r="T1410" s="13"/>
    </row>
    <row r="1411" spans="12:20" x14ac:dyDescent="0.25">
      <c r="L1411" s="13"/>
      <c r="M1411" s="13"/>
      <c r="N1411" s="13"/>
      <c r="O1411" s="13"/>
      <c r="P1411" s="13"/>
      <c r="Q1411" s="13"/>
      <c r="R1411" s="13"/>
      <c r="S1411" s="13"/>
      <c r="T1411" s="13"/>
    </row>
    <row r="1412" spans="12:20" x14ac:dyDescent="0.25">
      <c r="L1412" s="13"/>
      <c r="M1412" s="13"/>
      <c r="N1412" s="13"/>
      <c r="O1412" s="13"/>
      <c r="P1412" s="13"/>
      <c r="Q1412" s="13"/>
      <c r="R1412" s="13"/>
      <c r="S1412" s="13"/>
      <c r="T1412" s="13"/>
    </row>
    <row r="1413" spans="12:20" x14ac:dyDescent="0.25">
      <c r="L1413" s="13"/>
      <c r="M1413" s="13"/>
      <c r="N1413" s="13"/>
      <c r="O1413" s="13"/>
      <c r="P1413" s="13"/>
      <c r="Q1413" s="13"/>
      <c r="R1413" s="13"/>
      <c r="S1413" s="13"/>
      <c r="T1413" s="13"/>
    </row>
    <row r="1414" spans="12:20" x14ac:dyDescent="0.25">
      <c r="L1414" s="13"/>
      <c r="M1414" s="13"/>
      <c r="N1414" s="13"/>
      <c r="O1414" s="13"/>
      <c r="P1414" s="13"/>
      <c r="Q1414" s="13"/>
      <c r="R1414" s="13"/>
      <c r="S1414" s="13"/>
      <c r="T1414" s="13"/>
    </row>
    <row r="1415" spans="12:20" x14ac:dyDescent="0.25">
      <c r="L1415" s="13"/>
      <c r="M1415" s="13"/>
      <c r="N1415" s="13"/>
      <c r="O1415" s="13"/>
      <c r="P1415" s="13"/>
      <c r="Q1415" s="13"/>
      <c r="R1415" s="13"/>
      <c r="S1415" s="13"/>
      <c r="T1415" s="13"/>
    </row>
    <row r="1416" spans="12:20" x14ac:dyDescent="0.25">
      <c r="L1416" s="13"/>
      <c r="M1416" s="13"/>
      <c r="N1416" s="13"/>
      <c r="O1416" s="13"/>
      <c r="P1416" s="13"/>
      <c r="Q1416" s="13"/>
      <c r="R1416" s="13"/>
      <c r="S1416" s="13"/>
      <c r="T1416" s="13"/>
    </row>
    <row r="1417" spans="12:20" x14ac:dyDescent="0.25">
      <c r="L1417" s="13"/>
      <c r="M1417" s="13"/>
      <c r="N1417" s="13"/>
      <c r="O1417" s="13"/>
      <c r="P1417" s="13"/>
      <c r="Q1417" s="13"/>
      <c r="R1417" s="13"/>
      <c r="S1417" s="13"/>
      <c r="T1417" s="13"/>
    </row>
    <row r="1418" spans="12:20" x14ac:dyDescent="0.25">
      <c r="L1418" s="13"/>
      <c r="M1418" s="13"/>
      <c r="N1418" s="13"/>
      <c r="O1418" s="13"/>
      <c r="P1418" s="13"/>
      <c r="Q1418" s="13"/>
      <c r="R1418" s="13"/>
      <c r="S1418" s="13"/>
      <c r="T1418" s="13"/>
    </row>
    <row r="1419" spans="12:20" x14ac:dyDescent="0.25">
      <c r="L1419" s="13"/>
      <c r="M1419" s="13"/>
      <c r="N1419" s="13"/>
      <c r="O1419" s="13"/>
      <c r="P1419" s="13"/>
      <c r="Q1419" s="13"/>
      <c r="R1419" s="13"/>
      <c r="S1419" s="13"/>
      <c r="T1419" s="13"/>
    </row>
    <row r="1420" spans="12:20" x14ac:dyDescent="0.25">
      <c r="L1420" s="13"/>
      <c r="M1420" s="13"/>
      <c r="N1420" s="13"/>
      <c r="O1420" s="13"/>
      <c r="P1420" s="13"/>
      <c r="Q1420" s="13"/>
      <c r="R1420" s="13"/>
      <c r="S1420" s="13"/>
      <c r="T1420" s="13"/>
    </row>
    <row r="1421" spans="12:20" x14ac:dyDescent="0.25">
      <c r="L1421" s="13"/>
      <c r="M1421" s="13"/>
      <c r="N1421" s="13"/>
      <c r="O1421" s="13"/>
      <c r="P1421" s="13"/>
      <c r="Q1421" s="13"/>
      <c r="R1421" s="13"/>
      <c r="S1421" s="13"/>
      <c r="T1421" s="13"/>
    </row>
    <row r="1422" spans="12:20" x14ac:dyDescent="0.25">
      <c r="L1422" s="13"/>
      <c r="M1422" s="13"/>
      <c r="N1422" s="13"/>
      <c r="O1422" s="13"/>
      <c r="P1422" s="13"/>
      <c r="Q1422" s="13"/>
      <c r="R1422" s="13"/>
      <c r="S1422" s="13"/>
      <c r="T1422" s="13"/>
    </row>
    <row r="1423" spans="12:20" x14ac:dyDescent="0.25">
      <c r="L1423" s="13"/>
      <c r="M1423" s="13"/>
      <c r="N1423" s="13"/>
      <c r="O1423" s="13"/>
      <c r="P1423" s="13"/>
      <c r="Q1423" s="13"/>
      <c r="R1423" s="13"/>
      <c r="S1423" s="13"/>
      <c r="T1423" s="13"/>
    </row>
    <row r="1424" spans="12:20" x14ac:dyDescent="0.25">
      <c r="L1424" s="13"/>
      <c r="M1424" s="13"/>
      <c r="N1424" s="13"/>
      <c r="O1424" s="13"/>
      <c r="P1424" s="13"/>
      <c r="Q1424" s="13"/>
      <c r="R1424" s="13"/>
      <c r="S1424" s="13"/>
      <c r="T1424" s="13"/>
    </row>
    <row r="1425" spans="12:20" x14ac:dyDescent="0.25">
      <c r="L1425" s="13"/>
      <c r="M1425" s="13"/>
      <c r="N1425" s="13"/>
      <c r="O1425" s="13"/>
      <c r="P1425" s="13"/>
      <c r="Q1425" s="13"/>
      <c r="R1425" s="13"/>
      <c r="S1425" s="13"/>
      <c r="T1425" s="13"/>
    </row>
    <row r="1426" spans="12:20" x14ac:dyDescent="0.25">
      <c r="L1426" s="13"/>
      <c r="M1426" s="13"/>
      <c r="N1426" s="13"/>
      <c r="O1426" s="13"/>
      <c r="P1426" s="13"/>
      <c r="Q1426" s="13"/>
      <c r="R1426" s="13"/>
      <c r="S1426" s="13"/>
      <c r="T1426" s="13"/>
    </row>
    <row r="1427" spans="12:20" x14ac:dyDescent="0.25">
      <c r="L1427" s="13"/>
      <c r="M1427" s="13"/>
      <c r="N1427" s="13"/>
      <c r="O1427" s="13"/>
      <c r="P1427" s="13"/>
      <c r="Q1427" s="13"/>
      <c r="R1427" s="13"/>
      <c r="S1427" s="13"/>
      <c r="T1427" s="13"/>
    </row>
    <row r="1428" spans="12:20" x14ac:dyDescent="0.25">
      <c r="L1428" s="13"/>
      <c r="M1428" s="13"/>
      <c r="N1428" s="13"/>
      <c r="O1428" s="13"/>
      <c r="P1428" s="13"/>
      <c r="Q1428" s="13"/>
      <c r="R1428" s="13"/>
      <c r="S1428" s="13"/>
      <c r="T1428" s="13"/>
    </row>
    <row r="1429" spans="12:20" x14ac:dyDescent="0.25">
      <c r="L1429" s="13"/>
      <c r="M1429" s="13"/>
      <c r="N1429" s="13"/>
      <c r="O1429" s="13"/>
      <c r="P1429" s="13"/>
      <c r="Q1429" s="13"/>
      <c r="R1429" s="13"/>
      <c r="S1429" s="13"/>
      <c r="T1429" s="13"/>
    </row>
    <row r="1430" spans="12:20" x14ac:dyDescent="0.25">
      <c r="L1430" s="13"/>
      <c r="M1430" s="13"/>
      <c r="N1430" s="13"/>
      <c r="O1430" s="13"/>
      <c r="P1430" s="13"/>
      <c r="Q1430" s="13"/>
      <c r="R1430" s="13"/>
      <c r="S1430" s="13"/>
      <c r="T1430" s="13"/>
    </row>
    <row r="1431" spans="12:20" x14ac:dyDescent="0.25">
      <c r="L1431" s="13"/>
      <c r="M1431" s="13"/>
      <c r="N1431" s="13"/>
      <c r="O1431" s="13"/>
      <c r="P1431" s="13"/>
      <c r="Q1431" s="13"/>
      <c r="R1431" s="13"/>
      <c r="S1431" s="13"/>
      <c r="T1431" s="13"/>
    </row>
    <row r="1432" spans="12:20" x14ac:dyDescent="0.25">
      <c r="L1432" s="13"/>
      <c r="M1432" s="13"/>
      <c r="N1432" s="13"/>
      <c r="O1432" s="13"/>
      <c r="P1432" s="13"/>
      <c r="Q1432" s="13"/>
      <c r="R1432" s="13"/>
      <c r="S1432" s="13"/>
      <c r="T1432" s="13"/>
    </row>
    <row r="1433" spans="12:20" x14ac:dyDescent="0.25">
      <c r="L1433" s="13"/>
      <c r="M1433" s="13"/>
      <c r="N1433" s="13"/>
      <c r="O1433" s="13"/>
      <c r="P1433" s="13"/>
      <c r="Q1433" s="13"/>
      <c r="R1433" s="13"/>
      <c r="S1433" s="13"/>
      <c r="T1433" s="13"/>
    </row>
    <row r="1434" spans="12:20" x14ac:dyDescent="0.25">
      <c r="L1434" s="13"/>
      <c r="M1434" s="13"/>
      <c r="N1434" s="13"/>
      <c r="O1434" s="13"/>
      <c r="P1434" s="13"/>
      <c r="Q1434" s="13"/>
      <c r="R1434" s="13"/>
      <c r="S1434" s="13"/>
      <c r="T1434" s="13"/>
    </row>
    <row r="1435" spans="12:20" x14ac:dyDescent="0.25">
      <c r="L1435" s="13"/>
      <c r="M1435" s="13"/>
      <c r="N1435" s="13"/>
      <c r="O1435" s="13"/>
      <c r="P1435" s="13"/>
      <c r="Q1435" s="13"/>
      <c r="R1435" s="13"/>
      <c r="S1435" s="13"/>
      <c r="T1435" s="13"/>
    </row>
    <row r="1436" spans="12:20" x14ac:dyDescent="0.25">
      <c r="L1436" s="13"/>
      <c r="M1436" s="13"/>
      <c r="N1436" s="13"/>
      <c r="O1436" s="13"/>
      <c r="P1436" s="13"/>
      <c r="Q1436" s="13"/>
      <c r="R1436" s="13"/>
      <c r="S1436" s="13"/>
      <c r="T1436" s="13"/>
    </row>
    <row r="1437" spans="12:20" x14ac:dyDescent="0.25">
      <c r="L1437" s="13"/>
      <c r="M1437" s="13"/>
      <c r="N1437" s="13"/>
      <c r="O1437" s="13"/>
      <c r="P1437" s="13"/>
      <c r="Q1437" s="13"/>
      <c r="R1437" s="13"/>
      <c r="S1437" s="13"/>
      <c r="T1437" s="13"/>
    </row>
    <row r="1438" spans="12:20" x14ac:dyDescent="0.25">
      <c r="L1438" s="13"/>
      <c r="M1438" s="13"/>
      <c r="N1438" s="13"/>
      <c r="O1438" s="13"/>
      <c r="P1438" s="13"/>
      <c r="Q1438" s="13"/>
      <c r="R1438" s="13"/>
      <c r="S1438" s="13"/>
      <c r="T1438" s="13"/>
    </row>
    <row r="1439" spans="12:20" x14ac:dyDescent="0.25">
      <c r="L1439" s="13"/>
      <c r="M1439" s="13"/>
      <c r="N1439" s="13"/>
      <c r="O1439" s="13"/>
      <c r="P1439" s="13"/>
      <c r="Q1439" s="13"/>
      <c r="R1439" s="13"/>
      <c r="S1439" s="13"/>
      <c r="T1439" s="13"/>
    </row>
    <row r="1440" spans="12:20" x14ac:dyDescent="0.25">
      <c r="L1440" s="13"/>
      <c r="M1440" s="13"/>
      <c r="N1440" s="13"/>
      <c r="O1440" s="13"/>
      <c r="P1440" s="13"/>
      <c r="Q1440" s="13"/>
      <c r="R1440" s="13"/>
      <c r="S1440" s="13"/>
      <c r="T1440" s="13"/>
    </row>
    <row r="1441" spans="12:20" x14ac:dyDescent="0.25">
      <c r="L1441" s="13"/>
      <c r="M1441" s="13"/>
      <c r="N1441" s="13"/>
      <c r="O1441" s="13"/>
      <c r="P1441" s="13"/>
      <c r="Q1441" s="13"/>
      <c r="R1441" s="13"/>
      <c r="S1441" s="13"/>
      <c r="T1441" s="13"/>
    </row>
    <row r="1442" spans="12:20" x14ac:dyDescent="0.25">
      <c r="L1442" s="13"/>
      <c r="M1442" s="13"/>
      <c r="N1442" s="13"/>
      <c r="O1442" s="13"/>
      <c r="P1442" s="13"/>
      <c r="Q1442" s="13"/>
      <c r="R1442" s="13"/>
      <c r="S1442" s="13"/>
      <c r="T1442" s="13"/>
    </row>
    <row r="1443" spans="12:20" x14ac:dyDescent="0.25">
      <c r="L1443" s="13"/>
      <c r="M1443" s="13"/>
      <c r="N1443" s="13"/>
      <c r="O1443" s="13"/>
      <c r="P1443" s="13"/>
      <c r="Q1443" s="13"/>
      <c r="R1443" s="13"/>
      <c r="S1443" s="13"/>
      <c r="T1443" s="13"/>
    </row>
    <row r="1444" spans="12:20" x14ac:dyDescent="0.25">
      <c r="L1444" s="13"/>
      <c r="M1444" s="13"/>
      <c r="N1444" s="13"/>
      <c r="O1444" s="13"/>
      <c r="P1444" s="13"/>
      <c r="Q1444" s="13"/>
      <c r="R1444" s="13"/>
      <c r="S1444" s="13"/>
      <c r="T1444" s="13"/>
    </row>
    <row r="1445" spans="12:20" x14ac:dyDescent="0.25">
      <c r="L1445" s="13"/>
      <c r="M1445" s="13"/>
      <c r="N1445" s="13"/>
      <c r="O1445" s="13"/>
      <c r="P1445" s="13"/>
      <c r="Q1445" s="13"/>
      <c r="R1445" s="13"/>
      <c r="S1445" s="13"/>
      <c r="T1445" s="13"/>
    </row>
    <row r="1446" spans="12:20" x14ac:dyDescent="0.25">
      <c r="L1446" s="13"/>
      <c r="M1446" s="13"/>
      <c r="N1446" s="13"/>
      <c r="O1446" s="13"/>
      <c r="P1446" s="13"/>
      <c r="Q1446" s="13"/>
      <c r="R1446" s="13"/>
      <c r="S1446" s="13"/>
      <c r="T1446" s="13"/>
    </row>
    <row r="1447" spans="12:20" x14ac:dyDescent="0.25">
      <c r="L1447" s="13"/>
      <c r="M1447" s="13"/>
      <c r="N1447" s="13"/>
      <c r="O1447" s="13"/>
      <c r="P1447" s="13"/>
      <c r="Q1447" s="13"/>
      <c r="R1447" s="13"/>
      <c r="S1447" s="13"/>
      <c r="T1447" s="13"/>
    </row>
    <row r="1448" spans="12:20" x14ac:dyDescent="0.25">
      <c r="L1448" s="13"/>
      <c r="M1448" s="13"/>
      <c r="N1448" s="13"/>
      <c r="O1448" s="13"/>
      <c r="P1448" s="13"/>
      <c r="Q1448" s="13"/>
      <c r="R1448" s="13"/>
      <c r="S1448" s="13"/>
      <c r="T1448" s="13"/>
    </row>
    <row r="1449" spans="12:20" x14ac:dyDescent="0.25">
      <c r="L1449" s="13"/>
      <c r="M1449" s="13"/>
      <c r="N1449" s="13"/>
      <c r="O1449" s="13"/>
      <c r="P1449" s="13"/>
      <c r="Q1449" s="13"/>
      <c r="R1449" s="13"/>
      <c r="S1449" s="13"/>
      <c r="T1449" s="13"/>
    </row>
    <row r="1450" spans="12:20" x14ac:dyDescent="0.25">
      <c r="L1450" s="13"/>
      <c r="M1450" s="13"/>
      <c r="N1450" s="13"/>
      <c r="O1450" s="13"/>
      <c r="P1450" s="13"/>
      <c r="Q1450" s="13"/>
      <c r="R1450" s="13"/>
      <c r="S1450" s="13"/>
      <c r="T1450" s="13"/>
    </row>
    <row r="1451" spans="12:20" x14ac:dyDescent="0.25">
      <c r="L1451" s="13"/>
      <c r="M1451" s="13"/>
      <c r="N1451" s="13"/>
      <c r="O1451" s="13"/>
      <c r="P1451" s="13"/>
      <c r="Q1451" s="13"/>
      <c r="R1451" s="13"/>
      <c r="S1451" s="13"/>
      <c r="T1451" s="13"/>
    </row>
    <row r="1452" spans="12:20" x14ac:dyDescent="0.25">
      <c r="L1452" s="13"/>
      <c r="M1452" s="13"/>
      <c r="N1452" s="13"/>
      <c r="O1452" s="13"/>
      <c r="P1452" s="13"/>
      <c r="Q1452" s="13"/>
      <c r="R1452" s="13"/>
      <c r="S1452" s="13"/>
      <c r="T1452" s="13"/>
    </row>
    <row r="1453" spans="12:20" x14ac:dyDescent="0.25">
      <c r="L1453" s="13"/>
      <c r="M1453" s="13"/>
      <c r="N1453" s="13"/>
      <c r="O1453" s="13"/>
      <c r="P1453" s="13"/>
      <c r="Q1453" s="13"/>
      <c r="R1453" s="13"/>
      <c r="S1453" s="13"/>
      <c r="T1453" s="13"/>
    </row>
    <row r="1454" spans="12:20" x14ac:dyDescent="0.25">
      <c r="L1454" s="13"/>
      <c r="M1454" s="13"/>
      <c r="N1454" s="13"/>
      <c r="O1454" s="13"/>
      <c r="P1454" s="13"/>
      <c r="Q1454" s="13"/>
      <c r="R1454" s="13"/>
      <c r="S1454" s="13"/>
      <c r="T1454" s="13"/>
    </row>
    <row r="1455" spans="12:20" x14ac:dyDescent="0.25">
      <c r="L1455" s="13"/>
      <c r="M1455" s="13"/>
      <c r="N1455" s="13"/>
      <c r="O1455" s="13"/>
      <c r="P1455" s="13"/>
      <c r="Q1455" s="13"/>
      <c r="R1455" s="13"/>
      <c r="S1455" s="13"/>
      <c r="T1455" s="13"/>
    </row>
    <row r="1456" spans="12:20" x14ac:dyDescent="0.25">
      <c r="L1456" s="13"/>
      <c r="M1456" s="13"/>
      <c r="N1456" s="13"/>
      <c r="O1456" s="13"/>
      <c r="P1456" s="13"/>
      <c r="Q1456" s="13"/>
      <c r="R1456" s="13"/>
      <c r="S1456" s="13"/>
      <c r="T1456" s="13"/>
    </row>
    <row r="1457" spans="12:20" x14ac:dyDescent="0.25">
      <c r="L1457" s="13"/>
      <c r="M1457" s="13"/>
      <c r="N1457" s="13"/>
      <c r="O1457" s="13"/>
      <c r="P1457" s="13"/>
      <c r="Q1457" s="13"/>
      <c r="R1457" s="13"/>
      <c r="S1457" s="13"/>
      <c r="T1457" s="13"/>
    </row>
    <row r="1458" spans="12:20" x14ac:dyDescent="0.25">
      <c r="L1458" s="13"/>
      <c r="M1458" s="13"/>
      <c r="N1458" s="13"/>
      <c r="O1458" s="13"/>
      <c r="P1458" s="13"/>
      <c r="Q1458" s="13"/>
      <c r="R1458" s="13"/>
      <c r="S1458" s="13"/>
      <c r="T1458" s="13"/>
    </row>
    <row r="1459" spans="12:20" x14ac:dyDescent="0.25">
      <c r="L1459" s="13"/>
      <c r="M1459" s="13"/>
      <c r="N1459" s="13"/>
      <c r="O1459" s="13"/>
      <c r="P1459" s="13"/>
      <c r="Q1459" s="13"/>
      <c r="R1459" s="13"/>
      <c r="S1459" s="13"/>
      <c r="T1459" s="13"/>
    </row>
    <row r="1460" spans="12:20" x14ac:dyDescent="0.25">
      <c r="L1460" s="13"/>
      <c r="M1460" s="13"/>
      <c r="N1460" s="13"/>
      <c r="O1460" s="13"/>
      <c r="P1460" s="13"/>
      <c r="Q1460" s="13"/>
      <c r="R1460" s="13"/>
      <c r="S1460" s="13"/>
      <c r="T1460" s="13"/>
    </row>
    <row r="1461" spans="12:20" x14ac:dyDescent="0.25">
      <c r="L1461" s="13"/>
      <c r="M1461" s="13"/>
      <c r="N1461" s="13"/>
      <c r="O1461" s="13"/>
      <c r="P1461" s="13"/>
      <c r="Q1461" s="13"/>
      <c r="R1461" s="13"/>
      <c r="S1461" s="13"/>
      <c r="T1461" s="13"/>
    </row>
    <row r="1462" spans="12:20" x14ac:dyDescent="0.25">
      <c r="L1462" s="13"/>
      <c r="M1462" s="13"/>
      <c r="N1462" s="13"/>
      <c r="O1462" s="13"/>
      <c r="P1462" s="13"/>
      <c r="Q1462" s="13"/>
      <c r="R1462" s="13"/>
      <c r="S1462" s="13"/>
      <c r="T1462" s="13"/>
    </row>
    <row r="1463" spans="12:20" x14ac:dyDescent="0.25">
      <c r="L1463" s="13"/>
      <c r="M1463" s="13"/>
      <c r="N1463" s="13"/>
      <c r="O1463" s="13"/>
      <c r="P1463" s="13"/>
      <c r="Q1463" s="13"/>
      <c r="R1463" s="13"/>
      <c r="S1463" s="13"/>
      <c r="T1463" s="13"/>
    </row>
    <row r="1464" spans="12:20" x14ac:dyDescent="0.25">
      <c r="L1464" s="13"/>
      <c r="M1464" s="13"/>
      <c r="N1464" s="13"/>
      <c r="O1464" s="13"/>
      <c r="P1464" s="13"/>
      <c r="Q1464" s="13"/>
      <c r="R1464" s="13"/>
      <c r="S1464" s="13"/>
      <c r="T1464" s="13"/>
    </row>
    <row r="1465" spans="12:20" x14ac:dyDescent="0.25">
      <c r="L1465" s="13"/>
      <c r="M1465" s="13"/>
      <c r="N1465" s="13"/>
      <c r="O1465" s="13"/>
      <c r="P1465" s="13"/>
      <c r="Q1465" s="13"/>
      <c r="R1465" s="13"/>
      <c r="S1465" s="13"/>
      <c r="T1465" s="13"/>
    </row>
    <row r="1466" spans="12:20" x14ac:dyDescent="0.25">
      <c r="L1466" s="13"/>
      <c r="M1466" s="13"/>
      <c r="N1466" s="13"/>
      <c r="O1466" s="13"/>
      <c r="P1466" s="13"/>
      <c r="Q1466" s="13"/>
      <c r="R1466" s="13"/>
      <c r="S1466" s="13"/>
      <c r="T1466" s="13"/>
    </row>
    <row r="1467" spans="12:20" x14ac:dyDescent="0.25">
      <c r="L1467" s="13"/>
      <c r="M1467" s="13"/>
      <c r="N1467" s="13"/>
      <c r="O1467" s="13"/>
      <c r="P1467" s="13"/>
      <c r="Q1467" s="13"/>
      <c r="R1467" s="13"/>
      <c r="S1467" s="13"/>
      <c r="T1467" s="13"/>
    </row>
    <row r="1468" spans="12:20" x14ac:dyDescent="0.25">
      <c r="L1468" s="13"/>
      <c r="M1468" s="13"/>
      <c r="N1468" s="13"/>
      <c r="O1468" s="13"/>
      <c r="P1468" s="13"/>
      <c r="Q1468" s="13"/>
      <c r="R1468" s="13"/>
      <c r="S1468" s="13"/>
      <c r="T1468" s="13"/>
    </row>
    <row r="1469" spans="12:20" x14ac:dyDescent="0.25">
      <c r="L1469" s="13"/>
      <c r="M1469" s="13"/>
      <c r="N1469" s="13"/>
      <c r="O1469" s="13"/>
      <c r="P1469" s="13"/>
      <c r="Q1469" s="13"/>
      <c r="R1469" s="13"/>
      <c r="S1469" s="13"/>
      <c r="T1469" s="13"/>
    </row>
    <row r="1470" spans="12:20" x14ac:dyDescent="0.25">
      <c r="L1470" s="13"/>
      <c r="M1470" s="13"/>
      <c r="N1470" s="13"/>
      <c r="O1470" s="13"/>
      <c r="P1470" s="13"/>
      <c r="Q1470" s="13"/>
      <c r="R1470" s="13"/>
      <c r="S1470" s="13"/>
      <c r="T1470" s="13"/>
    </row>
    <row r="1471" spans="12:20" x14ac:dyDescent="0.25">
      <c r="L1471" s="13"/>
      <c r="M1471" s="13"/>
      <c r="N1471" s="13"/>
      <c r="O1471" s="13"/>
      <c r="P1471" s="13"/>
      <c r="Q1471" s="13"/>
      <c r="R1471" s="13"/>
      <c r="S1471" s="13"/>
      <c r="T1471" s="13"/>
    </row>
    <row r="1472" spans="12:20" x14ac:dyDescent="0.25">
      <c r="L1472" s="13"/>
      <c r="M1472" s="13"/>
      <c r="N1472" s="13"/>
      <c r="O1472" s="13"/>
      <c r="P1472" s="13"/>
      <c r="Q1472" s="13"/>
      <c r="R1472" s="13"/>
      <c r="S1472" s="13"/>
      <c r="T1472" s="13"/>
    </row>
    <row r="1473" spans="12:20" x14ac:dyDescent="0.25">
      <c r="L1473" s="13"/>
      <c r="M1473" s="13"/>
      <c r="N1473" s="13"/>
      <c r="O1473" s="13"/>
      <c r="P1473" s="13"/>
      <c r="Q1473" s="13"/>
      <c r="R1473" s="13"/>
      <c r="S1473" s="13"/>
      <c r="T1473" s="13"/>
    </row>
    <row r="1474" spans="12:20" x14ac:dyDescent="0.25">
      <c r="L1474" s="13"/>
      <c r="M1474" s="13"/>
      <c r="N1474" s="13"/>
      <c r="O1474" s="13"/>
      <c r="P1474" s="13"/>
      <c r="Q1474" s="13"/>
      <c r="R1474" s="13"/>
      <c r="S1474" s="13"/>
      <c r="T1474" s="13"/>
    </row>
    <row r="1475" spans="12:20" x14ac:dyDescent="0.25">
      <c r="L1475" s="13"/>
      <c r="M1475" s="13"/>
      <c r="N1475" s="13"/>
      <c r="O1475" s="13"/>
      <c r="P1475" s="13"/>
      <c r="Q1475" s="13"/>
      <c r="R1475" s="13"/>
      <c r="S1475" s="13"/>
      <c r="T1475" s="13"/>
    </row>
    <row r="1476" spans="12:20" x14ac:dyDescent="0.25">
      <c r="L1476" s="13"/>
      <c r="M1476" s="13"/>
      <c r="N1476" s="13"/>
      <c r="O1476" s="13"/>
      <c r="P1476" s="13"/>
      <c r="Q1476" s="13"/>
      <c r="R1476" s="13"/>
      <c r="S1476" s="13"/>
      <c r="T1476" s="13"/>
    </row>
    <row r="1477" spans="12:20" x14ac:dyDescent="0.25">
      <c r="L1477" s="13"/>
      <c r="M1477" s="13"/>
      <c r="N1477" s="13"/>
      <c r="O1477" s="13"/>
      <c r="P1477" s="13"/>
      <c r="Q1477" s="13"/>
      <c r="R1477" s="13"/>
      <c r="S1477" s="13"/>
      <c r="T1477" s="13"/>
    </row>
    <row r="1478" spans="12:20" x14ac:dyDescent="0.25">
      <c r="L1478" s="13"/>
      <c r="M1478" s="13"/>
      <c r="N1478" s="13"/>
      <c r="O1478" s="13"/>
      <c r="P1478" s="13"/>
      <c r="Q1478" s="13"/>
      <c r="R1478" s="13"/>
      <c r="S1478" s="13"/>
      <c r="T1478" s="13"/>
    </row>
    <row r="1479" spans="12:20" x14ac:dyDescent="0.25">
      <c r="L1479" s="13"/>
      <c r="M1479" s="13"/>
      <c r="N1479" s="13"/>
      <c r="O1479" s="13"/>
      <c r="P1479" s="13"/>
      <c r="Q1479" s="13"/>
      <c r="R1479" s="13"/>
      <c r="S1479" s="13"/>
      <c r="T1479" s="13"/>
    </row>
    <row r="1480" spans="12:20" x14ac:dyDescent="0.25">
      <c r="L1480" s="13"/>
      <c r="M1480" s="13"/>
      <c r="N1480" s="13"/>
      <c r="O1480" s="13"/>
      <c r="P1480" s="13"/>
      <c r="Q1480" s="13"/>
      <c r="R1480" s="13"/>
      <c r="S1480" s="13"/>
      <c r="T1480" s="13"/>
    </row>
    <row r="1481" spans="12:20" x14ac:dyDescent="0.25">
      <c r="L1481" s="13"/>
      <c r="M1481" s="13"/>
      <c r="N1481" s="13"/>
      <c r="O1481" s="13"/>
      <c r="P1481" s="13"/>
      <c r="Q1481" s="13"/>
      <c r="R1481" s="13"/>
      <c r="S1481" s="13"/>
      <c r="T1481" s="13"/>
    </row>
    <row r="1482" spans="12:20" x14ac:dyDescent="0.25">
      <c r="L1482" s="13"/>
      <c r="M1482" s="13"/>
      <c r="N1482" s="13"/>
      <c r="O1482" s="13"/>
      <c r="P1482" s="13"/>
      <c r="Q1482" s="13"/>
      <c r="R1482" s="13"/>
      <c r="S1482" s="13"/>
      <c r="T1482" s="13"/>
    </row>
    <row r="1483" spans="12:20" x14ac:dyDescent="0.25">
      <c r="L1483" s="13"/>
      <c r="M1483" s="13"/>
      <c r="N1483" s="13"/>
      <c r="O1483" s="13"/>
      <c r="P1483" s="13"/>
      <c r="Q1483" s="13"/>
      <c r="R1483" s="13"/>
      <c r="S1483" s="13"/>
      <c r="T1483" s="13"/>
    </row>
    <row r="1484" spans="12:20" x14ac:dyDescent="0.25">
      <c r="L1484" s="13"/>
      <c r="M1484" s="13"/>
      <c r="N1484" s="13"/>
      <c r="O1484" s="13"/>
      <c r="P1484" s="13"/>
      <c r="Q1484" s="13"/>
      <c r="R1484" s="13"/>
      <c r="S1484" s="13"/>
      <c r="T1484" s="13"/>
    </row>
    <row r="1485" spans="12:20" x14ac:dyDescent="0.25">
      <c r="L1485" s="13"/>
      <c r="M1485" s="13"/>
      <c r="N1485" s="13"/>
      <c r="O1485" s="13"/>
      <c r="P1485" s="13"/>
      <c r="Q1485" s="13"/>
      <c r="R1485" s="13"/>
      <c r="S1485" s="13"/>
      <c r="T1485" s="13"/>
    </row>
    <row r="1486" spans="12:20" x14ac:dyDescent="0.25">
      <c r="L1486" s="13"/>
      <c r="M1486" s="13"/>
      <c r="N1486" s="13"/>
      <c r="O1486" s="13"/>
      <c r="P1486" s="13"/>
      <c r="Q1486" s="13"/>
      <c r="R1486" s="13"/>
      <c r="S1486" s="13"/>
      <c r="T1486" s="13"/>
    </row>
    <row r="1487" spans="12:20" x14ac:dyDescent="0.25">
      <c r="L1487" s="13"/>
      <c r="M1487" s="13"/>
      <c r="N1487" s="13"/>
      <c r="O1487" s="13"/>
      <c r="P1487" s="13"/>
      <c r="Q1487" s="13"/>
      <c r="R1487" s="13"/>
      <c r="S1487" s="13"/>
      <c r="T1487" s="13"/>
    </row>
    <row r="1488" spans="12:20" x14ac:dyDescent="0.25">
      <c r="L1488" s="13"/>
      <c r="M1488" s="13"/>
      <c r="N1488" s="13"/>
      <c r="O1488" s="13"/>
      <c r="P1488" s="13"/>
      <c r="Q1488" s="13"/>
      <c r="R1488" s="13"/>
      <c r="S1488" s="13"/>
      <c r="T1488" s="13"/>
    </row>
    <row r="1489" spans="12:20" x14ac:dyDescent="0.25">
      <c r="L1489" s="13"/>
      <c r="M1489" s="13"/>
      <c r="N1489" s="13"/>
      <c r="O1489" s="13"/>
      <c r="P1489" s="13"/>
      <c r="Q1489" s="13"/>
      <c r="R1489" s="13"/>
      <c r="S1489" s="13"/>
      <c r="T1489" s="13"/>
    </row>
    <row r="1490" spans="12:20" x14ac:dyDescent="0.25">
      <c r="L1490" s="13"/>
      <c r="M1490" s="13"/>
      <c r="N1490" s="13"/>
      <c r="O1490" s="13"/>
      <c r="P1490" s="13"/>
      <c r="Q1490" s="13"/>
      <c r="R1490" s="13"/>
      <c r="S1490" s="13"/>
      <c r="T1490" s="13"/>
    </row>
    <row r="1491" spans="12:20" x14ac:dyDescent="0.25">
      <c r="L1491" s="13"/>
      <c r="M1491" s="13"/>
      <c r="N1491" s="13"/>
      <c r="O1491" s="13"/>
      <c r="P1491" s="13"/>
      <c r="Q1491" s="13"/>
      <c r="R1491" s="13"/>
      <c r="S1491" s="13"/>
      <c r="T1491" s="13"/>
    </row>
    <row r="1492" spans="12:20" x14ac:dyDescent="0.25">
      <c r="L1492" s="13"/>
      <c r="M1492" s="13"/>
      <c r="N1492" s="13"/>
      <c r="O1492" s="13"/>
      <c r="P1492" s="13"/>
      <c r="Q1492" s="13"/>
      <c r="R1492" s="13"/>
      <c r="S1492" s="13"/>
      <c r="T1492" s="13"/>
    </row>
    <row r="1493" spans="12:20" x14ac:dyDescent="0.25">
      <c r="L1493" s="13"/>
      <c r="M1493" s="13"/>
      <c r="N1493" s="13"/>
      <c r="O1493" s="13"/>
      <c r="P1493" s="13"/>
      <c r="Q1493" s="13"/>
      <c r="R1493" s="13"/>
      <c r="S1493" s="13"/>
      <c r="T1493" s="13"/>
    </row>
    <row r="1494" spans="12:20" x14ac:dyDescent="0.25">
      <c r="L1494" s="13"/>
      <c r="M1494" s="13"/>
      <c r="N1494" s="13"/>
      <c r="O1494" s="13"/>
      <c r="P1494" s="13"/>
      <c r="Q1494" s="13"/>
      <c r="R1494" s="13"/>
      <c r="S1494" s="13"/>
      <c r="T1494" s="13"/>
    </row>
    <row r="1495" spans="12:20" x14ac:dyDescent="0.25">
      <c r="L1495" s="13"/>
      <c r="M1495" s="13"/>
      <c r="N1495" s="13"/>
      <c r="O1495" s="13"/>
      <c r="P1495" s="13"/>
      <c r="Q1495" s="13"/>
      <c r="R1495" s="13"/>
      <c r="S1495" s="13"/>
      <c r="T1495" s="13"/>
    </row>
    <row r="1496" spans="12:20" x14ac:dyDescent="0.25">
      <c r="L1496" s="13"/>
      <c r="M1496" s="13"/>
      <c r="N1496" s="13"/>
      <c r="O1496" s="13"/>
      <c r="P1496" s="13"/>
      <c r="Q1496" s="13"/>
      <c r="R1496" s="13"/>
      <c r="S1496" s="13"/>
      <c r="T1496" s="13"/>
    </row>
    <row r="1497" spans="12:20" x14ac:dyDescent="0.25">
      <c r="L1497" s="13"/>
      <c r="M1497" s="13"/>
      <c r="N1497" s="13"/>
      <c r="O1497" s="13"/>
      <c r="P1497" s="13"/>
      <c r="Q1497" s="13"/>
      <c r="R1497" s="13"/>
      <c r="S1497" s="13"/>
      <c r="T1497" s="13"/>
    </row>
    <row r="1498" spans="12:20" x14ac:dyDescent="0.25">
      <c r="L1498" s="13"/>
      <c r="M1498" s="13"/>
      <c r="N1498" s="13"/>
      <c r="O1498" s="13"/>
      <c r="P1498" s="13"/>
      <c r="Q1498" s="13"/>
      <c r="R1498" s="13"/>
      <c r="S1498" s="13"/>
      <c r="T1498" s="13"/>
    </row>
    <row r="1499" spans="12:20" x14ac:dyDescent="0.25">
      <c r="L1499" s="13"/>
      <c r="M1499" s="13"/>
      <c r="N1499" s="13"/>
      <c r="O1499" s="13"/>
      <c r="P1499" s="13"/>
      <c r="Q1499" s="13"/>
      <c r="R1499" s="13"/>
      <c r="S1499" s="13"/>
      <c r="T1499" s="13"/>
    </row>
    <row r="1500" spans="12:20" x14ac:dyDescent="0.25">
      <c r="L1500" s="13"/>
      <c r="M1500" s="13"/>
      <c r="N1500" s="13"/>
      <c r="O1500" s="13"/>
      <c r="P1500" s="13"/>
      <c r="Q1500" s="13"/>
      <c r="R1500" s="13"/>
      <c r="S1500" s="13"/>
      <c r="T1500" s="13"/>
    </row>
    <row r="1501" spans="12:20" x14ac:dyDescent="0.25">
      <c r="L1501" s="13"/>
      <c r="M1501" s="13"/>
      <c r="N1501" s="13"/>
      <c r="O1501" s="13"/>
      <c r="P1501" s="13"/>
      <c r="Q1501" s="13"/>
      <c r="R1501" s="13"/>
      <c r="S1501" s="13"/>
      <c r="T1501" s="13"/>
    </row>
    <row r="1502" spans="12:20" x14ac:dyDescent="0.25">
      <c r="L1502" s="13"/>
      <c r="M1502" s="13"/>
      <c r="N1502" s="13"/>
      <c r="O1502" s="13"/>
      <c r="P1502" s="13"/>
      <c r="Q1502" s="13"/>
      <c r="R1502" s="13"/>
      <c r="S1502" s="13"/>
      <c r="T1502" s="13"/>
    </row>
    <row r="1503" spans="12:20" x14ac:dyDescent="0.25">
      <c r="L1503" s="13"/>
      <c r="M1503" s="13"/>
      <c r="N1503" s="13"/>
      <c r="O1503" s="13"/>
      <c r="P1503" s="13"/>
      <c r="Q1503" s="13"/>
      <c r="R1503" s="13"/>
      <c r="S1503" s="13"/>
      <c r="T1503" s="13"/>
    </row>
    <row r="1504" spans="12:20" x14ac:dyDescent="0.25">
      <c r="L1504" s="13"/>
      <c r="M1504" s="13"/>
      <c r="N1504" s="13"/>
      <c r="O1504" s="13"/>
      <c r="P1504" s="13"/>
      <c r="Q1504" s="13"/>
      <c r="R1504" s="13"/>
      <c r="S1504" s="13"/>
      <c r="T1504" s="13"/>
    </row>
    <row r="1505" spans="12:20" x14ac:dyDescent="0.25">
      <c r="L1505" s="13"/>
      <c r="M1505" s="13"/>
      <c r="N1505" s="13"/>
      <c r="O1505" s="13"/>
      <c r="P1505" s="13"/>
      <c r="Q1505" s="13"/>
      <c r="R1505" s="13"/>
      <c r="S1505" s="13"/>
      <c r="T1505" s="13"/>
    </row>
    <row r="1506" spans="12:20" x14ac:dyDescent="0.25">
      <c r="L1506" s="13"/>
      <c r="M1506" s="13"/>
      <c r="N1506" s="13"/>
      <c r="O1506" s="13"/>
      <c r="P1506" s="13"/>
      <c r="Q1506" s="13"/>
      <c r="R1506" s="13"/>
      <c r="S1506" s="13"/>
      <c r="T1506" s="13"/>
    </row>
    <row r="1507" spans="12:20" x14ac:dyDescent="0.25">
      <c r="L1507" s="13"/>
      <c r="M1507" s="13"/>
      <c r="N1507" s="13"/>
      <c r="O1507" s="13"/>
      <c r="P1507" s="13"/>
      <c r="Q1507" s="13"/>
      <c r="R1507" s="13"/>
      <c r="S1507" s="13"/>
      <c r="T1507" s="13"/>
    </row>
    <row r="1508" spans="12:20" x14ac:dyDescent="0.25">
      <c r="L1508" s="13"/>
      <c r="M1508" s="13"/>
      <c r="N1508" s="13"/>
      <c r="O1508" s="13"/>
      <c r="P1508" s="13"/>
      <c r="Q1508" s="13"/>
      <c r="R1508" s="13"/>
      <c r="S1508" s="13"/>
      <c r="T1508" s="13"/>
    </row>
    <row r="1509" spans="12:20" x14ac:dyDescent="0.25">
      <c r="L1509" s="13"/>
      <c r="M1509" s="13"/>
      <c r="N1509" s="13"/>
      <c r="O1509" s="13"/>
      <c r="P1509" s="13"/>
      <c r="Q1509" s="13"/>
      <c r="R1509" s="13"/>
      <c r="S1509" s="13"/>
      <c r="T1509" s="13"/>
    </row>
    <row r="1510" spans="12:20" x14ac:dyDescent="0.25">
      <c r="L1510" s="13"/>
      <c r="M1510" s="13"/>
      <c r="N1510" s="13"/>
      <c r="O1510" s="13"/>
      <c r="P1510" s="13"/>
      <c r="Q1510" s="13"/>
      <c r="R1510" s="13"/>
      <c r="S1510" s="13"/>
      <c r="T1510" s="13"/>
    </row>
    <row r="1511" spans="12:20" x14ac:dyDescent="0.25">
      <c r="L1511" s="13"/>
      <c r="M1511" s="13"/>
      <c r="N1511" s="13"/>
      <c r="O1511" s="13"/>
      <c r="P1511" s="13"/>
      <c r="Q1511" s="13"/>
      <c r="R1511" s="13"/>
      <c r="S1511" s="13"/>
      <c r="T1511" s="13"/>
    </row>
    <row r="1512" spans="12:20" x14ac:dyDescent="0.25">
      <c r="L1512" s="13"/>
      <c r="M1512" s="13"/>
      <c r="N1512" s="13"/>
      <c r="O1512" s="13"/>
      <c r="P1512" s="13"/>
      <c r="Q1512" s="13"/>
      <c r="R1512" s="13"/>
      <c r="S1512" s="13"/>
      <c r="T1512" s="13"/>
    </row>
    <row r="1513" spans="12:20" x14ac:dyDescent="0.25">
      <c r="L1513" s="13"/>
      <c r="M1513" s="13"/>
      <c r="N1513" s="13"/>
      <c r="O1513" s="13"/>
      <c r="P1513" s="13"/>
      <c r="Q1513" s="13"/>
      <c r="R1513" s="13"/>
      <c r="S1513" s="13"/>
      <c r="T1513" s="13"/>
    </row>
    <row r="1514" spans="12:20" x14ac:dyDescent="0.25">
      <c r="L1514" s="13"/>
      <c r="M1514" s="13"/>
      <c r="N1514" s="13"/>
      <c r="O1514" s="13"/>
      <c r="P1514" s="13"/>
      <c r="Q1514" s="13"/>
      <c r="R1514" s="13"/>
      <c r="S1514" s="13"/>
      <c r="T1514" s="13"/>
    </row>
    <row r="1515" spans="12:20" x14ac:dyDescent="0.25">
      <c r="L1515" s="13"/>
      <c r="M1515" s="13"/>
      <c r="N1515" s="13"/>
      <c r="O1515" s="13"/>
      <c r="P1515" s="13"/>
      <c r="Q1515" s="13"/>
      <c r="R1515" s="13"/>
      <c r="S1515" s="13"/>
      <c r="T1515" s="13"/>
    </row>
    <row r="1516" spans="12:20" x14ac:dyDescent="0.25">
      <c r="L1516" s="13"/>
      <c r="M1516" s="13"/>
      <c r="N1516" s="13"/>
      <c r="O1516" s="13"/>
      <c r="P1516" s="13"/>
      <c r="Q1516" s="13"/>
      <c r="R1516" s="13"/>
      <c r="S1516" s="13"/>
      <c r="T1516" s="13"/>
    </row>
    <row r="1517" spans="12:20" x14ac:dyDescent="0.25">
      <c r="L1517" s="13"/>
      <c r="M1517" s="13"/>
      <c r="N1517" s="13"/>
      <c r="O1517" s="13"/>
      <c r="P1517" s="13"/>
      <c r="Q1517" s="13"/>
      <c r="R1517" s="13"/>
      <c r="S1517" s="13"/>
      <c r="T1517" s="13"/>
    </row>
    <row r="1518" spans="12:20" x14ac:dyDescent="0.25">
      <c r="L1518" s="13"/>
      <c r="M1518" s="13"/>
      <c r="N1518" s="13"/>
      <c r="O1518" s="13"/>
      <c r="P1518" s="13"/>
      <c r="Q1518" s="13"/>
      <c r="R1518" s="13"/>
      <c r="S1518" s="13"/>
      <c r="T1518" s="13"/>
    </row>
    <row r="1519" spans="12:20" x14ac:dyDescent="0.25">
      <c r="L1519" s="13"/>
      <c r="M1519" s="13"/>
      <c r="N1519" s="13"/>
      <c r="O1519" s="13"/>
      <c r="P1519" s="13"/>
      <c r="Q1519" s="13"/>
      <c r="R1519" s="13"/>
      <c r="S1519" s="13"/>
      <c r="T1519" s="13"/>
    </row>
    <row r="1520" spans="12:20" x14ac:dyDescent="0.25">
      <c r="L1520" s="13"/>
      <c r="M1520" s="13"/>
      <c r="N1520" s="13"/>
      <c r="O1520" s="13"/>
      <c r="P1520" s="13"/>
      <c r="Q1520" s="13"/>
      <c r="R1520" s="13"/>
      <c r="S1520" s="13"/>
      <c r="T1520" s="13"/>
    </row>
    <row r="1521" spans="12:20" x14ac:dyDescent="0.25">
      <c r="L1521" s="13"/>
      <c r="M1521" s="13"/>
      <c r="N1521" s="13"/>
      <c r="O1521" s="13"/>
      <c r="P1521" s="13"/>
      <c r="Q1521" s="13"/>
      <c r="R1521" s="13"/>
      <c r="S1521" s="13"/>
      <c r="T1521" s="13"/>
    </row>
    <row r="1522" spans="12:20" x14ac:dyDescent="0.25">
      <c r="L1522" s="13"/>
      <c r="M1522" s="13"/>
      <c r="N1522" s="13"/>
      <c r="O1522" s="13"/>
      <c r="P1522" s="13"/>
      <c r="Q1522" s="13"/>
      <c r="R1522" s="13"/>
      <c r="S1522" s="13"/>
      <c r="T1522" s="13"/>
    </row>
    <row r="1523" spans="12:20" x14ac:dyDescent="0.25">
      <c r="L1523" s="13"/>
      <c r="M1523" s="13"/>
      <c r="N1523" s="13"/>
      <c r="O1523" s="13"/>
      <c r="P1523" s="13"/>
      <c r="Q1523" s="13"/>
      <c r="R1523" s="13"/>
      <c r="S1523" s="13"/>
      <c r="T1523" s="13"/>
    </row>
    <row r="1524" spans="12:20" x14ac:dyDescent="0.25">
      <c r="L1524" s="13"/>
      <c r="M1524" s="13"/>
      <c r="N1524" s="13"/>
      <c r="O1524" s="13"/>
      <c r="P1524" s="13"/>
      <c r="Q1524" s="13"/>
      <c r="R1524" s="13"/>
      <c r="S1524" s="13"/>
      <c r="T1524" s="13"/>
    </row>
    <row r="1525" spans="12:20" x14ac:dyDescent="0.25">
      <c r="L1525" s="13"/>
      <c r="M1525" s="13"/>
      <c r="N1525" s="13"/>
      <c r="O1525" s="13"/>
      <c r="P1525" s="13"/>
      <c r="Q1525" s="13"/>
      <c r="R1525" s="13"/>
      <c r="S1525" s="13"/>
      <c r="T1525" s="13"/>
    </row>
    <row r="1526" spans="12:20" x14ac:dyDescent="0.25">
      <c r="L1526" s="13"/>
      <c r="M1526" s="13"/>
      <c r="N1526" s="13"/>
      <c r="O1526" s="13"/>
      <c r="P1526" s="13"/>
      <c r="Q1526" s="13"/>
      <c r="R1526" s="13"/>
      <c r="S1526" s="13"/>
      <c r="T1526" s="13"/>
    </row>
    <row r="1527" spans="12:20" x14ac:dyDescent="0.25">
      <c r="L1527" s="13"/>
      <c r="M1527" s="13"/>
      <c r="N1527" s="13"/>
      <c r="O1527" s="13"/>
      <c r="P1527" s="13"/>
      <c r="Q1527" s="13"/>
      <c r="R1527" s="13"/>
      <c r="S1527" s="13"/>
      <c r="T1527" s="13"/>
    </row>
    <row r="1528" spans="12:20" x14ac:dyDescent="0.25">
      <c r="L1528" s="13"/>
      <c r="M1528" s="13"/>
      <c r="N1528" s="13"/>
      <c r="O1528" s="13"/>
      <c r="P1528" s="13"/>
      <c r="Q1528" s="13"/>
      <c r="R1528" s="13"/>
      <c r="S1528" s="13"/>
      <c r="T1528" s="13"/>
    </row>
    <row r="1529" spans="12:20" x14ac:dyDescent="0.25">
      <c r="L1529" s="13"/>
      <c r="M1529" s="13"/>
      <c r="N1529" s="13"/>
      <c r="O1529" s="13"/>
      <c r="P1529" s="13"/>
      <c r="Q1529" s="13"/>
      <c r="R1529" s="13"/>
      <c r="S1529" s="13"/>
      <c r="T1529" s="13"/>
    </row>
    <row r="1530" spans="12:20" x14ac:dyDescent="0.25">
      <c r="L1530" s="13"/>
      <c r="M1530" s="13"/>
      <c r="N1530" s="13"/>
      <c r="O1530" s="13"/>
      <c r="P1530" s="13"/>
      <c r="Q1530" s="13"/>
      <c r="R1530" s="13"/>
      <c r="S1530" s="13"/>
      <c r="T1530" s="13"/>
    </row>
    <row r="1531" spans="12:20" x14ac:dyDescent="0.25">
      <c r="L1531" s="13"/>
      <c r="M1531" s="13"/>
      <c r="N1531" s="13"/>
      <c r="O1531" s="13"/>
      <c r="P1531" s="13"/>
      <c r="Q1531" s="13"/>
      <c r="R1531" s="13"/>
      <c r="S1531" s="13"/>
      <c r="T1531" s="13"/>
    </row>
    <row r="1532" spans="12:20" x14ac:dyDescent="0.25">
      <c r="L1532" s="13"/>
      <c r="M1532" s="13"/>
      <c r="N1532" s="13"/>
      <c r="O1532" s="13"/>
      <c r="P1532" s="13"/>
      <c r="Q1532" s="13"/>
      <c r="R1532" s="13"/>
      <c r="S1532" s="13"/>
      <c r="T1532" s="13"/>
    </row>
    <row r="1533" spans="12:20" x14ac:dyDescent="0.25">
      <c r="L1533" s="13"/>
      <c r="M1533" s="13"/>
      <c r="N1533" s="13"/>
      <c r="O1533" s="13"/>
      <c r="P1533" s="13"/>
      <c r="Q1533" s="13"/>
      <c r="R1533" s="13"/>
      <c r="S1533" s="13"/>
      <c r="T1533" s="13"/>
    </row>
    <row r="1534" spans="12:20" x14ac:dyDescent="0.25">
      <c r="L1534" s="13"/>
      <c r="M1534" s="13"/>
      <c r="N1534" s="13"/>
      <c r="O1534" s="13"/>
      <c r="P1534" s="13"/>
      <c r="Q1534" s="13"/>
      <c r="R1534" s="13"/>
      <c r="S1534" s="13"/>
      <c r="T1534" s="13"/>
    </row>
    <row r="1535" spans="12:20" x14ac:dyDescent="0.25">
      <c r="L1535" s="13"/>
      <c r="M1535" s="13"/>
      <c r="N1535" s="13"/>
      <c r="O1535" s="13"/>
      <c r="P1535" s="13"/>
      <c r="Q1535" s="13"/>
      <c r="R1535" s="13"/>
      <c r="S1535" s="13"/>
      <c r="T1535" s="13"/>
    </row>
    <row r="1536" spans="12:20" x14ac:dyDescent="0.25">
      <c r="L1536" s="13"/>
      <c r="M1536" s="13"/>
      <c r="N1536" s="13"/>
      <c r="O1536" s="13"/>
      <c r="P1536" s="13"/>
      <c r="Q1536" s="13"/>
      <c r="R1536" s="13"/>
      <c r="S1536" s="13"/>
      <c r="T1536" s="13"/>
    </row>
    <row r="1537" spans="12:20" x14ac:dyDescent="0.25">
      <c r="L1537" s="13"/>
      <c r="M1537" s="13"/>
      <c r="N1537" s="13"/>
      <c r="O1537" s="13"/>
      <c r="P1537" s="13"/>
      <c r="Q1537" s="13"/>
      <c r="R1537" s="13"/>
      <c r="S1537" s="13"/>
      <c r="T1537" s="13"/>
    </row>
    <row r="1538" spans="12:20" x14ac:dyDescent="0.25">
      <c r="L1538" s="13"/>
      <c r="M1538" s="13"/>
      <c r="N1538" s="13"/>
      <c r="O1538" s="13"/>
      <c r="P1538" s="13"/>
      <c r="Q1538" s="13"/>
      <c r="R1538" s="13"/>
      <c r="S1538" s="13"/>
      <c r="T1538" s="13"/>
    </row>
    <row r="1539" spans="12:20" x14ac:dyDescent="0.25">
      <c r="L1539" s="13"/>
      <c r="M1539" s="13"/>
      <c r="N1539" s="13"/>
      <c r="O1539" s="13"/>
      <c r="P1539" s="13"/>
      <c r="Q1539" s="13"/>
      <c r="R1539" s="13"/>
      <c r="S1539" s="13"/>
      <c r="T1539" s="13"/>
    </row>
    <row r="1540" spans="12:20" x14ac:dyDescent="0.25">
      <c r="L1540" s="13"/>
      <c r="M1540" s="13"/>
      <c r="N1540" s="13"/>
      <c r="O1540" s="13"/>
      <c r="P1540" s="13"/>
      <c r="Q1540" s="13"/>
      <c r="R1540" s="13"/>
      <c r="S1540" s="13"/>
      <c r="T1540" s="13"/>
    </row>
    <row r="1541" spans="12:20" x14ac:dyDescent="0.25">
      <c r="L1541" s="13"/>
      <c r="M1541" s="13"/>
      <c r="N1541" s="13"/>
      <c r="O1541" s="13"/>
      <c r="P1541" s="13"/>
      <c r="Q1541" s="13"/>
      <c r="R1541" s="13"/>
      <c r="S1541" s="13"/>
      <c r="T1541" s="13"/>
    </row>
    <row r="1542" spans="12:20" x14ac:dyDescent="0.25">
      <c r="L1542" s="13"/>
      <c r="M1542" s="13"/>
      <c r="N1542" s="13"/>
      <c r="O1542" s="13"/>
      <c r="P1542" s="13"/>
      <c r="Q1542" s="13"/>
      <c r="R1542" s="13"/>
      <c r="S1542" s="13"/>
      <c r="T1542" s="13"/>
    </row>
    <row r="1543" spans="12:20" x14ac:dyDescent="0.25">
      <c r="L1543" s="13"/>
      <c r="M1543" s="13"/>
      <c r="N1543" s="13"/>
      <c r="O1543" s="13"/>
      <c r="P1543" s="13"/>
      <c r="Q1543" s="13"/>
      <c r="R1543" s="13"/>
      <c r="S1543" s="13"/>
      <c r="T1543" s="13"/>
    </row>
    <row r="1544" spans="12:20" x14ac:dyDescent="0.25">
      <c r="L1544" s="13"/>
      <c r="M1544" s="13"/>
      <c r="N1544" s="13"/>
      <c r="O1544" s="13"/>
      <c r="P1544" s="13"/>
      <c r="Q1544" s="13"/>
      <c r="R1544" s="13"/>
      <c r="S1544" s="13"/>
      <c r="T1544" s="13"/>
    </row>
    <row r="1545" spans="12:20" x14ac:dyDescent="0.25">
      <c r="L1545" s="13"/>
      <c r="M1545" s="13"/>
      <c r="N1545" s="13"/>
      <c r="O1545" s="13"/>
      <c r="P1545" s="13"/>
      <c r="Q1545" s="13"/>
      <c r="R1545" s="13"/>
      <c r="S1545" s="13"/>
      <c r="T1545" s="13"/>
    </row>
    <row r="1546" spans="12:20" x14ac:dyDescent="0.25">
      <c r="L1546" s="13"/>
      <c r="M1546" s="13"/>
      <c r="N1546" s="13"/>
      <c r="O1546" s="13"/>
      <c r="P1546" s="13"/>
      <c r="Q1546" s="13"/>
      <c r="R1546" s="13"/>
      <c r="S1546" s="13"/>
      <c r="T1546" s="13"/>
    </row>
    <row r="1547" spans="12:20" x14ac:dyDescent="0.25">
      <c r="L1547" s="13"/>
      <c r="M1547" s="13"/>
      <c r="N1547" s="13"/>
      <c r="O1547" s="13"/>
      <c r="P1547" s="13"/>
      <c r="Q1547" s="13"/>
      <c r="R1547" s="13"/>
      <c r="S1547" s="13"/>
      <c r="T1547" s="13"/>
    </row>
    <row r="1548" spans="12:20" x14ac:dyDescent="0.25">
      <c r="L1548" s="13"/>
      <c r="M1548" s="13"/>
      <c r="N1548" s="13"/>
      <c r="O1548" s="13"/>
      <c r="P1548" s="13"/>
      <c r="Q1548" s="13"/>
      <c r="R1548" s="13"/>
      <c r="S1548" s="13"/>
      <c r="T1548" s="13"/>
    </row>
    <row r="1549" spans="12:20" x14ac:dyDescent="0.25">
      <c r="L1549" s="13"/>
      <c r="M1549" s="13"/>
      <c r="N1549" s="13"/>
      <c r="O1549" s="13"/>
      <c r="P1549" s="13"/>
      <c r="Q1549" s="13"/>
      <c r="R1549" s="13"/>
      <c r="S1549" s="13"/>
      <c r="T1549" s="13"/>
    </row>
    <row r="1550" spans="12:20" x14ac:dyDescent="0.25">
      <c r="L1550" s="13"/>
      <c r="M1550" s="13"/>
      <c r="N1550" s="13"/>
      <c r="O1550" s="13"/>
      <c r="P1550" s="13"/>
      <c r="Q1550" s="13"/>
      <c r="R1550" s="13"/>
      <c r="S1550" s="13"/>
      <c r="T1550" s="13"/>
    </row>
    <row r="1551" spans="12:20" x14ac:dyDescent="0.25">
      <c r="L1551" s="13"/>
      <c r="M1551" s="13"/>
      <c r="N1551" s="13"/>
      <c r="O1551" s="13"/>
      <c r="P1551" s="13"/>
      <c r="Q1551" s="13"/>
      <c r="R1551" s="13"/>
      <c r="S1551" s="13"/>
      <c r="T1551" s="13"/>
    </row>
    <row r="1552" spans="12:20" x14ac:dyDescent="0.25">
      <c r="L1552" s="13"/>
      <c r="M1552" s="13"/>
      <c r="N1552" s="13"/>
      <c r="O1552" s="13"/>
      <c r="P1552" s="13"/>
      <c r="Q1552" s="13"/>
      <c r="R1552" s="13"/>
      <c r="S1552" s="13"/>
      <c r="T1552" s="13"/>
    </row>
    <row r="1553" spans="12:20" x14ac:dyDescent="0.25">
      <c r="L1553" s="13"/>
      <c r="M1553" s="13"/>
      <c r="N1553" s="13"/>
      <c r="O1553" s="13"/>
      <c r="P1553" s="13"/>
      <c r="Q1553" s="13"/>
      <c r="R1553" s="13"/>
      <c r="S1553" s="13"/>
      <c r="T1553" s="13"/>
    </row>
    <row r="1554" spans="12:20" x14ac:dyDescent="0.25">
      <c r="L1554" s="13"/>
      <c r="M1554" s="13"/>
      <c r="N1554" s="13"/>
      <c r="O1554" s="13"/>
      <c r="P1554" s="13"/>
      <c r="Q1554" s="13"/>
      <c r="R1554" s="13"/>
      <c r="S1554" s="13"/>
      <c r="T1554" s="13"/>
    </row>
    <row r="1555" spans="12:20" x14ac:dyDescent="0.25">
      <c r="L1555" s="13"/>
      <c r="M1555" s="13"/>
      <c r="N1555" s="13"/>
      <c r="O1555" s="13"/>
      <c r="P1555" s="13"/>
      <c r="Q1555" s="13"/>
      <c r="R1555" s="13"/>
      <c r="S1555" s="13"/>
      <c r="T1555" s="13"/>
    </row>
    <row r="1556" spans="12:20" x14ac:dyDescent="0.25">
      <c r="L1556" s="13"/>
      <c r="M1556" s="13"/>
      <c r="N1556" s="13"/>
      <c r="O1556" s="13"/>
      <c r="P1556" s="13"/>
      <c r="Q1556" s="13"/>
      <c r="R1556" s="13"/>
      <c r="S1556" s="13"/>
      <c r="T1556" s="13"/>
    </row>
    <row r="1557" spans="12:20" x14ac:dyDescent="0.25">
      <c r="L1557" s="13"/>
      <c r="M1557" s="13"/>
      <c r="N1557" s="13"/>
      <c r="O1557" s="13"/>
      <c r="P1557" s="13"/>
      <c r="Q1557" s="13"/>
      <c r="R1557" s="13"/>
      <c r="S1557" s="13"/>
      <c r="T1557" s="13"/>
    </row>
    <row r="1558" spans="12:20" x14ac:dyDescent="0.25">
      <c r="L1558" s="13"/>
      <c r="M1558" s="13"/>
      <c r="N1558" s="13"/>
      <c r="O1558" s="13"/>
      <c r="P1558" s="13"/>
      <c r="Q1558" s="13"/>
      <c r="R1558" s="13"/>
      <c r="S1558" s="13"/>
      <c r="T1558" s="13"/>
    </row>
    <row r="1559" spans="12:20" x14ac:dyDescent="0.25">
      <c r="L1559" s="13"/>
      <c r="M1559" s="13"/>
      <c r="N1559" s="13"/>
      <c r="O1559" s="13"/>
      <c r="P1559" s="13"/>
      <c r="Q1559" s="13"/>
      <c r="R1559" s="13"/>
      <c r="S1559" s="13"/>
      <c r="T1559" s="13"/>
    </row>
    <row r="1560" spans="12:20" x14ac:dyDescent="0.25">
      <c r="L1560" s="13"/>
      <c r="M1560" s="13"/>
      <c r="N1560" s="13"/>
      <c r="O1560" s="13"/>
      <c r="P1560" s="13"/>
      <c r="Q1560" s="13"/>
      <c r="R1560" s="13"/>
      <c r="S1560" s="13"/>
      <c r="T1560" s="13"/>
    </row>
    <row r="1561" spans="12:20" x14ac:dyDescent="0.25">
      <c r="L1561" s="13"/>
      <c r="M1561" s="13"/>
      <c r="N1561" s="13"/>
      <c r="O1561" s="13"/>
      <c r="P1561" s="13"/>
      <c r="Q1561" s="13"/>
      <c r="R1561" s="13"/>
      <c r="S1561" s="13"/>
      <c r="T1561" s="13"/>
    </row>
    <row r="1562" spans="12:20" x14ac:dyDescent="0.25">
      <c r="L1562" s="13"/>
      <c r="M1562" s="13"/>
      <c r="N1562" s="13"/>
      <c r="O1562" s="13"/>
      <c r="P1562" s="13"/>
      <c r="Q1562" s="13"/>
      <c r="R1562" s="13"/>
      <c r="S1562" s="13"/>
      <c r="T1562" s="13"/>
    </row>
    <row r="1563" spans="12:20" x14ac:dyDescent="0.25">
      <c r="L1563" s="13"/>
      <c r="M1563" s="13"/>
      <c r="N1563" s="13"/>
      <c r="O1563" s="13"/>
      <c r="P1563" s="13"/>
      <c r="Q1563" s="13"/>
      <c r="R1563" s="13"/>
      <c r="S1563" s="13"/>
      <c r="T1563" s="13"/>
    </row>
    <row r="1564" spans="12:20" x14ac:dyDescent="0.25">
      <c r="L1564" s="13"/>
      <c r="M1564" s="13"/>
      <c r="N1564" s="13"/>
      <c r="O1564" s="13"/>
      <c r="P1564" s="13"/>
      <c r="Q1564" s="13"/>
      <c r="R1564" s="13"/>
      <c r="S1564" s="13"/>
      <c r="T1564" s="13"/>
    </row>
    <row r="1565" spans="12:20" x14ac:dyDescent="0.25">
      <c r="L1565" s="13"/>
      <c r="M1565" s="13"/>
      <c r="N1565" s="13"/>
      <c r="O1565" s="13"/>
      <c r="P1565" s="13"/>
      <c r="Q1565" s="13"/>
      <c r="R1565" s="13"/>
      <c r="S1565" s="13"/>
      <c r="T1565" s="13"/>
    </row>
    <row r="1566" spans="12:20" x14ac:dyDescent="0.25">
      <c r="L1566" s="13"/>
      <c r="M1566" s="13"/>
      <c r="N1566" s="13"/>
      <c r="O1566" s="13"/>
      <c r="P1566" s="13"/>
      <c r="Q1566" s="13"/>
      <c r="R1566" s="13"/>
      <c r="S1566" s="13"/>
      <c r="T1566" s="13"/>
    </row>
    <row r="1567" spans="12:20" x14ac:dyDescent="0.25">
      <c r="L1567" s="13"/>
      <c r="M1567" s="13"/>
      <c r="N1567" s="13"/>
      <c r="O1567" s="13"/>
      <c r="P1567" s="13"/>
      <c r="Q1567" s="13"/>
      <c r="R1567" s="13"/>
      <c r="S1567" s="13"/>
      <c r="T1567" s="13"/>
    </row>
    <row r="1568" spans="12:20" x14ac:dyDescent="0.25">
      <c r="L1568" s="13"/>
      <c r="M1568" s="13"/>
      <c r="N1568" s="13"/>
      <c r="O1568" s="13"/>
      <c r="P1568" s="13"/>
      <c r="Q1568" s="13"/>
      <c r="R1568" s="13"/>
      <c r="S1568" s="13"/>
      <c r="T1568" s="13"/>
    </row>
    <row r="1569" spans="12:20" x14ac:dyDescent="0.25">
      <c r="L1569" s="13"/>
      <c r="M1569" s="13"/>
      <c r="N1569" s="13"/>
      <c r="O1569" s="13"/>
      <c r="P1569" s="13"/>
      <c r="Q1569" s="13"/>
      <c r="R1569" s="13"/>
      <c r="S1569" s="13"/>
      <c r="T1569" s="13"/>
    </row>
    <row r="1570" spans="12:20" x14ac:dyDescent="0.25">
      <c r="L1570" s="13"/>
      <c r="M1570" s="13"/>
      <c r="N1570" s="13"/>
      <c r="O1570" s="13"/>
      <c r="P1570" s="13"/>
      <c r="Q1570" s="13"/>
      <c r="R1570" s="13"/>
      <c r="S1570" s="13"/>
      <c r="T1570" s="13"/>
    </row>
    <row r="1571" spans="12:20" x14ac:dyDescent="0.25">
      <c r="L1571" s="13"/>
      <c r="M1571" s="13"/>
      <c r="N1571" s="13"/>
      <c r="O1571" s="13"/>
      <c r="P1571" s="13"/>
      <c r="Q1571" s="13"/>
      <c r="R1571" s="13"/>
      <c r="S1571" s="13"/>
      <c r="T1571" s="13"/>
    </row>
    <row r="1572" spans="12:20" x14ac:dyDescent="0.25">
      <c r="L1572" s="13"/>
      <c r="M1572" s="13"/>
      <c r="N1572" s="13"/>
      <c r="O1572" s="13"/>
      <c r="P1572" s="13"/>
      <c r="Q1572" s="13"/>
      <c r="R1572" s="13"/>
      <c r="S1572" s="13"/>
      <c r="T1572" s="13"/>
    </row>
    <row r="1573" spans="12:20" x14ac:dyDescent="0.25">
      <c r="L1573" s="13"/>
      <c r="M1573" s="13"/>
      <c r="N1573" s="13"/>
      <c r="O1573" s="13"/>
      <c r="P1573" s="13"/>
      <c r="Q1573" s="13"/>
      <c r="R1573" s="13"/>
      <c r="S1573" s="13"/>
      <c r="T1573" s="13"/>
    </row>
    <row r="1574" spans="12:20" x14ac:dyDescent="0.25">
      <c r="L1574" s="13"/>
      <c r="M1574" s="13"/>
      <c r="N1574" s="13"/>
      <c r="O1574" s="13"/>
      <c r="P1574" s="13"/>
      <c r="Q1574" s="13"/>
      <c r="R1574" s="13"/>
      <c r="S1574" s="13"/>
      <c r="T1574" s="13"/>
    </row>
    <row r="1575" spans="12:20" x14ac:dyDescent="0.25">
      <c r="L1575" s="13"/>
      <c r="M1575" s="13"/>
      <c r="N1575" s="13"/>
      <c r="O1575" s="13"/>
      <c r="P1575" s="13"/>
      <c r="Q1575" s="13"/>
      <c r="R1575" s="13"/>
      <c r="S1575" s="13"/>
      <c r="T1575" s="13"/>
    </row>
    <row r="1576" spans="12:20" x14ac:dyDescent="0.25">
      <c r="L1576" s="13"/>
      <c r="M1576" s="13"/>
      <c r="N1576" s="13"/>
      <c r="O1576" s="13"/>
      <c r="P1576" s="13"/>
      <c r="Q1576" s="13"/>
      <c r="R1576" s="13"/>
      <c r="S1576" s="13"/>
      <c r="T1576" s="13"/>
    </row>
    <row r="1577" spans="12:20" x14ac:dyDescent="0.25">
      <c r="L1577" s="13"/>
      <c r="M1577" s="13"/>
      <c r="N1577" s="13"/>
      <c r="O1577" s="13"/>
      <c r="P1577" s="13"/>
      <c r="Q1577" s="13"/>
      <c r="R1577" s="13"/>
      <c r="S1577" s="13"/>
      <c r="T1577" s="13"/>
    </row>
    <row r="1578" spans="12:20" x14ac:dyDescent="0.25">
      <c r="L1578" s="13"/>
      <c r="M1578" s="13"/>
      <c r="N1578" s="13"/>
      <c r="O1578" s="13"/>
      <c r="P1578" s="13"/>
      <c r="Q1578" s="13"/>
      <c r="R1578" s="13"/>
      <c r="S1578" s="13"/>
      <c r="T1578" s="13"/>
    </row>
    <row r="1579" spans="12:20" x14ac:dyDescent="0.25">
      <c r="L1579" s="13"/>
      <c r="M1579" s="13"/>
      <c r="N1579" s="13"/>
      <c r="O1579" s="13"/>
      <c r="P1579" s="13"/>
      <c r="Q1579" s="13"/>
      <c r="R1579" s="13"/>
      <c r="S1579" s="13"/>
      <c r="T1579" s="13"/>
    </row>
    <row r="1580" spans="12:20" x14ac:dyDescent="0.25">
      <c r="L1580" s="13"/>
      <c r="M1580" s="13"/>
      <c r="N1580" s="13"/>
      <c r="O1580" s="13"/>
      <c r="P1580" s="13"/>
      <c r="Q1580" s="13"/>
      <c r="R1580" s="13"/>
      <c r="S1580" s="13"/>
      <c r="T1580" s="13"/>
    </row>
    <row r="1581" spans="12:20" x14ac:dyDescent="0.25">
      <c r="L1581" s="13"/>
      <c r="M1581" s="13"/>
      <c r="N1581" s="13"/>
      <c r="O1581" s="13"/>
      <c r="P1581" s="13"/>
      <c r="Q1581" s="13"/>
      <c r="R1581" s="13"/>
      <c r="S1581" s="13"/>
      <c r="T1581" s="13"/>
    </row>
    <row r="1582" spans="12:20" x14ac:dyDescent="0.25">
      <c r="L1582" s="13"/>
      <c r="M1582" s="13"/>
      <c r="N1582" s="13"/>
      <c r="O1582" s="13"/>
      <c r="P1582" s="13"/>
      <c r="Q1582" s="13"/>
      <c r="R1582" s="13"/>
      <c r="S1582" s="13"/>
      <c r="T1582" s="13"/>
    </row>
    <row r="1583" spans="12:20" x14ac:dyDescent="0.25">
      <c r="L1583" s="13"/>
      <c r="M1583" s="13"/>
      <c r="N1583" s="13"/>
      <c r="O1583" s="13"/>
      <c r="P1583" s="13"/>
      <c r="Q1583" s="13"/>
      <c r="R1583" s="13"/>
      <c r="S1583" s="13"/>
      <c r="T1583" s="13"/>
    </row>
    <row r="1584" spans="12:20" x14ac:dyDescent="0.25">
      <c r="L1584" s="13"/>
      <c r="M1584" s="13"/>
      <c r="N1584" s="13"/>
      <c r="O1584" s="13"/>
      <c r="P1584" s="13"/>
      <c r="Q1584" s="13"/>
      <c r="R1584" s="13"/>
      <c r="S1584" s="13"/>
      <c r="T1584" s="13"/>
    </row>
    <row r="1585" spans="12:20" x14ac:dyDescent="0.25">
      <c r="L1585" s="13"/>
      <c r="M1585" s="13"/>
      <c r="N1585" s="13"/>
      <c r="O1585" s="13"/>
      <c r="P1585" s="13"/>
      <c r="Q1585" s="13"/>
      <c r="R1585" s="13"/>
      <c r="S1585" s="13"/>
      <c r="T1585" s="13"/>
    </row>
    <row r="1586" spans="12:20" x14ac:dyDescent="0.25">
      <c r="L1586" s="13"/>
      <c r="M1586" s="13"/>
      <c r="N1586" s="13"/>
      <c r="O1586" s="13"/>
      <c r="P1586" s="13"/>
      <c r="Q1586" s="13"/>
      <c r="R1586" s="13"/>
      <c r="S1586" s="13"/>
      <c r="T1586" s="13"/>
    </row>
    <row r="1587" spans="12:20" x14ac:dyDescent="0.25">
      <c r="L1587" s="13"/>
      <c r="M1587" s="13"/>
      <c r="N1587" s="13"/>
      <c r="O1587" s="13"/>
      <c r="P1587" s="13"/>
      <c r="Q1587" s="13"/>
      <c r="R1587" s="13"/>
      <c r="S1587" s="13"/>
      <c r="T1587" s="13"/>
    </row>
    <row r="1588" spans="12:20" x14ac:dyDescent="0.25">
      <c r="L1588" s="13"/>
      <c r="M1588" s="13"/>
      <c r="N1588" s="13"/>
      <c r="O1588" s="13"/>
      <c r="P1588" s="13"/>
      <c r="Q1588" s="13"/>
      <c r="R1588" s="13"/>
      <c r="S1588" s="13"/>
      <c r="T1588" s="13"/>
    </row>
    <row r="1589" spans="12:20" x14ac:dyDescent="0.25">
      <c r="L1589" s="13"/>
      <c r="M1589" s="13"/>
      <c r="N1589" s="13"/>
      <c r="O1589" s="13"/>
      <c r="P1589" s="13"/>
      <c r="Q1589" s="13"/>
      <c r="R1589" s="13"/>
      <c r="S1589" s="13"/>
      <c r="T1589" s="13"/>
    </row>
    <row r="1590" spans="12:20" x14ac:dyDescent="0.25">
      <c r="L1590" s="13"/>
      <c r="M1590" s="13"/>
      <c r="N1590" s="13"/>
      <c r="O1590" s="13"/>
      <c r="P1590" s="13"/>
      <c r="Q1590" s="13"/>
      <c r="R1590" s="13"/>
      <c r="S1590" s="13"/>
      <c r="T1590" s="13"/>
    </row>
    <row r="1591" spans="12:20" x14ac:dyDescent="0.25">
      <c r="L1591" s="13"/>
      <c r="M1591" s="13"/>
      <c r="N1591" s="13"/>
      <c r="O1591" s="13"/>
      <c r="P1591" s="13"/>
      <c r="Q1591" s="13"/>
      <c r="R1591" s="13"/>
      <c r="S1591" s="13"/>
      <c r="T1591" s="13"/>
    </row>
    <row r="1592" spans="12:20" x14ac:dyDescent="0.25">
      <c r="L1592" s="13"/>
      <c r="M1592" s="13"/>
      <c r="N1592" s="13"/>
      <c r="O1592" s="13"/>
      <c r="P1592" s="13"/>
      <c r="Q1592" s="13"/>
      <c r="R1592" s="13"/>
      <c r="S1592" s="13"/>
      <c r="T1592" s="13"/>
    </row>
    <row r="1593" spans="12:20" x14ac:dyDescent="0.25">
      <c r="L1593" s="13"/>
      <c r="M1593" s="13"/>
      <c r="N1593" s="13"/>
      <c r="O1593" s="13"/>
      <c r="P1593" s="13"/>
      <c r="Q1593" s="13"/>
      <c r="R1593" s="13"/>
      <c r="S1593" s="13"/>
      <c r="T1593" s="13"/>
    </row>
    <row r="1594" spans="12:20" x14ac:dyDescent="0.25">
      <c r="L1594" s="13"/>
      <c r="M1594" s="13"/>
      <c r="N1594" s="13"/>
      <c r="O1594" s="13"/>
      <c r="P1594" s="13"/>
      <c r="Q1594" s="13"/>
      <c r="R1594" s="13"/>
      <c r="S1594" s="13"/>
      <c r="T1594" s="13"/>
    </row>
    <row r="1595" spans="12:20" x14ac:dyDescent="0.25">
      <c r="L1595" s="13"/>
      <c r="M1595" s="13"/>
      <c r="N1595" s="13"/>
      <c r="O1595" s="13"/>
      <c r="P1595" s="13"/>
      <c r="Q1595" s="13"/>
      <c r="R1595" s="13"/>
      <c r="S1595" s="13"/>
      <c r="T1595" s="13"/>
    </row>
    <row r="1596" spans="12:20" x14ac:dyDescent="0.25">
      <c r="L1596" s="13"/>
      <c r="M1596" s="13"/>
      <c r="N1596" s="13"/>
      <c r="O1596" s="13"/>
      <c r="P1596" s="13"/>
      <c r="Q1596" s="13"/>
      <c r="R1596" s="13"/>
      <c r="S1596" s="13"/>
      <c r="T1596" s="13"/>
    </row>
    <row r="1597" spans="12:20" x14ac:dyDescent="0.25">
      <c r="L1597" s="13"/>
      <c r="M1597" s="13"/>
      <c r="N1597" s="13"/>
      <c r="O1597" s="13"/>
      <c r="P1597" s="13"/>
      <c r="Q1597" s="13"/>
      <c r="R1597" s="13"/>
      <c r="S1597" s="13"/>
      <c r="T1597" s="13"/>
    </row>
    <row r="1598" spans="12:20" x14ac:dyDescent="0.25">
      <c r="L1598" s="13"/>
      <c r="M1598" s="13"/>
      <c r="N1598" s="13"/>
      <c r="O1598" s="13"/>
      <c r="P1598" s="13"/>
      <c r="Q1598" s="13"/>
      <c r="R1598" s="13"/>
      <c r="S1598" s="13"/>
      <c r="T1598" s="13"/>
    </row>
    <row r="1599" spans="12:20" x14ac:dyDescent="0.25">
      <c r="L1599" s="13"/>
      <c r="M1599" s="13"/>
      <c r="N1599" s="13"/>
      <c r="O1599" s="13"/>
      <c r="P1599" s="13"/>
      <c r="Q1599" s="13"/>
      <c r="R1599" s="13"/>
      <c r="S1599" s="13"/>
      <c r="T1599" s="13"/>
    </row>
    <row r="1600" spans="12:20" x14ac:dyDescent="0.25">
      <c r="L1600" s="13"/>
      <c r="M1600" s="13"/>
      <c r="N1600" s="13"/>
      <c r="O1600" s="13"/>
      <c r="P1600" s="13"/>
      <c r="Q1600" s="13"/>
      <c r="R1600" s="13"/>
      <c r="S1600" s="13"/>
      <c r="T1600" s="13"/>
    </row>
    <row r="1601" spans="12:20" x14ac:dyDescent="0.25">
      <c r="L1601" s="13"/>
      <c r="M1601" s="13"/>
      <c r="N1601" s="13"/>
      <c r="O1601" s="13"/>
      <c r="P1601" s="13"/>
      <c r="Q1601" s="13"/>
      <c r="R1601" s="13"/>
      <c r="S1601" s="13"/>
      <c r="T1601" s="13"/>
    </row>
    <row r="1602" spans="12:20" x14ac:dyDescent="0.25">
      <c r="L1602" s="13"/>
      <c r="M1602" s="13"/>
      <c r="N1602" s="13"/>
      <c r="O1602" s="13"/>
      <c r="P1602" s="13"/>
      <c r="Q1602" s="13"/>
      <c r="R1602" s="13"/>
      <c r="S1602" s="13"/>
      <c r="T1602" s="13"/>
    </row>
    <row r="1603" spans="12:20" x14ac:dyDescent="0.25">
      <c r="L1603" s="13"/>
      <c r="M1603" s="13"/>
      <c r="N1603" s="13"/>
      <c r="O1603" s="13"/>
      <c r="P1603" s="13"/>
      <c r="Q1603" s="13"/>
      <c r="R1603" s="13"/>
      <c r="S1603" s="13"/>
      <c r="T1603" s="13"/>
    </row>
    <row r="1604" spans="12:20" x14ac:dyDescent="0.25">
      <c r="L1604" s="13"/>
      <c r="M1604" s="13"/>
      <c r="N1604" s="13"/>
      <c r="O1604" s="13"/>
      <c r="P1604" s="13"/>
      <c r="Q1604" s="13"/>
      <c r="R1604" s="13"/>
      <c r="S1604" s="13"/>
      <c r="T1604" s="13"/>
    </row>
    <row r="1605" spans="12:20" x14ac:dyDescent="0.25">
      <c r="L1605" s="13"/>
      <c r="M1605" s="13"/>
      <c r="N1605" s="13"/>
      <c r="O1605" s="13"/>
      <c r="P1605" s="13"/>
      <c r="Q1605" s="13"/>
      <c r="R1605" s="13"/>
      <c r="S1605" s="13"/>
      <c r="T1605" s="13"/>
    </row>
    <row r="1606" spans="12:20" x14ac:dyDescent="0.25">
      <c r="L1606" s="13"/>
      <c r="M1606" s="13"/>
      <c r="N1606" s="13"/>
      <c r="O1606" s="13"/>
      <c r="P1606" s="13"/>
      <c r="Q1606" s="13"/>
      <c r="R1606" s="13"/>
      <c r="S1606" s="13"/>
      <c r="T1606" s="13"/>
    </row>
    <row r="1607" spans="12:20" x14ac:dyDescent="0.25">
      <c r="L1607" s="13"/>
      <c r="M1607" s="13"/>
      <c r="N1607" s="13"/>
      <c r="O1607" s="13"/>
      <c r="P1607" s="13"/>
      <c r="Q1607" s="13"/>
      <c r="R1607" s="13"/>
      <c r="S1607" s="13"/>
      <c r="T1607" s="13"/>
    </row>
    <row r="1608" spans="12:20" x14ac:dyDescent="0.25">
      <c r="L1608" s="13"/>
      <c r="M1608" s="13"/>
      <c r="N1608" s="13"/>
      <c r="O1608" s="13"/>
      <c r="P1608" s="13"/>
      <c r="Q1608" s="13"/>
      <c r="R1608" s="13"/>
      <c r="S1608" s="13"/>
      <c r="T1608" s="13"/>
    </row>
    <row r="1609" spans="12:20" x14ac:dyDescent="0.25">
      <c r="L1609" s="13"/>
      <c r="M1609" s="13"/>
      <c r="N1609" s="13"/>
      <c r="O1609" s="13"/>
      <c r="P1609" s="13"/>
      <c r="Q1609" s="13"/>
      <c r="R1609" s="13"/>
      <c r="S1609" s="13"/>
      <c r="T1609" s="13"/>
    </row>
    <row r="1610" spans="12:20" x14ac:dyDescent="0.25">
      <c r="L1610" s="13"/>
      <c r="M1610" s="13"/>
      <c r="N1610" s="13"/>
      <c r="O1610" s="13"/>
      <c r="P1610" s="13"/>
      <c r="Q1610" s="13"/>
      <c r="R1610" s="13"/>
      <c r="S1610" s="13"/>
      <c r="T1610" s="13"/>
    </row>
    <row r="1611" spans="12:20" x14ac:dyDescent="0.25">
      <c r="L1611" s="13"/>
      <c r="M1611" s="13"/>
      <c r="N1611" s="13"/>
      <c r="O1611" s="13"/>
      <c r="P1611" s="13"/>
      <c r="Q1611" s="13"/>
      <c r="R1611" s="13"/>
      <c r="S1611" s="13"/>
      <c r="T1611" s="13"/>
    </row>
    <row r="1612" spans="12:20" x14ac:dyDescent="0.25">
      <c r="L1612" s="13"/>
      <c r="M1612" s="13"/>
      <c r="N1612" s="13"/>
      <c r="O1612" s="13"/>
      <c r="P1612" s="13"/>
      <c r="Q1612" s="13"/>
      <c r="R1612" s="13"/>
      <c r="S1612" s="13"/>
      <c r="T1612" s="13"/>
    </row>
    <row r="1613" spans="12:20" x14ac:dyDescent="0.25">
      <c r="L1613" s="13"/>
      <c r="M1613" s="13"/>
      <c r="N1613" s="13"/>
      <c r="O1613" s="13"/>
      <c r="P1613" s="13"/>
      <c r="Q1613" s="13"/>
      <c r="R1613" s="13"/>
      <c r="S1613" s="13"/>
      <c r="T1613" s="13"/>
    </row>
    <row r="1614" spans="12:20" x14ac:dyDescent="0.25">
      <c r="L1614" s="13"/>
      <c r="M1614" s="13"/>
      <c r="N1614" s="13"/>
      <c r="O1614" s="13"/>
      <c r="P1614" s="13"/>
      <c r="Q1614" s="13"/>
      <c r="R1614" s="13"/>
      <c r="S1614" s="13"/>
      <c r="T1614" s="13"/>
    </row>
    <row r="1615" spans="12:20" x14ac:dyDescent="0.25">
      <c r="L1615" s="13"/>
      <c r="M1615" s="13"/>
      <c r="N1615" s="13"/>
      <c r="O1615" s="13"/>
      <c r="P1615" s="13"/>
      <c r="Q1615" s="13"/>
      <c r="R1615" s="13"/>
      <c r="S1615" s="13"/>
      <c r="T1615" s="13"/>
    </row>
    <row r="1616" spans="12:20" x14ac:dyDescent="0.25">
      <c r="L1616" s="13"/>
      <c r="M1616" s="13"/>
      <c r="N1616" s="13"/>
      <c r="O1616" s="13"/>
      <c r="P1616" s="13"/>
      <c r="Q1616" s="13"/>
      <c r="R1616" s="13"/>
      <c r="S1616" s="13"/>
      <c r="T1616" s="13"/>
    </row>
    <row r="1617" spans="12:20" x14ac:dyDescent="0.25">
      <c r="L1617" s="13"/>
      <c r="M1617" s="13"/>
      <c r="N1617" s="13"/>
      <c r="O1617" s="13"/>
      <c r="P1617" s="13"/>
      <c r="Q1617" s="13"/>
      <c r="R1617" s="13"/>
      <c r="S1617" s="13"/>
      <c r="T1617" s="13"/>
    </row>
    <row r="1618" spans="12:20" x14ac:dyDescent="0.25">
      <c r="L1618" s="13"/>
      <c r="M1618" s="13"/>
      <c r="N1618" s="13"/>
      <c r="O1618" s="13"/>
      <c r="P1618" s="13"/>
      <c r="Q1618" s="13"/>
      <c r="R1618" s="13"/>
      <c r="S1618" s="13"/>
      <c r="T1618" s="13"/>
    </row>
    <row r="1619" spans="12:20" x14ac:dyDescent="0.25">
      <c r="L1619" s="13"/>
      <c r="M1619" s="13"/>
      <c r="N1619" s="13"/>
      <c r="O1619" s="13"/>
      <c r="P1619" s="13"/>
      <c r="Q1619" s="13"/>
      <c r="R1619" s="13"/>
      <c r="S1619" s="13"/>
      <c r="T1619" s="13"/>
    </row>
    <row r="1620" spans="12:20" x14ac:dyDescent="0.25">
      <c r="L1620" s="13"/>
      <c r="M1620" s="13"/>
      <c r="N1620" s="13"/>
      <c r="O1620" s="13"/>
      <c r="P1620" s="13"/>
      <c r="Q1620" s="13"/>
      <c r="R1620" s="13"/>
      <c r="S1620" s="13"/>
      <c r="T1620" s="13"/>
    </row>
    <row r="1621" spans="12:20" x14ac:dyDescent="0.25">
      <c r="L1621" s="13"/>
      <c r="M1621" s="13"/>
      <c r="N1621" s="13"/>
      <c r="O1621" s="13"/>
      <c r="P1621" s="13"/>
      <c r="Q1621" s="13"/>
      <c r="R1621" s="13"/>
      <c r="S1621" s="13"/>
      <c r="T1621" s="13"/>
    </row>
    <row r="1622" spans="12:20" x14ac:dyDescent="0.25">
      <c r="L1622" s="13"/>
      <c r="M1622" s="13"/>
      <c r="N1622" s="13"/>
      <c r="O1622" s="13"/>
      <c r="P1622" s="13"/>
      <c r="Q1622" s="13"/>
      <c r="R1622" s="13"/>
      <c r="S1622" s="13"/>
      <c r="T1622" s="13"/>
    </row>
    <row r="1623" spans="12:20" x14ac:dyDescent="0.25">
      <c r="L1623" s="13"/>
      <c r="M1623" s="13"/>
      <c r="N1623" s="13"/>
      <c r="O1623" s="13"/>
      <c r="P1623" s="13"/>
      <c r="Q1623" s="13"/>
      <c r="R1623" s="13"/>
      <c r="S1623" s="13"/>
      <c r="T1623" s="13"/>
    </row>
    <row r="1624" spans="12:20" x14ac:dyDescent="0.25">
      <c r="L1624" s="13"/>
      <c r="M1624" s="13"/>
      <c r="N1624" s="13"/>
      <c r="O1624" s="13"/>
      <c r="P1624" s="13"/>
      <c r="Q1624" s="13"/>
      <c r="R1624" s="13"/>
      <c r="S1624" s="13"/>
      <c r="T1624" s="13"/>
    </row>
    <row r="1625" spans="12:20" x14ac:dyDescent="0.25">
      <c r="L1625" s="13"/>
      <c r="M1625" s="13"/>
      <c r="N1625" s="13"/>
      <c r="O1625" s="13"/>
      <c r="P1625" s="13"/>
      <c r="Q1625" s="13"/>
      <c r="R1625" s="13"/>
      <c r="S1625" s="13"/>
      <c r="T1625" s="13"/>
    </row>
    <row r="1626" spans="12:20" x14ac:dyDescent="0.25">
      <c r="L1626" s="13"/>
      <c r="M1626" s="13"/>
      <c r="N1626" s="13"/>
      <c r="O1626" s="13"/>
      <c r="P1626" s="13"/>
      <c r="Q1626" s="13"/>
      <c r="R1626" s="13"/>
      <c r="S1626" s="13"/>
      <c r="T1626" s="13"/>
    </row>
    <row r="1627" spans="12:20" x14ac:dyDescent="0.25">
      <c r="L1627" s="13"/>
      <c r="M1627" s="13"/>
      <c r="N1627" s="13"/>
      <c r="O1627" s="13"/>
      <c r="P1627" s="13"/>
      <c r="Q1627" s="13"/>
      <c r="R1627" s="13"/>
      <c r="S1627" s="13"/>
      <c r="T1627" s="13"/>
    </row>
    <row r="1628" spans="12:20" x14ac:dyDescent="0.25">
      <c r="L1628" s="13"/>
      <c r="M1628" s="13"/>
      <c r="N1628" s="13"/>
      <c r="O1628" s="13"/>
      <c r="P1628" s="13"/>
      <c r="Q1628" s="13"/>
      <c r="R1628" s="13"/>
      <c r="S1628" s="13"/>
      <c r="T1628" s="13"/>
    </row>
    <row r="1629" spans="12:20" x14ac:dyDescent="0.25">
      <c r="L1629" s="13"/>
      <c r="M1629" s="13"/>
      <c r="N1629" s="13"/>
      <c r="O1629" s="13"/>
      <c r="P1629" s="13"/>
      <c r="Q1629" s="13"/>
      <c r="R1629" s="13"/>
      <c r="S1629" s="13"/>
      <c r="T1629" s="13"/>
    </row>
    <row r="1630" spans="12:20" x14ac:dyDescent="0.25">
      <c r="L1630" s="13"/>
      <c r="M1630" s="13"/>
      <c r="N1630" s="13"/>
      <c r="O1630" s="13"/>
      <c r="P1630" s="13"/>
      <c r="Q1630" s="13"/>
      <c r="R1630" s="13"/>
      <c r="S1630" s="13"/>
      <c r="T1630" s="13"/>
    </row>
    <row r="1631" spans="12:20" x14ac:dyDescent="0.25">
      <c r="L1631" s="13"/>
      <c r="M1631" s="13"/>
      <c r="N1631" s="13"/>
      <c r="O1631" s="13"/>
      <c r="P1631" s="13"/>
      <c r="Q1631" s="13"/>
      <c r="R1631" s="13"/>
      <c r="S1631" s="13"/>
      <c r="T1631" s="13"/>
    </row>
    <row r="1632" spans="12:20" x14ac:dyDescent="0.25">
      <c r="L1632" s="13"/>
      <c r="M1632" s="13"/>
      <c r="N1632" s="13"/>
      <c r="O1632" s="13"/>
      <c r="P1632" s="13"/>
      <c r="Q1632" s="13"/>
      <c r="R1632" s="13"/>
      <c r="S1632" s="13"/>
      <c r="T1632" s="13"/>
    </row>
    <row r="1633" spans="12:20" x14ac:dyDescent="0.25">
      <c r="L1633" s="13"/>
      <c r="M1633" s="13"/>
      <c r="N1633" s="13"/>
      <c r="O1633" s="13"/>
      <c r="P1633" s="13"/>
      <c r="Q1633" s="13"/>
      <c r="R1633" s="13"/>
      <c r="S1633" s="13"/>
      <c r="T1633" s="13"/>
    </row>
    <row r="1634" spans="12:20" x14ac:dyDescent="0.25">
      <c r="L1634" s="13"/>
      <c r="M1634" s="13"/>
      <c r="N1634" s="13"/>
      <c r="O1634" s="13"/>
      <c r="P1634" s="13"/>
      <c r="Q1634" s="13"/>
      <c r="R1634" s="13"/>
      <c r="S1634" s="13"/>
      <c r="T1634" s="13"/>
    </row>
    <row r="1635" spans="12:20" x14ac:dyDescent="0.25">
      <c r="L1635" s="13"/>
      <c r="M1635" s="13"/>
      <c r="N1635" s="13"/>
      <c r="O1635" s="13"/>
      <c r="P1635" s="13"/>
      <c r="Q1635" s="13"/>
      <c r="R1635" s="13"/>
      <c r="S1635" s="13"/>
      <c r="T1635" s="13"/>
    </row>
    <row r="1636" spans="12:20" x14ac:dyDescent="0.25">
      <c r="L1636" s="13"/>
      <c r="M1636" s="13"/>
      <c r="N1636" s="13"/>
      <c r="O1636" s="13"/>
      <c r="P1636" s="13"/>
      <c r="Q1636" s="13"/>
      <c r="R1636" s="13"/>
      <c r="S1636" s="13"/>
      <c r="T1636" s="13"/>
    </row>
    <row r="1637" spans="12:20" x14ac:dyDescent="0.25">
      <c r="L1637" s="13"/>
      <c r="M1637" s="13"/>
      <c r="N1637" s="13"/>
      <c r="O1637" s="13"/>
      <c r="P1637" s="13"/>
      <c r="Q1637" s="13"/>
      <c r="R1637" s="13"/>
      <c r="S1637" s="13"/>
      <c r="T1637" s="13"/>
    </row>
    <row r="1638" spans="12:20" x14ac:dyDescent="0.25">
      <c r="L1638" s="13"/>
      <c r="M1638" s="13"/>
      <c r="N1638" s="13"/>
      <c r="O1638" s="13"/>
      <c r="P1638" s="13"/>
      <c r="Q1638" s="13"/>
      <c r="R1638" s="13"/>
      <c r="S1638" s="13"/>
      <c r="T1638" s="13"/>
    </row>
    <row r="1639" spans="12:20" x14ac:dyDescent="0.25">
      <c r="L1639" s="13"/>
      <c r="M1639" s="13"/>
      <c r="N1639" s="13"/>
      <c r="O1639" s="13"/>
      <c r="P1639" s="13"/>
      <c r="Q1639" s="13"/>
      <c r="R1639" s="13"/>
      <c r="S1639" s="13"/>
      <c r="T1639" s="13"/>
    </row>
    <row r="1640" spans="12:20" x14ac:dyDescent="0.25">
      <c r="L1640" s="13"/>
      <c r="M1640" s="13"/>
      <c r="N1640" s="13"/>
      <c r="O1640" s="13"/>
      <c r="P1640" s="13"/>
      <c r="Q1640" s="13"/>
      <c r="R1640" s="13"/>
      <c r="S1640" s="13"/>
      <c r="T1640" s="13"/>
    </row>
    <row r="1641" spans="12:20" x14ac:dyDescent="0.25">
      <c r="L1641" s="13"/>
      <c r="M1641" s="13"/>
      <c r="N1641" s="13"/>
      <c r="O1641" s="13"/>
      <c r="P1641" s="13"/>
      <c r="Q1641" s="13"/>
      <c r="R1641" s="13"/>
      <c r="S1641" s="13"/>
      <c r="T1641" s="13"/>
    </row>
    <row r="1642" spans="12:20" x14ac:dyDescent="0.25">
      <c r="L1642" s="13"/>
      <c r="M1642" s="13"/>
      <c r="N1642" s="13"/>
      <c r="O1642" s="13"/>
      <c r="P1642" s="13"/>
      <c r="Q1642" s="13"/>
      <c r="R1642" s="13"/>
      <c r="S1642" s="13"/>
      <c r="T1642" s="13"/>
    </row>
    <row r="1643" spans="12:20" x14ac:dyDescent="0.25">
      <c r="L1643" s="13"/>
      <c r="M1643" s="13"/>
      <c r="N1643" s="13"/>
      <c r="O1643" s="13"/>
      <c r="P1643" s="13"/>
      <c r="Q1643" s="13"/>
      <c r="R1643" s="13"/>
      <c r="S1643" s="13"/>
      <c r="T1643" s="13"/>
    </row>
    <row r="1644" spans="12:20" x14ac:dyDescent="0.25">
      <c r="L1644" s="13"/>
      <c r="M1644" s="13"/>
      <c r="N1644" s="13"/>
      <c r="O1644" s="13"/>
      <c r="P1644" s="13"/>
      <c r="Q1644" s="13"/>
      <c r="R1644" s="13"/>
      <c r="S1644" s="13"/>
      <c r="T1644" s="13"/>
    </row>
    <row r="1645" spans="12:20" x14ac:dyDescent="0.25">
      <c r="L1645" s="13"/>
      <c r="M1645" s="13"/>
      <c r="N1645" s="13"/>
      <c r="O1645" s="13"/>
      <c r="P1645" s="13"/>
      <c r="Q1645" s="13"/>
      <c r="R1645" s="13"/>
      <c r="S1645" s="13"/>
      <c r="T1645" s="13"/>
    </row>
    <row r="1646" spans="12:20" x14ac:dyDescent="0.25">
      <c r="L1646" s="13"/>
      <c r="M1646" s="13"/>
      <c r="N1646" s="13"/>
      <c r="O1646" s="13"/>
      <c r="P1646" s="13"/>
      <c r="Q1646" s="13"/>
      <c r="R1646" s="13"/>
      <c r="S1646" s="13"/>
      <c r="T1646" s="13"/>
    </row>
    <row r="1647" spans="12:20" x14ac:dyDescent="0.25">
      <c r="L1647" s="13"/>
      <c r="M1647" s="13"/>
      <c r="N1647" s="13"/>
      <c r="O1647" s="13"/>
      <c r="P1647" s="13"/>
      <c r="Q1647" s="13"/>
      <c r="R1647" s="13"/>
      <c r="S1647" s="13"/>
      <c r="T1647" s="13"/>
    </row>
    <row r="1648" spans="12:20" x14ac:dyDescent="0.25">
      <c r="L1648" s="13"/>
      <c r="M1648" s="13"/>
      <c r="N1648" s="13"/>
      <c r="O1648" s="13"/>
      <c r="P1648" s="13"/>
      <c r="Q1648" s="13"/>
      <c r="R1648" s="13"/>
      <c r="S1648" s="13"/>
      <c r="T1648" s="13"/>
    </row>
    <row r="1649" spans="12:20" x14ac:dyDescent="0.25">
      <c r="L1649" s="13"/>
      <c r="M1649" s="13"/>
      <c r="N1649" s="13"/>
      <c r="O1649" s="13"/>
      <c r="P1649" s="13"/>
      <c r="Q1649" s="13"/>
      <c r="R1649" s="13"/>
      <c r="S1649" s="13"/>
      <c r="T1649" s="13"/>
    </row>
    <row r="1650" spans="12:20" x14ac:dyDescent="0.25">
      <c r="L1650" s="13"/>
      <c r="M1650" s="13"/>
      <c r="N1650" s="13"/>
      <c r="O1650" s="13"/>
      <c r="P1650" s="13"/>
      <c r="Q1650" s="13"/>
      <c r="R1650" s="13"/>
      <c r="S1650" s="13"/>
      <c r="T1650" s="13"/>
    </row>
    <row r="1651" spans="12:20" x14ac:dyDescent="0.25">
      <c r="L1651" s="13"/>
      <c r="M1651" s="13"/>
      <c r="N1651" s="13"/>
      <c r="O1651" s="13"/>
      <c r="P1651" s="13"/>
      <c r="Q1651" s="13"/>
      <c r="R1651" s="13"/>
      <c r="S1651" s="13"/>
      <c r="T1651" s="13"/>
    </row>
    <row r="1652" spans="12:20" x14ac:dyDescent="0.25">
      <c r="L1652" s="13"/>
      <c r="M1652" s="13"/>
      <c r="N1652" s="13"/>
      <c r="O1652" s="13"/>
      <c r="P1652" s="13"/>
      <c r="Q1652" s="13"/>
      <c r="R1652" s="13"/>
      <c r="S1652" s="13"/>
      <c r="T1652" s="13"/>
    </row>
    <row r="1653" spans="12:20" x14ac:dyDescent="0.25">
      <c r="L1653" s="13"/>
      <c r="M1653" s="13"/>
      <c r="N1653" s="13"/>
      <c r="O1653" s="13"/>
      <c r="P1653" s="13"/>
      <c r="Q1653" s="13"/>
      <c r="R1653" s="13"/>
      <c r="S1653" s="13"/>
      <c r="T1653" s="13"/>
    </row>
    <row r="1654" spans="12:20" x14ac:dyDescent="0.25">
      <c r="L1654" s="13"/>
      <c r="M1654" s="13"/>
      <c r="N1654" s="13"/>
      <c r="O1654" s="13"/>
      <c r="P1654" s="13"/>
      <c r="Q1654" s="13"/>
      <c r="R1654" s="13"/>
      <c r="S1654" s="13"/>
      <c r="T1654" s="13"/>
    </row>
    <row r="1655" spans="12:20" x14ac:dyDescent="0.25">
      <c r="L1655" s="13"/>
      <c r="M1655" s="13"/>
      <c r="N1655" s="13"/>
      <c r="O1655" s="13"/>
      <c r="P1655" s="13"/>
      <c r="Q1655" s="13"/>
      <c r="R1655" s="13"/>
      <c r="S1655" s="13"/>
      <c r="T1655" s="13"/>
    </row>
    <row r="1656" spans="12:20" x14ac:dyDescent="0.25">
      <c r="L1656" s="13"/>
      <c r="M1656" s="13"/>
      <c r="N1656" s="13"/>
      <c r="O1656" s="13"/>
      <c r="P1656" s="13"/>
      <c r="Q1656" s="13"/>
      <c r="R1656" s="13"/>
      <c r="S1656" s="13"/>
      <c r="T1656" s="13"/>
    </row>
    <row r="1657" spans="12:20" x14ac:dyDescent="0.25">
      <c r="L1657" s="13"/>
      <c r="M1657" s="13"/>
      <c r="N1657" s="13"/>
      <c r="O1657" s="13"/>
      <c r="P1657" s="13"/>
      <c r="Q1657" s="13"/>
      <c r="R1657" s="13"/>
      <c r="S1657" s="13"/>
      <c r="T1657" s="13"/>
    </row>
    <row r="1658" spans="12:20" x14ac:dyDescent="0.25">
      <c r="L1658" s="13"/>
      <c r="M1658" s="13"/>
      <c r="N1658" s="13"/>
      <c r="O1658" s="13"/>
      <c r="P1658" s="13"/>
      <c r="Q1658" s="13"/>
      <c r="R1658" s="13"/>
      <c r="S1658" s="13"/>
      <c r="T1658" s="13"/>
    </row>
    <row r="1659" spans="12:20" x14ac:dyDescent="0.25">
      <c r="L1659" s="13"/>
      <c r="M1659" s="13"/>
      <c r="N1659" s="13"/>
      <c r="O1659" s="13"/>
      <c r="P1659" s="13"/>
      <c r="Q1659" s="13"/>
      <c r="R1659" s="13"/>
      <c r="S1659" s="13"/>
      <c r="T1659" s="13"/>
    </row>
    <row r="1660" spans="12:20" x14ac:dyDescent="0.25">
      <c r="L1660" s="13"/>
      <c r="M1660" s="13"/>
      <c r="N1660" s="13"/>
      <c r="O1660" s="13"/>
      <c r="P1660" s="13"/>
      <c r="Q1660" s="13"/>
      <c r="R1660" s="13"/>
      <c r="S1660" s="13"/>
      <c r="T1660" s="13"/>
    </row>
    <row r="1661" spans="12:20" x14ac:dyDescent="0.25">
      <c r="L1661" s="13"/>
      <c r="M1661" s="13"/>
      <c r="N1661" s="13"/>
      <c r="O1661" s="13"/>
      <c r="P1661" s="13"/>
      <c r="Q1661" s="13"/>
      <c r="R1661" s="13"/>
      <c r="S1661" s="13"/>
      <c r="T1661" s="13"/>
    </row>
    <row r="1662" spans="12:20" x14ac:dyDescent="0.25">
      <c r="L1662" s="13"/>
      <c r="M1662" s="13"/>
      <c r="N1662" s="13"/>
      <c r="O1662" s="13"/>
      <c r="P1662" s="13"/>
      <c r="Q1662" s="13"/>
      <c r="R1662" s="13"/>
      <c r="S1662" s="13"/>
      <c r="T1662" s="13"/>
    </row>
    <row r="1663" spans="12:20" x14ac:dyDescent="0.25">
      <c r="L1663" s="13"/>
      <c r="M1663" s="13"/>
      <c r="N1663" s="13"/>
      <c r="O1663" s="13"/>
      <c r="P1663" s="13"/>
      <c r="Q1663" s="13"/>
      <c r="R1663" s="13"/>
      <c r="S1663" s="13"/>
      <c r="T1663" s="13"/>
    </row>
    <row r="1664" spans="12:20" x14ac:dyDescent="0.25">
      <c r="L1664" s="13"/>
      <c r="M1664" s="13"/>
      <c r="N1664" s="13"/>
      <c r="O1664" s="13"/>
      <c r="P1664" s="13"/>
      <c r="Q1664" s="13"/>
      <c r="R1664" s="13"/>
      <c r="S1664" s="13"/>
      <c r="T1664" s="13"/>
    </row>
    <row r="1665" spans="12:20" x14ac:dyDescent="0.25">
      <c r="L1665" s="13"/>
      <c r="M1665" s="13"/>
      <c r="N1665" s="13"/>
      <c r="O1665" s="13"/>
      <c r="P1665" s="13"/>
      <c r="Q1665" s="13"/>
      <c r="R1665" s="13"/>
      <c r="S1665" s="13"/>
      <c r="T1665" s="13"/>
    </row>
    <row r="1666" spans="12:20" x14ac:dyDescent="0.25">
      <c r="L1666" s="13"/>
      <c r="M1666" s="13"/>
      <c r="N1666" s="13"/>
      <c r="O1666" s="13"/>
      <c r="P1666" s="13"/>
      <c r="Q1666" s="13"/>
      <c r="R1666" s="13"/>
      <c r="S1666" s="13"/>
      <c r="T1666" s="13"/>
    </row>
    <row r="1667" spans="12:20" x14ac:dyDescent="0.25">
      <c r="L1667" s="13"/>
      <c r="M1667" s="13"/>
      <c r="N1667" s="13"/>
      <c r="O1667" s="13"/>
      <c r="P1667" s="13"/>
      <c r="Q1667" s="13"/>
      <c r="R1667" s="13"/>
      <c r="S1667" s="13"/>
      <c r="T1667" s="13"/>
    </row>
    <row r="1668" spans="12:20" x14ac:dyDescent="0.25">
      <c r="L1668" s="13"/>
      <c r="M1668" s="13"/>
      <c r="N1668" s="13"/>
      <c r="O1668" s="13"/>
      <c r="P1668" s="13"/>
      <c r="Q1668" s="13"/>
      <c r="R1668" s="13"/>
      <c r="S1668" s="13"/>
      <c r="T1668" s="13"/>
    </row>
    <row r="1669" spans="12:20" x14ac:dyDescent="0.25">
      <c r="L1669" s="13"/>
      <c r="M1669" s="13"/>
      <c r="N1669" s="13"/>
      <c r="O1669" s="13"/>
      <c r="P1669" s="13"/>
      <c r="Q1669" s="13"/>
      <c r="R1669" s="13"/>
      <c r="S1669" s="13"/>
      <c r="T1669" s="13"/>
    </row>
    <row r="1670" spans="12:20" x14ac:dyDescent="0.25">
      <c r="L1670" s="13"/>
      <c r="M1670" s="13"/>
      <c r="N1670" s="13"/>
      <c r="O1670" s="13"/>
      <c r="P1670" s="13"/>
      <c r="Q1670" s="13"/>
      <c r="R1670" s="13"/>
      <c r="S1670" s="13"/>
      <c r="T1670" s="13"/>
    </row>
    <row r="1671" spans="12:20" x14ac:dyDescent="0.25">
      <c r="L1671" s="13"/>
      <c r="M1671" s="13"/>
      <c r="N1671" s="13"/>
      <c r="O1671" s="13"/>
      <c r="P1671" s="13"/>
      <c r="Q1671" s="13"/>
      <c r="R1671" s="13"/>
      <c r="S1671" s="13"/>
      <c r="T1671" s="13"/>
    </row>
    <row r="1672" spans="12:20" x14ac:dyDescent="0.25">
      <c r="L1672" s="13"/>
      <c r="M1672" s="13"/>
      <c r="N1672" s="13"/>
      <c r="O1672" s="13"/>
      <c r="P1672" s="13"/>
      <c r="Q1672" s="13"/>
      <c r="R1672" s="13"/>
      <c r="S1672" s="13"/>
      <c r="T1672" s="13"/>
    </row>
    <row r="1673" spans="12:20" x14ac:dyDescent="0.25">
      <c r="L1673" s="13"/>
      <c r="M1673" s="13"/>
      <c r="N1673" s="13"/>
      <c r="O1673" s="13"/>
      <c r="P1673" s="13"/>
      <c r="Q1673" s="13"/>
      <c r="R1673" s="13"/>
      <c r="S1673" s="13"/>
      <c r="T1673" s="13"/>
    </row>
    <row r="1674" spans="12:20" x14ac:dyDescent="0.25">
      <c r="L1674" s="13"/>
      <c r="M1674" s="13"/>
      <c r="N1674" s="13"/>
      <c r="O1674" s="13"/>
      <c r="P1674" s="13"/>
      <c r="Q1674" s="13"/>
      <c r="R1674" s="13"/>
      <c r="S1674" s="13"/>
      <c r="T1674" s="13"/>
    </row>
    <row r="1675" spans="12:20" x14ac:dyDescent="0.25">
      <c r="L1675" s="13"/>
      <c r="M1675" s="13"/>
      <c r="N1675" s="13"/>
      <c r="O1675" s="13"/>
      <c r="P1675" s="13"/>
      <c r="Q1675" s="13"/>
      <c r="R1675" s="13"/>
      <c r="S1675" s="13"/>
      <c r="T1675" s="13"/>
    </row>
    <row r="1676" spans="12:20" x14ac:dyDescent="0.25">
      <c r="L1676" s="13"/>
      <c r="M1676" s="13"/>
      <c r="N1676" s="13"/>
      <c r="O1676" s="13"/>
      <c r="P1676" s="13"/>
      <c r="Q1676" s="13"/>
      <c r="R1676" s="13"/>
      <c r="S1676" s="13"/>
      <c r="T1676" s="13"/>
    </row>
    <row r="1677" spans="12:20" x14ac:dyDescent="0.25">
      <c r="L1677" s="13"/>
      <c r="M1677" s="13"/>
      <c r="N1677" s="13"/>
      <c r="O1677" s="13"/>
      <c r="P1677" s="13"/>
      <c r="Q1677" s="13"/>
      <c r="R1677" s="13"/>
      <c r="S1677" s="13"/>
      <c r="T1677" s="13"/>
    </row>
    <row r="1678" spans="12:20" x14ac:dyDescent="0.25">
      <c r="L1678" s="13"/>
      <c r="M1678" s="13"/>
      <c r="N1678" s="13"/>
      <c r="O1678" s="13"/>
      <c r="P1678" s="13"/>
      <c r="Q1678" s="13"/>
      <c r="R1678" s="13"/>
      <c r="S1678" s="13"/>
      <c r="T1678" s="13"/>
    </row>
    <row r="1679" spans="12:20" x14ac:dyDescent="0.25">
      <c r="L1679" s="13"/>
      <c r="M1679" s="13"/>
      <c r="N1679" s="13"/>
      <c r="O1679" s="13"/>
      <c r="P1679" s="13"/>
      <c r="Q1679" s="13"/>
      <c r="R1679" s="13"/>
      <c r="S1679" s="13"/>
      <c r="T1679" s="13"/>
    </row>
    <row r="1680" spans="12:20" x14ac:dyDescent="0.25">
      <c r="L1680" s="13"/>
      <c r="M1680" s="13"/>
      <c r="N1680" s="13"/>
      <c r="O1680" s="13"/>
      <c r="P1680" s="13"/>
      <c r="Q1680" s="13"/>
      <c r="R1680" s="13"/>
      <c r="S1680" s="13"/>
      <c r="T1680" s="13"/>
    </row>
    <row r="1681" spans="12:20" x14ac:dyDescent="0.25">
      <c r="L1681" s="13"/>
      <c r="M1681" s="13"/>
      <c r="N1681" s="13"/>
      <c r="O1681" s="13"/>
      <c r="P1681" s="13"/>
      <c r="Q1681" s="13"/>
      <c r="R1681" s="13"/>
      <c r="S1681" s="13"/>
      <c r="T1681" s="13"/>
    </row>
    <row r="1682" spans="12:20" x14ac:dyDescent="0.25">
      <c r="L1682" s="13"/>
      <c r="M1682" s="13"/>
      <c r="N1682" s="13"/>
      <c r="O1682" s="13"/>
      <c r="P1682" s="13"/>
      <c r="Q1682" s="13"/>
      <c r="R1682" s="13"/>
      <c r="S1682" s="13"/>
      <c r="T1682" s="13"/>
    </row>
    <row r="1683" spans="12:20" x14ac:dyDescent="0.25">
      <c r="L1683" s="13"/>
      <c r="M1683" s="13"/>
      <c r="N1683" s="13"/>
      <c r="O1683" s="13"/>
      <c r="P1683" s="13"/>
      <c r="Q1683" s="13"/>
      <c r="R1683" s="13"/>
      <c r="S1683" s="13"/>
      <c r="T1683" s="13"/>
    </row>
    <row r="1684" spans="12:20" x14ac:dyDescent="0.25">
      <c r="L1684" s="13"/>
      <c r="M1684" s="13"/>
      <c r="N1684" s="13"/>
      <c r="O1684" s="13"/>
      <c r="P1684" s="13"/>
      <c r="Q1684" s="13"/>
      <c r="R1684" s="13"/>
      <c r="S1684" s="13"/>
      <c r="T1684" s="13"/>
    </row>
    <row r="1685" spans="12:20" x14ac:dyDescent="0.25">
      <c r="L1685" s="13"/>
      <c r="M1685" s="13"/>
      <c r="N1685" s="13"/>
      <c r="O1685" s="13"/>
      <c r="P1685" s="13"/>
      <c r="Q1685" s="13"/>
      <c r="R1685" s="13"/>
      <c r="S1685" s="13"/>
      <c r="T1685" s="13"/>
    </row>
    <row r="1686" spans="12:20" x14ac:dyDescent="0.25">
      <c r="L1686" s="13"/>
      <c r="M1686" s="13"/>
      <c r="N1686" s="13"/>
      <c r="O1686" s="13"/>
      <c r="P1686" s="13"/>
      <c r="Q1686" s="13"/>
      <c r="R1686" s="13"/>
      <c r="S1686" s="13"/>
      <c r="T1686" s="13"/>
    </row>
    <row r="1687" spans="12:20" x14ac:dyDescent="0.25">
      <c r="L1687" s="13"/>
      <c r="M1687" s="13"/>
      <c r="N1687" s="13"/>
      <c r="O1687" s="13"/>
      <c r="P1687" s="13"/>
      <c r="Q1687" s="13"/>
      <c r="R1687" s="13"/>
      <c r="S1687" s="13"/>
      <c r="T1687" s="13"/>
    </row>
    <row r="1688" spans="12:20" x14ac:dyDescent="0.25">
      <c r="L1688" s="13"/>
      <c r="M1688" s="13"/>
      <c r="N1688" s="13"/>
      <c r="O1688" s="13"/>
      <c r="P1688" s="13"/>
      <c r="Q1688" s="13"/>
      <c r="R1688" s="13"/>
      <c r="S1688" s="13"/>
      <c r="T1688" s="13"/>
    </row>
    <row r="1689" spans="12:20" x14ac:dyDescent="0.25">
      <c r="L1689" s="13"/>
      <c r="M1689" s="13"/>
      <c r="N1689" s="13"/>
      <c r="O1689" s="13"/>
      <c r="P1689" s="13"/>
      <c r="Q1689" s="13"/>
      <c r="R1689" s="13"/>
      <c r="S1689" s="13"/>
      <c r="T1689" s="13"/>
    </row>
    <row r="1690" spans="12:20" x14ac:dyDescent="0.25">
      <c r="L1690" s="13"/>
      <c r="M1690" s="13"/>
      <c r="N1690" s="13"/>
      <c r="O1690" s="13"/>
      <c r="P1690" s="13"/>
      <c r="Q1690" s="13"/>
      <c r="R1690" s="13"/>
      <c r="S1690" s="13"/>
      <c r="T1690" s="13"/>
    </row>
    <row r="1691" spans="12:20" x14ac:dyDescent="0.25">
      <c r="L1691" s="13"/>
      <c r="M1691" s="13"/>
      <c r="N1691" s="13"/>
      <c r="O1691" s="13"/>
      <c r="P1691" s="13"/>
      <c r="Q1691" s="13"/>
      <c r="R1691" s="13"/>
      <c r="S1691" s="13"/>
      <c r="T1691" s="13"/>
    </row>
    <row r="1692" spans="12:20" x14ac:dyDescent="0.25">
      <c r="L1692" s="13"/>
      <c r="M1692" s="13"/>
      <c r="N1692" s="13"/>
      <c r="O1692" s="13"/>
      <c r="P1692" s="13"/>
      <c r="Q1692" s="13"/>
      <c r="R1692" s="13"/>
      <c r="S1692" s="13"/>
      <c r="T1692" s="13"/>
    </row>
    <row r="1693" spans="12:20" x14ac:dyDescent="0.25">
      <c r="L1693" s="13"/>
      <c r="M1693" s="13"/>
      <c r="N1693" s="13"/>
      <c r="O1693" s="13"/>
      <c r="P1693" s="13"/>
      <c r="Q1693" s="13"/>
      <c r="R1693" s="13"/>
      <c r="S1693" s="13"/>
      <c r="T1693" s="13"/>
    </row>
    <row r="1694" spans="12:20" x14ac:dyDescent="0.25">
      <c r="L1694" s="13"/>
      <c r="M1694" s="13"/>
      <c r="N1694" s="13"/>
      <c r="O1694" s="13"/>
      <c r="P1694" s="13"/>
      <c r="Q1694" s="13"/>
      <c r="R1694" s="13"/>
      <c r="S1694" s="13"/>
      <c r="T1694" s="13"/>
    </row>
    <row r="1695" spans="12:20" x14ac:dyDescent="0.25">
      <c r="L1695" s="13"/>
      <c r="M1695" s="13"/>
      <c r="N1695" s="13"/>
      <c r="O1695" s="13"/>
      <c r="P1695" s="13"/>
      <c r="Q1695" s="13"/>
      <c r="R1695" s="13"/>
      <c r="S1695" s="13"/>
      <c r="T1695" s="13"/>
    </row>
    <row r="1696" spans="12:20" x14ac:dyDescent="0.25">
      <c r="L1696" s="13"/>
      <c r="M1696" s="13"/>
      <c r="N1696" s="13"/>
      <c r="O1696" s="13"/>
      <c r="P1696" s="13"/>
      <c r="Q1696" s="13"/>
      <c r="R1696" s="13"/>
      <c r="S1696" s="13"/>
      <c r="T1696" s="13"/>
    </row>
    <row r="1697" spans="12:20" x14ac:dyDescent="0.25">
      <c r="L1697" s="13"/>
      <c r="M1697" s="13"/>
      <c r="N1697" s="13"/>
      <c r="O1697" s="13"/>
      <c r="P1697" s="13"/>
      <c r="Q1697" s="13"/>
      <c r="R1697" s="13"/>
      <c r="S1697" s="13"/>
      <c r="T1697" s="13"/>
    </row>
    <row r="1698" spans="12:20" x14ac:dyDescent="0.25">
      <c r="L1698" s="13"/>
      <c r="M1698" s="13"/>
      <c r="N1698" s="13"/>
      <c r="O1698" s="13"/>
      <c r="P1698" s="13"/>
      <c r="Q1698" s="13"/>
      <c r="R1698" s="13"/>
      <c r="S1698" s="13"/>
      <c r="T1698" s="13"/>
    </row>
    <row r="1699" spans="12:20" x14ac:dyDescent="0.25">
      <c r="L1699" s="13"/>
      <c r="M1699" s="13"/>
      <c r="N1699" s="13"/>
      <c r="O1699" s="13"/>
      <c r="P1699" s="13"/>
      <c r="Q1699" s="13"/>
      <c r="R1699" s="13"/>
      <c r="S1699" s="13"/>
      <c r="T1699" s="13"/>
    </row>
    <row r="1700" spans="12:20" x14ac:dyDescent="0.25">
      <c r="L1700" s="13"/>
      <c r="M1700" s="13"/>
      <c r="N1700" s="13"/>
      <c r="O1700" s="13"/>
      <c r="P1700" s="13"/>
      <c r="Q1700" s="13"/>
      <c r="R1700" s="13"/>
      <c r="S1700" s="13"/>
      <c r="T1700" s="13"/>
    </row>
    <row r="1701" spans="12:20" x14ac:dyDescent="0.25">
      <c r="L1701" s="13"/>
      <c r="M1701" s="13"/>
      <c r="N1701" s="13"/>
      <c r="O1701" s="13"/>
      <c r="P1701" s="13"/>
      <c r="Q1701" s="13"/>
      <c r="R1701" s="13"/>
      <c r="S1701" s="13"/>
      <c r="T1701" s="13"/>
    </row>
    <row r="1702" spans="12:20" x14ac:dyDescent="0.25">
      <c r="L1702" s="13"/>
      <c r="M1702" s="13"/>
      <c r="N1702" s="13"/>
      <c r="O1702" s="13"/>
      <c r="P1702" s="13"/>
      <c r="Q1702" s="13"/>
      <c r="R1702" s="13"/>
      <c r="S1702" s="13"/>
      <c r="T1702" s="13"/>
    </row>
    <row r="1703" spans="12:20" x14ac:dyDescent="0.25">
      <c r="L1703" s="13"/>
      <c r="M1703" s="13"/>
      <c r="N1703" s="13"/>
      <c r="O1703" s="13"/>
      <c r="P1703" s="13"/>
      <c r="Q1703" s="13"/>
      <c r="R1703" s="13"/>
      <c r="S1703" s="13"/>
      <c r="T1703" s="13"/>
    </row>
    <row r="1704" spans="12:20" x14ac:dyDescent="0.25">
      <c r="L1704" s="13"/>
      <c r="M1704" s="13"/>
      <c r="N1704" s="13"/>
      <c r="O1704" s="13"/>
      <c r="P1704" s="13"/>
      <c r="Q1704" s="13"/>
      <c r="R1704" s="13"/>
      <c r="S1704" s="13"/>
      <c r="T1704" s="13"/>
    </row>
    <row r="1705" spans="12:20" x14ac:dyDescent="0.25">
      <c r="L1705" s="13"/>
      <c r="M1705" s="13"/>
      <c r="N1705" s="13"/>
      <c r="O1705" s="13"/>
      <c r="P1705" s="13"/>
      <c r="Q1705" s="13"/>
      <c r="R1705" s="13"/>
      <c r="S1705" s="13"/>
      <c r="T1705" s="13"/>
    </row>
    <row r="1706" spans="12:20" x14ac:dyDescent="0.25">
      <c r="L1706" s="13"/>
      <c r="M1706" s="13"/>
      <c r="N1706" s="13"/>
      <c r="O1706" s="13"/>
      <c r="P1706" s="13"/>
      <c r="Q1706" s="13"/>
      <c r="R1706" s="13"/>
      <c r="S1706" s="13"/>
      <c r="T1706" s="13"/>
    </row>
    <row r="1707" spans="12:20" x14ac:dyDescent="0.25">
      <c r="L1707" s="13"/>
      <c r="M1707" s="13"/>
      <c r="N1707" s="13"/>
      <c r="O1707" s="13"/>
      <c r="P1707" s="13"/>
      <c r="Q1707" s="13"/>
      <c r="R1707" s="13"/>
      <c r="S1707" s="13"/>
      <c r="T1707" s="13"/>
    </row>
    <row r="1708" spans="12:20" x14ac:dyDescent="0.25">
      <c r="L1708" s="13"/>
      <c r="M1708" s="13"/>
      <c r="N1708" s="13"/>
      <c r="O1708" s="13"/>
      <c r="P1708" s="13"/>
      <c r="Q1708" s="13"/>
      <c r="R1708" s="13"/>
      <c r="S1708" s="13"/>
      <c r="T1708" s="13"/>
    </row>
    <row r="1709" spans="12:20" x14ac:dyDescent="0.25">
      <c r="L1709" s="13"/>
      <c r="M1709" s="13"/>
      <c r="N1709" s="13"/>
      <c r="O1709" s="13"/>
      <c r="P1709" s="13"/>
      <c r="Q1709" s="13"/>
      <c r="R1709" s="13"/>
      <c r="S1709" s="13"/>
      <c r="T1709" s="13"/>
    </row>
    <row r="1710" spans="12:20" x14ac:dyDescent="0.25">
      <c r="L1710" s="13"/>
      <c r="M1710" s="13"/>
      <c r="N1710" s="13"/>
      <c r="O1710" s="13"/>
      <c r="P1710" s="13"/>
      <c r="Q1710" s="13"/>
      <c r="R1710" s="13"/>
      <c r="S1710" s="13"/>
      <c r="T1710" s="13"/>
    </row>
    <row r="1711" spans="12:20" x14ac:dyDescent="0.25">
      <c r="L1711" s="13"/>
      <c r="M1711" s="13"/>
      <c r="N1711" s="13"/>
      <c r="O1711" s="13"/>
      <c r="P1711" s="13"/>
      <c r="Q1711" s="13"/>
      <c r="R1711" s="13"/>
      <c r="S1711" s="13"/>
      <c r="T1711" s="13"/>
    </row>
    <row r="1712" spans="12:20" x14ac:dyDescent="0.25">
      <c r="L1712" s="13"/>
      <c r="M1712" s="13"/>
      <c r="N1712" s="13"/>
      <c r="O1712" s="13"/>
      <c r="P1712" s="13"/>
      <c r="Q1712" s="13"/>
      <c r="R1712" s="13"/>
      <c r="S1712" s="13"/>
      <c r="T1712" s="13"/>
    </row>
    <row r="1713" spans="12:20" x14ac:dyDescent="0.25">
      <c r="L1713" s="13"/>
      <c r="M1713" s="13"/>
      <c r="N1713" s="13"/>
      <c r="O1713" s="13"/>
      <c r="P1713" s="13"/>
      <c r="Q1713" s="13"/>
      <c r="R1713" s="13"/>
      <c r="S1713" s="13"/>
      <c r="T1713" s="13"/>
    </row>
    <row r="1714" spans="12:20" x14ac:dyDescent="0.25">
      <c r="L1714" s="13"/>
      <c r="M1714" s="13"/>
      <c r="N1714" s="13"/>
      <c r="O1714" s="13"/>
      <c r="P1714" s="13"/>
      <c r="Q1714" s="13"/>
      <c r="R1714" s="13"/>
      <c r="S1714" s="13"/>
      <c r="T1714" s="13"/>
    </row>
    <row r="1715" spans="12:20" x14ac:dyDescent="0.25">
      <c r="L1715" s="13"/>
      <c r="M1715" s="13"/>
      <c r="N1715" s="13"/>
      <c r="O1715" s="13"/>
      <c r="P1715" s="13"/>
      <c r="Q1715" s="13"/>
      <c r="R1715" s="13"/>
      <c r="S1715" s="13"/>
      <c r="T1715" s="13"/>
    </row>
    <row r="1716" spans="12:20" x14ac:dyDescent="0.25">
      <c r="L1716" s="13"/>
      <c r="M1716" s="13"/>
      <c r="N1716" s="13"/>
      <c r="O1716" s="13"/>
      <c r="P1716" s="13"/>
      <c r="Q1716" s="13"/>
      <c r="R1716" s="13"/>
      <c r="S1716" s="13"/>
      <c r="T1716" s="13"/>
    </row>
    <row r="1717" spans="12:20" x14ac:dyDescent="0.25">
      <c r="L1717" s="13"/>
      <c r="M1717" s="13"/>
      <c r="N1717" s="13"/>
      <c r="O1717" s="13"/>
      <c r="P1717" s="13"/>
      <c r="Q1717" s="13"/>
      <c r="R1717" s="13"/>
      <c r="S1717" s="13"/>
      <c r="T1717" s="13"/>
    </row>
    <row r="1718" spans="12:20" x14ac:dyDescent="0.25">
      <c r="L1718" s="13"/>
      <c r="M1718" s="13"/>
      <c r="N1718" s="13"/>
      <c r="O1718" s="13"/>
      <c r="P1718" s="13"/>
      <c r="Q1718" s="13"/>
      <c r="R1718" s="13"/>
      <c r="S1718" s="13"/>
      <c r="T1718" s="13"/>
    </row>
    <row r="1719" spans="12:20" x14ac:dyDescent="0.25">
      <c r="L1719" s="13"/>
      <c r="M1719" s="13"/>
      <c r="N1719" s="13"/>
      <c r="O1719" s="13"/>
      <c r="P1719" s="13"/>
      <c r="Q1719" s="13"/>
      <c r="R1719" s="13"/>
      <c r="S1719" s="13"/>
      <c r="T1719" s="13"/>
    </row>
    <row r="1720" spans="12:20" x14ac:dyDescent="0.25">
      <c r="L1720" s="13"/>
      <c r="M1720" s="13"/>
      <c r="N1720" s="13"/>
      <c r="O1720" s="13"/>
      <c r="P1720" s="13"/>
      <c r="Q1720" s="13"/>
      <c r="R1720" s="13"/>
      <c r="S1720" s="13"/>
      <c r="T1720" s="13"/>
    </row>
    <row r="1721" spans="12:20" x14ac:dyDescent="0.25">
      <c r="L1721" s="13"/>
      <c r="M1721" s="13"/>
      <c r="N1721" s="13"/>
      <c r="O1721" s="13"/>
      <c r="P1721" s="13"/>
      <c r="Q1721" s="13"/>
      <c r="R1721" s="13"/>
      <c r="S1721" s="13"/>
      <c r="T1721" s="13"/>
    </row>
    <row r="1722" spans="12:20" x14ac:dyDescent="0.25">
      <c r="L1722" s="13"/>
      <c r="M1722" s="13"/>
      <c r="N1722" s="13"/>
      <c r="O1722" s="13"/>
      <c r="P1722" s="13"/>
      <c r="Q1722" s="13"/>
      <c r="R1722" s="13"/>
      <c r="S1722" s="13"/>
      <c r="T1722" s="13"/>
    </row>
    <row r="1723" spans="12:20" x14ac:dyDescent="0.25">
      <c r="L1723" s="13"/>
      <c r="M1723" s="13"/>
      <c r="N1723" s="13"/>
      <c r="O1723" s="13"/>
      <c r="P1723" s="13"/>
      <c r="Q1723" s="13"/>
      <c r="R1723" s="13"/>
      <c r="S1723" s="13"/>
      <c r="T1723" s="13"/>
    </row>
    <row r="1724" spans="12:20" x14ac:dyDescent="0.25">
      <c r="L1724" s="13"/>
      <c r="M1724" s="13"/>
      <c r="N1724" s="13"/>
      <c r="O1724" s="13"/>
      <c r="P1724" s="13"/>
      <c r="Q1724" s="13"/>
      <c r="R1724" s="13"/>
      <c r="S1724" s="13"/>
      <c r="T1724" s="13"/>
    </row>
    <row r="1725" spans="12:20" x14ac:dyDescent="0.25">
      <c r="L1725" s="13"/>
      <c r="M1725" s="13"/>
      <c r="N1725" s="13"/>
      <c r="O1725" s="13"/>
      <c r="P1725" s="13"/>
      <c r="Q1725" s="13"/>
      <c r="R1725" s="13"/>
      <c r="S1725" s="13"/>
      <c r="T1725" s="13"/>
    </row>
    <row r="1726" spans="12:20" x14ac:dyDescent="0.25">
      <c r="L1726" s="13"/>
      <c r="M1726" s="13"/>
      <c r="N1726" s="13"/>
      <c r="O1726" s="13"/>
      <c r="P1726" s="13"/>
      <c r="Q1726" s="13"/>
      <c r="R1726" s="13"/>
      <c r="S1726" s="13"/>
      <c r="T1726" s="13"/>
    </row>
    <row r="1727" spans="12:20" x14ac:dyDescent="0.25">
      <c r="L1727" s="13"/>
      <c r="M1727" s="13"/>
      <c r="N1727" s="13"/>
      <c r="O1727" s="13"/>
      <c r="P1727" s="13"/>
      <c r="Q1727" s="13"/>
      <c r="R1727" s="13"/>
      <c r="S1727" s="13"/>
      <c r="T1727" s="13"/>
    </row>
    <row r="1728" spans="12:20" x14ac:dyDescent="0.25">
      <c r="L1728" s="13"/>
      <c r="M1728" s="13"/>
      <c r="N1728" s="13"/>
      <c r="O1728" s="13"/>
      <c r="P1728" s="13"/>
      <c r="Q1728" s="13"/>
      <c r="R1728" s="13"/>
      <c r="S1728" s="13"/>
      <c r="T1728" s="13"/>
    </row>
    <row r="1729" spans="12:20" x14ac:dyDescent="0.25">
      <c r="L1729" s="13"/>
      <c r="M1729" s="13"/>
      <c r="N1729" s="13"/>
      <c r="O1729" s="13"/>
      <c r="P1729" s="13"/>
      <c r="Q1729" s="13"/>
      <c r="R1729" s="13"/>
      <c r="S1729" s="13"/>
      <c r="T1729" s="13"/>
    </row>
    <row r="1730" spans="12:20" x14ac:dyDescent="0.25">
      <c r="L1730" s="13"/>
      <c r="M1730" s="13"/>
      <c r="N1730" s="13"/>
      <c r="O1730" s="13"/>
      <c r="P1730" s="13"/>
      <c r="Q1730" s="13"/>
      <c r="R1730" s="13"/>
      <c r="S1730" s="13"/>
      <c r="T1730" s="13"/>
    </row>
    <row r="1731" spans="12:20" x14ac:dyDescent="0.25">
      <c r="L1731" s="13"/>
      <c r="M1731" s="13"/>
      <c r="N1731" s="13"/>
      <c r="O1731" s="13"/>
      <c r="P1731" s="13"/>
      <c r="Q1731" s="13"/>
      <c r="R1731" s="13"/>
      <c r="S1731" s="13"/>
      <c r="T1731" s="13"/>
    </row>
    <row r="1732" spans="12:20" x14ac:dyDescent="0.25">
      <c r="L1732" s="13"/>
      <c r="M1732" s="13"/>
      <c r="N1732" s="13"/>
      <c r="O1732" s="13"/>
      <c r="P1732" s="13"/>
      <c r="Q1732" s="13"/>
      <c r="R1732" s="13"/>
      <c r="S1732" s="13"/>
      <c r="T1732" s="13"/>
    </row>
    <row r="1733" spans="12:20" x14ac:dyDescent="0.25">
      <c r="L1733" s="13"/>
      <c r="M1733" s="13"/>
      <c r="N1733" s="13"/>
      <c r="O1733" s="13"/>
      <c r="P1733" s="13"/>
      <c r="Q1733" s="13"/>
      <c r="R1733" s="13"/>
      <c r="S1733" s="13"/>
      <c r="T1733" s="13"/>
    </row>
    <row r="1734" spans="12:20" x14ac:dyDescent="0.25">
      <c r="L1734" s="13"/>
      <c r="M1734" s="13"/>
      <c r="N1734" s="13"/>
      <c r="O1734" s="13"/>
      <c r="P1734" s="13"/>
      <c r="Q1734" s="13"/>
      <c r="R1734" s="13"/>
      <c r="S1734" s="13"/>
      <c r="T1734" s="13"/>
    </row>
    <row r="1735" spans="12:20" x14ac:dyDescent="0.25">
      <c r="L1735" s="13"/>
      <c r="M1735" s="13"/>
      <c r="N1735" s="13"/>
      <c r="O1735" s="13"/>
      <c r="P1735" s="13"/>
      <c r="Q1735" s="13"/>
      <c r="R1735" s="13"/>
      <c r="S1735" s="13"/>
      <c r="T1735" s="13"/>
    </row>
    <row r="1736" spans="12:20" x14ac:dyDescent="0.25">
      <c r="L1736" s="13"/>
      <c r="M1736" s="13"/>
      <c r="N1736" s="13"/>
      <c r="O1736" s="13"/>
      <c r="P1736" s="13"/>
      <c r="Q1736" s="13"/>
      <c r="R1736" s="13"/>
      <c r="S1736" s="13"/>
      <c r="T1736" s="13"/>
    </row>
    <row r="1737" spans="12:20" x14ac:dyDescent="0.25">
      <c r="L1737" s="13"/>
      <c r="M1737" s="13"/>
      <c r="N1737" s="13"/>
      <c r="O1737" s="13"/>
      <c r="P1737" s="13"/>
      <c r="Q1737" s="13"/>
      <c r="R1737" s="13"/>
      <c r="S1737" s="13"/>
      <c r="T1737" s="13"/>
    </row>
    <row r="1738" spans="12:20" x14ac:dyDescent="0.25">
      <c r="L1738" s="13"/>
      <c r="M1738" s="13"/>
      <c r="N1738" s="13"/>
      <c r="O1738" s="13"/>
      <c r="P1738" s="13"/>
      <c r="Q1738" s="13"/>
      <c r="R1738" s="13"/>
      <c r="S1738" s="13"/>
      <c r="T1738" s="13"/>
    </row>
    <row r="1739" spans="12:20" x14ac:dyDescent="0.25">
      <c r="L1739" s="13"/>
      <c r="M1739" s="13"/>
      <c r="N1739" s="13"/>
      <c r="O1739" s="13"/>
      <c r="P1739" s="13"/>
      <c r="Q1739" s="13"/>
      <c r="R1739" s="13"/>
      <c r="S1739" s="13"/>
      <c r="T1739" s="13"/>
    </row>
    <row r="1740" spans="12:20" x14ac:dyDescent="0.25">
      <c r="L1740" s="13"/>
      <c r="M1740" s="13"/>
      <c r="N1740" s="13"/>
      <c r="O1740" s="13"/>
      <c r="P1740" s="13"/>
      <c r="Q1740" s="13"/>
      <c r="R1740" s="13"/>
      <c r="S1740" s="13"/>
      <c r="T1740" s="13"/>
    </row>
    <row r="1741" spans="12:20" x14ac:dyDescent="0.25">
      <c r="L1741" s="13"/>
      <c r="M1741" s="13"/>
      <c r="N1741" s="13"/>
      <c r="O1741" s="13"/>
      <c r="P1741" s="13"/>
      <c r="Q1741" s="13"/>
      <c r="R1741" s="13"/>
      <c r="S1741" s="13"/>
      <c r="T1741" s="13"/>
    </row>
    <row r="1742" spans="12:20" x14ac:dyDescent="0.25">
      <c r="L1742" s="13"/>
      <c r="M1742" s="13"/>
      <c r="N1742" s="13"/>
      <c r="O1742" s="13"/>
      <c r="P1742" s="13"/>
      <c r="Q1742" s="13"/>
      <c r="R1742" s="13"/>
      <c r="S1742" s="13"/>
      <c r="T1742" s="13"/>
    </row>
    <row r="1743" spans="12:20" x14ac:dyDescent="0.25">
      <c r="L1743" s="13"/>
      <c r="M1743" s="13"/>
      <c r="N1743" s="13"/>
      <c r="O1743" s="13"/>
      <c r="P1743" s="13"/>
      <c r="Q1743" s="13"/>
      <c r="R1743" s="13"/>
      <c r="S1743" s="13"/>
      <c r="T1743" s="13"/>
    </row>
    <row r="1744" spans="12:20" x14ac:dyDescent="0.25">
      <c r="L1744" s="13"/>
      <c r="M1744" s="13"/>
      <c r="N1744" s="13"/>
      <c r="O1744" s="13"/>
      <c r="P1744" s="13"/>
      <c r="Q1744" s="13"/>
      <c r="R1744" s="13"/>
      <c r="S1744" s="13"/>
      <c r="T1744" s="13"/>
    </row>
    <row r="1745" spans="12:20" x14ac:dyDescent="0.25">
      <c r="L1745" s="13"/>
      <c r="M1745" s="13"/>
      <c r="N1745" s="13"/>
      <c r="O1745" s="13"/>
      <c r="P1745" s="13"/>
      <c r="Q1745" s="13"/>
      <c r="R1745" s="13"/>
      <c r="S1745" s="13"/>
      <c r="T1745" s="13"/>
    </row>
    <row r="1746" spans="12:20" x14ac:dyDescent="0.25">
      <c r="L1746" s="13"/>
      <c r="M1746" s="13"/>
      <c r="N1746" s="13"/>
      <c r="O1746" s="13"/>
      <c r="P1746" s="13"/>
      <c r="Q1746" s="13"/>
      <c r="R1746" s="13"/>
      <c r="S1746" s="13"/>
      <c r="T1746" s="13"/>
    </row>
    <row r="1747" spans="12:20" x14ac:dyDescent="0.25">
      <c r="L1747" s="13"/>
      <c r="M1747" s="13"/>
      <c r="N1747" s="13"/>
      <c r="O1747" s="13"/>
      <c r="P1747" s="13"/>
      <c r="Q1747" s="13"/>
      <c r="R1747" s="13"/>
      <c r="S1747" s="13"/>
      <c r="T1747" s="13"/>
    </row>
    <row r="1748" spans="12:20" x14ac:dyDescent="0.25">
      <c r="L1748" s="13"/>
      <c r="M1748" s="13"/>
      <c r="N1748" s="13"/>
      <c r="O1748" s="13"/>
      <c r="P1748" s="13"/>
      <c r="Q1748" s="13"/>
      <c r="R1748" s="13"/>
      <c r="S1748" s="13"/>
      <c r="T1748" s="13"/>
    </row>
    <row r="1749" spans="12:20" x14ac:dyDescent="0.25">
      <c r="L1749" s="13"/>
      <c r="M1749" s="13"/>
      <c r="N1749" s="13"/>
      <c r="O1749" s="13"/>
      <c r="P1749" s="13"/>
      <c r="Q1749" s="13"/>
      <c r="R1749" s="13"/>
      <c r="S1749" s="13"/>
      <c r="T1749" s="13"/>
    </row>
    <row r="1750" spans="12:20" x14ac:dyDescent="0.25">
      <c r="L1750" s="13"/>
      <c r="M1750" s="13"/>
      <c r="N1750" s="13"/>
      <c r="O1750" s="13"/>
      <c r="P1750" s="13"/>
      <c r="Q1750" s="13"/>
      <c r="R1750" s="13"/>
      <c r="S1750" s="13"/>
      <c r="T1750" s="13"/>
    </row>
    <row r="1751" spans="12:20" x14ac:dyDescent="0.25">
      <c r="L1751" s="13"/>
      <c r="M1751" s="13"/>
      <c r="N1751" s="13"/>
      <c r="O1751" s="13"/>
      <c r="P1751" s="13"/>
      <c r="Q1751" s="13"/>
      <c r="R1751" s="13"/>
      <c r="S1751" s="13"/>
      <c r="T1751" s="13"/>
    </row>
    <row r="1752" spans="12:20" x14ac:dyDescent="0.25">
      <c r="L1752" s="13"/>
      <c r="M1752" s="13"/>
      <c r="N1752" s="13"/>
      <c r="O1752" s="13"/>
      <c r="P1752" s="13"/>
      <c r="Q1752" s="13"/>
      <c r="R1752" s="13"/>
      <c r="S1752" s="13"/>
      <c r="T1752" s="13"/>
    </row>
    <row r="1753" spans="12:20" x14ac:dyDescent="0.25">
      <c r="L1753" s="13"/>
      <c r="M1753" s="13"/>
      <c r="N1753" s="13"/>
      <c r="O1753" s="13"/>
      <c r="P1753" s="13"/>
      <c r="Q1753" s="13"/>
      <c r="R1753" s="13"/>
      <c r="S1753" s="13"/>
      <c r="T1753" s="13"/>
    </row>
    <row r="1754" spans="12:20" x14ac:dyDescent="0.25">
      <c r="L1754" s="13"/>
      <c r="M1754" s="13"/>
      <c r="N1754" s="13"/>
      <c r="O1754" s="13"/>
      <c r="P1754" s="13"/>
      <c r="Q1754" s="13"/>
      <c r="R1754" s="13"/>
      <c r="S1754" s="13"/>
      <c r="T1754" s="13"/>
    </row>
    <row r="1755" spans="12:20" x14ac:dyDescent="0.25">
      <c r="L1755" s="13"/>
      <c r="M1755" s="13"/>
      <c r="N1755" s="13"/>
      <c r="O1755" s="13"/>
      <c r="P1755" s="13"/>
      <c r="Q1755" s="13"/>
      <c r="R1755" s="13"/>
      <c r="S1755" s="13"/>
      <c r="T1755" s="13"/>
    </row>
    <row r="1756" spans="12:20" x14ac:dyDescent="0.25">
      <c r="L1756" s="13"/>
      <c r="M1756" s="13"/>
      <c r="N1756" s="13"/>
      <c r="O1756" s="13"/>
      <c r="P1756" s="13"/>
      <c r="Q1756" s="13"/>
      <c r="R1756" s="13"/>
      <c r="S1756" s="13"/>
      <c r="T1756" s="13"/>
    </row>
    <row r="1757" spans="12:20" x14ac:dyDescent="0.25">
      <c r="L1757" s="13"/>
      <c r="M1757" s="13"/>
      <c r="N1757" s="13"/>
      <c r="O1757" s="13"/>
      <c r="P1757" s="13"/>
      <c r="Q1757" s="13"/>
      <c r="R1757" s="13"/>
      <c r="S1757" s="13"/>
      <c r="T1757" s="13"/>
    </row>
    <row r="1758" spans="12:20" x14ac:dyDescent="0.25">
      <c r="L1758" s="13"/>
      <c r="M1758" s="13"/>
      <c r="N1758" s="13"/>
      <c r="O1758" s="13"/>
      <c r="P1758" s="13"/>
      <c r="Q1758" s="13"/>
      <c r="R1758" s="13"/>
      <c r="S1758" s="13"/>
      <c r="T1758" s="13"/>
    </row>
    <row r="1759" spans="12:20" x14ac:dyDescent="0.25">
      <c r="L1759" s="13"/>
      <c r="M1759" s="13"/>
      <c r="N1759" s="13"/>
      <c r="O1759" s="13"/>
      <c r="P1759" s="13"/>
      <c r="Q1759" s="13"/>
      <c r="R1759" s="13"/>
      <c r="S1759" s="13"/>
      <c r="T1759" s="13"/>
    </row>
    <row r="1760" spans="12:20" x14ac:dyDescent="0.25">
      <c r="L1760" s="13"/>
      <c r="M1760" s="13"/>
      <c r="N1760" s="13"/>
      <c r="O1760" s="13"/>
      <c r="P1760" s="13"/>
      <c r="Q1760" s="13"/>
      <c r="R1760" s="13"/>
      <c r="S1760" s="13"/>
      <c r="T1760" s="13"/>
    </row>
    <row r="1761" spans="12:20" x14ac:dyDescent="0.25">
      <c r="L1761" s="13"/>
      <c r="M1761" s="13"/>
      <c r="N1761" s="13"/>
      <c r="O1761" s="13"/>
      <c r="P1761" s="13"/>
      <c r="Q1761" s="13"/>
      <c r="R1761" s="13"/>
      <c r="S1761" s="13"/>
      <c r="T1761" s="13"/>
    </row>
    <row r="1762" spans="12:20" x14ac:dyDescent="0.25">
      <c r="L1762" s="13"/>
      <c r="M1762" s="13"/>
      <c r="N1762" s="13"/>
      <c r="O1762" s="13"/>
      <c r="P1762" s="13"/>
      <c r="Q1762" s="13"/>
      <c r="R1762" s="13"/>
      <c r="S1762" s="13"/>
      <c r="T1762" s="13"/>
    </row>
    <row r="1763" spans="12:20" x14ac:dyDescent="0.25">
      <c r="L1763" s="13"/>
      <c r="M1763" s="13"/>
      <c r="N1763" s="13"/>
      <c r="O1763" s="13"/>
      <c r="P1763" s="13"/>
      <c r="Q1763" s="13"/>
      <c r="R1763" s="13"/>
      <c r="S1763" s="13"/>
      <c r="T1763" s="13"/>
    </row>
    <row r="1764" spans="12:20" x14ac:dyDescent="0.25">
      <c r="L1764" s="13"/>
      <c r="M1764" s="13"/>
      <c r="N1764" s="13"/>
      <c r="O1764" s="13"/>
      <c r="P1764" s="13"/>
      <c r="Q1764" s="13"/>
      <c r="R1764" s="13"/>
      <c r="S1764" s="13"/>
      <c r="T1764" s="13"/>
    </row>
    <row r="1765" spans="12:20" x14ac:dyDescent="0.25">
      <c r="L1765" s="13"/>
      <c r="M1765" s="13"/>
      <c r="N1765" s="13"/>
      <c r="O1765" s="13"/>
      <c r="P1765" s="13"/>
      <c r="Q1765" s="13"/>
      <c r="R1765" s="13"/>
      <c r="S1765" s="13"/>
      <c r="T1765" s="13"/>
    </row>
    <row r="1766" spans="12:20" x14ac:dyDescent="0.25">
      <c r="L1766" s="13"/>
      <c r="M1766" s="13"/>
      <c r="N1766" s="13"/>
      <c r="O1766" s="13"/>
      <c r="P1766" s="13"/>
      <c r="Q1766" s="13"/>
      <c r="R1766" s="13"/>
      <c r="S1766" s="13"/>
      <c r="T1766" s="13"/>
    </row>
    <row r="1767" spans="12:20" x14ac:dyDescent="0.25">
      <c r="L1767" s="13"/>
      <c r="M1767" s="13"/>
      <c r="N1767" s="13"/>
      <c r="O1767" s="13"/>
      <c r="P1767" s="13"/>
      <c r="Q1767" s="13"/>
      <c r="R1767" s="13"/>
      <c r="S1767" s="13"/>
      <c r="T1767" s="13"/>
    </row>
    <row r="1768" spans="12:20" x14ac:dyDescent="0.25">
      <c r="L1768" s="13"/>
      <c r="M1768" s="13"/>
      <c r="N1768" s="13"/>
      <c r="O1768" s="13"/>
      <c r="P1768" s="13"/>
      <c r="Q1768" s="13"/>
      <c r="R1768" s="13"/>
      <c r="S1768" s="13"/>
      <c r="T1768" s="13"/>
    </row>
    <row r="1769" spans="12:20" x14ac:dyDescent="0.25">
      <c r="L1769" s="13"/>
      <c r="M1769" s="13"/>
      <c r="N1769" s="13"/>
      <c r="O1769" s="13"/>
      <c r="P1769" s="13"/>
      <c r="Q1769" s="13"/>
      <c r="R1769" s="13"/>
      <c r="S1769" s="13"/>
      <c r="T1769" s="13"/>
    </row>
    <row r="1770" spans="12:20" x14ac:dyDescent="0.25">
      <c r="L1770" s="13"/>
      <c r="M1770" s="13"/>
      <c r="N1770" s="13"/>
      <c r="O1770" s="13"/>
      <c r="P1770" s="13"/>
      <c r="Q1770" s="13"/>
      <c r="R1770" s="13"/>
      <c r="S1770" s="13"/>
      <c r="T1770" s="13"/>
    </row>
    <row r="1771" spans="12:20" x14ac:dyDescent="0.25">
      <c r="L1771" s="13"/>
      <c r="M1771" s="13"/>
      <c r="N1771" s="13"/>
      <c r="O1771" s="13"/>
      <c r="P1771" s="13"/>
      <c r="Q1771" s="13"/>
      <c r="R1771" s="13"/>
      <c r="S1771" s="13"/>
      <c r="T1771" s="13"/>
    </row>
    <row r="1772" spans="12:20" x14ac:dyDescent="0.25">
      <c r="L1772" s="13"/>
      <c r="M1772" s="13"/>
      <c r="N1772" s="13"/>
      <c r="O1772" s="13"/>
      <c r="P1772" s="13"/>
      <c r="Q1772" s="13"/>
      <c r="R1772" s="13"/>
      <c r="S1772" s="13"/>
      <c r="T1772" s="13"/>
    </row>
    <row r="1773" spans="12:20" x14ac:dyDescent="0.25">
      <c r="L1773" s="13"/>
      <c r="M1773" s="13"/>
      <c r="N1773" s="13"/>
      <c r="O1773" s="13"/>
      <c r="P1773" s="13"/>
      <c r="Q1773" s="13"/>
      <c r="R1773" s="13"/>
      <c r="S1773" s="13"/>
      <c r="T1773" s="13"/>
    </row>
    <row r="1774" spans="12:20" x14ac:dyDescent="0.25">
      <c r="L1774" s="13"/>
      <c r="M1774" s="13"/>
      <c r="N1774" s="13"/>
      <c r="O1774" s="13"/>
      <c r="P1774" s="13"/>
      <c r="Q1774" s="13"/>
      <c r="R1774" s="13"/>
      <c r="S1774" s="13"/>
      <c r="T1774" s="13"/>
    </row>
    <row r="1775" spans="12:20" x14ac:dyDescent="0.25">
      <c r="L1775" s="13"/>
      <c r="M1775" s="13"/>
      <c r="N1775" s="13"/>
      <c r="O1775" s="13"/>
      <c r="P1775" s="13"/>
      <c r="Q1775" s="13"/>
      <c r="R1775" s="13"/>
      <c r="S1775" s="13"/>
      <c r="T1775" s="13"/>
    </row>
    <row r="1776" spans="12:20" x14ac:dyDescent="0.25">
      <c r="L1776" s="13"/>
      <c r="M1776" s="13"/>
      <c r="N1776" s="13"/>
      <c r="O1776" s="13"/>
      <c r="P1776" s="13"/>
      <c r="Q1776" s="13"/>
      <c r="R1776" s="13"/>
      <c r="S1776" s="13"/>
      <c r="T1776" s="13"/>
    </row>
    <row r="1777" spans="12:20" x14ac:dyDescent="0.25">
      <c r="L1777" s="13"/>
      <c r="M1777" s="13"/>
      <c r="N1777" s="13"/>
      <c r="O1777" s="13"/>
      <c r="P1777" s="13"/>
      <c r="Q1777" s="13"/>
      <c r="R1777" s="13"/>
      <c r="S1777" s="13"/>
      <c r="T1777" s="13"/>
    </row>
    <row r="1778" spans="12:20" x14ac:dyDescent="0.25">
      <c r="L1778" s="13"/>
      <c r="M1778" s="13"/>
      <c r="N1778" s="13"/>
      <c r="O1778" s="13"/>
      <c r="P1778" s="13"/>
      <c r="Q1778" s="13"/>
      <c r="R1778" s="13"/>
      <c r="S1778" s="13"/>
      <c r="T1778" s="13"/>
    </row>
    <row r="1779" spans="12:20" x14ac:dyDescent="0.25">
      <c r="L1779" s="13"/>
      <c r="M1779" s="13"/>
      <c r="N1779" s="13"/>
      <c r="O1779" s="13"/>
      <c r="P1779" s="13"/>
      <c r="Q1779" s="13"/>
      <c r="R1779" s="13"/>
      <c r="S1779" s="13"/>
      <c r="T1779" s="13"/>
    </row>
    <row r="1780" spans="12:20" x14ac:dyDescent="0.25">
      <c r="L1780" s="13"/>
      <c r="M1780" s="13"/>
      <c r="N1780" s="13"/>
      <c r="O1780" s="13"/>
      <c r="P1780" s="13"/>
      <c r="Q1780" s="13"/>
      <c r="R1780" s="13"/>
      <c r="S1780" s="13"/>
      <c r="T1780" s="13"/>
    </row>
    <row r="1781" spans="12:20" x14ac:dyDescent="0.25">
      <c r="L1781" s="13"/>
      <c r="M1781" s="13"/>
      <c r="N1781" s="13"/>
      <c r="O1781" s="13"/>
      <c r="P1781" s="13"/>
      <c r="Q1781" s="13"/>
      <c r="R1781" s="13"/>
      <c r="S1781" s="13"/>
      <c r="T1781" s="13"/>
    </row>
    <row r="1782" spans="12:20" x14ac:dyDescent="0.25">
      <c r="L1782" s="13"/>
      <c r="M1782" s="13"/>
      <c r="N1782" s="13"/>
      <c r="O1782" s="13"/>
      <c r="P1782" s="13"/>
      <c r="Q1782" s="13"/>
      <c r="R1782" s="13"/>
      <c r="S1782" s="13"/>
      <c r="T1782" s="13"/>
    </row>
    <row r="1783" spans="12:20" x14ac:dyDescent="0.25">
      <c r="L1783" s="13"/>
      <c r="M1783" s="13"/>
      <c r="N1783" s="13"/>
      <c r="O1783" s="13"/>
      <c r="P1783" s="13"/>
      <c r="Q1783" s="13"/>
      <c r="R1783" s="13"/>
      <c r="S1783" s="13"/>
      <c r="T1783" s="13"/>
    </row>
    <row r="1784" spans="12:20" x14ac:dyDescent="0.25">
      <c r="L1784" s="13"/>
      <c r="M1784" s="13"/>
      <c r="N1784" s="13"/>
      <c r="O1784" s="13"/>
      <c r="P1784" s="13"/>
      <c r="Q1784" s="13"/>
      <c r="R1784" s="13"/>
      <c r="S1784" s="13"/>
      <c r="T1784" s="13"/>
    </row>
    <row r="1785" spans="12:20" x14ac:dyDescent="0.25">
      <c r="L1785" s="13"/>
      <c r="M1785" s="13"/>
      <c r="N1785" s="13"/>
      <c r="O1785" s="13"/>
      <c r="P1785" s="13"/>
      <c r="Q1785" s="13"/>
      <c r="R1785" s="13"/>
      <c r="S1785" s="13"/>
      <c r="T1785" s="13"/>
    </row>
    <row r="1786" spans="12:20" x14ac:dyDescent="0.25">
      <c r="L1786" s="13"/>
      <c r="M1786" s="13"/>
      <c r="N1786" s="13"/>
      <c r="O1786" s="13"/>
      <c r="P1786" s="13"/>
      <c r="Q1786" s="13"/>
      <c r="R1786" s="13"/>
      <c r="S1786" s="13"/>
      <c r="T1786" s="13"/>
    </row>
    <row r="1787" spans="12:20" x14ac:dyDescent="0.25">
      <c r="L1787" s="13"/>
      <c r="M1787" s="13"/>
      <c r="N1787" s="13"/>
      <c r="O1787" s="13"/>
      <c r="P1787" s="13"/>
      <c r="Q1787" s="13"/>
      <c r="R1787" s="13"/>
      <c r="S1787" s="13"/>
      <c r="T1787" s="13"/>
    </row>
    <row r="1788" spans="12:20" x14ac:dyDescent="0.25">
      <c r="L1788" s="13"/>
      <c r="M1788" s="13"/>
      <c r="N1788" s="13"/>
      <c r="O1788" s="13"/>
      <c r="P1788" s="13"/>
      <c r="Q1788" s="13"/>
      <c r="R1788" s="13"/>
      <c r="S1788" s="13"/>
      <c r="T1788" s="13"/>
    </row>
    <row r="1789" spans="12:20" x14ac:dyDescent="0.25">
      <c r="L1789" s="13"/>
      <c r="M1789" s="13"/>
      <c r="N1789" s="13"/>
      <c r="O1789" s="13"/>
      <c r="P1789" s="13"/>
      <c r="Q1789" s="13"/>
      <c r="R1789" s="13"/>
      <c r="S1789" s="13"/>
      <c r="T1789" s="13"/>
    </row>
    <row r="1790" spans="12:20" x14ac:dyDescent="0.25">
      <c r="L1790" s="13"/>
      <c r="M1790" s="13"/>
      <c r="N1790" s="13"/>
      <c r="O1790" s="13"/>
      <c r="P1790" s="13"/>
      <c r="Q1790" s="13"/>
      <c r="R1790" s="13"/>
      <c r="S1790" s="13"/>
      <c r="T1790" s="13"/>
    </row>
    <row r="1791" spans="12:20" x14ac:dyDescent="0.25">
      <c r="L1791" s="13"/>
      <c r="M1791" s="13"/>
      <c r="N1791" s="13"/>
      <c r="O1791" s="13"/>
      <c r="P1791" s="13"/>
      <c r="Q1791" s="13"/>
      <c r="R1791" s="13"/>
      <c r="S1791" s="13"/>
      <c r="T1791" s="13"/>
    </row>
    <row r="1792" spans="12:20" x14ac:dyDescent="0.25">
      <c r="L1792" s="13"/>
      <c r="M1792" s="13"/>
      <c r="N1792" s="13"/>
      <c r="O1792" s="13"/>
      <c r="P1792" s="13"/>
      <c r="Q1792" s="13"/>
      <c r="R1792" s="13"/>
      <c r="S1792" s="13"/>
      <c r="T1792" s="13"/>
    </row>
    <row r="1793" spans="12:20" x14ac:dyDescent="0.25">
      <c r="L1793" s="13"/>
      <c r="M1793" s="13"/>
      <c r="N1793" s="13"/>
      <c r="O1793" s="13"/>
      <c r="P1793" s="13"/>
      <c r="Q1793" s="13"/>
      <c r="R1793" s="13"/>
      <c r="S1793" s="13"/>
      <c r="T1793" s="13"/>
    </row>
    <row r="1794" spans="12:20" x14ac:dyDescent="0.25">
      <c r="L1794" s="13"/>
      <c r="M1794" s="13"/>
      <c r="N1794" s="13"/>
      <c r="O1794" s="13"/>
      <c r="P1794" s="13"/>
      <c r="Q1794" s="13"/>
      <c r="R1794" s="13"/>
      <c r="S1794" s="13"/>
      <c r="T1794" s="13"/>
    </row>
    <row r="1795" spans="12:20" x14ac:dyDescent="0.25">
      <c r="L1795" s="13"/>
      <c r="M1795" s="13"/>
      <c r="N1795" s="13"/>
      <c r="O1795" s="13"/>
      <c r="P1795" s="13"/>
      <c r="Q1795" s="13"/>
      <c r="R1795" s="13"/>
      <c r="S1795" s="13"/>
      <c r="T1795" s="13"/>
    </row>
    <row r="1796" spans="12:20" x14ac:dyDescent="0.25">
      <c r="L1796" s="13"/>
      <c r="M1796" s="13"/>
      <c r="N1796" s="13"/>
      <c r="O1796" s="13"/>
      <c r="P1796" s="13"/>
      <c r="Q1796" s="13"/>
      <c r="R1796" s="13"/>
      <c r="S1796" s="13"/>
      <c r="T1796" s="13"/>
    </row>
    <row r="1797" spans="12:20" x14ac:dyDescent="0.25">
      <c r="L1797" s="13"/>
      <c r="M1797" s="13"/>
      <c r="N1797" s="13"/>
      <c r="O1797" s="13"/>
      <c r="P1797" s="13"/>
      <c r="Q1797" s="13"/>
      <c r="R1797" s="13"/>
      <c r="S1797" s="13"/>
      <c r="T1797" s="13"/>
    </row>
    <row r="1798" spans="12:20" x14ac:dyDescent="0.25">
      <c r="L1798" s="13"/>
      <c r="M1798" s="13"/>
      <c r="N1798" s="13"/>
      <c r="O1798" s="13"/>
      <c r="P1798" s="13"/>
      <c r="Q1798" s="13"/>
      <c r="R1798" s="13"/>
      <c r="S1798" s="13"/>
      <c r="T1798" s="13"/>
    </row>
    <row r="1799" spans="12:20" x14ac:dyDescent="0.25">
      <c r="L1799" s="13"/>
      <c r="M1799" s="13"/>
      <c r="N1799" s="13"/>
      <c r="O1799" s="13"/>
      <c r="P1799" s="13"/>
      <c r="Q1799" s="13"/>
      <c r="R1799" s="13"/>
      <c r="S1799" s="13"/>
      <c r="T1799" s="13"/>
    </row>
    <row r="1800" spans="12:20" x14ac:dyDescent="0.25">
      <c r="L1800" s="13"/>
      <c r="M1800" s="13"/>
      <c r="N1800" s="13"/>
      <c r="O1800" s="13"/>
      <c r="P1800" s="13"/>
      <c r="Q1800" s="13"/>
      <c r="R1800" s="13"/>
      <c r="S1800" s="13"/>
      <c r="T1800" s="13"/>
    </row>
    <row r="1801" spans="12:20" x14ac:dyDescent="0.25">
      <c r="L1801" s="13"/>
      <c r="M1801" s="13"/>
      <c r="N1801" s="13"/>
      <c r="O1801" s="13"/>
      <c r="P1801" s="13"/>
      <c r="Q1801" s="13"/>
      <c r="R1801" s="13"/>
      <c r="S1801" s="13"/>
      <c r="T1801" s="13"/>
    </row>
    <row r="1802" spans="12:20" x14ac:dyDescent="0.25">
      <c r="L1802" s="13"/>
      <c r="M1802" s="13"/>
      <c r="N1802" s="13"/>
      <c r="O1802" s="13"/>
      <c r="P1802" s="13"/>
      <c r="Q1802" s="13"/>
      <c r="R1802" s="13"/>
      <c r="S1802" s="13"/>
      <c r="T1802" s="13"/>
    </row>
    <row r="1803" spans="12:20" x14ac:dyDescent="0.25">
      <c r="L1803" s="13"/>
      <c r="M1803" s="13"/>
      <c r="N1803" s="13"/>
      <c r="O1803" s="13"/>
      <c r="P1803" s="13"/>
      <c r="Q1803" s="13"/>
      <c r="R1803" s="13"/>
      <c r="S1803" s="13"/>
      <c r="T1803" s="13"/>
    </row>
    <row r="1804" spans="12:20" x14ac:dyDescent="0.25">
      <c r="L1804" s="13"/>
      <c r="M1804" s="13"/>
      <c r="N1804" s="13"/>
      <c r="O1804" s="13"/>
      <c r="P1804" s="13"/>
      <c r="Q1804" s="13"/>
      <c r="R1804" s="13"/>
      <c r="S1804" s="13"/>
      <c r="T1804" s="13"/>
    </row>
    <row r="1805" spans="12:20" x14ac:dyDescent="0.25">
      <c r="L1805" s="13"/>
      <c r="M1805" s="13"/>
      <c r="N1805" s="13"/>
      <c r="O1805" s="13"/>
      <c r="P1805" s="13"/>
      <c r="Q1805" s="13"/>
      <c r="R1805" s="13"/>
      <c r="S1805" s="13"/>
      <c r="T1805" s="13"/>
    </row>
    <row r="1806" spans="12:20" x14ac:dyDescent="0.25">
      <c r="L1806" s="13"/>
      <c r="M1806" s="13"/>
      <c r="N1806" s="13"/>
      <c r="O1806" s="13"/>
      <c r="P1806" s="13"/>
      <c r="Q1806" s="13"/>
      <c r="R1806" s="13"/>
      <c r="S1806" s="13"/>
      <c r="T1806" s="13"/>
    </row>
    <row r="1807" spans="12:20" x14ac:dyDescent="0.25">
      <c r="L1807" s="13"/>
      <c r="M1807" s="13"/>
      <c r="N1807" s="13"/>
      <c r="O1807" s="13"/>
      <c r="P1807" s="13"/>
      <c r="Q1807" s="13"/>
      <c r="R1807" s="13"/>
      <c r="S1807" s="13"/>
      <c r="T1807" s="13"/>
    </row>
    <row r="1808" spans="12:20" x14ac:dyDescent="0.25">
      <c r="L1808" s="13"/>
      <c r="M1808" s="13"/>
      <c r="N1808" s="13"/>
      <c r="O1808" s="13"/>
      <c r="P1808" s="13"/>
      <c r="Q1808" s="13"/>
      <c r="R1808" s="13"/>
      <c r="S1808" s="13"/>
      <c r="T1808" s="13"/>
    </row>
    <row r="1809" spans="12:20" x14ac:dyDescent="0.25">
      <c r="L1809" s="13"/>
      <c r="M1809" s="13"/>
      <c r="N1809" s="13"/>
      <c r="O1809" s="13"/>
      <c r="P1809" s="13"/>
      <c r="Q1809" s="13"/>
      <c r="R1809" s="13"/>
      <c r="S1809" s="13"/>
      <c r="T1809" s="13"/>
    </row>
    <row r="1810" spans="12:20" x14ac:dyDescent="0.25">
      <c r="L1810" s="13"/>
      <c r="M1810" s="13"/>
      <c r="N1810" s="13"/>
      <c r="O1810" s="13"/>
      <c r="P1810" s="13"/>
      <c r="Q1810" s="13"/>
      <c r="R1810" s="13"/>
      <c r="S1810" s="13"/>
      <c r="T1810" s="13"/>
    </row>
    <row r="1811" spans="12:20" x14ac:dyDescent="0.25">
      <c r="L1811" s="13"/>
      <c r="M1811" s="13"/>
      <c r="N1811" s="13"/>
      <c r="O1811" s="13"/>
      <c r="P1811" s="13"/>
      <c r="Q1811" s="13"/>
      <c r="R1811" s="13"/>
      <c r="S1811" s="13"/>
      <c r="T1811" s="13"/>
    </row>
    <row r="1812" spans="12:20" x14ac:dyDescent="0.25">
      <c r="L1812" s="13"/>
      <c r="M1812" s="13"/>
      <c r="N1812" s="13"/>
      <c r="O1812" s="13"/>
      <c r="P1812" s="13"/>
      <c r="Q1812" s="13"/>
      <c r="R1812" s="13"/>
      <c r="S1812" s="13"/>
      <c r="T1812" s="13"/>
    </row>
    <row r="1813" spans="12:20" x14ac:dyDescent="0.25">
      <c r="L1813" s="13"/>
      <c r="M1813" s="13"/>
      <c r="N1813" s="13"/>
      <c r="O1813" s="13"/>
      <c r="P1813" s="13"/>
      <c r="Q1813" s="13"/>
      <c r="R1813" s="13"/>
      <c r="S1813" s="13"/>
      <c r="T1813" s="13"/>
    </row>
    <row r="1814" spans="12:20" x14ac:dyDescent="0.25">
      <c r="L1814" s="13"/>
      <c r="M1814" s="13"/>
      <c r="N1814" s="13"/>
      <c r="O1814" s="13"/>
      <c r="P1814" s="13"/>
      <c r="Q1814" s="13"/>
      <c r="R1814" s="13"/>
      <c r="S1814" s="13"/>
      <c r="T1814" s="13"/>
    </row>
    <row r="1815" spans="12:20" x14ac:dyDescent="0.25">
      <c r="L1815" s="13"/>
      <c r="M1815" s="13"/>
      <c r="N1815" s="13"/>
      <c r="O1815" s="13"/>
      <c r="P1815" s="13"/>
      <c r="Q1815" s="13"/>
      <c r="R1815" s="13"/>
      <c r="S1815" s="13"/>
      <c r="T1815" s="13"/>
    </row>
    <row r="1816" spans="12:20" x14ac:dyDescent="0.25">
      <c r="L1816" s="13"/>
      <c r="M1816" s="13"/>
      <c r="N1816" s="13"/>
      <c r="O1816" s="13"/>
      <c r="P1816" s="13"/>
      <c r="Q1816" s="13"/>
      <c r="R1816" s="13"/>
      <c r="S1816" s="13"/>
      <c r="T1816" s="13"/>
    </row>
    <row r="1817" spans="12:20" x14ac:dyDescent="0.25">
      <c r="L1817" s="13"/>
      <c r="M1817" s="13"/>
      <c r="N1817" s="13"/>
      <c r="O1817" s="13"/>
      <c r="P1817" s="13"/>
      <c r="Q1817" s="13"/>
      <c r="R1817" s="13"/>
      <c r="S1817" s="13"/>
      <c r="T1817" s="13"/>
    </row>
    <row r="1818" spans="12:20" x14ac:dyDescent="0.25">
      <c r="L1818" s="13"/>
      <c r="M1818" s="13"/>
      <c r="N1818" s="13"/>
      <c r="O1818" s="13"/>
      <c r="P1818" s="13"/>
      <c r="Q1818" s="13"/>
      <c r="R1818" s="13"/>
      <c r="S1818" s="13"/>
      <c r="T1818" s="13"/>
    </row>
    <row r="1819" spans="12:20" x14ac:dyDescent="0.25">
      <c r="L1819" s="13"/>
      <c r="M1819" s="13"/>
      <c r="N1819" s="13"/>
      <c r="O1819" s="13"/>
      <c r="P1819" s="13"/>
      <c r="Q1819" s="13"/>
      <c r="R1819" s="13"/>
      <c r="S1819" s="13"/>
      <c r="T1819" s="13"/>
    </row>
    <row r="1820" spans="12:20" x14ac:dyDescent="0.25">
      <c r="L1820" s="13"/>
      <c r="M1820" s="13"/>
      <c r="N1820" s="13"/>
      <c r="O1820" s="13"/>
      <c r="P1820" s="13"/>
      <c r="Q1820" s="13"/>
      <c r="R1820" s="13"/>
      <c r="S1820" s="13"/>
      <c r="T1820" s="13"/>
    </row>
    <row r="1821" spans="12:20" x14ac:dyDescent="0.25">
      <c r="L1821" s="13"/>
      <c r="M1821" s="13"/>
      <c r="N1821" s="13"/>
      <c r="O1821" s="13"/>
      <c r="P1821" s="13"/>
      <c r="Q1821" s="13"/>
      <c r="R1821" s="13"/>
      <c r="S1821" s="13"/>
      <c r="T1821" s="13"/>
    </row>
    <row r="1822" spans="12:20" x14ac:dyDescent="0.25">
      <c r="L1822" s="13"/>
      <c r="M1822" s="13"/>
      <c r="N1822" s="13"/>
      <c r="O1822" s="13"/>
      <c r="P1822" s="13"/>
      <c r="Q1822" s="13"/>
      <c r="R1822" s="13"/>
      <c r="S1822" s="13"/>
      <c r="T1822" s="13"/>
    </row>
    <row r="1823" spans="12:20" x14ac:dyDescent="0.25">
      <c r="L1823" s="13"/>
      <c r="M1823" s="13"/>
      <c r="N1823" s="13"/>
      <c r="O1823" s="13"/>
      <c r="P1823" s="13"/>
      <c r="Q1823" s="13"/>
      <c r="R1823" s="13"/>
      <c r="S1823" s="13"/>
      <c r="T1823" s="13"/>
    </row>
    <row r="1824" spans="12:20" x14ac:dyDescent="0.25">
      <c r="L1824" s="13"/>
      <c r="M1824" s="13"/>
      <c r="N1824" s="13"/>
      <c r="O1824" s="13"/>
      <c r="P1824" s="13"/>
      <c r="Q1824" s="13"/>
      <c r="R1824" s="13"/>
      <c r="S1824" s="13"/>
      <c r="T1824" s="13"/>
    </row>
    <row r="1825" spans="12:20" x14ac:dyDescent="0.25">
      <c r="L1825" s="13"/>
      <c r="M1825" s="13"/>
      <c r="N1825" s="13"/>
      <c r="O1825" s="13"/>
      <c r="P1825" s="13"/>
      <c r="Q1825" s="13"/>
      <c r="R1825" s="13"/>
      <c r="S1825" s="13"/>
      <c r="T1825" s="13"/>
    </row>
    <row r="1826" spans="12:20" x14ac:dyDescent="0.25">
      <c r="L1826" s="13"/>
      <c r="M1826" s="13"/>
      <c r="N1826" s="13"/>
      <c r="O1826" s="13"/>
      <c r="P1826" s="13"/>
      <c r="Q1826" s="13"/>
      <c r="R1826" s="13"/>
      <c r="S1826" s="13"/>
      <c r="T1826" s="13"/>
    </row>
    <row r="1827" spans="12:20" x14ac:dyDescent="0.25">
      <c r="L1827" s="13"/>
      <c r="M1827" s="13"/>
      <c r="N1827" s="13"/>
      <c r="O1827" s="13"/>
      <c r="P1827" s="13"/>
      <c r="Q1827" s="13"/>
      <c r="R1827" s="13"/>
      <c r="S1827" s="13"/>
      <c r="T1827" s="13"/>
    </row>
    <row r="1828" spans="12:20" x14ac:dyDescent="0.25">
      <c r="L1828" s="13"/>
      <c r="M1828" s="13"/>
      <c r="N1828" s="13"/>
      <c r="O1828" s="13"/>
      <c r="P1828" s="13"/>
      <c r="Q1828" s="13"/>
      <c r="R1828" s="13"/>
      <c r="S1828" s="13"/>
      <c r="T1828" s="13"/>
    </row>
    <row r="1829" spans="12:20" x14ac:dyDescent="0.25">
      <c r="L1829" s="13"/>
      <c r="M1829" s="13"/>
      <c r="N1829" s="13"/>
      <c r="O1829" s="13"/>
      <c r="P1829" s="13"/>
      <c r="Q1829" s="13"/>
      <c r="R1829" s="13"/>
      <c r="S1829" s="13"/>
      <c r="T1829" s="13"/>
    </row>
    <row r="1830" spans="12:20" x14ac:dyDescent="0.25">
      <c r="L1830" s="13"/>
      <c r="M1830" s="13"/>
      <c r="N1830" s="13"/>
      <c r="O1830" s="13"/>
      <c r="P1830" s="13"/>
      <c r="Q1830" s="13"/>
      <c r="R1830" s="13"/>
      <c r="S1830" s="13"/>
      <c r="T1830" s="13"/>
    </row>
    <row r="1831" spans="12:20" x14ac:dyDescent="0.25">
      <c r="L1831" s="13"/>
      <c r="M1831" s="13"/>
      <c r="N1831" s="13"/>
      <c r="O1831" s="13"/>
      <c r="P1831" s="13"/>
      <c r="Q1831" s="13"/>
      <c r="R1831" s="13"/>
      <c r="S1831" s="13"/>
      <c r="T1831" s="13"/>
    </row>
    <row r="1832" spans="12:20" x14ac:dyDescent="0.25">
      <c r="L1832" s="13"/>
      <c r="M1832" s="13"/>
      <c r="N1832" s="13"/>
      <c r="O1832" s="13"/>
      <c r="P1832" s="13"/>
      <c r="Q1832" s="13"/>
      <c r="R1832" s="13"/>
      <c r="S1832" s="13"/>
      <c r="T1832" s="13"/>
    </row>
    <row r="1833" spans="12:20" x14ac:dyDescent="0.25">
      <c r="L1833" s="13"/>
      <c r="M1833" s="13"/>
      <c r="N1833" s="13"/>
      <c r="O1833" s="13"/>
      <c r="P1833" s="13"/>
      <c r="Q1833" s="13"/>
      <c r="R1833" s="13"/>
      <c r="S1833" s="13"/>
      <c r="T1833" s="13"/>
    </row>
    <row r="1834" spans="12:20" x14ac:dyDescent="0.25">
      <c r="L1834" s="13"/>
      <c r="M1834" s="13"/>
      <c r="N1834" s="13"/>
      <c r="O1834" s="13"/>
      <c r="P1834" s="13"/>
      <c r="Q1834" s="13"/>
      <c r="R1834" s="13"/>
      <c r="S1834" s="13"/>
      <c r="T1834" s="13"/>
    </row>
    <row r="1835" spans="12:20" x14ac:dyDescent="0.25">
      <c r="L1835" s="13"/>
      <c r="M1835" s="13"/>
      <c r="N1835" s="13"/>
      <c r="O1835" s="13"/>
      <c r="P1835" s="13"/>
      <c r="Q1835" s="13"/>
      <c r="R1835" s="13"/>
      <c r="S1835" s="13"/>
      <c r="T1835" s="13"/>
    </row>
    <row r="1836" spans="12:20" x14ac:dyDescent="0.25">
      <c r="L1836" s="13"/>
      <c r="M1836" s="13"/>
      <c r="N1836" s="13"/>
      <c r="O1836" s="13"/>
      <c r="P1836" s="13"/>
      <c r="Q1836" s="13"/>
      <c r="R1836" s="13"/>
      <c r="S1836" s="13"/>
      <c r="T1836" s="13"/>
    </row>
    <row r="1837" spans="12:20" x14ac:dyDescent="0.25">
      <c r="L1837" s="13"/>
      <c r="M1837" s="13"/>
      <c r="N1837" s="13"/>
      <c r="O1837" s="13"/>
      <c r="P1837" s="13"/>
      <c r="Q1837" s="13"/>
      <c r="R1837" s="13"/>
      <c r="S1837" s="13"/>
      <c r="T1837" s="13"/>
    </row>
    <row r="1838" spans="12:20" x14ac:dyDescent="0.25">
      <c r="L1838" s="13"/>
      <c r="M1838" s="13"/>
      <c r="N1838" s="13"/>
      <c r="O1838" s="13"/>
      <c r="P1838" s="13"/>
      <c r="Q1838" s="13"/>
      <c r="R1838" s="13"/>
      <c r="S1838" s="13"/>
      <c r="T1838" s="13"/>
    </row>
    <row r="1839" spans="12:20" x14ac:dyDescent="0.25">
      <c r="L1839" s="13"/>
      <c r="M1839" s="13"/>
      <c r="N1839" s="13"/>
      <c r="O1839" s="13"/>
      <c r="P1839" s="13"/>
      <c r="Q1839" s="13"/>
      <c r="R1839" s="13"/>
      <c r="S1839" s="13"/>
      <c r="T1839" s="13"/>
    </row>
    <row r="1840" spans="12:20" x14ac:dyDescent="0.25">
      <c r="L1840" s="13"/>
      <c r="M1840" s="13"/>
      <c r="N1840" s="13"/>
      <c r="O1840" s="13"/>
      <c r="P1840" s="13"/>
      <c r="Q1840" s="13"/>
      <c r="R1840" s="13"/>
      <c r="S1840" s="13"/>
      <c r="T1840" s="13"/>
    </row>
    <row r="1841" spans="12:20" x14ac:dyDescent="0.25">
      <c r="L1841" s="13"/>
      <c r="M1841" s="13"/>
      <c r="N1841" s="13"/>
      <c r="O1841" s="13"/>
      <c r="P1841" s="13"/>
      <c r="Q1841" s="13"/>
      <c r="R1841" s="13"/>
      <c r="S1841" s="13"/>
      <c r="T1841" s="13"/>
    </row>
    <row r="1842" spans="12:20" x14ac:dyDescent="0.25">
      <c r="L1842" s="13"/>
      <c r="M1842" s="13"/>
      <c r="N1842" s="13"/>
      <c r="O1842" s="13"/>
      <c r="P1842" s="13"/>
      <c r="Q1842" s="13"/>
      <c r="R1842" s="13"/>
      <c r="S1842" s="13"/>
      <c r="T1842" s="13"/>
    </row>
    <row r="1843" spans="12:20" x14ac:dyDescent="0.25">
      <c r="L1843" s="13"/>
      <c r="M1843" s="13"/>
      <c r="N1843" s="13"/>
      <c r="O1843" s="13"/>
      <c r="P1843" s="13"/>
      <c r="Q1843" s="13"/>
      <c r="R1843" s="13"/>
      <c r="S1843" s="13"/>
      <c r="T1843" s="13"/>
    </row>
    <row r="1844" spans="12:20" x14ac:dyDescent="0.25">
      <c r="L1844" s="13"/>
      <c r="M1844" s="13"/>
      <c r="N1844" s="13"/>
      <c r="O1844" s="13"/>
      <c r="P1844" s="13"/>
      <c r="Q1844" s="13"/>
      <c r="R1844" s="13"/>
      <c r="S1844" s="13"/>
      <c r="T1844" s="13"/>
    </row>
    <row r="1845" spans="12:20" x14ac:dyDescent="0.25">
      <c r="L1845" s="13"/>
      <c r="M1845" s="13"/>
      <c r="N1845" s="13"/>
      <c r="O1845" s="13"/>
      <c r="P1845" s="13"/>
      <c r="Q1845" s="13"/>
      <c r="R1845" s="13"/>
      <c r="S1845" s="13"/>
      <c r="T1845" s="13"/>
    </row>
    <row r="1846" spans="12:20" x14ac:dyDescent="0.25">
      <c r="L1846" s="13"/>
      <c r="M1846" s="13"/>
      <c r="N1846" s="13"/>
      <c r="O1846" s="13"/>
      <c r="P1846" s="13"/>
      <c r="Q1846" s="13"/>
      <c r="R1846" s="13"/>
      <c r="S1846" s="13"/>
      <c r="T1846" s="13"/>
    </row>
    <row r="1847" spans="12:20" x14ac:dyDescent="0.25">
      <c r="L1847" s="13"/>
      <c r="M1847" s="13"/>
      <c r="N1847" s="13"/>
      <c r="O1847" s="13"/>
      <c r="P1847" s="13"/>
      <c r="Q1847" s="13"/>
      <c r="R1847" s="13"/>
      <c r="S1847" s="13"/>
      <c r="T1847" s="13"/>
    </row>
    <row r="1848" spans="12:20" x14ac:dyDescent="0.25">
      <c r="L1848" s="13"/>
      <c r="M1848" s="13"/>
      <c r="N1848" s="13"/>
      <c r="O1848" s="13"/>
      <c r="P1848" s="13"/>
      <c r="Q1848" s="13"/>
      <c r="R1848" s="13"/>
      <c r="S1848" s="13"/>
      <c r="T1848" s="13"/>
    </row>
    <row r="1849" spans="12:20" x14ac:dyDescent="0.25">
      <c r="L1849" s="13"/>
      <c r="M1849" s="13"/>
      <c r="N1849" s="13"/>
      <c r="O1849" s="13"/>
      <c r="P1849" s="13"/>
      <c r="Q1849" s="13"/>
      <c r="R1849" s="13"/>
      <c r="S1849" s="13"/>
      <c r="T1849" s="13"/>
    </row>
    <row r="1850" spans="12:20" x14ac:dyDescent="0.25">
      <c r="L1850" s="13"/>
      <c r="M1850" s="13"/>
      <c r="N1850" s="13"/>
      <c r="O1850" s="13"/>
      <c r="P1850" s="13"/>
      <c r="Q1850" s="13"/>
      <c r="R1850" s="13"/>
      <c r="S1850" s="13"/>
      <c r="T1850" s="13"/>
    </row>
    <row r="1851" spans="12:20" x14ac:dyDescent="0.25">
      <c r="L1851" s="13"/>
      <c r="M1851" s="13"/>
      <c r="N1851" s="13"/>
      <c r="O1851" s="13"/>
      <c r="P1851" s="13"/>
      <c r="Q1851" s="13"/>
      <c r="R1851" s="13"/>
      <c r="S1851" s="13"/>
      <c r="T1851" s="13"/>
    </row>
    <row r="1852" spans="12:20" x14ac:dyDescent="0.25">
      <c r="L1852" s="13"/>
      <c r="M1852" s="13"/>
      <c r="N1852" s="13"/>
      <c r="O1852" s="13"/>
      <c r="P1852" s="13"/>
      <c r="Q1852" s="13"/>
      <c r="R1852" s="13"/>
      <c r="S1852" s="13"/>
      <c r="T1852" s="13"/>
    </row>
    <row r="1853" spans="12:20" x14ac:dyDescent="0.25">
      <c r="L1853" s="13"/>
      <c r="M1853" s="13"/>
      <c r="N1853" s="13"/>
      <c r="O1853" s="13"/>
      <c r="P1853" s="13"/>
      <c r="Q1853" s="13"/>
      <c r="R1853" s="13"/>
      <c r="S1853" s="13"/>
      <c r="T1853" s="13"/>
    </row>
    <row r="1854" spans="12:20" x14ac:dyDescent="0.25">
      <c r="L1854" s="13"/>
      <c r="M1854" s="13"/>
      <c r="N1854" s="13"/>
      <c r="O1854" s="13"/>
      <c r="P1854" s="13"/>
      <c r="Q1854" s="13"/>
      <c r="R1854" s="13"/>
      <c r="S1854" s="13"/>
      <c r="T1854" s="13"/>
    </row>
    <row r="1855" spans="12:20" x14ac:dyDescent="0.25">
      <c r="L1855" s="13"/>
      <c r="M1855" s="13"/>
      <c r="N1855" s="13"/>
      <c r="O1855" s="13"/>
      <c r="P1855" s="13"/>
      <c r="Q1855" s="13"/>
      <c r="R1855" s="13"/>
      <c r="S1855" s="13"/>
      <c r="T1855" s="13"/>
    </row>
    <row r="1856" spans="12:20" x14ac:dyDescent="0.25">
      <c r="L1856" s="13"/>
      <c r="M1856" s="13"/>
      <c r="N1856" s="13"/>
      <c r="O1856" s="13"/>
      <c r="P1856" s="13"/>
      <c r="Q1856" s="13"/>
      <c r="R1856" s="13"/>
      <c r="S1856" s="13"/>
      <c r="T1856" s="13"/>
    </row>
    <row r="1857" spans="12:20" x14ac:dyDescent="0.25">
      <c r="L1857" s="13"/>
      <c r="M1857" s="13"/>
      <c r="N1857" s="13"/>
      <c r="O1857" s="13"/>
      <c r="P1857" s="13"/>
      <c r="Q1857" s="13"/>
      <c r="R1857" s="13"/>
      <c r="S1857" s="13"/>
      <c r="T1857" s="13"/>
    </row>
    <row r="1858" spans="12:20" x14ac:dyDescent="0.25">
      <c r="L1858" s="13"/>
      <c r="M1858" s="13"/>
      <c r="N1858" s="13"/>
      <c r="O1858" s="13"/>
      <c r="P1858" s="13"/>
      <c r="Q1858" s="13"/>
      <c r="R1858" s="13"/>
      <c r="S1858" s="13"/>
      <c r="T1858" s="13"/>
    </row>
    <row r="1859" spans="12:20" x14ac:dyDescent="0.25">
      <c r="L1859" s="13"/>
      <c r="M1859" s="13"/>
      <c r="N1859" s="13"/>
      <c r="O1859" s="13"/>
      <c r="P1859" s="13"/>
      <c r="Q1859" s="13"/>
      <c r="R1859" s="13"/>
      <c r="S1859" s="13"/>
      <c r="T1859" s="13"/>
    </row>
    <row r="1860" spans="12:20" x14ac:dyDescent="0.25">
      <c r="L1860" s="13"/>
      <c r="M1860" s="13"/>
      <c r="N1860" s="13"/>
      <c r="O1860" s="13"/>
      <c r="P1860" s="13"/>
      <c r="Q1860" s="13"/>
      <c r="R1860" s="13"/>
      <c r="S1860" s="13"/>
      <c r="T1860" s="13"/>
    </row>
    <row r="1861" spans="12:20" x14ac:dyDescent="0.25">
      <c r="L1861" s="13"/>
      <c r="M1861" s="13"/>
      <c r="N1861" s="13"/>
      <c r="O1861" s="13"/>
      <c r="P1861" s="13"/>
      <c r="Q1861" s="13"/>
      <c r="R1861" s="13"/>
      <c r="S1861" s="13"/>
      <c r="T1861" s="13"/>
    </row>
    <row r="1862" spans="12:20" x14ac:dyDescent="0.25">
      <c r="L1862" s="13"/>
      <c r="M1862" s="13"/>
      <c r="N1862" s="13"/>
      <c r="O1862" s="13"/>
      <c r="P1862" s="13"/>
      <c r="Q1862" s="13"/>
      <c r="R1862" s="13"/>
      <c r="S1862" s="13"/>
      <c r="T1862" s="13"/>
    </row>
    <row r="1863" spans="12:20" x14ac:dyDescent="0.25">
      <c r="L1863" s="13"/>
      <c r="M1863" s="13"/>
      <c r="N1863" s="13"/>
      <c r="O1863" s="13"/>
      <c r="P1863" s="13"/>
      <c r="Q1863" s="13"/>
      <c r="R1863" s="13"/>
      <c r="S1863" s="13"/>
      <c r="T1863" s="13"/>
    </row>
    <row r="1864" spans="12:20" x14ac:dyDescent="0.25">
      <c r="L1864" s="13"/>
      <c r="M1864" s="13"/>
      <c r="N1864" s="13"/>
      <c r="O1864" s="13"/>
      <c r="P1864" s="13"/>
      <c r="Q1864" s="13"/>
      <c r="R1864" s="13"/>
      <c r="S1864" s="13"/>
      <c r="T1864" s="13"/>
    </row>
    <row r="1865" spans="12:20" x14ac:dyDescent="0.25">
      <c r="L1865" s="13"/>
      <c r="M1865" s="13"/>
      <c r="N1865" s="13"/>
      <c r="O1865" s="13"/>
      <c r="P1865" s="13"/>
      <c r="Q1865" s="13"/>
      <c r="R1865" s="13"/>
      <c r="S1865" s="13"/>
      <c r="T1865" s="13"/>
    </row>
    <row r="1866" spans="12:20" x14ac:dyDescent="0.25">
      <c r="L1866" s="13"/>
      <c r="M1866" s="13"/>
      <c r="N1866" s="13"/>
      <c r="O1866" s="13"/>
      <c r="P1866" s="13"/>
      <c r="Q1866" s="13"/>
      <c r="R1866" s="13"/>
      <c r="S1866" s="13"/>
      <c r="T1866" s="13"/>
    </row>
    <row r="1867" spans="12:20" x14ac:dyDescent="0.25">
      <c r="L1867" s="13"/>
      <c r="M1867" s="13"/>
      <c r="N1867" s="13"/>
      <c r="O1867" s="13"/>
      <c r="P1867" s="13"/>
      <c r="Q1867" s="13"/>
      <c r="R1867" s="13"/>
      <c r="S1867" s="13"/>
      <c r="T1867" s="13"/>
    </row>
    <row r="1868" spans="12:20" x14ac:dyDescent="0.25">
      <c r="L1868" s="13"/>
      <c r="M1868" s="13"/>
      <c r="N1868" s="13"/>
      <c r="O1868" s="13"/>
      <c r="P1868" s="13"/>
      <c r="Q1868" s="13"/>
      <c r="R1868" s="13"/>
      <c r="S1868" s="13"/>
      <c r="T1868" s="13"/>
    </row>
    <row r="1869" spans="12:20" x14ac:dyDescent="0.25">
      <c r="L1869" s="13"/>
      <c r="M1869" s="13"/>
      <c r="N1869" s="13"/>
      <c r="O1869" s="13"/>
      <c r="P1869" s="13"/>
      <c r="Q1869" s="13"/>
      <c r="R1869" s="13"/>
      <c r="S1869" s="13"/>
      <c r="T1869" s="13"/>
    </row>
    <row r="1870" spans="12:20" x14ac:dyDescent="0.25">
      <c r="L1870" s="13"/>
      <c r="M1870" s="13"/>
      <c r="N1870" s="13"/>
      <c r="O1870" s="13"/>
      <c r="P1870" s="13"/>
      <c r="Q1870" s="13"/>
      <c r="R1870" s="13"/>
      <c r="S1870" s="13"/>
      <c r="T1870" s="13"/>
    </row>
    <row r="1871" spans="12:20" x14ac:dyDescent="0.25">
      <c r="L1871" s="13"/>
      <c r="M1871" s="13"/>
      <c r="N1871" s="13"/>
      <c r="O1871" s="13"/>
      <c r="P1871" s="13"/>
      <c r="Q1871" s="13"/>
      <c r="R1871" s="13"/>
      <c r="S1871" s="13"/>
      <c r="T1871" s="13"/>
    </row>
    <row r="1872" spans="12:20" x14ac:dyDescent="0.25">
      <c r="L1872" s="13"/>
      <c r="M1872" s="13"/>
      <c r="N1872" s="13"/>
      <c r="O1872" s="13"/>
      <c r="P1872" s="13"/>
      <c r="Q1872" s="13"/>
      <c r="R1872" s="13"/>
      <c r="S1872" s="13"/>
      <c r="T1872" s="13"/>
    </row>
    <row r="1873" spans="12:20" x14ac:dyDescent="0.25">
      <c r="L1873" s="13"/>
      <c r="M1873" s="13"/>
      <c r="N1873" s="13"/>
      <c r="O1873" s="13"/>
      <c r="P1873" s="13"/>
      <c r="Q1873" s="13"/>
      <c r="R1873" s="13"/>
      <c r="S1873" s="13"/>
      <c r="T1873" s="13"/>
    </row>
    <row r="1874" spans="12:20" x14ac:dyDescent="0.25">
      <c r="L1874" s="13"/>
      <c r="M1874" s="13"/>
      <c r="N1874" s="13"/>
      <c r="O1874" s="13"/>
      <c r="P1874" s="13"/>
      <c r="Q1874" s="13"/>
      <c r="R1874" s="13"/>
      <c r="S1874" s="13"/>
      <c r="T1874" s="13"/>
    </row>
    <row r="1875" spans="12:20" x14ac:dyDescent="0.25">
      <c r="L1875" s="13"/>
      <c r="M1875" s="13"/>
      <c r="N1875" s="13"/>
      <c r="O1875" s="13"/>
      <c r="P1875" s="13"/>
      <c r="Q1875" s="13"/>
      <c r="R1875" s="13"/>
      <c r="S1875" s="13"/>
      <c r="T1875" s="13"/>
    </row>
    <row r="1876" spans="12:20" x14ac:dyDescent="0.25">
      <c r="L1876" s="13"/>
      <c r="M1876" s="13"/>
      <c r="N1876" s="13"/>
      <c r="O1876" s="13"/>
      <c r="P1876" s="13"/>
      <c r="Q1876" s="13"/>
      <c r="R1876" s="13"/>
      <c r="S1876" s="13"/>
      <c r="T1876" s="13"/>
    </row>
    <row r="1877" spans="12:20" x14ac:dyDescent="0.25">
      <c r="L1877" s="13"/>
      <c r="M1877" s="13"/>
      <c r="N1877" s="13"/>
      <c r="O1877" s="13"/>
      <c r="P1877" s="13"/>
      <c r="Q1877" s="13"/>
      <c r="R1877" s="13"/>
      <c r="S1877" s="13"/>
      <c r="T1877" s="13"/>
    </row>
    <row r="1878" spans="12:20" x14ac:dyDescent="0.25">
      <c r="L1878" s="13"/>
      <c r="M1878" s="13"/>
      <c r="N1878" s="13"/>
      <c r="O1878" s="13"/>
      <c r="P1878" s="13"/>
      <c r="Q1878" s="13"/>
      <c r="R1878" s="13"/>
      <c r="S1878" s="13"/>
      <c r="T1878" s="13"/>
    </row>
    <row r="1879" spans="12:20" x14ac:dyDescent="0.25">
      <c r="L1879" s="13"/>
      <c r="M1879" s="13"/>
      <c r="N1879" s="13"/>
      <c r="O1879" s="13"/>
      <c r="P1879" s="13"/>
      <c r="Q1879" s="13"/>
      <c r="R1879" s="13"/>
      <c r="S1879" s="13"/>
      <c r="T1879" s="13"/>
    </row>
    <row r="1880" spans="12:20" x14ac:dyDescent="0.25">
      <c r="L1880" s="13"/>
      <c r="M1880" s="13"/>
      <c r="N1880" s="13"/>
      <c r="O1880" s="13"/>
      <c r="P1880" s="13"/>
      <c r="Q1880" s="13"/>
      <c r="R1880" s="13"/>
      <c r="S1880" s="13"/>
      <c r="T1880" s="13"/>
    </row>
    <row r="1881" spans="12:20" x14ac:dyDescent="0.25">
      <c r="L1881" s="13"/>
      <c r="M1881" s="13"/>
      <c r="N1881" s="13"/>
      <c r="O1881" s="13"/>
      <c r="P1881" s="13"/>
      <c r="Q1881" s="13"/>
      <c r="R1881" s="13"/>
      <c r="S1881" s="13"/>
      <c r="T1881" s="13"/>
    </row>
    <row r="1882" spans="12:20" x14ac:dyDescent="0.25">
      <c r="L1882" s="13"/>
      <c r="M1882" s="13"/>
      <c r="N1882" s="13"/>
      <c r="O1882" s="13"/>
      <c r="P1882" s="13"/>
      <c r="Q1882" s="13"/>
      <c r="R1882" s="13"/>
      <c r="S1882" s="13"/>
      <c r="T1882" s="13"/>
    </row>
    <row r="1883" spans="12:20" x14ac:dyDescent="0.25">
      <c r="L1883" s="13"/>
      <c r="M1883" s="13"/>
      <c r="N1883" s="13"/>
      <c r="O1883" s="13"/>
      <c r="P1883" s="13"/>
      <c r="Q1883" s="13"/>
      <c r="R1883" s="13"/>
      <c r="S1883" s="13"/>
      <c r="T1883" s="13"/>
    </row>
    <row r="1884" spans="12:20" x14ac:dyDescent="0.25">
      <c r="L1884" s="13"/>
      <c r="M1884" s="13"/>
      <c r="N1884" s="13"/>
      <c r="O1884" s="13"/>
      <c r="P1884" s="13"/>
      <c r="Q1884" s="13"/>
      <c r="R1884" s="13"/>
      <c r="S1884" s="13"/>
      <c r="T1884" s="13"/>
    </row>
    <row r="1885" spans="12:20" x14ac:dyDescent="0.25">
      <c r="L1885" s="13"/>
      <c r="M1885" s="13"/>
      <c r="N1885" s="13"/>
      <c r="O1885" s="13"/>
      <c r="P1885" s="13"/>
      <c r="Q1885" s="13"/>
      <c r="R1885" s="13"/>
      <c r="S1885" s="13"/>
      <c r="T1885" s="13"/>
    </row>
    <row r="1886" spans="12:20" x14ac:dyDescent="0.25">
      <c r="L1886" s="13"/>
      <c r="M1886" s="13"/>
      <c r="N1886" s="13"/>
      <c r="O1886" s="13"/>
      <c r="P1886" s="13"/>
      <c r="Q1886" s="13"/>
      <c r="R1886" s="13"/>
      <c r="S1886" s="13"/>
      <c r="T1886" s="13"/>
    </row>
    <row r="1887" spans="12:20" x14ac:dyDescent="0.25">
      <c r="L1887" s="13"/>
      <c r="M1887" s="13"/>
      <c r="N1887" s="13"/>
      <c r="O1887" s="13"/>
      <c r="P1887" s="13"/>
      <c r="Q1887" s="13"/>
      <c r="R1887" s="13"/>
      <c r="S1887" s="13"/>
      <c r="T1887" s="13"/>
    </row>
    <row r="1888" spans="12:20" x14ac:dyDescent="0.25">
      <c r="L1888" s="13"/>
      <c r="M1888" s="13"/>
      <c r="N1888" s="13"/>
      <c r="O1888" s="13"/>
      <c r="P1888" s="13"/>
      <c r="Q1888" s="13"/>
      <c r="R1888" s="13"/>
      <c r="S1888" s="13"/>
      <c r="T1888" s="13"/>
    </row>
    <row r="1889" spans="12:20" x14ac:dyDescent="0.25">
      <c r="L1889" s="13"/>
      <c r="M1889" s="13"/>
      <c r="N1889" s="13"/>
      <c r="O1889" s="13"/>
      <c r="P1889" s="13"/>
      <c r="Q1889" s="13"/>
      <c r="R1889" s="13"/>
      <c r="S1889" s="13"/>
      <c r="T1889" s="13"/>
    </row>
    <row r="1890" spans="12:20" x14ac:dyDescent="0.25">
      <c r="L1890" s="13"/>
      <c r="M1890" s="13"/>
      <c r="N1890" s="13"/>
      <c r="O1890" s="13"/>
      <c r="P1890" s="13"/>
      <c r="Q1890" s="13"/>
      <c r="R1890" s="13"/>
      <c r="S1890" s="13"/>
      <c r="T1890" s="13"/>
    </row>
    <row r="1891" spans="12:20" x14ac:dyDescent="0.25">
      <c r="L1891" s="13"/>
      <c r="M1891" s="13"/>
      <c r="N1891" s="13"/>
      <c r="O1891" s="13"/>
      <c r="P1891" s="13"/>
      <c r="Q1891" s="13"/>
      <c r="R1891" s="13"/>
      <c r="S1891" s="13"/>
      <c r="T1891" s="13"/>
    </row>
    <row r="1892" spans="12:20" x14ac:dyDescent="0.25">
      <c r="L1892" s="13"/>
      <c r="M1892" s="13"/>
      <c r="N1892" s="13"/>
      <c r="O1892" s="13"/>
      <c r="P1892" s="13"/>
      <c r="Q1892" s="13"/>
      <c r="R1892" s="13"/>
      <c r="S1892" s="13"/>
      <c r="T1892" s="13"/>
    </row>
    <row r="1893" spans="12:20" x14ac:dyDescent="0.25">
      <c r="L1893" s="13"/>
      <c r="M1893" s="13"/>
      <c r="N1893" s="13"/>
      <c r="O1893" s="13"/>
      <c r="P1893" s="13"/>
      <c r="Q1893" s="13"/>
      <c r="R1893" s="13"/>
      <c r="S1893" s="13"/>
      <c r="T1893" s="13"/>
    </row>
    <row r="1894" spans="12:20" x14ac:dyDescent="0.25">
      <c r="L1894" s="13"/>
      <c r="M1894" s="13"/>
      <c r="N1894" s="13"/>
      <c r="O1894" s="13"/>
      <c r="P1894" s="13"/>
      <c r="Q1894" s="13"/>
      <c r="R1894" s="13"/>
      <c r="S1894" s="13"/>
      <c r="T1894" s="13"/>
    </row>
    <row r="1895" spans="12:20" x14ac:dyDescent="0.25">
      <c r="L1895" s="13"/>
      <c r="M1895" s="13"/>
      <c r="N1895" s="13"/>
      <c r="O1895" s="13"/>
      <c r="P1895" s="13"/>
      <c r="Q1895" s="13"/>
      <c r="R1895" s="13"/>
      <c r="S1895" s="13"/>
      <c r="T1895" s="13"/>
    </row>
    <row r="1896" spans="12:20" x14ac:dyDescent="0.25">
      <c r="L1896" s="13"/>
      <c r="M1896" s="13"/>
      <c r="N1896" s="13"/>
      <c r="O1896" s="13"/>
      <c r="P1896" s="13"/>
      <c r="Q1896" s="13"/>
      <c r="R1896" s="13"/>
      <c r="S1896" s="13"/>
      <c r="T1896" s="13"/>
    </row>
    <row r="1897" spans="12:20" x14ac:dyDescent="0.25">
      <c r="L1897" s="13"/>
      <c r="M1897" s="13"/>
      <c r="N1897" s="13"/>
      <c r="O1897" s="13"/>
      <c r="P1897" s="13"/>
      <c r="Q1897" s="13"/>
      <c r="R1897" s="13"/>
      <c r="S1897" s="13"/>
      <c r="T1897" s="13"/>
    </row>
    <row r="1898" spans="12:20" x14ac:dyDescent="0.25">
      <c r="L1898" s="13"/>
      <c r="M1898" s="13"/>
      <c r="N1898" s="13"/>
      <c r="O1898" s="13"/>
      <c r="P1898" s="13"/>
      <c r="Q1898" s="13"/>
      <c r="R1898" s="13"/>
      <c r="S1898" s="13"/>
      <c r="T1898" s="13"/>
    </row>
    <row r="1899" spans="12:20" x14ac:dyDescent="0.25">
      <c r="L1899" s="13"/>
      <c r="M1899" s="13"/>
      <c r="N1899" s="13"/>
      <c r="O1899" s="13"/>
      <c r="P1899" s="13"/>
      <c r="Q1899" s="13"/>
      <c r="R1899" s="13"/>
      <c r="S1899" s="13"/>
      <c r="T1899" s="13"/>
    </row>
    <row r="1900" spans="12:20" x14ac:dyDescent="0.25">
      <c r="L1900" s="13"/>
      <c r="M1900" s="13"/>
      <c r="N1900" s="13"/>
      <c r="O1900" s="13"/>
      <c r="P1900" s="13"/>
      <c r="Q1900" s="13"/>
      <c r="R1900" s="13"/>
      <c r="S1900" s="13"/>
      <c r="T1900" s="13"/>
    </row>
    <row r="1901" spans="12:20" x14ac:dyDescent="0.25">
      <c r="L1901" s="13"/>
      <c r="M1901" s="13"/>
      <c r="N1901" s="13"/>
      <c r="O1901" s="13"/>
      <c r="P1901" s="13"/>
      <c r="Q1901" s="13"/>
      <c r="R1901" s="13"/>
      <c r="S1901" s="13"/>
      <c r="T1901" s="13"/>
    </row>
    <row r="1902" spans="12:20" x14ac:dyDescent="0.25">
      <c r="L1902" s="13"/>
      <c r="M1902" s="13"/>
      <c r="N1902" s="13"/>
      <c r="O1902" s="13"/>
      <c r="P1902" s="13"/>
      <c r="Q1902" s="13"/>
      <c r="R1902" s="13"/>
      <c r="S1902" s="13"/>
      <c r="T1902" s="13"/>
    </row>
    <row r="1903" spans="12:20" x14ac:dyDescent="0.25">
      <c r="L1903" s="13"/>
      <c r="M1903" s="13"/>
      <c r="N1903" s="13"/>
      <c r="O1903" s="13"/>
      <c r="P1903" s="13"/>
      <c r="Q1903" s="13"/>
      <c r="R1903" s="13"/>
      <c r="S1903" s="13"/>
      <c r="T1903" s="13"/>
    </row>
    <row r="1904" spans="12:20" x14ac:dyDescent="0.25">
      <c r="L1904" s="13"/>
      <c r="M1904" s="13"/>
      <c r="N1904" s="13"/>
      <c r="O1904" s="13"/>
      <c r="P1904" s="13"/>
      <c r="Q1904" s="13"/>
      <c r="R1904" s="13"/>
      <c r="S1904" s="13"/>
      <c r="T1904" s="13"/>
    </row>
    <row r="1905" spans="12:20" x14ac:dyDescent="0.25">
      <c r="L1905" s="13"/>
      <c r="M1905" s="13"/>
      <c r="N1905" s="13"/>
      <c r="O1905" s="13"/>
      <c r="P1905" s="13"/>
      <c r="Q1905" s="13"/>
      <c r="R1905" s="13"/>
      <c r="S1905" s="13"/>
      <c r="T1905" s="13"/>
    </row>
    <row r="1906" spans="12:20" x14ac:dyDescent="0.25">
      <c r="L1906" s="13"/>
      <c r="M1906" s="13"/>
      <c r="N1906" s="13"/>
      <c r="O1906" s="13"/>
      <c r="P1906" s="13"/>
      <c r="Q1906" s="13"/>
      <c r="R1906" s="13"/>
      <c r="S1906" s="13"/>
      <c r="T1906" s="13"/>
    </row>
    <row r="1907" spans="12:20" x14ac:dyDescent="0.25">
      <c r="L1907" s="13"/>
      <c r="M1907" s="13"/>
      <c r="N1907" s="13"/>
      <c r="O1907" s="13"/>
      <c r="P1907" s="13"/>
      <c r="Q1907" s="13"/>
      <c r="R1907" s="13"/>
      <c r="S1907" s="13"/>
      <c r="T1907" s="13"/>
    </row>
    <row r="1908" spans="12:20" x14ac:dyDescent="0.25">
      <c r="L1908" s="13"/>
      <c r="M1908" s="13"/>
      <c r="N1908" s="13"/>
      <c r="O1908" s="13"/>
      <c r="P1908" s="13"/>
      <c r="Q1908" s="13"/>
      <c r="R1908" s="13"/>
      <c r="S1908" s="13"/>
      <c r="T1908" s="13"/>
    </row>
    <row r="1909" spans="12:20" x14ac:dyDescent="0.25">
      <c r="L1909" s="13"/>
      <c r="M1909" s="13"/>
      <c r="N1909" s="13"/>
      <c r="O1909" s="13"/>
      <c r="P1909" s="13"/>
      <c r="Q1909" s="13"/>
      <c r="R1909" s="13"/>
      <c r="S1909" s="13"/>
      <c r="T1909" s="13"/>
    </row>
    <row r="1910" spans="12:20" x14ac:dyDescent="0.25">
      <c r="L1910" s="13"/>
      <c r="M1910" s="13"/>
      <c r="N1910" s="13"/>
      <c r="O1910" s="13"/>
      <c r="P1910" s="13"/>
      <c r="Q1910" s="13"/>
      <c r="R1910" s="13"/>
      <c r="S1910" s="13"/>
      <c r="T1910" s="13"/>
    </row>
    <row r="1911" spans="12:20" x14ac:dyDescent="0.25">
      <c r="L1911" s="13"/>
      <c r="M1911" s="13"/>
      <c r="N1911" s="13"/>
      <c r="O1911" s="13"/>
      <c r="P1911" s="13"/>
      <c r="Q1911" s="13"/>
      <c r="R1911" s="13"/>
      <c r="S1911" s="13"/>
      <c r="T1911" s="13"/>
    </row>
    <row r="1912" spans="12:20" x14ac:dyDescent="0.25">
      <c r="L1912" s="13"/>
      <c r="M1912" s="13"/>
      <c r="N1912" s="13"/>
      <c r="O1912" s="13"/>
      <c r="P1912" s="13"/>
      <c r="Q1912" s="13"/>
      <c r="R1912" s="13"/>
      <c r="S1912" s="13"/>
      <c r="T1912" s="13"/>
    </row>
    <row r="1913" spans="12:20" x14ac:dyDescent="0.25">
      <c r="L1913" s="13"/>
      <c r="M1913" s="13"/>
      <c r="N1913" s="13"/>
      <c r="O1913" s="13"/>
      <c r="P1913" s="13"/>
      <c r="Q1913" s="13"/>
      <c r="R1913" s="13"/>
      <c r="S1913" s="13"/>
      <c r="T1913" s="13"/>
    </row>
    <row r="1914" spans="12:20" x14ac:dyDescent="0.25">
      <c r="L1914" s="13"/>
      <c r="M1914" s="13"/>
      <c r="N1914" s="13"/>
      <c r="O1914" s="13"/>
      <c r="P1914" s="13"/>
      <c r="Q1914" s="13"/>
      <c r="R1914" s="13"/>
      <c r="S1914" s="13"/>
      <c r="T1914" s="13"/>
    </row>
    <row r="1915" spans="12:20" x14ac:dyDescent="0.25">
      <c r="L1915" s="13"/>
      <c r="M1915" s="13"/>
      <c r="N1915" s="13"/>
      <c r="O1915" s="13"/>
      <c r="P1915" s="13"/>
      <c r="Q1915" s="13"/>
      <c r="R1915" s="13"/>
      <c r="S1915" s="13"/>
      <c r="T1915" s="13"/>
    </row>
    <row r="1916" spans="12:20" x14ac:dyDescent="0.25">
      <c r="L1916" s="13"/>
      <c r="M1916" s="13"/>
      <c r="N1916" s="13"/>
      <c r="O1916" s="13"/>
      <c r="P1916" s="13"/>
      <c r="Q1916" s="13"/>
      <c r="R1916" s="13"/>
      <c r="S1916" s="13"/>
      <c r="T1916" s="13"/>
    </row>
    <row r="1917" spans="12:20" x14ac:dyDescent="0.25">
      <c r="L1917" s="13"/>
      <c r="M1917" s="13"/>
      <c r="N1917" s="13"/>
      <c r="O1917" s="13"/>
      <c r="P1917" s="13"/>
      <c r="Q1917" s="13"/>
      <c r="R1917" s="13"/>
      <c r="S1917" s="13"/>
      <c r="T1917" s="13"/>
    </row>
    <row r="1918" spans="12:20" x14ac:dyDescent="0.25">
      <c r="L1918" s="13"/>
      <c r="M1918" s="13"/>
      <c r="N1918" s="13"/>
      <c r="O1918" s="13"/>
      <c r="P1918" s="13"/>
      <c r="Q1918" s="13"/>
      <c r="R1918" s="13"/>
      <c r="S1918" s="13"/>
      <c r="T1918" s="13"/>
    </row>
    <row r="1919" spans="12:20" x14ac:dyDescent="0.25">
      <c r="L1919" s="13"/>
      <c r="M1919" s="13"/>
      <c r="N1919" s="13"/>
      <c r="O1919" s="13"/>
      <c r="P1919" s="13"/>
      <c r="Q1919" s="13"/>
      <c r="R1919" s="13"/>
      <c r="S1919" s="13"/>
      <c r="T1919" s="13"/>
    </row>
    <row r="1920" spans="12:20" x14ac:dyDescent="0.25">
      <c r="L1920" s="13"/>
      <c r="M1920" s="13"/>
      <c r="N1920" s="13"/>
      <c r="O1920" s="13"/>
      <c r="P1920" s="13"/>
      <c r="Q1920" s="13"/>
      <c r="R1920" s="13"/>
      <c r="S1920" s="13"/>
      <c r="T1920" s="13"/>
    </row>
    <row r="1921" spans="12:20" x14ac:dyDescent="0.25">
      <c r="L1921" s="13"/>
      <c r="M1921" s="13"/>
      <c r="N1921" s="13"/>
      <c r="O1921" s="13"/>
      <c r="P1921" s="13"/>
      <c r="Q1921" s="13"/>
      <c r="R1921" s="13"/>
      <c r="S1921" s="13"/>
      <c r="T1921" s="13"/>
    </row>
    <row r="1922" spans="12:20" x14ac:dyDescent="0.25">
      <c r="L1922" s="13"/>
      <c r="M1922" s="13"/>
      <c r="N1922" s="13"/>
      <c r="O1922" s="13"/>
      <c r="P1922" s="13"/>
      <c r="Q1922" s="13"/>
      <c r="R1922" s="13"/>
      <c r="S1922" s="13"/>
      <c r="T1922" s="13"/>
    </row>
    <row r="1923" spans="12:20" x14ac:dyDescent="0.25">
      <c r="L1923" s="13"/>
      <c r="M1923" s="13"/>
      <c r="N1923" s="13"/>
      <c r="O1923" s="13"/>
      <c r="P1923" s="13"/>
      <c r="Q1923" s="13"/>
      <c r="R1923" s="13"/>
      <c r="S1923" s="13"/>
      <c r="T1923" s="13"/>
    </row>
    <row r="1924" spans="12:20" x14ac:dyDescent="0.25">
      <c r="L1924" s="13"/>
      <c r="M1924" s="13"/>
      <c r="N1924" s="13"/>
      <c r="O1924" s="13"/>
      <c r="P1924" s="13"/>
      <c r="Q1924" s="13"/>
      <c r="R1924" s="13"/>
      <c r="S1924" s="13"/>
      <c r="T1924" s="13"/>
    </row>
    <row r="1925" spans="12:20" x14ac:dyDescent="0.25">
      <c r="L1925" s="13"/>
      <c r="M1925" s="13"/>
      <c r="N1925" s="13"/>
      <c r="O1925" s="13"/>
      <c r="P1925" s="13"/>
      <c r="Q1925" s="13"/>
      <c r="R1925" s="13"/>
      <c r="S1925" s="13"/>
      <c r="T1925" s="13"/>
    </row>
    <row r="1926" spans="12:20" x14ac:dyDescent="0.25">
      <c r="L1926" s="13"/>
      <c r="M1926" s="13"/>
      <c r="N1926" s="13"/>
      <c r="O1926" s="13"/>
      <c r="P1926" s="13"/>
      <c r="Q1926" s="13"/>
      <c r="R1926" s="13"/>
      <c r="S1926" s="13"/>
      <c r="T1926" s="13"/>
    </row>
    <row r="1927" spans="12:20" x14ac:dyDescent="0.25">
      <c r="L1927" s="13"/>
      <c r="M1927" s="13"/>
      <c r="N1927" s="13"/>
      <c r="O1927" s="13"/>
      <c r="P1927" s="13"/>
      <c r="Q1927" s="13"/>
      <c r="R1927" s="13"/>
      <c r="S1927" s="13"/>
      <c r="T1927" s="13"/>
    </row>
    <row r="1928" spans="12:20" x14ac:dyDescent="0.25">
      <c r="L1928" s="13"/>
      <c r="M1928" s="13"/>
      <c r="N1928" s="13"/>
      <c r="O1928" s="13"/>
      <c r="P1928" s="13"/>
      <c r="Q1928" s="13"/>
      <c r="R1928" s="13"/>
      <c r="S1928" s="13"/>
      <c r="T1928" s="13"/>
    </row>
    <row r="1929" spans="12:20" x14ac:dyDescent="0.25">
      <c r="L1929" s="13"/>
      <c r="M1929" s="13"/>
      <c r="N1929" s="13"/>
      <c r="O1929" s="13"/>
      <c r="P1929" s="13"/>
      <c r="Q1929" s="13"/>
      <c r="R1929" s="13"/>
      <c r="S1929" s="13"/>
      <c r="T1929" s="13"/>
    </row>
    <row r="1930" spans="12:20" x14ac:dyDescent="0.25">
      <c r="L1930" s="13"/>
      <c r="M1930" s="13"/>
      <c r="N1930" s="13"/>
      <c r="O1930" s="13"/>
      <c r="P1930" s="13"/>
      <c r="Q1930" s="13"/>
      <c r="R1930" s="13"/>
      <c r="S1930" s="13"/>
      <c r="T1930" s="13"/>
    </row>
    <row r="1931" spans="12:20" x14ac:dyDescent="0.25">
      <c r="L1931" s="13"/>
      <c r="M1931" s="13"/>
      <c r="N1931" s="13"/>
      <c r="O1931" s="13"/>
      <c r="P1931" s="13"/>
      <c r="Q1931" s="13"/>
      <c r="R1931" s="13"/>
      <c r="S1931" s="13"/>
      <c r="T1931" s="13"/>
    </row>
    <row r="1932" spans="12:20" x14ac:dyDescent="0.25">
      <c r="L1932" s="13"/>
      <c r="M1932" s="13"/>
      <c r="N1932" s="13"/>
      <c r="O1932" s="13"/>
      <c r="P1932" s="13"/>
      <c r="Q1932" s="13"/>
      <c r="R1932" s="13"/>
      <c r="S1932" s="13"/>
      <c r="T1932" s="13"/>
    </row>
    <row r="1933" spans="12:20" x14ac:dyDescent="0.25">
      <c r="L1933" s="13"/>
      <c r="M1933" s="13"/>
      <c r="N1933" s="13"/>
      <c r="O1933" s="13"/>
      <c r="P1933" s="13"/>
      <c r="Q1933" s="13"/>
      <c r="R1933" s="13"/>
      <c r="S1933" s="13"/>
      <c r="T1933" s="13"/>
    </row>
    <row r="1934" spans="12:20" x14ac:dyDescent="0.25">
      <c r="L1934" s="13"/>
      <c r="M1934" s="13"/>
      <c r="N1934" s="13"/>
      <c r="O1934" s="13"/>
      <c r="P1934" s="13"/>
      <c r="Q1934" s="13"/>
      <c r="R1934" s="13"/>
      <c r="S1934" s="13"/>
      <c r="T1934" s="13"/>
    </row>
    <row r="1935" spans="12:20" x14ac:dyDescent="0.25">
      <c r="L1935" s="13"/>
      <c r="M1935" s="13"/>
      <c r="N1935" s="13"/>
      <c r="O1935" s="13"/>
      <c r="P1935" s="13"/>
      <c r="Q1935" s="13"/>
      <c r="R1935" s="13"/>
      <c r="S1935" s="13"/>
      <c r="T1935" s="13"/>
    </row>
    <row r="1936" spans="12:20" x14ac:dyDescent="0.25">
      <c r="L1936" s="13"/>
      <c r="M1936" s="13"/>
      <c r="N1936" s="13"/>
      <c r="O1936" s="13"/>
      <c r="P1936" s="13"/>
      <c r="Q1936" s="13"/>
      <c r="R1936" s="13"/>
      <c r="S1936" s="13"/>
      <c r="T1936" s="13"/>
    </row>
    <row r="1937" spans="12:20" x14ac:dyDescent="0.25">
      <c r="L1937" s="13"/>
      <c r="M1937" s="13"/>
      <c r="N1937" s="13"/>
      <c r="O1937" s="13"/>
      <c r="P1937" s="13"/>
      <c r="Q1937" s="13"/>
      <c r="R1937" s="13"/>
      <c r="S1937" s="13"/>
      <c r="T1937" s="13"/>
    </row>
    <row r="1938" spans="12:20" x14ac:dyDescent="0.25">
      <c r="L1938" s="13"/>
      <c r="M1938" s="13"/>
      <c r="N1938" s="13"/>
      <c r="O1938" s="13"/>
      <c r="P1938" s="13"/>
      <c r="Q1938" s="13"/>
      <c r="R1938" s="13"/>
      <c r="S1938" s="13"/>
      <c r="T1938" s="13"/>
    </row>
    <row r="1939" spans="12:20" x14ac:dyDescent="0.25">
      <c r="L1939" s="13"/>
      <c r="M1939" s="13"/>
      <c r="N1939" s="13"/>
      <c r="O1939" s="13"/>
      <c r="P1939" s="13"/>
      <c r="Q1939" s="13"/>
      <c r="R1939" s="13"/>
      <c r="S1939" s="13"/>
      <c r="T1939" s="13"/>
    </row>
    <row r="1940" spans="12:20" x14ac:dyDescent="0.25">
      <c r="L1940" s="13"/>
      <c r="M1940" s="13"/>
      <c r="N1940" s="13"/>
      <c r="O1940" s="13"/>
      <c r="P1940" s="13"/>
      <c r="Q1940" s="13"/>
      <c r="R1940" s="13"/>
      <c r="S1940" s="13"/>
      <c r="T1940" s="13"/>
    </row>
    <row r="1941" spans="12:20" x14ac:dyDescent="0.25">
      <c r="L1941" s="13"/>
      <c r="M1941" s="13"/>
      <c r="N1941" s="13"/>
      <c r="O1941" s="13"/>
      <c r="P1941" s="13"/>
      <c r="Q1941" s="13"/>
      <c r="R1941" s="13"/>
      <c r="S1941" s="13"/>
      <c r="T1941" s="13"/>
    </row>
    <row r="1942" spans="12:20" x14ac:dyDescent="0.25">
      <c r="L1942" s="13"/>
      <c r="M1942" s="13"/>
      <c r="N1942" s="13"/>
      <c r="O1942" s="13"/>
      <c r="P1942" s="13"/>
      <c r="Q1942" s="13"/>
      <c r="R1942" s="13"/>
      <c r="S1942" s="13"/>
      <c r="T1942" s="13"/>
    </row>
    <row r="1943" spans="12:20" x14ac:dyDescent="0.25">
      <c r="L1943" s="13"/>
      <c r="M1943" s="13"/>
      <c r="N1943" s="13"/>
      <c r="O1943" s="13"/>
      <c r="P1943" s="13"/>
      <c r="Q1943" s="13"/>
      <c r="R1943" s="13"/>
      <c r="S1943" s="13"/>
      <c r="T1943" s="13"/>
    </row>
    <row r="1944" spans="12:20" x14ac:dyDescent="0.25">
      <c r="L1944" s="13"/>
      <c r="M1944" s="13"/>
      <c r="N1944" s="13"/>
      <c r="O1944" s="13"/>
      <c r="P1944" s="13"/>
      <c r="Q1944" s="13"/>
      <c r="R1944" s="13"/>
      <c r="S1944" s="13"/>
      <c r="T1944" s="13"/>
    </row>
    <row r="1945" spans="12:20" x14ac:dyDescent="0.25">
      <c r="L1945" s="13"/>
      <c r="M1945" s="13"/>
      <c r="N1945" s="13"/>
      <c r="O1945" s="13"/>
      <c r="P1945" s="13"/>
      <c r="Q1945" s="13"/>
      <c r="R1945" s="13"/>
      <c r="S1945" s="13"/>
      <c r="T1945" s="13"/>
    </row>
    <row r="1946" spans="12:20" x14ac:dyDescent="0.25">
      <c r="L1946" s="13"/>
      <c r="M1946" s="13"/>
      <c r="N1946" s="13"/>
      <c r="O1946" s="13"/>
      <c r="P1946" s="13"/>
      <c r="Q1946" s="13"/>
      <c r="R1946" s="13"/>
      <c r="S1946" s="13"/>
      <c r="T1946" s="13"/>
    </row>
    <row r="1947" spans="12:20" x14ac:dyDescent="0.25">
      <c r="L1947" s="13"/>
      <c r="M1947" s="13"/>
      <c r="N1947" s="13"/>
      <c r="O1947" s="13"/>
      <c r="P1947" s="13"/>
      <c r="Q1947" s="13"/>
      <c r="R1947" s="13"/>
      <c r="S1947" s="13"/>
      <c r="T1947" s="13"/>
    </row>
    <row r="1948" spans="12:20" x14ac:dyDescent="0.25">
      <c r="L1948" s="13"/>
      <c r="M1948" s="13"/>
      <c r="N1948" s="13"/>
      <c r="O1948" s="13"/>
      <c r="P1948" s="13"/>
      <c r="Q1948" s="13"/>
      <c r="R1948" s="13"/>
      <c r="S1948" s="13"/>
      <c r="T1948" s="13"/>
    </row>
    <row r="1949" spans="12:20" x14ac:dyDescent="0.25">
      <c r="L1949" s="13"/>
      <c r="M1949" s="13"/>
      <c r="N1949" s="13"/>
      <c r="O1949" s="13"/>
      <c r="P1949" s="13"/>
      <c r="Q1949" s="13"/>
      <c r="R1949" s="13"/>
      <c r="S1949" s="13"/>
      <c r="T1949" s="13"/>
    </row>
    <row r="1950" spans="12:20" x14ac:dyDescent="0.25">
      <c r="L1950" s="13"/>
      <c r="M1950" s="13"/>
      <c r="N1950" s="13"/>
      <c r="O1950" s="13"/>
      <c r="P1950" s="13"/>
      <c r="Q1950" s="13"/>
      <c r="R1950" s="13"/>
      <c r="S1950" s="13"/>
      <c r="T1950" s="13"/>
    </row>
    <row r="1951" spans="12:20" x14ac:dyDescent="0.25">
      <c r="L1951" s="13"/>
      <c r="M1951" s="13"/>
      <c r="N1951" s="13"/>
      <c r="O1951" s="13"/>
      <c r="P1951" s="13"/>
      <c r="Q1951" s="13"/>
      <c r="R1951" s="13"/>
      <c r="S1951" s="13"/>
      <c r="T1951" s="13"/>
    </row>
    <row r="1952" spans="12:20" x14ac:dyDescent="0.25">
      <c r="L1952" s="13"/>
      <c r="M1952" s="13"/>
      <c r="N1952" s="13"/>
      <c r="O1952" s="13"/>
      <c r="P1952" s="13"/>
      <c r="Q1952" s="13"/>
      <c r="R1952" s="13"/>
      <c r="S1952" s="13"/>
      <c r="T1952" s="13"/>
    </row>
    <row r="1953" spans="12:20" x14ac:dyDescent="0.25">
      <c r="L1953" s="13"/>
      <c r="M1953" s="13"/>
      <c r="N1953" s="13"/>
      <c r="O1953" s="13"/>
      <c r="P1953" s="13"/>
      <c r="Q1953" s="13"/>
      <c r="R1953" s="13"/>
      <c r="S1953" s="13"/>
      <c r="T1953" s="13"/>
    </row>
    <row r="1954" spans="12:20" x14ac:dyDescent="0.25">
      <c r="L1954" s="13"/>
      <c r="M1954" s="13"/>
      <c r="N1954" s="13"/>
      <c r="O1954" s="13"/>
      <c r="P1954" s="13"/>
      <c r="Q1954" s="13"/>
      <c r="R1954" s="13"/>
      <c r="S1954" s="13"/>
      <c r="T1954" s="13"/>
    </row>
    <row r="1955" spans="12:20" x14ac:dyDescent="0.25">
      <c r="L1955" s="13"/>
      <c r="M1955" s="13"/>
      <c r="N1955" s="13"/>
      <c r="O1955" s="13"/>
      <c r="P1955" s="13"/>
      <c r="Q1955" s="13"/>
      <c r="R1955" s="13"/>
      <c r="S1955" s="13"/>
      <c r="T1955" s="13"/>
    </row>
    <row r="1956" spans="12:20" x14ac:dyDescent="0.25">
      <c r="L1956" s="13"/>
      <c r="M1956" s="13"/>
      <c r="N1956" s="13"/>
      <c r="O1956" s="13"/>
      <c r="P1956" s="13"/>
      <c r="Q1956" s="13"/>
      <c r="R1956" s="13"/>
      <c r="S1956" s="13"/>
      <c r="T1956" s="13"/>
    </row>
    <row r="1957" spans="12:20" x14ac:dyDescent="0.25">
      <c r="L1957" s="13"/>
      <c r="M1957" s="13"/>
      <c r="N1957" s="13"/>
      <c r="O1957" s="13"/>
      <c r="P1957" s="13"/>
      <c r="Q1957" s="13"/>
      <c r="R1957" s="13"/>
      <c r="S1957" s="13"/>
      <c r="T1957" s="13"/>
    </row>
    <row r="1958" spans="12:20" x14ac:dyDescent="0.25">
      <c r="L1958" s="13"/>
      <c r="M1958" s="13"/>
      <c r="N1958" s="13"/>
      <c r="O1958" s="13"/>
      <c r="P1958" s="13"/>
      <c r="Q1958" s="13"/>
      <c r="R1958" s="13"/>
      <c r="S1958" s="13"/>
      <c r="T1958" s="13"/>
    </row>
    <row r="1959" spans="12:20" x14ac:dyDescent="0.25">
      <c r="L1959" s="13"/>
      <c r="M1959" s="13"/>
      <c r="N1959" s="13"/>
      <c r="O1959" s="13"/>
      <c r="P1959" s="13"/>
      <c r="Q1959" s="13"/>
      <c r="R1959" s="13"/>
      <c r="S1959" s="13"/>
      <c r="T1959" s="13"/>
    </row>
    <row r="1960" spans="12:20" x14ac:dyDescent="0.25">
      <c r="L1960" s="13"/>
      <c r="M1960" s="13"/>
      <c r="N1960" s="13"/>
      <c r="O1960" s="13"/>
      <c r="P1960" s="13"/>
      <c r="Q1960" s="13"/>
      <c r="R1960" s="13"/>
      <c r="S1960" s="13"/>
      <c r="T1960" s="13"/>
    </row>
    <row r="1961" spans="12:20" x14ac:dyDescent="0.25">
      <c r="L1961" s="13"/>
      <c r="M1961" s="13"/>
      <c r="N1961" s="13"/>
      <c r="O1961" s="13"/>
      <c r="P1961" s="13"/>
      <c r="Q1961" s="13"/>
      <c r="R1961" s="13"/>
      <c r="S1961" s="13"/>
      <c r="T1961" s="13"/>
    </row>
    <row r="1962" spans="12:20" x14ac:dyDescent="0.25">
      <c r="L1962" s="13"/>
      <c r="M1962" s="13"/>
      <c r="N1962" s="13"/>
      <c r="O1962" s="13"/>
      <c r="P1962" s="13"/>
      <c r="Q1962" s="13"/>
      <c r="R1962" s="13"/>
      <c r="S1962" s="13"/>
      <c r="T1962" s="13"/>
    </row>
    <row r="1963" spans="12:20" x14ac:dyDescent="0.25">
      <c r="L1963" s="13"/>
      <c r="M1963" s="13"/>
      <c r="N1963" s="13"/>
      <c r="O1963" s="13"/>
      <c r="P1963" s="13"/>
      <c r="Q1963" s="13"/>
      <c r="R1963" s="13"/>
      <c r="S1963" s="13"/>
      <c r="T1963" s="13"/>
    </row>
    <row r="1964" spans="12:20" x14ac:dyDescent="0.25">
      <c r="L1964" s="13"/>
      <c r="M1964" s="13"/>
      <c r="N1964" s="13"/>
      <c r="O1964" s="13"/>
      <c r="P1964" s="13"/>
      <c r="Q1964" s="13"/>
      <c r="R1964" s="13"/>
      <c r="S1964" s="13"/>
      <c r="T1964" s="13"/>
    </row>
    <row r="1965" spans="12:20" x14ac:dyDescent="0.25">
      <c r="L1965" s="13"/>
      <c r="M1965" s="13"/>
      <c r="N1965" s="13"/>
      <c r="O1965" s="13"/>
      <c r="P1965" s="13"/>
      <c r="Q1965" s="13"/>
      <c r="R1965" s="13"/>
      <c r="S1965" s="13"/>
      <c r="T1965" s="13"/>
    </row>
    <row r="1966" spans="12:20" x14ac:dyDescent="0.25">
      <c r="L1966" s="13"/>
      <c r="M1966" s="13"/>
      <c r="N1966" s="13"/>
      <c r="O1966" s="13"/>
      <c r="P1966" s="13"/>
      <c r="Q1966" s="13"/>
      <c r="R1966" s="13"/>
      <c r="S1966" s="13"/>
      <c r="T1966" s="13"/>
    </row>
    <row r="1967" spans="12:20" x14ac:dyDescent="0.25">
      <c r="L1967" s="13"/>
      <c r="M1967" s="13"/>
      <c r="N1967" s="13"/>
      <c r="O1967" s="13"/>
      <c r="P1967" s="13"/>
      <c r="Q1967" s="13"/>
      <c r="R1967" s="13"/>
      <c r="S1967" s="13"/>
      <c r="T1967" s="13"/>
    </row>
    <row r="1968" spans="12:20" x14ac:dyDescent="0.25">
      <c r="L1968" s="13"/>
      <c r="M1968" s="13"/>
      <c r="N1968" s="13"/>
      <c r="O1968" s="13"/>
      <c r="P1968" s="13"/>
      <c r="Q1968" s="13"/>
      <c r="R1968" s="13"/>
      <c r="S1968" s="13"/>
      <c r="T1968" s="13"/>
    </row>
    <row r="1969" spans="12:20" x14ac:dyDescent="0.25">
      <c r="L1969" s="13"/>
      <c r="M1969" s="13"/>
      <c r="N1969" s="13"/>
      <c r="O1969" s="13"/>
      <c r="P1969" s="13"/>
      <c r="Q1969" s="13"/>
      <c r="R1969" s="13"/>
      <c r="S1969" s="13"/>
      <c r="T1969" s="13"/>
    </row>
    <row r="1970" spans="12:20" x14ac:dyDescent="0.25">
      <c r="L1970" s="13"/>
      <c r="M1970" s="13"/>
      <c r="N1970" s="13"/>
      <c r="O1970" s="13"/>
      <c r="P1970" s="13"/>
      <c r="Q1970" s="13"/>
      <c r="R1970" s="13"/>
      <c r="S1970" s="13"/>
      <c r="T1970" s="13"/>
    </row>
    <row r="1971" spans="12:20" x14ac:dyDescent="0.25">
      <c r="L1971" s="13"/>
      <c r="M1971" s="13"/>
      <c r="N1971" s="13"/>
      <c r="O1971" s="13"/>
      <c r="P1971" s="13"/>
      <c r="Q1971" s="13"/>
      <c r="R1971" s="13"/>
      <c r="S1971" s="13"/>
      <c r="T1971" s="13"/>
    </row>
    <row r="1972" spans="12:20" x14ac:dyDescent="0.25">
      <c r="L1972" s="13"/>
      <c r="M1972" s="13"/>
      <c r="N1972" s="13"/>
      <c r="O1972" s="13"/>
      <c r="P1972" s="13"/>
      <c r="Q1972" s="13"/>
      <c r="R1972" s="13"/>
      <c r="S1972" s="13"/>
      <c r="T1972" s="13"/>
    </row>
    <row r="1973" spans="12:20" x14ac:dyDescent="0.25">
      <c r="L1973" s="13"/>
      <c r="M1973" s="13"/>
      <c r="N1973" s="13"/>
      <c r="O1973" s="13"/>
      <c r="P1973" s="13"/>
      <c r="Q1973" s="13"/>
      <c r="R1973" s="13"/>
      <c r="S1973" s="13"/>
      <c r="T1973" s="13"/>
    </row>
    <row r="1974" spans="12:20" x14ac:dyDescent="0.25">
      <c r="L1974" s="13"/>
      <c r="M1974" s="13"/>
      <c r="N1974" s="13"/>
      <c r="O1974" s="13"/>
      <c r="P1974" s="13"/>
      <c r="Q1974" s="13"/>
      <c r="R1974" s="13"/>
      <c r="S1974" s="13"/>
      <c r="T1974" s="13"/>
    </row>
    <row r="1975" spans="12:20" x14ac:dyDescent="0.25">
      <c r="L1975" s="13"/>
      <c r="M1975" s="13"/>
      <c r="N1975" s="13"/>
      <c r="O1975" s="13"/>
      <c r="P1975" s="13"/>
      <c r="Q1975" s="13"/>
      <c r="R1975" s="13"/>
      <c r="S1975" s="13"/>
      <c r="T1975" s="13"/>
    </row>
    <row r="1976" spans="12:20" x14ac:dyDescent="0.25">
      <c r="L1976" s="13"/>
      <c r="M1976" s="13"/>
      <c r="N1976" s="13"/>
      <c r="O1976" s="13"/>
      <c r="P1976" s="13"/>
      <c r="Q1976" s="13"/>
      <c r="R1976" s="13"/>
      <c r="S1976" s="13"/>
      <c r="T1976" s="13"/>
    </row>
    <row r="1977" spans="12:20" x14ac:dyDescent="0.25">
      <c r="L1977" s="13"/>
      <c r="M1977" s="13"/>
      <c r="N1977" s="13"/>
      <c r="O1977" s="13"/>
      <c r="P1977" s="13"/>
      <c r="Q1977" s="13"/>
      <c r="R1977" s="13"/>
      <c r="S1977" s="13"/>
      <c r="T1977" s="13"/>
    </row>
    <row r="1978" spans="12:20" x14ac:dyDescent="0.25">
      <c r="L1978" s="13"/>
      <c r="M1978" s="13"/>
      <c r="N1978" s="13"/>
      <c r="O1978" s="13"/>
      <c r="P1978" s="13"/>
      <c r="Q1978" s="13"/>
      <c r="R1978" s="13"/>
      <c r="S1978" s="13"/>
      <c r="T1978" s="13"/>
    </row>
    <row r="1979" spans="12:20" x14ac:dyDescent="0.25">
      <c r="L1979" s="13"/>
      <c r="M1979" s="13"/>
      <c r="N1979" s="13"/>
      <c r="O1979" s="13"/>
      <c r="P1979" s="13"/>
      <c r="Q1979" s="13"/>
      <c r="R1979" s="13"/>
      <c r="S1979" s="13"/>
      <c r="T1979" s="13"/>
    </row>
    <row r="1980" spans="12:20" x14ac:dyDescent="0.25">
      <c r="L1980" s="13"/>
      <c r="M1980" s="13"/>
      <c r="N1980" s="13"/>
      <c r="O1980" s="13"/>
      <c r="P1980" s="13"/>
      <c r="Q1980" s="13"/>
      <c r="R1980" s="13"/>
      <c r="S1980" s="13"/>
      <c r="T1980" s="13"/>
    </row>
    <row r="1981" spans="12:20" x14ac:dyDescent="0.25">
      <c r="L1981" s="13"/>
      <c r="M1981" s="13"/>
      <c r="N1981" s="13"/>
      <c r="O1981" s="13"/>
      <c r="P1981" s="13"/>
      <c r="Q1981" s="13"/>
      <c r="R1981" s="13"/>
      <c r="S1981" s="13"/>
      <c r="T1981" s="13"/>
    </row>
    <row r="1982" spans="12:20" x14ac:dyDescent="0.25">
      <c r="L1982" s="13"/>
      <c r="M1982" s="13"/>
      <c r="N1982" s="13"/>
      <c r="O1982" s="13"/>
      <c r="P1982" s="13"/>
      <c r="Q1982" s="13"/>
      <c r="R1982" s="13"/>
      <c r="S1982" s="13"/>
      <c r="T1982" s="13"/>
    </row>
    <row r="1983" spans="12:20" x14ac:dyDescent="0.25">
      <c r="L1983" s="13"/>
      <c r="M1983" s="13"/>
      <c r="N1983" s="13"/>
      <c r="O1983" s="13"/>
      <c r="P1983" s="13"/>
      <c r="Q1983" s="13"/>
      <c r="R1983" s="13"/>
      <c r="S1983" s="13"/>
      <c r="T1983" s="13"/>
    </row>
    <row r="1984" spans="12:20" x14ac:dyDescent="0.25">
      <c r="L1984" s="13"/>
      <c r="M1984" s="13"/>
      <c r="N1984" s="13"/>
      <c r="O1984" s="13"/>
      <c r="P1984" s="13"/>
      <c r="Q1984" s="13"/>
      <c r="R1984" s="13"/>
      <c r="S1984" s="13"/>
      <c r="T1984" s="13"/>
    </row>
    <row r="1985" spans="12:20" x14ac:dyDescent="0.25">
      <c r="L1985" s="13"/>
      <c r="M1985" s="13"/>
      <c r="N1985" s="13"/>
      <c r="O1985" s="13"/>
      <c r="P1985" s="13"/>
      <c r="Q1985" s="13"/>
      <c r="R1985" s="13"/>
      <c r="S1985" s="13"/>
      <c r="T1985" s="13"/>
    </row>
    <row r="1986" spans="12:20" x14ac:dyDescent="0.25">
      <c r="L1986" s="13"/>
      <c r="M1986" s="13"/>
      <c r="N1986" s="13"/>
      <c r="O1986" s="13"/>
      <c r="P1986" s="13"/>
      <c r="Q1986" s="13"/>
      <c r="R1986" s="13"/>
      <c r="S1986" s="13"/>
      <c r="T1986" s="13"/>
    </row>
    <row r="1987" spans="12:20" x14ac:dyDescent="0.25">
      <c r="L1987" s="13"/>
      <c r="M1987" s="13"/>
      <c r="N1987" s="13"/>
      <c r="O1987" s="13"/>
      <c r="P1987" s="13"/>
      <c r="Q1987" s="13"/>
      <c r="R1987" s="13"/>
      <c r="S1987" s="13"/>
      <c r="T1987" s="13"/>
    </row>
    <row r="1988" spans="12:20" x14ac:dyDescent="0.25">
      <c r="L1988" s="13"/>
      <c r="M1988" s="13"/>
      <c r="N1988" s="13"/>
      <c r="O1988" s="13"/>
      <c r="P1988" s="13"/>
      <c r="Q1988" s="13"/>
      <c r="R1988" s="13"/>
      <c r="S1988" s="13"/>
      <c r="T1988" s="13"/>
    </row>
    <row r="1989" spans="12:20" x14ac:dyDescent="0.25">
      <c r="L1989" s="13"/>
      <c r="M1989" s="13"/>
      <c r="N1989" s="13"/>
      <c r="O1989" s="13"/>
      <c r="P1989" s="13"/>
      <c r="Q1989" s="13"/>
      <c r="R1989" s="13"/>
      <c r="S1989" s="13"/>
      <c r="T1989" s="13"/>
    </row>
    <row r="1990" spans="12:20" x14ac:dyDescent="0.25">
      <c r="L1990" s="13"/>
      <c r="M1990" s="13"/>
      <c r="N1990" s="13"/>
      <c r="O1990" s="13"/>
      <c r="P1990" s="13"/>
      <c r="Q1990" s="13"/>
      <c r="R1990" s="13"/>
      <c r="S1990" s="13"/>
      <c r="T1990" s="13"/>
    </row>
    <row r="1991" spans="12:20" x14ac:dyDescent="0.25">
      <c r="L1991" s="13"/>
      <c r="M1991" s="13"/>
      <c r="N1991" s="13"/>
      <c r="O1991" s="13"/>
      <c r="P1991" s="13"/>
      <c r="Q1991" s="13"/>
      <c r="R1991" s="13"/>
      <c r="S1991" s="13"/>
      <c r="T1991" s="13"/>
    </row>
    <row r="1992" spans="12:20" x14ac:dyDescent="0.25">
      <c r="L1992" s="13"/>
      <c r="M1992" s="13"/>
      <c r="N1992" s="13"/>
      <c r="O1992" s="13"/>
      <c r="P1992" s="13"/>
      <c r="Q1992" s="13"/>
      <c r="R1992" s="13"/>
      <c r="S1992" s="13"/>
      <c r="T1992" s="13"/>
    </row>
    <row r="1993" spans="12:20" x14ac:dyDescent="0.25">
      <c r="L1993" s="13"/>
      <c r="M1993" s="13"/>
      <c r="N1993" s="13"/>
      <c r="O1993" s="13"/>
      <c r="P1993" s="13"/>
      <c r="Q1993" s="13"/>
      <c r="R1993" s="13"/>
      <c r="S1993" s="13"/>
      <c r="T1993" s="13"/>
    </row>
    <row r="1994" spans="12:20" x14ac:dyDescent="0.25">
      <c r="L1994" s="13"/>
      <c r="M1994" s="13"/>
      <c r="N1994" s="13"/>
      <c r="O1994" s="13"/>
      <c r="P1994" s="13"/>
      <c r="Q1994" s="13"/>
      <c r="R1994" s="13"/>
      <c r="S1994" s="13"/>
      <c r="T1994" s="13"/>
    </row>
    <row r="1995" spans="12:20" x14ac:dyDescent="0.25">
      <c r="L1995" s="13"/>
      <c r="M1995" s="13"/>
      <c r="N1995" s="13"/>
      <c r="O1995" s="13"/>
      <c r="P1995" s="13"/>
      <c r="Q1995" s="13"/>
      <c r="R1995" s="13"/>
      <c r="S1995" s="13"/>
      <c r="T1995" s="13"/>
    </row>
    <row r="1996" spans="12:20" x14ac:dyDescent="0.25">
      <c r="L1996" s="13"/>
      <c r="M1996" s="13"/>
      <c r="N1996" s="13"/>
      <c r="O1996" s="13"/>
      <c r="P1996" s="13"/>
      <c r="Q1996" s="13"/>
      <c r="R1996" s="13"/>
      <c r="S1996" s="13"/>
      <c r="T1996" s="13"/>
    </row>
    <row r="1997" spans="12:20" x14ac:dyDescent="0.25">
      <c r="L1997" s="13"/>
      <c r="M1997" s="13"/>
      <c r="N1997" s="13"/>
      <c r="O1997" s="13"/>
      <c r="P1997" s="13"/>
      <c r="Q1997" s="13"/>
      <c r="R1997" s="13"/>
      <c r="S1997" s="13"/>
      <c r="T1997" s="13"/>
    </row>
    <row r="1998" spans="12:20" x14ac:dyDescent="0.25">
      <c r="L1998" s="13"/>
      <c r="M1998" s="13"/>
      <c r="N1998" s="13"/>
      <c r="O1998" s="13"/>
      <c r="P1998" s="13"/>
      <c r="Q1998" s="13"/>
      <c r="R1998" s="13"/>
      <c r="S1998" s="13"/>
      <c r="T1998" s="13"/>
    </row>
    <row r="1999" spans="12:20" x14ac:dyDescent="0.25">
      <c r="L1999" s="13"/>
      <c r="M1999" s="13"/>
      <c r="N1999" s="13"/>
      <c r="O1999" s="13"/>
      <c r="P1999" s="13"/>
      <c r="Q1999" s="13"/>
      <c r="R1999" s="13"/>
      <c r="S1999" s="13"/>
      <c r="T1999" s="13"/>
    </row>
    <row r="2000" spans="12:20" x14ac:dyDescent="0.25">
      <c r="L2000" s="13"/>
      <c r="M2000" s="13"/>
      <c r="N2000" s="13"/>
      <c r="O2000" s="13"/>
      <c r="P2000" s="13"/>
      <c r="Q2000" s="13"/>
      <c r="R2000" s="13"/>
      <c r="S2000" s="13"/>
      <c r="T2000" s="13"/>
    </row>
    <row r="2001" spans="12:20" x14ac:dyDescent="0.25">
      <c r="L2001" s="13"/>
      <c r="M2001" s="13"/>
      <c r="N2001" s="13"/>
      <c r="O2001" s="13"/>
      <c r="P2001" s="13"/>
      <c r="Q2001" s="13"/>
      <c r="R2001" s="13"/>
      <c r="S2001" s="13"/>
      <c r="T2001" s="13"/>
    </row>
    <row r="2002" spans="12:20" x14ac:dyDescent="0.25">
      <c r="L2002" s="13"/>
      <c r="M2002" s="13"/>
      <c r="N2002" s="13"/>
      <c r="O2002" s="13"/>
      <c r="P2002" s="13"/>
      <c r="Q2002" s="13"/>
      <c r="R2002" s="13"/>
      <c r="S2002" s="13"/>
      <c r="T2002" s="13"/>
    </row>
    <row r="2003" spans="12:20" x14ac:dyDescent="0.25">
      <c r="L2003" s="13"/>
      <c r="M2003" s="13"/>
      <c r="N2003" s="13"/>
      <c r="O2003" s="13"/>
      <c r="P2003" s="13"/>
      <c r="Q2003" s="13"/>
      <c r="R2003" s="13"/>
      <c r="S2003" s="13"/>
      <c r="T2003" s="13"/>
    </row>
    <row r="2004" spans="12:20" x14ac:dyDescent="0.25">
      <c r="L2004" s="13"/>
      <c r="M2004" s="13"/>
      <c r="N2004" s="13"/>
      <c r="O2004" s="13"/>
      <c r="P2004" s="13"/>
      <c r="Q2004" s="13"/>
      <c r="R2004" s="13"/>
      <c r="S2004" s="13"/>
      <c r="T2004" s="13"/>
    </row>
    <row r="2005" spans="12:20" x14ac:dyDescent="0.25">
      <c r="L2005" s="13"/>
      <c r="M2005" s="13"/>
      <c r="N2005" s="13"/>
      <c r="O2005" s="13"/>
      <c r="P2005" s="13"/>
      <c r="Q2005" s="13"/>
      <c r="R2005" s="13"/>
      <c r="S2005" s="13"/>
      <c r="T2005" s="13"/>
    </row>
    <row r="2006" spans="12:20" x14ac:dyDescent="0.25">
      <c r="L2006" s="13"/>
      <c r="M2006" s="13"/>
      <c r="N2006" s="13"/>
      <c r="O2006" s="13"/>
      <c r="P2006" s="13"/>
      <c r="Q2006" s="13"/>
      <c r="R2006" s="13"/>
      <c r="S2006" s="13"/>
      <c r="T2006" s="13"/>
    </row>
    <row r="2007" spans="12:20" x14ac:dyDescent="0.25">
      <c r="L2007" s="13"/>
      <c r="M2007" s="13"/>
      <c r="N2007" s="13"/>
      <c r="O2007" s="13"/>
      <c r="P2007" s="13"/>
      <c r="Q2007" s="13"/>
      <c r="R2007" s="13"/>
      <c r="S2007" s="13"/>
      <c r="T2007" s="13"/>
    </row>
    <row r="2008" spans="12:20" x14ac:dyDescent="0.25">
      <c r="L2008" s="13"/>
      <c r="M2008" s="13"/>
      <c r="N2008" s="13"/>
      <c r="O2008" s="13"/>
      <c r="P2008" s="13"/>
      <c r="Q2008" s="13"/>
      <c r="R2008" s="13"/>
      <c r="S2008" s="13"/>
      <c r="T2008" s="13"/>
    </row>
    <row r="2009" spans="12:20" x14ac:dyDescent="0.25">
      <c r="L2009" s="13"/>
      <c r="M2009" s="13"/>
      <c r="N2009" s="13"/>
      <c r="O2009" s="13"/>
      <c r="P2009" s="13"/>
      <c r="Q2009" s="13"/>
      <c r="R2009" s="13"/>
      <c r="S2009" s="13"/>
      <c r="T2009" s="13"/>
    </row>
    <row r="2010" spans="12:20" x14ac:dyDescent="0.25">
      <c r="L2010" s="13"/>
      <c r="M2010" s="13"/>
      <c r="N2010" s="13"/>
      <c r="O2010" s="13"/>
      <c r="P2010" s="13"/>
      <c r="Q2010" s="13"/>
      <c r="R2010" s="13"/>
      <c r="S2010" s="13"/>
      <c r="T2010" s="13"/>
    </row>
    <row r="2011" spans="12:20" x14ac:dyDescent="0.25">
      <c r="L2011" s="13"/>
      <c r="M2011" s="13"/>
      <c r="N2011" s="13"/>
      <c r="O2011" s="13"/>
      <c r="P2011" s="13"/>
      <c r="Q2011" s="13"/>
      <c r="R2011" s="13"/>
      <c r="S2011" s="13"/>
      <c r="T2011" s="13"/>
    </row>
    <row r="2012" spans="12:20" x14ac:dyDescent="0.25">
      <c r="L2012" s="13"/>
      <c r="M2012" s="13"/>
      <c r="N2012" s="13"/>
      <c r="O2012" s="13"/>
      <c r="P2012" s="13"/>
      <c r="Q2012" s="13"/>
      <c r="R2012" s="13"/>
      <c r="S2012" s="13"/>
      <c r="T2012" s="13"/>
    </row>
    <row r="2013" spans="12:20" x14ac:dyDescent="0.25">
      <c r="L2013" s="13"/>
      <c r="M2013" s="13"/>
      <c r="N2013" s="13"/>
      <c r="O2013" s="13"/>
      <c r="P2013" s="13"/>
      <c r="Q2013" s="13"/>
      <c r="R2013" s="13"/>
      <c r="S2013" s="13"/>
      <c r="T2013" s="13"/>
    </row>
    <row r="2014" spans="12:20" x14ac:dyDescent="0.25">
      <c r="L2014" s="13"/>
      <c r="M2014" s="13"/>
      <c r="N2014" s="13"/>
      <c r="O2014" s="13"/>
      <c r="P2014" s="13"/>
      <c r="Q2014" s="13"/>
      <c r="R2014" s="13"/>
      <c r="S2014" s="13"/>
      <c r="T2014" s="13"/>
    </row>
    <row r="2015" spans="12:20" x14ac:dyDescent="0.25">
      <c r="L2015" s="13"/>
      <c r="M2015" s="13"/>
      <c r="N2015" s="13"/>
      <c r="O2015" s="13"/>
      <c r="P2015" s="13"/>
      <c r="Q2015" s="13"/>
      <c r="R2015" s="13"/>
      <c r="S2015" s="13"/>
      <c r="T2015" s="13"/>
    </row>
    <row r="2016" spans="12:20" x14ac:dyDescent="0.25">
      <c r="L2016" s="13"/>
      <c r="M2016" s="13"/>
      <c r="N2016" s="13"/>
      <c r="O2016" s="13"/>
      <c r="P2016" s="13"/>
      <c r="Q2016" s="13"/>
      <c r="R2016" s="13"/>
      <c r="S2016" s="13"/>
      <c r="T2016" s="13"/>
    </row>
    <row r="2017" spans="12:20" x14ac:dyDescent="0.25">
      <c r="L2017" s="13"/>
      <c r="M2017" s="13"/>
      <c r="N2017" s="13"/>
      <c r="O2017" s="13"/>
      <c r="P2017" s="13"/>
      <c r="Q2017" s="13"/>
      <c r="R2017" s="13"/>
      <c r="S2017" s="13"/>
      <c r="T2017" s="13"/>
    </row>
    <row r="2018" spans="12:20" x14ac:dyDescent="0.25">
      <c r="L2018" s="13"/>
      <c r="M2018" s="13"/>
      <c r="N2018" s="13"/>
      <c r="O2018" s="13"/>
      <c r="P2018" s="13"/>
      <c r="Q2018" s="13"/>
      <c r="R2018" s="13"/>
      <c r="S2018" s="13"/>
      <c r="T2018" s="13"/>
    </row>
    <row r="2019" spans="12:20" x14ac:dyDescent="0.25">
      <c r="L2019" s="13"/>
      <c r="M2019" s="13"/>
      <c r="N2019" s="13"/>
      <c r="O2019" s="13"/>
      <c r="P2019" s="13"/>
      <c r="Q2019" s="13"/>
      <c r="R2019" s="13"/>
      <c r="S2019" s="13"/>
      <c r="T2019" s="13"/>
    </row>
    <row r="2020" spans="12:20" x14ac:dyDescent="0.25">
      <c r="L2020" s="13"/>
      <c r="M2020" s="13"/>
      <c r="N2020" s="13"/>
      <c r="O2020" s="13"/>
      <c r="P2020" s="13"/>
      <c r="Q2020" s="13"/>
      <c r="R2020" s="13"/>
      <c r="S2020" s="13"/>
      <c r="T2020" s="13"/>
    </row>
    <row r="2021" spans="12:20" x14ac:dyDescent="0.25">
      <c r="L2021" s="13"/>
      <c r="M2021" s="13"/>
      <c r="N2021" s="13"/>
      <c r="O2021" s="13"/>
      <c r="P2021" s="13"/>
      <c r="Q2021" s="13"/>
      <c r="R2021" s="13"/>
      <c r="S2021" s="13"/>
      <c r="T2021" s="13"/>
    </row>
    <row r="2022" spans="12:20" x14ac:dyDescent="0.25">
      <c r="L2022" s="13"/>
      <c r="M2022" s="13"/>
      <c r="N2022" s="13"/>
      <c r="O2022" s="13"/>
      <c r="P2022" s="13"/>
      <c r="Q2022" s="13"/>
      <c r="R2022" s="13"/>
      <c r="S2022" s="13"/>
      <c r="T2022" s="13"/>
    </row>
    <row r="2023" spans="12:20" x14ac:dyDescent="0.25">
      <c r="L2023" s="13"/>
      <c r="M2023" s="13"/>
      <c r="N2023" s="13"/>
      <c r="O2023" s="13"/>
      <c r="P2023" s="13"/>
      <c r="Q2023" s="13"/>
      <c r="R2023" s="13"/>
      <c r="S2023" s="13"/>
      <c r="T2023" s="13"/>
    </row>
    <row r="2024" spans="12:20" x14ac:dyDescent="0.25">
      <c r="L2024" s="13"/>
      <c r="M2024" s="13"/>
      <c r="N2024" s="13"/>
      <c r="O2024" s="13"/>
      <c r="P2024" s="13"/>
      <c r="Q2024" s="13"/>
      <c r="R2024" s="13"/>
      <c r="S2024" s="13"/>
      <c r="T2024" s="13"/>
    </row>
    <row r="2025" spans="12:20" x14ac:dyDescent="0.25">
      <c r="L2025" s="13"/>
      <c r="M2025" s="13"/>
      <c r="N2025" s="13"/>
      <c r="O2025" s="13"/>
      <c r="P2025" s="13"/>
      <c r="Q2025" s="13"/>
      <c r="R2025" s="13"/>
      <c r="S2025" s="13"/>
      <c r="T2025" s="13"/>
    </row>
    <row r="2026" spans="12:20" x14ac:dyDescent="0.25">
      <c r="L2026" s="13"/>
      <c r="M2026" s="13"/>
      <c r="N2026" s="13"/>
      <c r="O2026" s="13"/>
      <c r="P2026" s="13"/>
      <c r="Q2026" s="13"/>
      <c r="R2026" s="13"/>
      <c r="S2026" s="13"/>
      <c r="T2026" s="13"/>
    </row>
    <row r="2027" spans="12:20" x14ac:dyDescent="0.25">
      <c r="L2027" s="13"/>
      <c r="M2027" s="13"/>
      <c r="N2027" s="13"/>
      <c r="O2027" s="13"/>
      <c r="P2027" s="13"/>
      <c r="Q2027" s="13"/>
      <c r="R2027" s="13"/>
      <c r="S2027" s="13"/>
      <c r="T2027" s="13"/>
    </row>
    <row r="2028" spans="12:20" x14ac:dyDescent="0.25">
      <c r="L2028" s="13"/>
      <c r="M2028" s="13"/>
      <c r="N2028" s="13"/>
      <c r="O2028" s="13"/>
      <c r="P2028" s="13"/>
      <c r="Q2028" s="13"/>
      <c r="R2028" s="13"/>
      <c r="S2028" s="13"/>
      <c r="T2028" s="13"/>
    </row>
    <row r="2029" spans="12:20" x14ac:dyDescent="0.25">
      <c r="L2029" s="13"/>
      <c r="M2029" s="13"/>
      <c r="N2029" s="13"/>
      <c r="O2029" s="13"/>
      <c r="P2029" s="13"/>
      <c r="Q2029" s="13"/>
      <c r="R2029" s="13"/>
      <c r="S2029" s="13"/>
      <c r="T2029" s="13"/>
    </row>
    <row r="2030" spans="12:20" x14ac:dyDescent="0.25">
      <c r="L2030" s="13"/>
      <c r="M2030" s="13"/>
      <c r="N2030" s="13"/>
      <c r="O2030" s="13"/>
      <c r="P2030" s="13"/>
      <c r="Q2030" s="13"/>
      <c r="R2030" s="13"/>
      <c r="S2030" s="13"/>
      <c r="T2030" s="13"/>
    </row>
    <row r="2031" spans="12:20" x14ac:dyDescent="0.25">
      <c r="L2031" s="13"/>
      <c r="M2031" s="13"/>
      <c r="N2031" s="13"/>
      <c r="O2031" s="13"/>
      <c r="P2031" s="13"/>
      <c r="Q2031" s="13"/>
      <c r="R2031" s="13"/>
      <c r="S2031" s="13"/>
      <c r="T2031" s="13"/>
    </row>
    <row r="2032" spans="12:20" x14ac:dyDescent="0.25">
      <c r="L2032" s="13"/>
      <c r="M2032" s="13"/>
      <c r="N2032" s="13"/>
      <c r="O2032" s="13"/>
      <c r="P2032" s="13"/>
      <c r="Q2032" s="13"/>
      <c r="R2032" s="13"/>
      <c r="S2032" s="13"/>
      <c r="T2032" s="13"/>
    </row>
    <row r="2033" spans="12:20" x14ac:dyDescent="0.25">
      <c r="L2033" s="13"/>
      <c r="M2033" s="13"/>
      <c r="N2033" s="13"/>
      <c r="O2033" s="13"/>
      <c r="P2033" s="13"/>
      <c r="Q2033" s="13"/>
      <c r="R2033" s="13"/>
      <c r="S2033" s="13"/>
      <c r="T2033" s="13"/>
    </row>
    <row r="2034" spans="12:20" x14ac:dyDescent="0.25">
      <c r="L2034" s="13"/>
      <c r="M2034" s="13"/>
      <c r="N2034" s="13"/>
      <c r="O2034" s="13"/>
      <c r="P2034" s="13"/>
      <c r="Q2034" s="13"/>
      <c r="R2034" s="13"/>
      <c r="S2034" s="13"/>
      <c r="T2034" s="13"/>
    </row>
    <row r="2035" spans="12:20" x14ac:dyDescent="0.25">
      <c r="L2035" s="13"/>
      <c r="M2035" s="13"/>
      <c r="N2035" s="13"/>
      <c r="O2035" s="13"/>
      <c r="P2035" s="13"/>
      <c r="Q2035" s="13"/>
      <c r="R2035" s="13"/>
      <c r="S2035" s="13"/>
      <c r="T2035" s="13"/>
    </row>
    <row r="2036" spans="12:20" x14ac:dyDescent="0.25">
      <c r="L2036" s="13"/>
      <c r="M2036" s="13"/>
      <c r="N2036" s="13"/>
      <c r="O2036" s="13"/>
      <c r="P2036" s="13"/>
      <c r="Q2036" s="13"/>
      <c r="R2036" s="13"/>
      <c r="S2036" s="13"/>
      <c r="T2036" s="13"/>
    </row>
    <row r="2037" spans="12:20" x14ac:dyDescent="0.25">
      <c r="L2037" s="13"/>
      <c r="M2037" s="13"/>
      <c r="N2037" s="13"/>
      <c r="O2037" s="13"/>
      <c r="P2037" s="13"/>
      <c r="Q2037" s="13"/>
      <c r="R2037" s="13"/>
      <c r="S2037" s="13"/>
      <c r="T2037" s="13"/>
    </row>
    <row r="2038" spans="12:20" x14ac:dyDescent="0.25">
      <c r="L2038" s="13"/>
      <c r="M2038" s="13"/>
      <c r="N2038" s="13"/>
      <c r="O2038" s="13"/>
      <c r="P2038" s="13"/>
      <c r="Q2038" s="13"/>
      <c r="R2038" s="13"/>
      <c r="S2038" s="13"/>
      <c r="T2038" s="13"/>
    </row>
    <row r="2039" spans="12:20" x14ac:dyDescent="0.25">
      <c r="L2039" s="13"/>
      <c r="M2039" s="13"/>
      <c r="N2039" s="13"/>
      <c r="O2039" s="13"/>
      <c r="P2039" s="13"/>
      <c r="Q2039" s="13"/>
      <c r="R2039" s="13"/>
      <c r="S2039" s="13"/>
      <c r="T2039" s="13"/>
    </row>
    <row r="2040" spans="12:20" x14ac:dyDescent="0.25">
      <c r="L2040" s="13"/>
      <c r="M2040" s="13"/>
      <c r="N2040" s="13"/>
      <c r="O2040" s="13"/>
      <c r="P2040" s="13"/>
      <c r="Q2040" s="13"/>
      <c r="R2040" s="13"/>
      <c r="S2040" s="13"/>
      <c r="T2040" s="13"/>
    </row>
    <row r="2041" spans="12:20" x14ac:dyDescent="0.25">
      <c r="L2041" s="13"/>
      <c r="M2041" s="13"/>
      <c r="N2041" s="13"/>
      <c r="O2041" s="13"/>
      <c r="P2041" s="13"/>
      <c r="Q2041" s="13"/>
      <c r="R2041" s="13"/>
      <c r="S2041" s="13"/>
      <c r="T2041" s="13"/>
    </row>
    <row r="2042" spans="12:20" x14ac:dyDescent="0.25">
      <c r="L2042" s="13"/>
      <c r="M2042" s="13"/>
      <c r="N2042" s="13"/>
      <c r="O2042" s="13"/>
      <c r="P2042" s="13"/>
      <c r="Q2042" s="13"/>
      <c r="R2042" s="13"/>
      <c r="S2042" s="13"/>
      <c r="T2042" s="13"/>
    </row>
    <row r="2043" spans="12:20" x14ac:dyDescent="0.25">
      <c r="L2043" s="13"/>
      <c r="M2043" s="13"/>
      <c r="N2043" s="13"/>
      <c r="O2043" s="13"/>
      <c r="P2043" s="13"/>
      <c r="Q2043" s="13"/>
      <c r="R2043" s="13"/>
      <c r="S2043" s="13"/>
      <c r="T2043" s="13"/>
    </row>
    <row r="2044" spans="12:20" x14ac:dyDescent="0.25">
      <c r="L2044" s="13"/>
      <c r="M2044" s="13"/>
      <c r="N2044" s="13"/>
      <c r="O2044" s="13"/>
      <c r="P2044" s="13"/>
      <c r="Q2044" s="13"/>
      <c r="R2044" s="13"/>
      <c r="S2044" s="13"/>
      <c r="T2044" s="13"/>
    </row>
    <row r="2045" spans="12:20" x14ac:dyDescent="0.25">
      <c r="L2045" s="13"/>
      <c r="M2045" s="13"/>
      <c r="N2045" s="13"/>
      <c r="O2045" s="13"/>
      <c r="P2045" s="13"/>
      <c r="Q2045" s="13"/>
      <c r="R2045" s="13"/>
      <c r="S2045" s="13"/>
      <c r="T2045" s="13"/>
    </row>
    <row r="2046" spans="12:20" x14ac:dyDescent="0.25">
      <c r="L2046" s="13"/>
      <c r="M2046" s="13"/>
      <c r="N2046" s="13"/>
      <c r="O2046" s="13"/>
      <c r="P2046" s="13"/>
      <c r="Q2046" s="13"/>
      <c r="R2046" s="13"/>
      <c r="S2046" s="13"/>
      <c r="T2046" s="13"/>
    </row>
    <row r="2047" spans="12:20" x14ac:dyDescent="0.25">
      <c r="L2047" s="13"/>
      <c r="M2047" s="13"/>
      <c r="N2047" s="13"/>
      <c r="O2047" s="13"/>
      <c r="P2047" s="13"/>
      <c r="Q2047" s="13"/>
      <c r="R2047" s="13"/>
      <c r="S2047" s="13"/>
      <c r="T2047" s="13"/>
    </row>
    <row r="2048" spans="12:20" x14ac:dyDescent="0.25">
      <c r="L2048" s="13"/>
      <c r="M2048" s="13"/>
      <c r="N2048" s="13"/>
      <c r="O2048" s="13"/>
      <c r="P2048" s="13"/>
      <c r="Q2048" s="13"/>
      <c r="R2048" s="13"/>
      <c r="S2048" s="13"/>
      <c r="T2048" s="13"/>
    </row>
    <row r="2049" spans="12:20" x14ac:dyDescent="0.25">
      <c r="L2049" s="13"/>
      <c r="M2049" s="13"/>
      <c r="N2049" s="13"/>
      <c r="O2049" s="13"/>
      <c r="P2049" s="13"/>
      <c r="Q2049" s="13"/>
      <c r="R2049" s="13"/>
      <c r="S2049" s="13"/>
      <c r="T2049" s="13"/>
    </row>
    <row r="2050" spans="12:20" x14ac:dyDescent="0.25">
      <c r="L2050" s="13"/>
      <c r="M2050" s="13"/>
      <c r="N2050" s="13"/>
      <c r="O2050" s="13"/>
      <c r="P2050" s="13"/>
      <c r="Q2050" s="13"/>
      <c r="R2050" s="13"/>
      <c r="S2050" s="13"/>
      <c r="T2050" s="13"/>
    </row>
    <row r="2051" spans="12:20" x14ac:dyDescent="0.25">
      <c r="L2051" s="13"/>
      <c r="M2051" s="13"/>
      <c r="N2051" s="13"/>
      <c r="O2051" s="13"/>
      <c r="P2051" s="13"/>
      <c r="Q2051" s="13"/>
      <c r="R2051" s="13"/>
      <c r="S2051" s="13"/>
      <c r="T2051" s="13"/>
    </row>
    <row r="2052" spans="12:20" x14ac:dyDescent="0.25">
      <c r="L2052" s="13"/>
      <c r="M2052" s="13"/>
      <c r="N2052" s="13"/>
      <c r="O2052" s="13"/>
      <c r="P2052" s="13"/>
      <c r="Q2052" s="13"/>
      <c r="R2052" s="13"/>
      <c r="S2052" s="13"/>
      <c r="T2052" s="13"/>
    </row>
    <row r="2053" spans="12:20" x14ac:dyDescent="0.25">
      <c r="L2053" s="13"/>
      <c r="M2053" s="13"/>
      <c r="N2053" s="13"/>
      <c r="O2053" s="13"/>
      <c r="P2053" s="13"/>
      <c r="Q2053" s="13"/>
      <c r="R2053" s="13"/>
      <c r="S2053" s="13"/>
      <c r="T2053" s="13"/>
    </row>
    <row r="2054" spans="12:20" x14ac:dyDescent="0.25">
      <c r="L2054" s="13"/>
      <c r="M2054" s="13"/>
      <c r="N2054" s="13"/>
      <c r="O2054" s="13"/>
      <c r="P2054" s="13"/>
      <c r="Q2054" s="13"/>
      <c r="R2054" s="13"/>
      <c r="S2054" s="13"/>
      <c r="T2054" s="13"/>
    </row>
    <row r="2055" spans="12:20" x14ac:dyDescent="0.25">
      <c r="L2055" s="13"/>
      <c r="M2055" s="13"/>
      <c r="N2055" s="13"/>
      <c r="O2055" s="13"/>
      <c r="P2055" s="13"/>
      <c r="Q2055" s="13"/>
      <c r="R2055" s="13"/>
      <c r="S2055" s="13"/>
      <c r="T2055" s="13"/>
    </row>
    <row r="2056" spans="12:20" x14ac:dyDescent="0.25">
      <c r="L2056" s="13"/>
      <c r="M2056" s="13"/>
      <c r="N2056" s="13"/>
      <c r="O2056" s="13"/>
      <c r="P2056" s="13"/>
      <c r="Q2056" s="13"/>
      <c r="R2056" s="13"/>
      <c r="S2056" s="13"/>
      <c r="T2056" s="13"/>
    </row>
    <row r="2057" spans="12:20" x14ac:dyDescent="0.25">
      <c r="L2057" s="13"/>
      <c r="M2057" s="13"/>
      <c r="N2057" s="13"/>
      <c r="O2057" s="13"/>
      <c r="P2057" s="13"/>
      <c r="Q2057" s="13"/>
      <c r="R2057" s="13"/>
      <c r="S2057" s="13"/>
      <c r="T2057" s="13"/>
    </row>
    <row r="2058" spans="12:20" x14ac:dyDescent="0.25">
      <c r="L2058" s="13"/>
      <c r="M2058" s="13"/>
      <c r="N2058" s="13"/>
      <c r="O2058" s="13"/>
      <c r="P2058" s="13"/>
      <c r="Q2058" s="13"/>
      <c r="R2058" s="13"/>
      <c r="S2058" s="13"/>
      <c r="T2058" s="13"/>
    </row>
    <row r="2059" spans="12:20" x14ac:dyDescent="0.25">
      <c r="L2059" s="13"/>
      <c r="M2059" s="13"/>
      <c r="N2059" s="13"/>
      <c r="O2059" s="13"/>
      <c r="P2059" s="13"/>
      <c r="Q2059" s="13"/>
      <c r="R2059" s="13"/>
      <c r="S2059" s="13"/>
      <c r="T2059" s="13"/>
    </row>
    <row r="2060" spans="12:20" x14ac:dyDescent="0.25">
      <c r="L2060" s="13"/>
      <c r="M2060" s="13"/>
      <c r="N2060" s="13"/>
      <c r="O2060" s="13"/>
      <c r="P2060" s="13"/>
      <c r="Q2060" s="13"/>
      <c r="R2060" s="13"/>
      <c r="S2060" s="13"/>
      <c r="T2060" s="13"/>
    </row>
    <row r="2061" spans="12:20" x14ac:dyDescent="0.25">
      <c r="L2061" s="13"/>
      <c r="M2061" s="13"/>
      <c r="N2061" s="13"/>
      <c r="O2061" s="13"/>
      <c r="P2061" s="13"/>
      <c r="Q2061" s="13"/>
      <c r="R2061" s="13"/>
      <c r="S2061" s="13"/>
      <c r="T2061" s="13"/>
    </row>
    <row r="2062" spans="12:20" x14ac:dyDescent="0.25">
      <c r="L2062" s="13"/>
      <c r="M2062" s="13"/>
      <c r="N2062" s="13"/>
      <c r="O2062" s="13"/>
      <c r="P2062" s="13"/>
      <c r="Q2062" s="13"/>
      <c r="R2062" s="13"/>
      <c r="S2062" s="13"/>
      <c r="T2062" s="13"/>
    </row>
    <row r="2063" spans="12:20" x14ac:dyDescent="0.25">
      <c r="L2063" s="13"/>
      <c r="M2063" s="13"/>
      <c r="N2063" s="13"/>
      <c r="O2063" s="13"/>
      <c r="P2063" s="13"/>
      <c r="Q2063" s="13"/>
      <c r="R2063" s="13"/>
      <c r="S2063" s="13"/>
      <c r="T2063" s="13"/>
    </row>
    <row r="2064" spans="12:20" x14ac:dyDescent="0.25">
      <c r="L2064" s="13"/>
      <c r="M2064" s="13"/>
      <c r="N2064" s="13"/>
      <c r="O2064" s="13"/>
      <c r="P2064" s="13"/>
      <c r="Q2064" s="13"/>
      <c r="R2064" s="13"/>
      <c r="S2064" s="13"/>
      <c r="T2064" s="13"/>
    </row>
    <row r="2065" spans="12:20" x14ac:dyDescent="0.25">
      <c r="L2065" s="13"/>
      <c r="M2065" s="13"/>
      <c r="N2065" s="13"/>
      <c r="O2065" s="13"/>
      <c r="P2065" s="13"/>
      <c r="Q2065" s="13"/>
      <c r="R2065" s="13"/>
      <c r="S2065" s="13"/>
      <c r="T2065" s="13"/>
    </row>
    <row r="2066" spans="12:20" x14ac:dyDescent="0.25">
      <c r="L2066" s="13"/>
      <c r="M2066" s="13"/>
      <c r="N2066" s="13"/>
      <c r="O2066" s="13"/>
      <c r="P2066" s="13"/>
      <c r="Q2066" s="13"/>
      <c r="R2066" s="13"/>
      <c r="S2066" s="13"/>
      <c r="T2066" s="13"/>
    </row>
    <row r="2067" spans="12:20" x14ac:dyDescent="0.25">
      <c r="L2067" s="13"/>
      <c r="M2067" s="13"/>
      <c r="N2067" s="13"/>
      <c r="O2067" s="13"/>
      <c r="P2067" s="13"/>
      <c r="Q2067" s="13"/>
      <c r="R2067" s="13"/>
      <c r="S2067" s="13"/>
      <c r="T2067" s="13"/>
    </row>
    <row r="2068" spans="12:20" x14ac:dyDescent="0.25">
      <c r="L2068" s="13"/>
      <c r="M2068" s="13"/>
      <c r="N2068" s="13"/>
      <c r="O2068" s="13"/>
      <c r="P2068" s="13"/>
      <c r="Q2068" s="13"/>
      <c r="R2068" s="13"/>
      <c r="S2068" s="13"/>
      <c r="T2068" s="13"/>
    </row>
    <row r="2069" spans="12:20" x14ac:dyDescent="0.25">
      <c r="L2069" s="13"/>
      <c r="M2069" s="13"/>
      <c r="N2069" s="13"/>
      <c r="O2069" s="13"/>
      <c r="P2069" s="13"/>
      <c r="Q2069" s="13"/>
      <c r="R2069" s="13"/>
      <c r="S2069" s="13"/>
      <c r="T2069" s="13"/>
    </row>
    <row r="2070" spans="12:20" x14ac:dyDescent="0.25">
      <c r="L2070" s="13"/>
      <c r="M2070" s="13"/>
      <c r="N2070" s="13"/>
      <c r="O2070" s="13"/>
      <c r="P2070" s="13"/>
      <c r="Q2070" s="13"/>
      <c r="R2070" s="13"/>
      <c r="S2070" s="13"/>
      <c r="T2070" s="13"/>
    </row>
    <row r="2071" spans="12:20" x14ac:dyDescent="0.25">
      <c r="L2071" s="13"/>
      <c r="M2071" s="13"/>
      <c r="N2071" s="13"/>
      <c r="O2071" s="13"/>
      <c r="P2071" s="13"/>
      <c r="Q2071" s="13"/>
      <c r="R2071" s="13"/>
      <c r="S2071" s="13"/>
      <c r="T2071" s="13"/>
    </row>
    <row r="2072" spans="12:20" x14ac:dyDescent="0.25">
      <c r="L2072" s="13"/>
      <c r="M2072" s="13"/>
      <c r="N2072" s="13"/>
      <c r="O2072" s="13"/>
      <c r="P2072" s="13"/>
      <c r="Q2072" s="13"/>
      <c r="R2072" s="13"/>
      <c r="S2072" s="13"/>
      <c r="T2072" s="13"/>
    </row>
    <row r="2073" spans="12:20" x14ac:dyDescent="0.25">
      <c r="L2073" s="13"/>
      <c r="M2073" s="13"/>
      <c r="N2073" s="13"/>
      <c r="O2073" s="13"/>
      <c r="P2073" s="13"/>
      <c r="Q2073" s="13"/>
      <c r="R2073" s="13"/>
      <c r="S2073" s="13"/>
      <c r="T2073" s="13"/>
    </row>
    <row r="2074" spans="12:20" x14ac:dyDescent="0.25">
      <c r="L2074" s="13"/>
      <c r="M2074" s="13"/>
      <c r="N2074" s="13"/>
      <c r="O2074" s="13"/>
      <c r="P2074" s="13"/>
      <c r="Q2074" s="13"/>
      <c r="R2074" s="13"/>
      <c r="S2074" s="13"/>
      <c r="T2074" s="13"/>
    </row>
    <row r="2075" spans="12:20" x14ac:dyDescent="0.25">
      <c r="L2075" s="13"/>
      <c r="M2075" s="13"/>
      <c r="N2075" s="13"/>
      <c r="O2075" s="13"/>
      <c r="P2075" s="13"/>
      <c r="Q2075" s="13"/>
      <c r="R2075" s="13"/>
      <c r="S2075" s="13"/>
      <c r="T2075" s="13"/>
    </row>
    <row r="2076" spans="12:20" x14ac:dyDescent="0.25">
      <c r="L2076" s="13"/>
      <c r="M2076" s="13"/>
      <c r="N2076" s="13"/>
      <c r="O2076" s="13"/>
      <c r="P2076" s="13"/>
      <c r="Q2076" s="13"/>
      <c r="R2076" s="13"/>
      <c r="S2076" s="13"/>
      <c r="T2076" s="13"/>
    </row>
    <row r="2077" spans="12:20" x14ac:dyDescent="0.25">
      <c r="L2077" s="13"/>
      <c r="M2077" s="13"/>
      <c r="N2077" s="13"/>
      <c r="O2077" s="13"/>
      <c r="P2077" s="13"/>
      <c r="Q2077" s="13"/>
      <c r="R2077" s="13"/>
      <c r="S2077" s="13"/>
      <c r="T2077" s="13"/>
    </row>
    <row r="2078" spans="12:20" x14ac:dyDescent="0.25">
      <c r="L2078" s="13"/>
      <c r="M2078" s="13"/>
      <c r="N2078" s="13"/>
      <c r="O2078" s="13"/>
      <c r="P2078" s="13"/>
      <c r="Q2078" s="13"/>
      <c r="R2078" s="13"/>
      <c r="S2078" s="13"/>
      <c r="T2078" s="13"/>
    </row>
    <row r="2079" spans="12:20" x14ac:dyDescent="0.25">
      <c r="L2079" s="13"/>
      <c r="M2079" s="13"/>
      <c r="N2079" s="13"/>
      <c r="O2079" s="13"/>
      <c r="P2079" s="13"/>
      <c r="Q2079" s="13"/>
      <c r="R2079" s="13"/>
      <c r="S2079" s="13"/>
      <c r="T2079" s="13"/>
    </row>
    <row r="2080" spans="12:20" x14ac:dyDescent="0.25">
      <c r="L2080" s="13"/>
      <c r="M2080" s="13"/>
      <c r="N2080" s="13"/>
      <c r="O2080" s="13"/>
      <c r="P2080" s="13"/>
      <c r="Q2080" s="13"/>
      <c r="R2080" s="13"/>
      <c r="S2080" s="13"/>
      <c r="T2080" s="13"/>
    </row>
    <row r="2081" spans="12:20" x14ac:dyDescent="0.25">
      <c r="L2081" s="13"/>
      <c r="M2081" s="13"/>
      <c r="N2081" s="13"/>
      <c r="O2081" s="13"/>
      <c r="P2081" s="13"/>
      <c r="Q2081" s="13"/>
      <c r="R2081" s="13"/>
      <c r="S2081" s="13"/>
      <c r="T2081" s="13"/>
    </row>
    <row r="2082" spans="12:20" x14ac:dyDescent="0.25">
      <c r="L2082" s="13"/>
      <c r="M2082" s="13"/>
      <c r="N2082" s="13"/>
      <c r="O2082" s="13"/>
      <c r="P2082" s="13"/>
      <c r="Q2082" s="13"/>
      <c r="R2082" s="13"/>
      <c r="S2082" s="13"/>
      <c r="T2082" s="13"/>
    </row>
    <row r="2083" spans="12:20" x14ac:dyDescent="0.25">
      <c r="L2083" s="13"/>
      <c r="M2083" s="13"/>
      <c r="N2083" s="13"/>
      <c r="O2083" s="13"/>
      <c r="P2083" s="13"/>
      <c r="Q2083" s="13"/>
      <c r="R2083" s="13"/>
      <c r="S2083" s="13"/>
      <c r="T2083" s="13"/>
    </row>
    <row r="2084" spans="12:20" x14ac:dyDescent="0.25">
      <c r="L2084" s="13"/>
      <c r="M2084" s="13"/>
      <c r="N2084" s="13"/>
      <c r="O2084" s="13"/>
      <c r="P2084" s="13"/>
      <c r="Q2084" s="13"/>
      <c r="R2084" s="13"/>
      <c r="S2084" s="13"/>
      <c r="T2084" s="13"/>
    </row>
    <row r="2085" spans="12:20" x14ac:dyDescent="0.25">
      <c r="L2085" s="13"/>
      <c r="M2085" s="13"/>
      <c r="N2085" s="13"/>
      <c r="O2085" s="13"/>
      <c r="P2085" s="13"/>
      <c r="Q2085" s="13"/>
      <c r="R2085" s="13"/>
      <c r="S2085" s="13"/>
      <c r="T2085" s="13"/>
    </row>
    <row r="2086" spans="12:20" x14ac:dyDescent="0.25">
      <c r="L2086" s="13"/>
      <c r="M2086" s="13"/>
      <c r="N2086" s="13"/>
      <c r="O2086" s="13"/>
      <c r="P2086" s="13"/>
      <c r="Q2086" s="13"/>
      <c r="R2086" s="13"/>
      <c r="S2086" s="13"/>
      <c r="T2086" s="13"/>
    </row>
    <row r="2087" spans="12:20" x14ac:dyDescent="0.25">
      <c r="L2087" s="13"/>
      <c r="M2087" s="13"/>
      <c r="N2087" s="13"/>
      <c r="O2087" s="13"/>
      <c r="P2087" s="13"/>
      <c r="Q2087" s="13"/>
      <c r="R2087" s="13"/>
      <c r="S2087" s="13"/>
      <c r="T2087" s="13"/>
    </row>
    <row r="2088" spans="12:20" x14ac:dyDescent="0.25">
      <c r="L2088" s="13"/>
      <c r="M2088" s="13"/>
      <c r="N2088" s="13"/>
      <c r="O2088" s="13"/>
      <c r="P2088" s="13"/>
      <c r="Q2088" s="13"/>
      <c r="R2088" s="13"/>
      <c r="S2088" s="13"/>
      <c r="T2088" s="13"/>
    </row>
    <row r="2089" spans="12:20" x14ac:dyDescent="0.25">
      <c r="L2089" s="13"/>
      <c r="M2089" s="13"/>
      <c r="N2089" s="13"/>
      <c r="O2089" s="13"/>
      <c r="P2089" s="13"/>
      <c r="Q2089" s="13"/>
      <c r="R2089" s="13"/>
      <c r="S2089" s="13"/>
      <c r="T2089" s="13"/>
    </row>
    <row r="2090" spans="12:20" x14ac:dyDescent="0.25">
      <c r="L2090" s="13"/>
      <c r="M2090" s="13"/>
      <c r="N2090" s="13"/>
      <c r="O2090" s="13"/>
      <c r="P2090" s="13"/>
      <c r="Q2090" s="13"/>
      <c r="R2090" s="13"/>
      <c r="S2090" s="13"/>
      <c r="T2090" s="13"/>
    </row>
    <row r="2091" spans="12:20" x14ac:dyDescent="0.25">
      <c r="L2091" s="13"/>
      <c r="M2091" s="13"/>
      <c r="N2091" s="13"/>
      <c r="O2091" s="13"/>
      <c r="P2091" s="13"/>
      <c r="Q2091" s="13"/>
      <c r="R2091" s="13"/>
      <c r="S2091" s="13"/>
      <c r="T2091" s="13"/>
    </row>
    <row r="2092" spans="12:20" x14ac:dyDescent="0.25">
      <c r="L2092" s="13"/>
      <c r="M2092" s="13"/>
      <c r="N2092" s="13"/>
      <c r="O2092" s="13"/>
      <c r="P2092" s="13"/>
      <c r="Q2092" s="13"/>
      <c r="R2092" s="13"/>
      <c r="S2092" s="13"/>
      <c r="T2092" s="13"/>
    </row>
    <row r="2093" spans="12:20" x14ac:dyDescent="0.25">
      <c r="L2093" s="13"/>
      <c r="M2093" s="13"/>
      <c r="N2093" s="13"/>
      <c r="O2093" s="13"/>
      <c r="P2093" s="13"/>
      <c r="Q2093" s="13"/>
      <c r="R2093" s="13"/>
      <c r="S2093" s="13"/>
      <c r="T2093" s="13"/>
    </row>
    <row r="2094" spans="12:20" x14ac:dyDescent="0.25">
      <c r="L2094" s="13"/>
      <c r="M2094" s="13"/>
      <c r="N2094" s="13"/>
      <c r="O2094" s="13"/>
      <c r="P2094" s="13"/>
      <c r="Q2094" s="13"/>
      <c r="R2094" s="13"/>
      <c r="S2094" s="13"/>
      <c r="T2094" s="13"/>
    </row>
    <row r="2095" spans="12:20" x14ac:dyDescent="0.25">
      <c r="L2095" s="13"/>
      <c r="M2095" s="13"/>
      <c r="N2095" s="13"/>
      <c r="O2095" s="13"/>
      <c r="P2095" s="13"/>
      <c r="Q2095" s="13"/>
      <c r="R2095" s="13"/>
      <c r="S2095" s="13"/>
      <c r="T2095" s="13"/>
    </row>
    <row r="2096" spans="12:20" x14ac:dyDescent="0.25">
      <c r="L2096" s="13"/>
      <c r="M2096" s="13"/>
      <c r="N2096" s="13"/>
      <c r="O2096" s="13"/>
      <c r="P2096" s="13"/>
      <c r="Q2096" s="13"/>
      <c r="R2096" s="13"/>
      <c r="S2096" s="13"/>
      <c r="T2096" s="13"/>
    </row>
    <row r="2097" spans="12:20" x14ac:dyDescent="0.25">
      <c r="L2097" s="13"/>
      <c r="M2097" s="13"/>
      <c r="N2097" s="13"/>
      <c r="O2097" s="13"/>
      <c r="P2097" s="13"/>
      <c r="Q2097" s="13"/>
      <c r="R2097" s="13"/>
      <c r="S2097" s="13"/>
      <c r="T2097" s="13"/>
    </row>
    <row r="2098" spans="12:20" x14ac:dyDescent="0.25">
      <c r="L2098" s="13"/>
      <c r="M2098" s="13"/>
      <c r="N2098" s="13"/>
      <c r="O2098" s="13"/>
      <c r="P2098" s="13"/>
      <c r="Q2098" s="13"/>
      <c r="R2098" s="13"/>
      <c r="S2098" s="13"/>
      <c r="T2098" s="13"/>
    </row>
    <row r="2099" spans="12:20" x14ac:dyDescent="0.25">
      <c r="L2099" s="13"/>
      <c r="M2099" s="13"/>
      <c r="N2099" s="13"/>
      <c r="O2099" s="13"/>
      <c r="P2099" s="13"/>
      <c r="Q2099" s="13"/>
      <c r="R2099" s="13"/>
      <c r="S2099" s="13"/>
      <c r="T2099" s="13"/>
    </row>
    <row r="2100" spans="12:20" x14ac:dyDescent="0.25">
      <c r="L2100" s="13"/>
      <c r="M2100" s="13"/>
      <c r="N2100" s="13"/>
      <c r="O2100" s="13"/>
      <c r="P2100" s="13"/>
      <c r="Q2100" s="13"/>
      <c r="R2100" s="13"/>
      <c r="S2100" s="13"/>
      <c r="T2100" s="13"/>
    </row>
    <row r="2101" spans="12:20" x14ac:dyDescent="0.25">
      <c r="L2101" s="13"/>
      <c r="M2101" s="13"/>
      <c r="N2101" s="13"/>
      <c r="O2101" s="13"/>
      <c r="P2101" s="13"/>
      <c r="Q2101" s="13"/>
      <c r="R2101" s="13"/>
      <c r="S2101" s="13"/>
      <c r="T2101" s="13"/>
    </row>
    <row r="2102" spans="12:20" x14ac:dyDescent="0.25">
      <c r="L2102" s="13"/>
      <c r="M2102" s="13"/>
      <c r="N2102" s="13"/>
      <c r="O2102" s="13"/>
      <c r="P2102" s="13"/>
      <c r="Q2102" s="13"/>
      <c r="R2102" s="13"/>
      <c r="S2102" s="13"/>
      <c r="T2102" s="13"/>
    </row>
    <row r="2103" spans="12:20" x14ac:dyDescent="0.25">
      <c r="L2103" s="13"/>
      <c r="M2103" s="13"/>
      <c r="N2103" s="13"/>
      <c r="O2103" s="13"/>
      <c r="P2103" s="13"/>
      <c r="Q2103" s="13"/>
      <c r="R2103" s="13"/>
      <c r="S2103" s="13"/>
      <c r="T2103" s="13"/>
    </row>
    <row r="2104" spans="12:20" x14ac:dyDescent="0.25">
      <c r="L2104" s="13"/>
      <c r="M2104" s="13"/>
      <c r="N2104" s="13"/>
      <c r="O2104" s="13"/>
      <c r="P2104" s="13"/>
      <c r="Q2104" s="13"/>
      <c r="R2104" s="13"/>
      <c r="S2104" s="13"/>
      <c r="T2104" s="13"/>
    </row>
    <row r="2105" spans="12:20" x14ac:dyDescent="0.25">
      <c r="L2105" s="13"/>
      <c r="M2105" s="13"/>
      <c r="N2105" s="13"/>
      <c r="O2105" s="13"/>
      <c r="P2105" s="13"/>
      <c r="Q2105" s="13"/>
      <c r="R2105" s="13"/>
      <c r="S2105" s="13"/>
      <c r="T2105" s="13"/>
    </row>
    <row r="2106" spans="12:20" x14ac:dyDescent="0.25">
      <c r="L2106" s="13"/>
      <c r="M2106" s="13"/>
      <c r="N2106" s="13"/>
      <c r="O2106" s="13"/>
      <c r="P2106" s="13"/>
      <c r="Q2106" s="13"/>
      <c r="R2106" s="13"/>
      <c r="S2106" s="13"/>
      <c r="T2106" s="13"/>
    </row>
    <row r="2107" spans="12:20" x14ac:dyDescent="0.25">
      <c r="L2107" s="13"/>
      <c r="M2107" s="13"/>
      <c r="N2107" s="13"/>
      <c r="O2107" s="13"/>
      <c r="P2107" s="13"/>
      <c r="Q2107" s="13"/>
      <c r="R2107" s="13"/>
      <c r="S2107" s="13"/>
      <c r="T2107" s="13"/>
    </row>
    <row r="2108" spans="12:20" x14ac:dyDescent="0.25">
      <c r="L2108" s="13"/>
      <c r="M2108" s="13"/>
      <c r="N2108" s="13"/>
      <c r="O2108" s="13"/>
      <c r="P2108" s="13"/>
      <c r="Q2108" s="13"/>
      <c r="R2108" s="13"/>
      <c r="S2108" s="13"/>
      <c r="T2108" s="13"/>
    </row>
    <row r="2109" spans="12:20" x14ac:dyDescent="0.25">
      <c r="L2109" s="13"/>
      <c r="M2109" s="13"/>
      <c r="N2109" s="13"/>
      <c r="O2109" s="13"/>
      <c r="P2109" s="13"/>
      <c r="Q2109" s="13"/>
      <c r="R2109" s="13"/>
      <c r="S2109" s="13"/>
      <c r="T2109" s="13"/>
    </row>
    <row r="2110" spans="12:20" x14ac:dyDescent="0.25">
      <c r="L2110" s="13"/>
      <c r="M2110" s="13"/>
      <c r="N2110" s="13"/>
      <c r="O2110" s="13"/>
      <c r="P2110" s="13"/>
      <c r="Q2110" s="13"/>
      <c r="R2110" s="13"/>
      <c r="S2110" s="13"/>
      <c r="T2110" s="13"/>
    </row>
    <row r="2111" spans="12:20" x14ac:dyDescent="0.25">
      <c r="L2111" s="13"/>
      <c r="M2111" s="13"/>
      <c r="N2111" s="13"/>
      <c r="O2111" s="13"/>
      <c r="P2111" s="13"/>
      <c r="Q2111" s="13"/>
      <c r="R2111" s="13"/>
      <c r="S2111" s="13"/>
      <c r="T2111" s="13"/>
    </row>
    <row r="2112" spans="12:20" x14ac:dyDescent="0.25">
      <c r="L2112" s="13"/>
      <c r="M2112" s="13"/>
      <c r="N2112" s="13"/>
      <c r="O2112" s="13"/>
      <c r="P2112" s="13"/>
      <c r="Q2112" s="13"/>
      <c r="R2112" s="13"/>
      <c r="S2112" s="13"/>
      <c r="T2112" s="13"/>
    </row>
    <row r="2113" spans="12:20" x14ac:dyDescent="0.25">
      <c r="L2113" s="13"/>
      <c r="M2113" s="13"/>
      <c r="N2113" s="13"/>
      <c r="O2113" s="13"/>
      <c r="P2113" s="13"/>
      <c r="Q2113" s="13"/>
      <c r="R2113" s="13"/>
      <c r="S2113" s="13"/>
      <c r="T2113" s="13"/>
    </row>
    <row r="2114" spans="12:20" x14ac:dyDescent="0.25">
      <c r="L2114" s="13"/>
      <c r="M2114" s="13"/>
      <c r="N2114" s="13"/>
      <c r="O2114" s="13"/>
      <c r="P2114" s="13"/>
      <c r="Q2114" s="13"/>
      <c r="R2114" s="13"/>
      <c r="S2114" s="13"/>
      <c r="T2114" s="13"/>
    </row>
    <row r="2115" spans="12:20" x14ac:dyDescent="0.25">
      <c r="L2115" s="13"/>
      <c r="M2115" s="13"/>
      <c r="N2115" s="13"/>
      <c r="O2115" s="13"/>
      <c r="P2115" s="13"/>
      <c r="Q2115" s="13"/>
      <c r="R2115" s="13"/>
      <c r="S2115" s="13"/>
      <c r="T2115" s="13"/>
    </row>
    <row r="2116" spans="12:20" x14ac:dyDescent="0.25">
      <c r="L2116" s="13"/>
      <c r="M2116" s="13"/>
      <c r="N2116" s="13"/>
      <c r="O2116" s="13"/>
      <c r="P2116" s="13"/>
      <c r="Q2116" s="13"/>
      <c r="R2116" s="13"/>
      <c r="S2116" s="13"/>
      <c r="T2116" s="13"/>
    </row>
    <row r="2117" spans="12:20" x14ac:dyDescent="0.25">
      <c r="L2117" s="13"/>
      <c r="M2117" s="13"/>
      <c r="N2117" s="13"/>
      <c r="O2117" s="13"/>
      <c r="P2117" s="13"/>
      <c r="Q2117" s="13"/>
      <c r="R2117" s="13"/>
      <c r="S2117" s="13"/>
      <c r="T2117" s="13"/>
    </row>
    <row r="2118" spans="12:20" x14ac:dyDescent="0.25">
      <c r="L2118" s="13"/>
      <c r="M2118" s="13"/>
      <c r="N2118" s="13"/>
      <c r="O2118" s="13"/>
      <c r="P2118" s="13"/>
      <c r="Q2118" s="13"/>
      <c r="R2118" s="13"/>
      <c r="S2118" s="13"/>
      <c r="T2118" s="13"/>
    </row>
    <row r="2119" spans="12:20" x14ac:dyDescent="0.25">
      <c r="L2119" s="13"/>
      <c r="M2119" s="13"/>
      <c r="N2119" s="13"/>
      <c r="O2119" s="13"/>
      <c r="P2119" s="13"/>
      <c r="Q2119" s="13"/>
      <c r="R2119" s="13"/>
      <c r="S2119" s="13"/>
      <c r="T2119" s="13"/>
    </row>
    <row r="2120" spans="12:20" x14ac:dyDescent="0.25">
      <c r="L2120" s="13"/>
      <c r="M2120" s="13"/>
      <c r="N2120" s="13"/>
      <c r="O2120" s="13"/>
      <c r="P2120" s="13"/>
      <c r="Q2120" s="13"/>
      <c r="R2120" s="13"/>
      <c r="S2120" s="13"/>
      <c r="T2120" s="13"/>
    </row>
    <row r="2121" spans="12:20" x14ac:dyDescent="0.25">
      <c r="L2121" s="13"/>
      <c r="M2121" s="13"/>
      <c r="N2121" s="13"/>
      <c r="O2121" s="13"/>
      <c r="P2121" s="13"/>
      <c r="Q2121" s="13"/>
      <c r="R2121" s="13"/>
      <c r="S2121" s="13"/>
      <c r="T2121" s="13"/>
    </row>
    <row r="2122" spans="12:20" x14ac:dyDescent="0.25">
      <c r="L2122" s="13"/>
      <c r="M2122" s="13"/>
      <c r="N2122" s="13"/>
      <c r="O2122" s="13"/>
      <c r="P2122" s="13"/>
      <c r="Q2122" s="13"/>
      <c r="R2122" s="13"/>
      <c r="S2122" s="13"/>
      <c r="T2122" s="13"/>
    </row>
    <row r="2123" spans="12:20" x14ac:dyDescent="0.25">
      <c r="L2123" s="13"/>
      <c r="M2123" s="13"/>
      <c r="N2123" s="13"/>
      <c r="O2123" s="13"/>
      <c r="P2123" s="13"/>
      <c r="Q2123" s="13"/>
      <c r="R2123" s="13"/>
      <c r="S2123" s="13"/>
      <c r="T2123" s="13"/>
    </row>
    <row r="2124" spans="12:20" x14ac:dyDescent="0.25">
      <c r="L2124" s="13"/>
      <c r="M2124" s="13"/>
      <c r="N2124" s="13"/>
      <c r="O2124" s="13"/>
      <c r="P2124" s="13"/>
      <c r="Q2124" s="13"/>
      <c r="R2124" s="13"/>
      <c r="S2124" s="13"/>
      <c r="T2124" s="13"/>
    </row>
    <row r="2125" spans="12:20" x14ac:dyDescent="0.25">
      <c r="L2125" s="13"/>
      <c r="M2125" s="13"/>
      <c r="N2125" s="13"/>
      <c r="O2125" s="13"/>
      <c r="P2125" s="13"/>
      <c r="Q2125" s="13"/>
      <c r="R2125" s="13"/>
      <c r="S2125" s="13"/>
      <c r="T2125" s="13"/>
    </row>
    <row r="2126" spans="12:20" x14ac:dyDescent="0.25">
      <c r="L2126" s="13"/>
      <c r="M2126" s="13"/>
      <c r="N2126" s="13"/>
      <c r="O2126" s="13"/>
      <c r="P2126" s="13"/>
      <c r="Q2126" s="13"/>
      <c r="R2126" s="13"/>
      <c r="S2126" s="13"/>
      <c r="T2126" s="13"/>
    </row>
    <row r="2127" spans="12:20" x14ac:dyDescent="0.25">
      <c r="L2127" s="13"/>
      <c r="M2127" s="13"/>
      <c r="N2127" s="13"/>
      <c r="O2127" s="13"/>
      <c r="P2127" s="13"/>
      <c r="Q2127" s="13"/>
      <c r="R2127" s="13"/>
      <c r="S2127" s="13"/>
      <c r="T2127" s="13"/>
    </row>
    <row r="2128" spans="12:20" x14ac:dyDescent="0.25">
      <c r="L2128" s="13"/>
      <c r="M2128" s="13"/>
      <c r="N2128" s="13"/>
      <c r="O2128" s="13"/>
      <c r="P2128" s="13"/>
      <c r="Q2128" s="13"/>
      <c r="R2128" s="13"/>
      <c r="S2128" s="13"/>
      <c r="T2128" s="13"/>
    </row>
    <row r="2129" spans="12:20" x14ac:dyDescent="0.25">
      <c r="L2129" s="13"/>
      <c r="M2129" s="13"/>
      <c r="N2129" s="13"/>
      <c r="O2129" s="13"/>
      <c r="P2129" s="13"/>
      <c r="Q2129" s="13"/>
      <c r="R2129" s="13"/>
      <c r="S2129" s="13"/>
      <c r="T2129" s="13"/>
    </row>
    <row r="2130" spans="12:20" x14ac:dyDescent="0.25">
      <c r="L2130" s="13"/>
      <c r="M2130" s="13"/>
      <c r="N2130" s="13"/>
      <c r="O2130" s="13"/>
      <c r="P2130" s="13"/>
      <c r="Q2130" s="13"/>
      <c r="R2130" s="13"/>
      <c r="S2130" s="13"/>
      <c r="T2130" s="13"/>
    </row>
    <row r="2131" spans="12:20" x14ac:dyDescent="0.25">
      <c r="L2131" s="13"/>
      <c r="M2131" s="13"/>
      <c r="N2131" s="13"/>
      <c r="O2131" s="13"/>
      <c r="P2131" s="13"/>
      <c r="Q2131" s="13"/>
      <c r="R2131" s="13"/>
      <c r="S2131" s="13"/>
      <c r="T2131" s="13"/>
    </row>
    <row r="2132" spans="12:20" x14ac:dyDescent="0.25">
      <c r="L2132" s="13"/>
      <c r="M2132" s="13"/>
      <c r="N2132" s="13"/>
      <c r="O2132" s="13"/>
      <c r="P2132" s="13"/>
      <c r="Q2132" s="13"/>
      <c r="R2132" s="13"/>
      <c r="S2132" s="13"/>
      <c r="T2132" s="13"/>
    </row>
    <row r="2133" spans="12:20" x14ac:dyDescent="0.25">
      <c r="L2133" s="13"/>
      <c r="M2133" s="13"/>
      <c r="N2133" s="13"/>
      <c r="O2133" s="13"/>
      <c r="P2133" s="13"/>
      <c r="Q2133" s="13"/>
      <c r="R2133" s="13"/>
      <c r="S2133" s="13"/>
      <c r="T2133" s="13"/>
    </row>
    <row r="2134" spans="12:20" x14ac:dyDescent="0.25">
      <c r="L2134" s="13"/>
      <c r="M2134" s="13"/>
      <c r="N2134" s="13"/>
      <c r="O2134" s="13"/>
      <c r="P2134" s="13"/>
      <c r="Q2134" s="13"/>
      <c r="R2134" s="13"/>
      <c r="S2134" s="13"/>
      <c r="T2134" s="13"/>
    </row>
    <row r="2135" spans="12:20" x14ac:dyDescent="0.25">
      <c r="L2135" s="13"/>
      <c r="M2135" s="13"/>
      <c r="N2135" s="13"/>
      <c r="O2135" s="13"/>
      <c r="P2135" s="13"/>
      <c r="Q2135" s="13"/>
      <c r="R2135" s="13"/>
      <c r="S2135" s="13"/>
      <c r="T2135" s="13"/>
    </row>
    <row r="2136" spans="12:20" x14ac:dyDescent="0.25">
      <c r="L2136" s="13"/>
      <c r="M2136" s="13"/>
      <c r="N2136" s="13"/>
      <c r="O2136" s="13"/>
      <c r="P2136" s="13"/>
      <c r="Q2136" s="13"/>
      <c r="R2136" s="13"/>
      <c r="S2136" s="13"/>
      <c r="T2136" s="13"/>
    </row>
    <row r="2137" spans="12:20" x14ac:dyDescent="0.25">
      <c r="L2137" s="13"/>
      <c r="M2137" s="13"/>
      <c r="N2137" s="13"/>
      <c r="O2137" s="13"/>
      <c r="P2137" s="13"/>
      <c r="Q2137" s="13"/>
      <c r="R2137" s="13"/>
      <c r="S2137" s="13"/>
      <c r="T2137" s="13"/>
    </row>
    <row r="2138" spans="12:20" x14ac:dyDescent="0.25">
      <c r="L2138" s="13"/>
      <c r="M2138" s="13"/>
      <c r="N2138" s="13"/>
      <c r="O2138" s="13"/>
      <c r="P2138" s="13"/>
      <c r="Q2138" s="13"/>
      <c r="R2138" s="13"/>
      <c r="S2138" s="13"/>
      <c r="T2138" s="13"/>
    </row>
    <row r="2139" spans="12:20" x14ac:dyDescent="0.25">
      <c r="L2139" s="13"/>
      <c r="M2139" s="13"/>
      <c r="N2139" s="13"/>
      <c r="O2139" s="13"/>
      <c r="P2139" s="13"/>
      <c r="Q2139" s="13"/>
      <c r="R2139" s="13"/>
      <c r="S2139" s="13"/>
      <c r="T2139" s="13"/>
    </row>
    <row r="2140" spans="12:20" x14ac:dyDescent="0.25">
      <c r="L2140" s="13"/>
      <c r="M2140" s="13"/>
      <c r="N2140" s="13"/>
      <c r="O2140" s="13"/>
      <c r="P2140" s="13"/>
      <c r="Q2140" s="13"/>
      <c r="R2140" s="13"/>
      <c r="S2140" s="13"/>
      <c r="T2140" s="13"/>
    </row>
    <row r="2141" spans="12:20" x14ac:dyDescent="0.25">
      <c r="L2141" s="13"/>
      <c r="M2141" s="13"/>
      <c r="N2141" s="13"/>
      <c r="O2141" s="13"/>
      <c r="P2141" s="13"/>
      <c r="Q2141" s="13"/>
      <c r="R2141" s="13"/>
      <c r="S2141" s="13"/>
      <c r="T2141" s="13"/>
    </row>
    <row r="2142" spans="12:20" x14ac:dyDescent="0.25">
      <c r="L2142" s="13"/>
      <c r="M2142" s="13"/>
      <c r="N2142" s="13"/>
      <c r="O2142" s="13"/>
      <c r="P2142" s="13"/>
      <c r="Q2142" s="13"/>
      <c r="R2142" s="13"/>
      <c r="S2142" s="13"/>
      <c r="T2142" s="13"/>
    </row>
    <row r="2143" spans="12:20" x14ac:dyDescent="0.25">
      <c r="L2143" s="13"/>
      <c r="M2143" s="13"/>
      <c r="N2143" s="13"/>
      <c r="O2143" s="13"/>
      <c r="P2143" s="13"/>
      <c r="Q2143" s="13"/>
      <c r="R2143" s="13"/>
      <c r="S2143" s="13"/>
      <c r="T2143" s="13"/>
    </row>
    <row r="2144" spans="12:20" x14ac:dyDescent="0.25">
      <c r="L2144" s="13"/>
      <c r="M2144" s="13"/>
      <c r="N2144" s="13"/>
      <c r="O2144" s="13"/>
      <c r="P2144" s="13"/>
      <c r="Q2144" s="13"/>
      <c r="R2144" s="13"/>
      <c r="S2144" s="13"/>
      <c r="T2144" s="13"/>
    </row>
    <row r="2145" spans="12:20" x14ac:dyDescent="0.25">
      <c r="L2145" s="13"/>
      <c r="M2145" s="13"/>
      <c r="N2145" s="13"/>
      <c r="O2145" s="13"/>
      <c r="P2145" s="13"/>
      <c r="Q2145" s="13"/>
      <c r="R2145" s="13"/>
      <c r="S2145" s="13"/>
      <c r="T2145" s="13"/>
    </row>
    <row r="2146" spans="12:20" x14ac:dyDescent="0.25">
      <c r="L2146" s="13"/>
      <c r="M2146" s="13"/>
      <c r="N2146" s="13"/>
      <c r="O2146" s="13"/>
      <c r="P2146" s="13"/>
      <c r="Q2146" s="13"/>
      <c r="R2146" s="13"/>
      <c r="S2146" s="13"/>
      <c r="T2146" s="13"/>
    </row>
    <row r="2147" spans="12:20" x14ac:dyDescent="0.25">
      <c r="L2147" s="13"/>
      <c r="M2147" s="13"/>
      <c r="N2147" s="13"/>
      <c r="O2147" s="13"/>
      <c r="P2147" s="13"/>
      <c r="Q2147" s="13"/>
      <c r="R2147" s="13"/>
      <c r="S2147" s="13"/>
      <c r="T2147" s="13"/>
    </row>
    <row r="2148" spans="12:20" x14ac:dyDescent="0.25">
      <c r="L2148" s="13"/>
      <c r="M2148" s="13"/>
      <c r="N2148" s="13"/>
      <c r="O2148" s="13"/>
      <c r="P2148" s="13"/>
      <c r="Q2148" s="13"/>
      <c r="R2148" s="13"/>
      <c r="S2148" s="13"/>
      <c r="T2148" s="13"/>
    </row>
    <row r="2149" spans="12:20" x14ac:dyDescent="0.25">
      <c r="L2149" s="13"/>
      <c r="M2149" s="13"/>
      <c r="N2149" s="13"/>
      <c r="O2149" s="13"/>
      <c r="P2149" s="13"/>
      <c r="Q2149" s="13"/>
      <c r="R2149" s="13"/>
      <c r="S2149" s="13"/>
      <c r="T2149" s="13"/>
    </row>
    <row r="2150" spans="12:20" x14ac:dyDescent="0.25">
      <c r="L2150" s="13"/>
      <c r="M2150" s="13"/>
      <c r="N2150" s="13"/>
      <c r="O2150" s="13"/>
      <c r="P2150" s="13"/>
      <c r="Q2150" s="13"/>
      <c r="R2150" s="13"/>
      <c r="S2150" s="13"/>
      <c r="T2150" s="13"/>
    </row>
    <row r="2151" spans="12:20" x14ac:dyDescent="0.25">
      <c r="L2151" s="13"/>
      <c r="M2151" s="13"/>
      <c r="N2151" s="13"/>
      <c r="O2151" s="13"/>
      <c r="P2151" s="13"/>
      <c r="Q2151" s="13"/>
      <c r="R2151" s="13"/>
      <c r="S2151" s="13"/>
      <c r="T2151" s="13"/>
    </row>
    <row r="2152" spans="12:20" x14ac:dyDescent="0.25">
      <c r="L2152" s="13"/>
      <c r="M2152" s="13"/>
      <c r="N2152" s="13"/>
      <c r="O2152" s="13"/>
      <c r="P2152" s="13"/>
      <c r="Q2152" s="13"/>
      <c r="R2152" s="13"/>
      <c r="S2152" s="13"/>
      <c r="T2152" s="13"/>
    </row>
  </sheetData>
  <mergeCells count="43">
    <mergeCell ref="L1:T1"/>
    <mergeCell ref="L2:T2"/>
    <mergeCell ref="L3:T3"/>
    <mergeCell ref="L6:T6"/>
    <mergeCell ref="L5:U5"/>
    <mergeCell ref="L8:L11"/>
    <mergeCell ref="M8:S8"/>
    <mergeCell ref="M9:N10"/>
    <mergeCell ref="O9:O10"/>
    <mergeCell ref="P9:P10"/>
    <mergeCell ref="Q9:Q10"/>
    <mergeCell ref="R9:R10"/>
    <mergeCell ref="T9:T10"/>
    <mergeCell ref="P11:T11"/>
    <mergeCell ref="B8:B11"/>
    <mergeCell ref="J9:J10"/>
    <mergeCell ref="C8:I8"/>
    <mergeCell ref="C9:D10"/>
    <mergeCell ref="E9:E10"/>
    <mergeCell ref="F9:F10"/>
    <mergeCell ref="G9:G10"/>
    <mergeCell ref="H9:H10"/>
    <mergeCell ref="F11:J11"/>
    <mergeCell ref="B1:J1"/>
    <mergeCell ref="B2:J2"/>
    <mergeCell ref="B3:J3"/>
    <mergeCell ref="B5:J5"/>
    <mergeCell ref="B6:J6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U844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5" x14ac:dyDescent="0.25"/>
  <cols>
    <col min="1" max="1" width="2.7109375" customWidth="1"/>
    <col min="2" max="2" width="14.5703125" bestFit="1" customWidth="1"/>
    <col min="3" max="3" width="14" customWidth="1"/>
    <col min="4" max="4" width="14.5703125" customWidth="1"/>
    <col min="5" max="5" width="21.28515625" bestFit="1" customWidth="1"/>
    <col min="6" max="6" width="14.7109375" bestFit="1" customWidth="1"/>
    <col min="7" max="7" width="14.140625" bestFit="1" customWidth="1"/>
    <col min="8" max="8" width="17.85546875" bestFit="1" customWidth="1"/>
    <col min="9" max="9" width="13.28515625" bestFit="1" customWidth="1"/>
    <col min="10" max="10" width="14.140625" bestFit="1" customWidth="1"/>
    <col min="11" max="11" width="2.7109375" customWidth="1"/>
    <col min="12" max="12" width="25.7109375" bestFit="1" customWidth="1"/>
    <col min="13" max="13" width="14" customWidth="1"/>
    <col min="14" max="14" width="14.5703125" customWidth="1"/>
    <col min="15" max="15" width="21.28515625" customWidth="1"/>
    <col min="16" max="16" width="14.7109375" bestFit="1" customWidth="1"/>
    <col min="17" max="17" width="14.140625" bestFit="1" customWidth="1"/>
    <col min="18" max="18" width="17.85546875" bestFit="1" customWidth="1"/>
    <col min="19" max="19" width="13.28515625" bestFit="1" customWidth="1"/>
    <col min="20" max="20" width="14" customWidth="1"/>
  </cols>
  <sheetData>
    <row r="1" spans="2:21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77"/>
      <c r="L1" s="93" t="s">
        <v>871</v>
      </c>
      <c r="M1" s="93"/>
      <c r="N1" s="93"/>
      <c r="O1" s="93"/>
      <c r="P1" s="93"/>
      <c r="Q1" s="93"/>
      <c r="R1" s="93"/>
      <c r="S1" s="93"/>
      <c r="T1" s="93"/>
      <c r="U1" s="77"/>
    </row>
    <row r="2" spans="2:21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77"/>
      <c r="L2" s="93" t="s">
        <v>872</v>
      </c>
      <c r="M2" s="93"/>
      <c r="N2" s="93"/>
      <c r="O2" s="93"/>
      <c r="P2" s="93"/>
      <c r="Q2" s="93"/>
      <c r="R2" s="93"/>
      <c r="S2" s="93"/>
      <c r="T2" s="93"/>
      <c r="U2" s="77"/>
    </row>
    <row r="3" spans="2:21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77"/>
      <c r="L3" s="93" t="s">
        <v>873</v>
      </c>
      <c r="M3" s="93"/>
      <c r="N3" s="93"/>
      <c r="O3" s="93"/>
      <c r="P3" s="93"/>
      <c r="Q3" s="93"/>
      <c r="R3" s="93"/>
      <c r="S3" s="93"/>
      <c r="T3" s="93"/>
      <c r="U3" s="77"/>
    </row>
    <row r="4" spans="2:21" ht="15.75" x14ac:dyDescent="0.25">
      <c r="B4" s="42"/>
      <c r="C4" s="41"/>
      <c r="D4" s="42"/>
      <c r="E4" s="43"/>
      <c r="F4" s="41"/>
      <c r="G4" s="2"/>
      <c r="H4" s="2"/>
      <c r="I4" s="2"/>
      <c r="J4" s="2"/>
      <c r="K4" s="2"/>
      <c r="L4" s="42"/>
      <c r="M4" s="41"/>
      <c r="N4" s="42"/>
      <c r="O4" s="43"/>
      <c r="P4" s="41"/>
      <c r="Q4" s="2"/>
      <c r="R4" s="2"/>
      <c r="S4" s="2"/>
      <c r="T4" s="2"/>
      <c r="U4" s="2"/>
    </row>
    <row r="5" spans="2:21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44"/>
      <c r="L5" s="94" t="s">
        <v>1006</v>
      </c>
      <c r="M5" s="94"/>
      <c r="N5" s="94"/>
      <c r="O5" s="94"/>
      <c r="P5" s="94"/>
      <c r="Q5" s="94"/>
      <c r="R5" s="94"/>
      <c r="S5" s="94"/>
      <c r="T5" s="94"/>
      <c r="U5" s="94"/>
    </row>
    <row r="6" spans="2:21" x14ac:dyDescent="0.25">
      <c r="B6" s="95" t="s">
        <v>878</v>
      </c>
      <c r="C6" s="95"/>
      <c r="D6" s="95"/>
      <c r="E6" s="95"/>
      <c r="F6" s="95"/>
      <c r="G6" s="95"/>
      <c r="H6" s="95"/>
      <c r="I6" s="95"/>
      <c r="J6" s="95"/>
      <c r="K6" s="78"/>
      <c r="L6" s="95" t="s">
        <v>878</v>
      </c>
      <c r="M6" s="95"/>
      <c r="N6" s="95"/>
      <c r="O6" s="95"/>
      <c r="P6" s="95"/>
      <c r="Q6" s="95"/>
      <c r="R6" s="95"/>
      <c r="S6" s="95"/>
      <c r="T6" s="95"/>
      <c r="U6" s="78"/>
    </row>
    <row r="7" spans="2:21" ht="18" x14ac:dyDescent="0.25">
      <c r="B7" s="3"/>
      <c r="C7" s="2"/>
      <c r="D7" s="2"/>
      <c r="E7" s="2"/>
      <c r="F7" s="2"/>
      <c r="G7" s="2"/>
      <c r="H7" s="2"/>
      <c r="I7" s="2"/>
      <c r="J7" s="2"/>
      <c r="L7" s="119"/>
      <c r="M7" s="120"/>
      <c r="N7" s="120"/>
      <c r="O7" s="120"/>
      <c r="P7" s="120"/>
      <c r="Q7" s="120"/>
      <c r="R7" s="120"/>
      <c r="S7" s="120"/>
      <c r="T7" s="120"/>
    </row>
    <row r="8" spans="2:21" x14ac:dyDescent="0.25">
      <c r="B8" s="104" t="s">
        <v>0</v>
      </c>
      <c r="C8" s="104" t="s">
        <v>16</v>
      </c>
      <c r="D8" s="104"/>
      <c r="E8" s="104"/>
      <c r="F8" s="104"/>
      <c r="G8" s="104"/>
      <c r="H8" s="104"/>
      <c r="I8" s="104"/>
      <c r="J8" s="227" t="s">
        <v>17</v>
      </c>
      <c r="L8" s="122" t="s">
        <v>893</v>
      </c>
      <c r="M8" s="242" t="s">
        <v>16</v>
      </c>
      <c r="N8" s="243"/>
      <c r="O8" s="243"/>
      <c r="P8" s="243"/>
      <c r="Q8" s="243"/>
      <c r="R8" s="243"/>
      <c r="S8" s="244"/>
      <c r="T8" s="256" t="s">
        <v>17</v>
      </c>
    </row>
    <row r="9" spans="2:21" x14ac:dyDescent="0.25">
      <c r="B9" s="104"/>
      <c r="C9" s="234" t="s">
        <v>18</v>
      </c>
      <c r="D9" s="235"/>
      <c r="E9" s="108" t="s">
        <v>19</v>
      </c>
      <c r="F9" s="108" t="s">
        <v>20</v>
      </c>
      <c r="G9" s="108" t="s">
        <v>21</v>
      </c>
      <c r="H9" s="108" t="s">
        <v>22</v>
      </c>
      <c r="I9" s="71" t="s">
        <v>23</v>
      </c>
      <c r="J9" s="108" t="s">
        <v>25</v>
      </c>
      <c r="K9" s="13"/>
      <c r="L9" s="122"/>
      <c r="M9" s="246" t="s">
        <v>18</v>
      </c>
      <c r="N9" s="247"/>
      <c r="O9" s="257" t="s">
        <v>19</v>
      </c>
      <c r="P9" s="257" t="s">
        <v>20</v>
      </c>
      <c r="Q9" s="257" t="s">
        <v>21</v>
      </c>
      <c r="R9" s="257" t="s">
        <v>22</v>
      </c>
      <c r="S9" s="124" t="s">
        <v>23</v>
      </c>
      <c r="T9" s="257" t="s">
        <v>25</v>
      </c>
    </row>
    <row r="10" spans="2:21" x14ac:dyDescent="0.25">
      <c r="B10" s="104"/>
      <c r="C10" s="236"/>
      <c r="D10" s="237"/>
      <c r="E10" s="108"/>
      <c r="F10" s="108"/>
      <c r="G10" s="108"/>
      <c r="H10" s="108"/>
      <c r="I10" s="71" t="s">
        <v>24</v>
      </c>
      <c r="J10" s="108"/>
      <c r="K10" s="13"/>
      <c r="L10" s="122"/>
      <c r="M10" s="249"/>
      <c r="N10" s="250"/>
      <c r="O10" s="257"/>
      <c r="P10" s="257"/>
      <c r="Q10" s="257"/>
      <c r="R10" s="257"/>
      <c r="S10" s="124" t="s">
        <v>24</v>
      </c>
      <c r="T10" s="257"/>
      <c r="U10" s="13"/>
    </row>
    <row r="11" spans="2:21" x14ac:dyDescent="0.25">
      <c r="B11" s="104"/>
      <c r="C11" s="74" t="s">
        <v>1001</v>
      </c>
      <c r="D11" s="74" t="s">
        <v>1000</v>
      </c>
      <c r="E11" s="74" t="s">
        <v>1002</v>
      </c>
      <c r="F11" s="111" t="s">
        <v>1001</v>
      </c>
      <c r="G11" s="111"/>
      <c r="H11" s="111"/>
      <c r="I11" s="111"/>
      <c r="J11" s="111"/>
      <c r="K11" s="13"/>
      <c r="L11" s="122"/>
      <c r="M11" s="221" t="s">
        <v>1001</v>
      </c>
      <c r="N11" s="221" t="s">
        <v>1000</v>
      </c>
      <c r="O11" s="221" t="s">
        <v>1002</v>
      </c>
      <c r="P11" s="258" t="s">
        <v>1001</v>
      </c>
      <c r="Q11" s="258"/>
      <c r="R11" s="258"/>
      <c r="S11" s="258"/>
      <c r="T11" s="258"/>
      <c r="U11" s="13"/>
    </row>
    <row r="12" spans="2:21" ht="15" customHeight="1" x14ac:dyDescent="0.25">
      <c r="B12" s="105" t="s">
        <v>1</v>
      </c>
      <c r="C12" s="10">
        <v>3272</v>
      </c>
      <c r="D12" s="10">
        <v>1677</v>
      </c>
      <c r="E12" s="10">
        <v>18803</v>
      </c>
      <c r="F12" s="10">
        <v>20380</v>
      </c>
      <c r="G12" s="10">
        <v>3771</v>
      </c>
      <c r="H12" s="10">
        <v>665</v>
      </c>
      <c r="I12" s="16">
        <v>859</v>
      </c>
      <c r="J12" s="16">
        <v>0</v>
      </c>
      <c r="K12" s="13"/>
      <c r="L12" s="65" t="s">
        <v>1</v>
      </c>
      <c r="M12" s="49">
        <v>1009</v>
      </c>
      <c r="N12" s="49">
        <v>548</v>
      </c>
      <c r="O12" s="49">
        <v>5857</v>
      </c>
      <c r="P12" s="49">
        <v>7178</v>
      </c>
      <c r="Q12" s="49">
        <v>1239</v>
      </c>
      <c r="R12" s="49">
        <v>261</v>
      </c>
      <c r="S12" s="21">
        <v>556</v>
      </c>
      <c r="T12" s="21">
        <v>0</v>
      </c>
      <c r="U12" s="13"/>
    </row>
    <row r="13" spans="2:21" x14ac:dyDescent="0.25">
      <c r="B13" s="106"/>
      <c r="C13" s="6">
        <v>6854</v>
      </c>
      <c r="D13" s="6">
        <v>6854</v>
      </c>
      <c r="E13" s="6">
        <v>26936</v>
      </c>
      <c r="F13" s="6">
        <v>30070</v>
      </c>
      <c r="G13" s="6">
        <v>3465</v>
      </c>
      <c r="H13" s="10">
        <v>759</v>
      </c>
      <c r="I13" s="16">
        <v>278650</v>
      </c>
      <c r="J13" s="16">
        <v>0</v>
      </c>
      <c r="K13" s="13"/>
      <c r="L13" s="222" t="s">
        <v>909</v>
      </c>
      <c r="M13" s="50">
        <v>2144</v>
      </c>
      <c r="N13" s="50">
        <v>2144</v>
      </c>
      <c r="O13" s="50">
        <v>9016</v>
      </c>
      <c r="P13" s="50">
        <v>10427</v>
      </c>
      <c r="Q13" s="50">
        <v>1542</v>
      </c>
      <c r="R13" s="49">
        <v>189</v>
      </c>
      <c r="S13" s="21"/>
      <c r="T13" s="21"/>
    </row>
    <row r="14" spans="2:21" x14ac:dyDescent="0.25">
      <c r="B14" s="107"/>
      <c r="C14" s="7">
        <v>0.48</v>
      </c>
      <c r="D14" s="7">
        <v>0.24</v>
      </c>
      <c r="E14" s="7">
        <v>0.7</v>
      </c>
      <c r="F14" s="7">
        <v>0.68</v>
      </c>
      <c r="G14" s="7">
        <v>1.0900000000000001</v>
      </c>
      <c r="H14" s="7">
        <v>0.88</v>
      </c>
      <c r="I14" s="23">
        <f>+I12/I13</f>
        <v>3.0827202583886596E-3</v>
      </c>
      <c r="J14" s="16">
        <v>0</v>
      </c>
      <c r="K14" s="13"/>
      <c r="L14" s="222" t="s">
        <v>909</v>
      </c>
      <c r="M14" s="51">
        <v>0.47</v>
      </c>
      <c r="N14" s="51">
        <v>0.26</v>
      </c>
      <c r="O14" s="51">
        <v>0.65</v>
      </c>
      <c r="P14" s="51">
        <v>0.69</v>
      </c>
      <c r="Q14" s="51">
        <v>0.8</v>
      </c>
      <c r="R14" s="51">
        <v>1.38</v>
      </c>
      <c r="S14" s="21"/>
      <c r="T14" s="21"/>
    </row>
    <row r="15" spans="2:21" x14ac:dyDescent="0.25">
      <c r="B15" s="105" t="s">
        <v>2</v>
      </c>
      <c r="C15" s="10">
        <v>4761</v>
      </c>
      <c r="D15" s="10">
        <v>2492</v>
      </c>
      <c r="E15" s="10">
        <v>23630</v>
      </c>
      <c r="F15" s="10">
        <v>38571</v>
      </c>
      <c r="G15" s="10">
        <v>5494</v>
      </c>
      <c r="H15" s="10">
        <v>2092</v>
      </c>
      <c r="I15" s="16">
        <v>1652</v>
      </c>
      <c r="J15" s="16">
        <v>0</v>
      </c>
      <c r="L15" s="65" t="s">
        <v>59</v>
      </c>
      <c r="M15" s="49">
        <v>143</v>
      </c>
      <c r="N15" s="49">
        <v>69</v>
      </c>
      <c r="O15" s="49">
        <v>515</v>
      </c>
      <c r="P15" s="49">
        <v>616</v>
      </c>
      <c r="Q15" s="49">
        <v>127</v>
      </c>
      <c r="R15" s="49">
        <v>35</v>
      </c>
      <c r="S15" s="21">
        <v>0</v>
      </c>
      <c r="T15" s="21">
        <v>0</v>
      </c>
    </row>
    <row r="16" spans="2:21" x14ac:dyDescent="0.25">
      <c r="B16" s="106"/>
      <c r="C16" s="6">
        <v>10277</v>
      </c>
      <c r="D16" s="6">
        <v>10277</v>
      </c>
      <c r="E16" s="6">
        <v>40440</v>
      </c>
      <c r="F16" s="6">
        <v>63411</v>
      </c>
      <c r="G16" s="6">
        <v>7437</v>
      </c>
      <c r="H16" s="10">
        <v>991</v>
      </c>
      <c r="I16" s="16">
        <v>760794</v>
      </c>
      <c r="J16" s="16">
        <v>0</v>
      </c>
      <c r="L16" s="222" t="s">
        <v>909</v>
      </c>
      <c r="M16" s="49">
        <v>154</v>
      </c>
      <c r="N16" s="49">
        <v>154</v>
      </c>
      <c r="O16" s="49">
        <v>601</v>
      </c>
      <c r="P16" s="49">
        <v>888</v>
      </c>
      <c r="Q16" s="49">
        <v>95</v>
      </c>
      <c r="R16" s="49">
        <v>33</v>
      </c>
      <c r="S16" s="21"/>
      <c r="T16" s="21"/>
    </row>
    <row r="17" spans="2:20" x14ac:dyDescent="0.25">
      <c r="B17" s="107"/>
      <c r="C17" s="7">
        <v>0.46</v>
      </c>
      <c r="D17" s="7">
        <v>0.24</v>
      </c>
      <c r="E17" s="7">
        <v>0.57999999999999996</v>
      </c>
      <c r="F17" s="7">
        <v>0.61</v>
      </c>
      <c r="G17" s="7">
        <v>0.74</v>
      </c>
      <c r="H17" s="7">
        <v>2.11</v>
      </c>
      <c r="I17" s="23">
        <f>+I15/I16</f>
        <v>2.1714156525945261E-3</v>
      </c>
      <c r="J17" s="16">
        <v>0</v>
      </c>
      <c r="L17" s="222" t="s">
        <v>909</v>
      </c>
      <c r="M17" s="51">
        <v>0.93</v>
      </c>
      <c r="N17" s="51">
        <v>0.45</v>
      </c>
      <c r="O17" s="51">
        <v>0.86</v>
      </c>
      <c r="P17" s="51">
        <v>0.69</v>
      </c>
      <c r="Q17" s="51">
        <v>1.34</v>
      </c>
      <c r="R17" s="51">
        <v>1.06</v>
      </c>
      <c r="S17" s="21"/>
      <c r="T17" s="21"/>
    </row>
    <row r="18" spans="2:20" ht="15" customHeight="1" x14ac:dyDescent="0.25">
      <c r="B18" s="105" t="s">
        <v>3</v>
      </c>
      <c r="C18" s="10">
        <v>3078</v>
      </c>
      <c r="D18" s="10">
        <v>1705</v>
      </c>
      <c r="E18" s="10">
        <v>19134</v>
      </c>
      <c r="F18" s="10">
        <v>27320</v>
      </c>
      <c r="G18" s="10">
        <v>4597</v>
      </c>
      <c r="H18" s="10">
        <v>866</v>
      </c>
      <c r="I18" s="16">
        <v>990</v>
      </c>
      <c r="J18" s="16">
        <v>0</v>
      </c>
      <c r="L18" s="65" t="s">
        <v>61</v>
      </c>
      <c r="M18" s="49">
        <v>412</v>
      </c>
      <c r="N18" s="49">
        <v>346</v>
      </c>
      <c r="O18" s="49">
        <v>1759</v>
      </c>
      <c r="P18" s="49">
        <v>2605</v>
      </c>
      <c r="Q18" s="49">
        <v>472</v>
      </c>
      <c r="R18" s="49">
        <v>111</v>
      </c>
      <c r="S18" s="21">
        <v>15</v>
      </c>
      <c r="T18" s="21">
        <v>0</v>
      </c>
    </row>
    <row r="19" spans="2:20" x14ac:dyDescent="0.25">
      <c r="B19" s="106"/>
      <c r="C19" s="6">
        <v>9138</v>
      </c>
      <c r="D19" s="6">
        <v>9138</v>
      </c>
      <c r="E19" s="6">
        <v>36119</v>
      </c>
      <c r="F19" s="6">
        <v>42152</v>
      </c>
      <c r="G19" s="10">
        <v>0</v>
      </c>
      <c r="H19" s="37">
        <v>0</v>
      </c>
      <c r="I19" s="16">
        <v>646398</v>
      </c>
      <c r="J19" s="16">
        <v>0</v>
      </c>
      <c r="L19" s="222" t="s">
        <v>909</v>
      </c>
      <c r="M19" s="49">
        <v>597</v>
      </c>
      <c r="N19" s="49">
        <v>597</v>
      </c>
      <c r="O19" s="50">
        <v>2372</v>
      </c>
      <c r="P19" s="50">
        <v>3547</v>
      </c>
      <c r="Q19" s="49">
        <v>432</v>
      </c>
      <c r="R19" s="49">
        <v>110</v>
      </c>
      <c r="S19" s="21"/>
      <c r="T19" s="21"/>
    </row>
    <row r="20" spans="2:20" x14ac:dyDescent="0.25">
      <c r="B20" s="107"/>
      <c r="C20" s="7">
        <v>0.34</v>
      </c>
      <c r="D20" s="7">
        <v>0.19</v>
      </c>
      <c r="E20" s="7">
        <v>0.53</v>
      </c>
      <c r="F20" s="7">
        <v>0.65</v>
      </c>
      <c r="G20" s="7">
        <v>0</v>
      </c>
      <c r="H20" s="24">
        <v>0</v>
      </c>
      <c r="I20" s="23">
        <f>+I18/I19</f>
        <v>1.5315641446910417E-3</v>
      </c>
      <c r="J20" s="16">
        <v>0</v>
      </c>
      <c r="L20" s="222" t="s">
        <v>909</v>
      </c>
      <c r="M20" s="51">
        <v>0.69</v>
      </c>
      <c r="N20" s="51">
        <v>0.57999999999999996</v>
      </c>
      <c r="O20" s="51">
        <v>0.74</v>
      </c>
      <c r="P20" s="51">
        <v>0.73</v>
      </c>
      <c r="Q20" s="51">
        <v>1.0900000000000001</v>
      </c>
      <c r="R20" s="51">
        <v>1.01</v>
      </c>
      <c r="S20" s="21"/>
      <c r="T20" s="21"/>
    </row>
    <row r="21" spans="2:20" ht="15" customHeight="1" x14ac:dyDescent="0.25">
      <c r="B21" s="105" t="s">
        <v>4</v>
      </c>
      <c r="C21" s="10">
        <v>2287</v>
      </c>
      <c r="D21" s="10">
        <v>1726</v>
      </c>
      <c r="E21" s="10">
        <v>12550</v>
      </c>
      <c r="F21" s="10">
        <v>20179</v>
      </c>
      <c r="G21" s="10">
        <v>2170</v>
      </c>
      <c r="H21" s="10">
        <v>1307</v>
      </c>
      <c r="I21" s="16">
        <v>4425</v>
      </c>
      <c r="J21" s="16">
        <v>0</v>
      </c>
      <c r="L21" s="65" t="s">
        <v>910</v>
      </c>
      <c r="M21" s="49">
        <v>150</v>
      </c>
      <c r="N21" s="49">
        <v>131</v>
      </c>
      <c r="O21" s="49">
        <v>919</v>
      </c>
      <c r="P21" s="49">
        <v>934</v>
      </c>
      <c r="Q21" s="49">
        <v>173</v>
      </c>
      <c r="R21" s="49">
        <v>40</v>
      </c>
      <c r="S21" s="21">
        <v>97</v>
      </c>
      <c r="T21" s="21">
        <v>0</v>
      </c>
    </row>
    <row r="22" spans="2:20" x14ac:dyDescent="0.25">
      <c r="B22" s="106"/>
      <c r="C22" s="6">
        <v>3755</v>
      </c>
      <c r="D22" s="6">
        <v>3755</v>
      </c>
      <c r="E22" s="6">
        <v>14583</v>
      </c>
      <c r="F22" s="6">
        <v>23056</v>
      </c>
      <c r="G22" s="10">
        <v>0</v>
      </c>
      <c r="H22" s="10">
        <v>0</v>
      </c>
      <c r="I22" s="16">
        <v>252879</v>
      </c>
      <c r="J22" s="16">
        <v>0</v>
      </c>
      <c r="L22" s="222" t="s">
        <v>909</v>
      </c>
      <c r="M22" s="49">
        <v>255</v>
      </c>
      <c r="N22" s="49">
        <v>255</v>
      </c>
      <c r="O22" s="50">
        <v>1033</v>
      </c>
      <c r="P22" s="50">
        <v>1232</v>
      </c>
      <c r="Q22" s="49">
        <v>185</v>
      </c>
      <c r="R22" s="49">
        <v>41</v>
      </c>
      <c r="S22" s="21"/>
      <c r="T22" s="21"/>
    </row>
    <row r="23" spans="2:20" x14ac:dyDescent="0.25">
      <c r="B23" s="107"/>
      <c r="C23" s="7">
        <v>0.61</v>
      </c>
      <c r="D23" s="7">
        <v>0.46</v>
      </c>
      <c r="E23" s="7">
        <v>0.86</v>
      </c>
      <c r="F23" s="7">
        <v>0.88</v>
      </c>
      <c r="G23" s="7">
        <v>0</v>
      </c>
      <c r="H23" s="24">
        <v>0</v>
      </c>
      <c r="I23" s="23">
        <f>+I21/I22</f>
        <v>1.7498487418884129E-2</v>
      </c>
      <c r="J23" s="16">
        <v>0</v>
      </c>
      <c r="L23" s="222" t="s">
        <v>909</v>
      </c>
      <c r="M23" s="51">
        <v>0.59</v>
      </c>
      <c r="N23" s="51">
        <v>0.51</v>
      </c>
      <c r="O23" s="51">
        <v>0.89</v>
      </c>
      <c r="P23" s="51">
        <v>0.76</v>
      </c>
      <c r="Q23" s="51">
        <v>0.94</v>
      </c>
      <c r="R23" s="51">
        <v>0.98</v>
      </c>
      <c r="S23" s="21"/>
      <c r="T23" s="21"/>
    </row>
    <row r="24" spans="2:20" x14ac:dyDescent="0.25">
      <c r="B24" s="105" t="s">
        <v>5</v>
      </c>
      <c r="C24" s="10">
        <v>5217</v>
      </c>
      <c r="D24" s="10">
        <v>2741</v>
      </c>
      <c r="E24" s="10">
        <v>23927</v>
      </c>
      <c r="F24" s="10">
        <v>41815</v>
      </c>
      <c r="G24" s="10">
        <v>5452</v>
      </c>
      <c r="H24" s="10">
        <v>3350</v>
      </c>
      <c r="I24" s="16">
        <v>7885</v>
      </c>
      <c r="J24" s="16">
        <v>0</v>
      </c>
      <c r="L24" s="65" t="s">
        <v>65</v>
      </c>
      <c r="M24" s="49">
        <v>46</v>
      </c>
      <c r="N24" s="49">
        <v>29</v>
      </c>
      <c r="O24" s="49">
        <v>417</v>
      </c>
      <c r="P24" s="49">
        <v>538</v>
      </c>
      <c r="Q24" s="49">
        <v>86</v>
      </c>
      <c r="R24" s="49">
        <v>32</v>
      </c>
      <c r="S24" s="21">
        <v>0</v>
      </c>
      <c r="T24" s="21">
        <v>0</v>
      </c>
    </row>
    <row r="25" spans="2:20" x14ac:dyDescent="0.25">
      <c r="B25" s="106"/>
      <c r="C25" s="6">
        <v>13697</v>
      </c>
      <c r="D25" s="6">
        <v>13697</v>
      </c>
      <c r="E25" s="6">
        <v>55749</v>
      </c>
      <c r="F25" s="6">
        <v>70479</v>
      </c>
      <c r="G25" s="10">
        <v>0</v>
      </c>
      <c r="H25" s="10">
        <v>0</v>
      </c>
      <c r="I25" s="16">
        <v>619814</v>
      </c>
      <c r="J25" s="16">
        <v>0</v>
      </c>
      <c r="L25" s="222" t="s">
        <v>909</v>
      </c>
      <c r="M25" s="49">
        <v>186</v>
      </c>
      <c r="N25" s="49">
        <v>186</v>
      </c>
      <c r="O25" s="49">
        <v>632</v>
      </c>
      <c r="P25" s="49">
        <v>957</v>
      </c>
      <c r="Q25" s="49">
        <v>134</v>
      </c>
      <c r="R25" s="49">
        <v>34</v>
      </c>
      <c r="S25" s="21"/>
      <c r="T25" s="21"/>
    </row>
    <row r="26" spans="2:20" x14ac:dyDescent="0.25">
      <c r="B26" s="107"/>
      <c r="C26" s="7">
        <v>0.38</v>
      </c>
      <c r="D26" s="7">
        <v>0.2</v>
      </c>
      <c r="E26" s="7">
        <v>0.43</v>
      </c>
      <c r="F26" s="7">
        <v>0.59</v>
      </c>
      <c r="G26" s="7">
        <v>0</v>
      </c>
      <c r="H26" s="24">
        <v>0</v>
      </c>
      <c r="I26" s="23">
        <f>+I24/I25</f>
        <v>1.2721558403004773E-2</v>
      </c>
      <c r="J26" s="16">
        <v>0</v>
      </c>
      <c r="L26" s="222" t="s">
        <v>909</v>
      </c>
      <c r="M26" s="51">
        <v>0.25</v>
      </c>
      <c r="N26" s="51">
        <v>0.16</v>
      </c>
      <c r="O26" s="51">
        <v>0.66</v>
      </c>
      <c r="P26" s="51">
        <v>0.56000000000000005</v>
      </c>
      <c r="Q26" s="51">
        <v>0.64</v>
      </c>
      <c r="R26" s="51">
        <v>0.94</v>
      </c>
      <c r="S26" s="21"/>
      <c r="T26" s="21"/>
    </row>
    <row r="27" spans="2:20" ht="15" customHeight="1" x14ac:dyDescent="0.25">
      <c r="B27" s="105" t="s">
        <v>6</v>
      </c>
      <c r="C27" s="10">
        <v>11754</v>
      </c>
      <c r="D27" s="10">
        <v>5504</v>
      </c>
      <c r="E27" s="10">
        <v>46247</v>
      </c>
      <c r="F27" s="10">
        <v>113202</v>
      </c>
      <c r="G27" s="10">
        <v>10985</v>
      </c>
      <c r="H27" s="10">
        <v>7032</v>
      </c>
      <c r="I27" s="16">
        <v>28217</v>
      </c>
      <c r="J27" s="16">
        <v>0</v>
      </c>
      <c r="L27" s="65" t="s">
        <v>67</v>
      </c>
      <c r="M27" s="49">
        <v>214</v>
      </c>
      <c r="N27" s="49">
        <v>97</v>
      </c>
      <c r="O27" s="49">
        <v>1381</v>
      </c>
      <c r="P27" s="49">
        <v>1064</v>
      </c>
      <c r="Q27" s="49">
        <v>223</v>
      </c>
      <c r="R27" s="49">
        <v>8</v>
      </c>
      <c r="S27" s="21">
        <v>0</v>
      </c>
      <c r="T27" s="21">
        <v>0</v>
      </c>
    </row>
    <row r="28" spans="2:20" x14ac:dyDescent="0.25">
      <c r="B28" s="106"/>
      <c r="C28" s="6">
        <v>29865</v>
      </c>
      <c r="D28" s="6">
        <v>29865</v>
      </c>
      <c r="E28" s="6">
        <v>119541</v>
      </c>
      <c r="F28" s="6">
        <v>178622</v>
      </c>
      <c r="G28" s="10">
        <v>0</v>
      </c>
      <c r="H28" s="10">
        <v>0</v>
      </c>
      <c r="I28" s="16">
        <v>1409537</v>
      </c>
      <c r="J28" s="16">
        <v>0</v>
      </c>
      <c r="L28" s="222" t="s">
        <v>909</v>
      </c>
      <c r="M28" s="49">
        <v>448</v>
      </c>
      <c r="N28" s="49">
        <v>448</v>
      </c>
      <c r="O28" s="50">
        <v>1734</v>
      </c>
      <c r="P28" s="50">
        <v>1619</v>
      </c>
      <c r="Q28" s="49">
        <v>155</v>
      </c>
      <c r="R28" s="49">
        <v>76</v>
      </c>
      <c r="S28" s="21"/>
      <c r="T28" s="21"/>
    </row>
    <row r="29" spans="2:20" x14ac:dyDescent="0.25">
      <c r="B29" s="107"/>
      <c r="C29" s="7">
        <v>0.39</v>
      </c>
      <c r="D29" s="7">
        <v>0.18</v>
      </c>
      <c r="E29" s="7">
        <v>0.39</v>
      </c>
      <c r="F29" s="7">
        <v>0.63</v>
      </c>
      <c r="G29" s="7">
        <v>0</v>
      </c>
      <c r="H29" s="7">
        <v>0</v>
      </c>
      <c r="I29" s="23">
        <f>+I27/I28</f>
        <v>2.001863023106169E-2</v>
      </c>
      <c r="J29" s="16">
        <v>0</v>
      </c>
      <c r="L29" s="222" t="s">
        <v>909</v>
      </c>
      <c r="M29" s="51">
        <v>0.48</v>
      </c>
      <c r="N29" s="51">
        <v>0.22</v>
      </c>
      <c r="O29" s="51">
        <v>0.8</v>
      </c>
      <c r="P29" s="51">
        <v>0.66</v>
      </c>
      <c r="Q29" s="51">
        <v>1.44</v>
      </c>
      <c r="R29" s="51">
        <v>0.11</v>
      </c>
      <c r="S29" s="21"/>
      <c r="T29" s="21"/>
    </row>
    <row r="30" spans="2:20" x14ac:dyDescent="0.25">
      <c r="B30" s="105" t="s">
        <v>7</v>
      </c>
      <c r="C30" s="10">
        <v>2327</v>
      </c>
      <c r="D30" s="10">
        <v>1343</v>
      </c>
      <c r="E30" s="10">
        <v>11687</v>
      </c>
      <c r="F30" s="10">
        <v>18182</v>
      </c>
      <c r="G30" s="10">
        <v>1828</v>
      </c>
      <c r="H30" s="10">
        <v>750</v>
      </c>
      <c r="I30" s="16">
        <v>2072</v>
      </c>
      <c r="J30" s="16">
        <v>0</v>
      </c>
      <c r="L30" s="65" t="s">
        <v>70</v>
      </c>
      <c r="M30" s="49">
        <v>299</v>
      </c>
      <c r="N30" s="49">
        <v>67</v>
      </c>
      <c r="O30" s="49">
        <v>1720</v>
      </c>
      <c r="P30" s="49">
        <v>1839</v>
      </c>
      <c r="Q30" s="49">
        <v>280</v>
      </c>
      <c r="R30" s="49">
        <v>15</v>
      </c>
      <c r="S30" s="21">
        <v>93</v>
      </c>
      <c r="T30" s="21">
        <v>0</v>
      </c>
    </row>
    <row r="31" spans="2:20" x14ac:dyDescent="0.25">
      <c r="B31" s="106"/>
      <c r="C31" s="6">
        <v>5044</v>
      </c>
      <c r="D31" s="6">
        <v>5044</v>
      </c>
      <c r="E31" s="6">
        <v>19653</v>
      </c>
      <c r="F31" s="6">
        <v>23635</v>
      </c>
      <c r="G31" s="10">
        <v>0</v>
      </c>
      <c r="H31" s="10">
        <v>0</v>
      </c>
      <c r="I31" s="16">
        <v>202015</v>
      </c>
      <c r="J31" s="16">
        <v>0</v>
      </c>
      <c r="L31" s="222" t="s">
        <v>909</v>
      </c>
      <c r="M31" s="49">
        <v>644</v>
      </c>
      <c r="N31" s="49">
        <v>644</v>
      </c>
      <c r="O31" s="50">
        <v>2512</v>
      </c>
      <c r="P31" s="50">
        <v>2476</v>
      </c>
      <c r="Q31" s="49">
        <v>286</v>
      </c>
      <c r="R31" s="49">
        <v>72</v>
      </c>
      <c r="S31" s="21"/>
      <c r="T31" s="21"/>
    </row>
    <row r="32" spans="2:20" x14ac:dyDescent="0.25">
      <c r="B32" s="107"/>
      <c r="C32" s="7">
        <v>0.46</v>
      </c>
      <c r="D32" s="7">
        <v>0.27</v>
      </c>
      <c r="E32" s="7">
        <v>0.59</v>
      </c>
      <c r="F32" s="7">
        <v>0.77</v>
      </c>
      <c r="G32" s="7">
        <v>0</v>
      </c>
      <c r="H32" s="7">
        <v>0</v>
      </c>
      <c r="I32" s="23">
        <f>+I30/I31</f>
        <v>1.0256664109100809E-2</v>
      </c>
      <c r="J32" s="16">
        <v>0</v>
      </c>
      <c r="L32" s="222" t="s">
        <v>909</v>
      </c>
      <c r="M32" s="51">
        <v>0.46</v>
      </c>
      <c r="N32" s="51">
        <v>0.1</v>
      </c>
      <c r="O32" s="51">
        <v>0.68</v>
      </c>
      <c r="P32" s="51">
        <v>0.74</v>
      </c>
      <c r="Q32" s="51">
        <v>0.98</v>
      </c>
      <c r="R32" s="51">
        <v>0.21</v>
      </c>
      <c r="S32" s="21"/>
      <c r="T32" s="21"/>
    </row>
    <row r="33" spans="2:20" ht="15" customHeight="1" x14ac:dyDescent="0.25">
      <c r="B33" s="105" t="s">
        <v>8</v>
      </c>
      <c r="C33" s="10">
        <v>3221</v>
      </c>
      <c r="D33" s="10">
        <v>994</v>
      </c>
      <c r="E33" s="10">
        <v>15014</v>
      </c>
      <c r="F33" s="10">
        <v>20494</v>
      </c>
      <c r="G33" s="10">
        <v>2855</v>
      </c>
      <c r="H33" s="10">
        <v>790</v>
      </c>
      <c r="I33" s="16">
        <v>2345</v>
      </c>
      <c r="J33" s="16">
        <v>0</v>
      </c>
      <c r="L33" s="65" t="s">
        <v>911</v>
      </c>
      <c r="M33" s="49">
        <v>440</v>
      </c>
      <c r="N33" s="49">
        <v>96</v>
      </c>
      <c r="O33" s="49">
        <v>2245</v>
      </c>
      <c r="P33" s="49">
        <v>2011</v>
      </c>
      <c r="Q33" s="49">
        <v>476</v>
      </c>
      <c r="R33" s="49">
        <v>56</v>
      </c>
      <c r="S33" s="21">
        <v>24</v>
      </c>
      <c r="T33" s="21">
        <v>0</v>
      </c>
    </row>
    <row r="34" spans="2:20" x14ac:dyDescent="0.25">
      <c r="B34" s="106"/>
      <c r="C34" s="6">
        <v>6574</v>
      </c>
      <c r="D34" s="6">
        <v>6574</v>
      </c>
      <c r="E34" s="6">
        <v>25827</v>
      </c>
      <c r="F34" s="6">
        <v>32049</v>
      </c>
      <c r="G34" s="10">
        <v>0</v>
      </c>
      <c r="H34" s="10">
        <v>0</v>
      </c>
      <c r="I34" s="16">
        <v>276626</v>
      </c>
      <c r="J34" s="16">
        <v>0</v>
      </c>
      <c r="L34" s="222" t="s">
        <v>909</v>
      </c>
      <c r="M34" s="49">
        <v>975</v>
      </c>
      <c r="N34" s="49">
        <v>975</v>
      </c>
      <c r="O34" s="50">
        <v>3814</v>
      </c>
      <c r="P34" s="50">
        <v>3778</v>
      </c>
      <c r="Q34" s="49">
        <v>35</v>
      </c>
      <c r="R34" s="49">
        <v>7</v>
      </c>
      <c r="S34" s="21"/>
      <c r="T34" s="21"/>
    </row>
    <row r="35" spans="2:20" x14ac:dyDescent="0.25">
      <c r="B35" s="107"/>
      <c r="C35" s="7">
        <v>0.49</v>
      </c>
      <c r="D35" s="7">
        <v>0.15</v>
      </c>
      <c r="E35" s="7">
        <v>0.57999999999999996</v>
      </c>
      <c r="F35" s="7">
        <v>0.64</v>
      </c>
      <c r="G35" s="7">
        <v>0</v>
      </c>
      <c r="H35" s="7">
        <v>0</v>
      </c>
      <c r="I35" s="23">
        <f>+I33/I34</f>
        <v>8.4771496533225365E-3</v>
      </c>
      <c r="J35" s="16">
        <v>0</v>
      </c>
      <c r="L35" s="222" t="s">
        <v>909</v>
      </c>
      <c r="M35" s="51">
        <v>0.45</v>
      </c>
      <c r="N35" s="51">
        <v>0.1</v>
      </c>
      <c r="O35" s="51">
        <v>0.59</v>
      </c>
      <c r="P35" s="51">
        <v>0.53</v>
      </c>
      <c r="Q35" s="51">
        <v>13.6</v>
      </c>
      <c r="R35" s="51">
        <v>8</v>
      </c>
      <c r="S35" s="21"/>
      <c r="T35" s="21"/>
    </row>
    <row r="36" spans="2:20" ht="15" customHeight="1" x14ac:dyDescent="0.25">
      <c r="B36" s="105" t="s">
        <v>9</v>
      </c>
      <c r="C36" s="10">
        <v>1909</v>
      </c>
      <c r="D36" s="10">
        <v>1168</v>
      </c>
      <c r="E36" s="10">
        <v>9992</v>
      </c>
      <c r="F36" s="10">
        <v>12451</v>
      </c>
      <c r="G36" s="10">
        <v>2313</v>
      </c>
      <c r="H36" s="10">
        <v>656</v>
      </c>
      <c r="I36" s="16">
        <v>974</v>
      </c>
      <c r="J36" s="16">
        <v>0</v>
      </c>
      <c r="L36" s="65" t="s">
        <v>83</v>
      </c>
      <c r="M36" s="49">
        <v>80</v>
      </c>
      <c r="N36" s="49">
        <v>52</v>
      </c>
      <c r="O36" s="49">
        <v>596</v>
      </c>
      <c r="P36" s="49">
        <v>756</v>
      </c>
      <c r="Q36" s="49">
        <v>117</v>
      </c>
      <c r="R36" s="49">
        <v>24</v>
      </c>
      <c r="S36" s="21">
        <v>50</v>
      </c>
      <c r="T36" s="21">
        <v>0</v>
      </c>
    </row>
    <row r="37" spans="2:20" x14ac:dyDescent="0.25">
      <c r="B37" s="106"/>
      <c r="C37" s="6">
        <v>3530</v>
      </c>
      <c r="D37" s="6">
        <v>3530</v>
      </c>
      <c r="E37" s="6">
        <v>13783</v>
      </c>
      <c r="F37" s="6">
        <v>16983</v>
      </c>
      <c r="G37" s="10">
        <v>0</v>
      </c>
      <c r="H37" s="10">
        <v>0</v>
      </c>
      <c r="I37" s="16">
        <v>125095</v>
      </c>
      <c r="J37" s="16">
        <v>0</v>
      </c>
      <c r="L37" s="222" t="s">
        <v>909</v>
      </c>
      <c r="M37" s="49">
        <v>189</v>
      </c>
      <c r="N37" s="49">
        <v>189</v>
      </c>
      <c r="O37" s="49">
        <v>722</v>
      </c>
      <c r="P37" s="50">
        <v>1041</v>
      </c>
      <c r="Q37" s="49">
        <v>129</v>
      </c>
      <c r="R37" s="49">
        <v>26</v>
      </c>
      <c r="S37" s="21"/>
      <c r="T37" s="21"/>
    </row>
    <row r="38" spans="2:20" x14ac:dyDescent="0.25">
      <c r="B38" s="107"/>
      <c r="C38" s="7">
        <v>0.54</v>
      </c>
      <c r="D38" s="7">
        <v>0.33</v>
      </c>
      <c r="E38" s="7">
        <v>0.72</v>
      </c>
      <c r="F38" s="7">
        <v>0.73</v>
      </c>
      <c r="G38" s="7">
        <v>0</v>
      </c>
      <c r="H38" s="7">
        <v>0</v>
      </c>
      <c r="I38" s="23">
        <f>+I36/I37</f>
        <v>7.786082577241297E-3</v>
      </c>
      <c r="J38" s="16">
        <v>0</v>
      </c>
      <c r="L38" s="222" t="s">
        <v>909</v>
      </c>
      <c r="M38" s="51">
        <v>0.42</v>
      </c>
      <c r="N38" s="51">
        <v>0.28000000000000003</v>
      </c>
      <c r="O38" s="51">
        <v>0.83</v>
      </c>
      <c r="P38" s="51">
        <v>0.73</v>
      </c>
      <c r="Q38" s="51">
        <v>0.91</v>
      </c>
      <c r="R38" s="51">
        <v>0.92</v>
      </c>
      <c r="S38" s="21"/>
      <c r="T38" s="21"/>
    </row>
    <row r="39" spans="2:20" ht="15" customHeight="1" x14ac:dyDescent="0.25">
      <c r="B39" s="105" t="s">
        <v>10</v>
      </c>
      <c r="C39" s="10">
        <v>1448</v>
      </c>
      <c r="D39" s="10">
        <v>711</v>
      </c>
      <c r="E39" s="10">
        <v>7284</v>
      </c>
      <c r="F39" s="10">
        <v>16410</v>
      </c>
      <c r="G39" s="10">
        <v>1631</v>
      </c>
      <c r="H39" s="10">
        <v>633</v>
      </c>
      <c r="I39" s="16">
        <v>1123</v>
      </c>
      <c r="J39" s="16">
        <v>0</v>
      </c>
      <c r="L39" s="65" t="s">
        <v>85</v>
      </c>
      <c r="M39" s="49">
        <v>82</v>
      </c>
      <c r="N39" s="49">
        <v>20</v>
      </c>
      <c r="O39" s="49">
        <v>648</v>
      </c>
      <c r="P39" s="49">
        <v>753</v>
      </c>
      <c r="Q39" s="49">
        <v>113</v>
      </c>
      <c r="R39" s="49">
        <v>33</v>
      </c>
      <c r="S39" s="21">
        <v>3</v>
      </c>
      <c r="T39" s="21">
        <v>0</v>
      </c>
    </row>
    <row r="40" spans="2:20" x14ac:dyDescent="0.25">
      <c r="B40" s="106"/>
      <c r="C40" s="6">
        <v>3315</v>
      </c>
      <c r="D40" s="6">
        <v>3315</v>
      </c>
      <c r="E40" s="6">
        <v>12762</v>
      </c>
      <c r="F40" s="6">
        <v>19190</v>
      </c>
      <c r="G40" s="10">
        <v>0</v>
      </c>
      <c r="H40" s="10">
        <v>0</v>
      </c>
      <c r="I40" s="16">
        <v>140461</v>
      </c>
      <c r="J40" s="16">
        <v>0</v>
      </c>
      <c r="L40" s="222" t="s">
        <v>909</v>
      </c>
      <c r="M40" s="49">
        <v>178</v>
      </c>
      <c r="N40" s="49">
        <v>178</v>
      </c>
      <c r="O40" s="49">
        <v>730</v>
      </c>
      <c r="P40" s="49">
        <v>818</v>
      </c>
      <c r="Q40" s="49">
        <v>80</v>
      </c>
      <c r="R40" s="49">
        <v>34</v>
      </c>
      <c r="S40" s="21"/>
      <c r="T40" s="21"/>
    </row>
    <row r="41" spans="2:20" x14ac:dyDescent="0.25">
      <c r="B41" s="107"/>
      <c r="C41" s="7">
        <v>0.44</v>
      </c>
      <c r="D41" s="7">
        <v>0.21</v>
      </c>
      <c r="E41" s="7">
        <v>0.56999999999999995</v>
      </c>
      <c r="F41" s="7">
        <v>0.86</v>
      </c>
      <c r="G41" s="7">
        <v>0</v>
      </c>
      <c r="H41" s="7">
        <v>0</v>
      </c>
      <c r="I41" s="23">
        <f>+I39/I40</f>
        <v>7.9951018432162669E-3</v>
      </c>
      <c r="J41" s="16">
        <v>0</v>
      </c>
      <c r="L41" s="222" t="s">
        <v>909</v>
      </c>
      <c r="M41" s="51">
        <v>0.46</v>
      </c>
      <c r="N41" s="51">
        <v>0.11</v>
      </c>
      <c r="O41" s="51">
        <v>0.89</v>
      </c>
      <c r="P41" s="51">
        <v>0.92</v>
      </c>
      <c r="Q41" s="51">
        <v>1.41</v>
      </c>
      <c r="R41" s="51">
        <v>0.97</v>
      </c>
      <c r="S41" s="21"/>
      <c r="T41" s="21"/>
    </row>
    <row r="42" spans="2:20" x14ac:dyDescent="0.25">
      <c r="B42" s="233" t="s">
        <v>11</v>
      </c>
      <c r="C42" s="10">
        <v>3422</v>
      </c>
      <c r="D42" s="10">
        <v>1278</v>
      </c>
      <c r="E42" s="10">
        <v>16630</v>
      </c>
      <c r="F42" s="10">
        <v>30845</v>
      </c>
      <c r="G42" s="10">
        <v>3870</v>
      </c>
      <c r="H42" s="10">
        <v>1294</v>
      </c>
      <c r="I42" s="16">
        <v>2352</v>
      </c>
      <c r="J42" s="16">
        <v>0</v>
      </c>
      <c r="L42" s="65" t="s">
        <v>87</v>
      </c>
      <c r="M42" s="49">
        <v>282</v>
      </c>
      <c r="N42" s="49">
        <v>139</v>
      </c>
      <c r="O42" s="49">
        <v>2204</v>
      </c>
      <c r="P42" s="49">
        <v>1411</v>
      </c>
      <c r="Q42" s="49">
        <v>350</v>
      </c>
      <c r="R42" s="49">
        <v>17</v>
      </c>
      <c r="S42" s="21">
        <v>0</v>
      </c>
      <c r="T42" s="21">
        <v>0</v>
      </c>
    </row>
    <row r="43" spans="2:20" x14ac:dyDescent="0.25">
      <c r="B43" s="233"/>
      <c r="C43" s="6">
        <v>7329</v>
      </c>
      <c r="D43" s="6">
        <v>7329</v>
      </c>
      <c r="E43" s="6">
        <v>28436</v>
      </c>
      <c r="F43" s="6">
        <v>40970</v>
      </c>
      <c r="G43" s="10">
        <v>0</v>
      </c>
      <c r="H43" s="10">
        <v>0</v>
      </c>
      <c r="I43" s="16">
        <v>283793</v>
      </c>
      <c r="J43" s="16">
        <v>0</v>
      </c>
      <c r="L43" s="222" t="s">
        <v>909</v>
      </c>
      <c r="M43" s="49">
        <v>901</v>
      </c>
      <c r="N43" s="49">
        <v>901</v>
      </c>
      <c r="O43" s="50">
        <v>3080</v>
      </c>
      <c r="P43" s="50">
        <v>2330</v>
      </c>
      <c r="Q43" s="49">
        <v>260</v>
      </c>
      <c r="R43" s="49">
        <v>108</v>
      </c>
      <c r="S43" s="21"/>
      <c r="T43" s="21"/>
    </row>
    <row r="44" spans="2:20" x14ac:dyDescent="0.25">
      <c r="B44" s="233"/>
      <c r="C44" s="7">
        <v>0.47</v>
      </c>
      <c r="D44" s="7">
        <v>0.17</v>
      </c>
      <c r="E44" s="7">
        <v>0.57999999999999996</v>
      </c>
      <c r="F44" s="7">
        <v>0.75</v>
      </c>
      <c r="G44" s="7">
        <v>0</v>
      </c>
      <c r="H44" s="7">
        <v>0</v>
      </c>
      <c r="I44" s="23">
        <f>+I42/I43</f>
        <v>8.2877308460744276E-3</v>
      </c>
      <c r="J44" s="16">
        <v>0</v>
      </c>
      <c r="L44" s="222" t="s">
        <v>909</v>
      </c>
      <c r="M44" s="51">
        <v>0.31</v>
      </c>
      <c r="N44" s="51">
        <v>0.15</v>
      </c>
      <c r="O44" s="51">
        <v>0.72</v>
      </c>
      <c r="P44" s="51">
        <v>0.61</v>
      </c>
      <c r="Q44" s="51">
        <v>1.35</v>
      </c>
      <c r="R44" s="51">
        <v>0.16</v>
      </c>
      <c r="S44" s="21"/>
      <c r="T44" s="21"/>
    </row>
    <row r="45" spans="2:20" x14ac:dyDescent="0.25">
      <c r="B45" s="105" t="s">
        <v>12</v>
      </c>
      <c r="C45" s="10">
        <v>3725</v>
      </c>
      <c r="D45" s="10">
        <v>1197</v>
      </c>
      <c r="E45" s="10">
        <v>14171</v>
      </c>
      <c r="F45" s="10">
        <v>23631</v>
      </c>
      <c r="G45" s="10">
        <v>3343</v>
      </c>
      <c r="H45" s="10">
        <v>1129</v>
      </c>
      <c r="I45" s="16">
        <v>1829</v>
      </c>
      <c r="J45" s="16">
        <v>0</v>
      </c>
      <c r="L45" s="65" t="s">
        <v>912</v>
      </c>
      <c r="M45" s="49">
        <v>115</v>
      </c>
      <c r="N45" s="49">
        <v>83</v>
      </c>
      <c r="O45" s="49">
        <v>542</v>
      </c>
      <c r="P45" s="49">
        <v>675</v>
      </c>
      <c r="Q45" s="49">
        <v>115</v>
      </c>
      <c r="R45" s="49">
        <v>33</v>
      </c>
      <c r="S45" s="21">
        <v>21</v>
      </c>
      <c r="T45" s="21">
        <v>0</v>
      </c>
    </row>
    <row r="46" spans="2:20" x14ac:dyDescent="0.25">
      <c r="B46" s="106"/>
      <c r="C46" s="6">
        <v>9803</v>
      </c>
      <c r="D46" s="6">
        <v>9803</v>
      </c>
      <c r="E46" s="6">
        <v>38361</v>
      </c>
      <c r="F46" s="6">
        <v>53346</v>
      </c>
      <c r="G46" s="10">
        <v>0</v>
      </c>
      <c r="H46" s="10">
        <v>0</v>
      </c>
      <c r="I46" s="16">
        <v>377935</v>
      </c>
      <c r="J46" s="16">
        <v>0</v>
      </c>
      <c r="L46" s="222" t="s">
        <v>909</v>
      </c>
      <c r="M46" s="49">
        <v>183</v>
      </c>
      <c r="N46" s="49">
        <v>183</v>
      </c>
      <c r="O46" s="49">
        <v>690</v>
      </c>
      <c r="P46" s="49">
        <v>957</v>
      </c>
      <c r="Q46" s="49">
        <v>132</v>
      </c>
      <c r="R46" s="49">
        <v>29</v>
      </c>
      <c r="S46" s="21"/>
      <c r="T46" s="21"/>
    </row>
    <row r="47" spans="2:20" x14ac:dyDescent="0.25">
      <c r="B47" s="107"/>
      <c r="C47" s="7">
        <v>0.38</v>
      </c>
      <c r="D47" s="7">
        <v>0.12</v>
      </c>
      <c r="E47" s="7">
        <v>0.37</v>
      </c>
      <c r="F47" s="7">
        <v>0.44</v>
      </c>
      <c r="G47" s="7">
        <v>0</v>
      </c>
      <c r="H47" s="7">
        <v>0</v>
      </c>
      <c r="I47" s="23">
        <f>+I45/I46</f>
        <v>4.8394565203011101E-3</v>
      </c>
      <c r="J47" s="16">
        <v>0</v>
      </c>
      <c r="L47" s="222" t="s">
        <v>909</v>
      </c>
      <c r="M47" s="51">
        <v>0.63</v>
      </c>
      <c r="N47" s="51">
        <v>0.45</v>
      </c>
      <c r="O47" s="51">
        <v>0.79</v>
      </c>
      <c r="P47" s="51">
        <v>0.71</v>
      </c>
      <c r="Q47" s="51">
        <v>0.87</v>
      </c>
      <c r="R47" s="51">
        <v>1.1399999999999999</v>
      </c>
      <c r="S47" s="21"/>
      <c r="T47" s="21"/>
    </row>
    <row r="48" spans="2:20" ht="15" customHeight="1" x14ac:dyDescent="0.25">
      <c r="B48" s="105" t="s">
        <v>13</v>
      </c>
      <c r="C48" s="10">
        <v>2104</v>
      </c>
      <c r="D48" s="10">
        <v>679</v>
      </c>
      <c r="E48" s="10">
        <v>9986</v>
      </c>
      <c r="F48" s="10">
        <v>14426</v>
      </c>
      <c r="G48" s="10">
        <v>1903</v>
      </c>
      <c r="H48" s="10">
        <v>635</v>
      </c>
      <c r="I48" s="16">
        <v>2322</v>
      </c>
      <c r="J48" s="16">
        <v>0</v>
      </c>
      <c r="L48" s="228" t="s">
        <v>894</v>
      </c>
      <c r="M48" s="229">
        <v>3272</v>
      </c>
      <c r="N48" s="229">
        <v>1677</v>
      </c>
      <c r="O48" s="229">
        <v>18803</v>
      </c>
      <c r="P48" s="229">
        <v>20380</v>
      </c>
      <c r="Q48" s="229">
        <v>3771</v>
      </c>
      <c r="R48" s="230">
        <v>665</v>
      </c>
      <c r="S48" s="228">
        <v>859</v>
      </c>
      <c r="T48" s="228">
        <v>0</v>
      </c>
    </row>
    <row r="49" spans="2:20" x14ac:dyDescent="0.25">
      <c r="B49" s="106"/>
      <c r="C49" s="6">
        <v>4331</v>
      </c>
      <c r="D49" s="6">
        <v>4331</v>
      </c>
      <c r="E49" s="6">
        <v>17321</v>
      </c>
      <c r="F49" s="6">
        <v>22257</v>
      </c>
      <c r="G49" s="10">
        <v>0</v>
      </c>
      <c r="H49" s="10">
        <v>0</v>
      </c>
      <c r="I49" s="16">
        <v>152289</v>
      </c>
      <c r="J49" s="16">
        <v>0</v>
      </c>
      <c r="L49" s="228" t="s">
        <v>909</v>
      </c>
      <c r="M49" s="229">
        <v>6854</v>
      </c>
      <c r="N49" s="229">
        <v>6854</v>
      </c>
      <c r="O49" s="229">
        <v>26936</v>
      </c>
      <c r="P49" s="229">
        <v>30070</v>
      </c>
      <c r="Q49" s="229">
        <v>3465</v>
      </c>
      <c r="R49" s="230">
        <v>759</v>
      </c>
      <c r="S49" s="228"/>
      <c r="T49" s="228"/>
    </row>
    <row r="50" spans="2:20" x14ac:dyDescent="0.25">
      <c r="B50" s="107"/>
      <c r="C50" s="7">
        <v>0.49</v>
      </c>
      <c r="D50" s="7">
        <v>0.16</v>
      </c>
      <c r="E50" s="7">
        <v>0.57999999999999996</v>
      </c>
      <c r="F50" s="7">
        <v>0.65</v>
      </c>
      <c r="G50" s="7">
        <v>0</v>
      </c>
      <c r="H50" s="7">
        <v>0</v>
      </c>
      <c r="I50" s="23">
        <f>+I48/I49</f>
        <v>1.5247325808167365E-2</v>
      </c>
      <c r="J50" s="16">
        <v>0</v>
      </c>
      <c r="L50" s="228" t="s">
        <v>909</v>
      </c>
      <c r="M50" s="231">
        <v>0.48</v>
      </c>
      <c r="N50" s="231">
        <v>0.24</v>
      </c>
      <c r="O50" s="231">
        <v>0.7</v>
      </c>
      <c r="P50" s="231">
        <v>0.68</v>
      </c>
      <c r="Q50" s="231">
        <v>1.0900000000000001</v>
      </c>
      <c r="R50" s="231">
        <v>0.88</v>
      </c>
      <c r="S50" s="228"/>
      <c r="T50" s="228"/>
    </row>
    <row r="51" spans="2:20" ht="15" customHeight="1" x14ac:dyDescent="0.25">
      <c r="B51" s="105" t="s">
        <v>14</v>
      </c>
      <c r="C51" s="10">
        <v>2711</v>
      </c>
      <c r="D51" s="10">
        <v>1457</v>
      </c>
      <c r="E51" s="10">
        <v>13481</v>
      </c>
      <c r="F51" s="10">
        <v>19180</v>
      </c>
      <c r="G51" s="10">
        <v>2738</v>
      </c>
      <c r="H51" s="10">
        <v>596</v>
      </c>
      <c r="I51" s="16">
        <v>938</v>
      </c>
      <c r="J51" s="16">
        <v>0</v>
      </c>
      <c r="L51" s="65" t="s">
        <v>913</v>
      </c>
      <c r="M51" s="49">
        <v>185</v>
      </c>
      <c r="N51" s="49">
        <v>97</v>
      </c>
      <c r="O51" s="49">
        <v>1169</v>
      </c>
      <c r="P51" s="49">
        <v>1667</v>
      </c>
      <c r="Q51" s="49">
        <v>359</v>
      </c>
      <c r="R51" s="49">
        <v>47</v>
      </c>
      <c r="S51" s="21">
        <v>0</v>
      </c>
      <c r="T51" s="21">
        <v>0</v>
      </c>
    </row>
    <row r="52" spans="2:20" x14ac:dyDescent="0.25">
      <c r="B52" s="106"/>
      <c r="C52" s="6">
        <v>5496</v>
      </c>
      <c r="D52" s="6">
        <v>5496</v>
      </c>
      <c r="E52" s="6">
        <v>21578</v>
      </c>
      <c r="F52" s="6">
        <v>31595</v>
      </c>
      <c r="G52" s="10">
        <v>0</v>
      </c>
      <c r="H52" s="10">
        <v>0</v>
      </c>
      <c r="I52" s="16">
        <v>198319</v>
      </c>
      <c r="J52" s="16">
        <v>0</v>
      </c>
      <c r="L52" s="222" t="s">
        <v>909</v>
      </c>
      <c r="M52" s="49">
        <v>506</v>
      </c>
      <c r="N52" s="49">
        <v>506</v>
      </c>
      <c r="O52" s="50">
        <v>1861</v>
      </c>
      <c r="P52" s="50">
        <v>2660</v>
      </c>
      <c r="Q52" s="49">
        <v>366</v>
      </c>
      <c r="R52" s="49">
        <v>0</v>
      </c>
      <c r="S52" s="21"/>
      <c r="T52" s="21"/>
    </row>
    <row r="53" spans="2:20" x14ac:dyDescent="0.25">
      <c r="B53" s="107"/>
      <c r="C53" s="7">
        <v>0.49</v>
      </c>
      <c r="D53" s="7">
        <v>0.27</v>
      </c>
      <c r="E53" s="7">
        <v>0.62</v>
      </c>
      <c r="F53" s="7">
        <v>0.61</v>
      </c>
      <c r="G53" s="7">
        <v>0</v>
      </c>
      <c r="H53" s="7">
        <v>0</v>
      </c>
      <c r="I53" s="23">
        <f>+I51/I52</f>
        <v>4.7297535788300669E-3</v>
      </c>
      <c r="J53" s="16">
        <v>0</v>
      </c>
      <c r="L53" s="222" t="s">
        <v>909</v>
      </c>
      <c r="M53" s="51">
        <v>0.37</v>
      </c>
      <c r="N53" s="51">
        <v>0.19</v>
      </c>
      <c r="O53" s="51">
        <v>0.63</v>
      </c>
      <c r="P53" s="51">
        <v>0.63</v>
      </c>
      <c r="Q53" s="51">
        <v>0.98</v>
      </c>
      <c r="R53" s="51">
        <v>0</v>
      </c>
      <c r="S53" s="21"/>
      <c r="T53" s="21"/>
    </row>
    <row r="54" spans="2:20" ht="15" customHeight="1" x14ac:dyDescent="0.25">
      <c r="B54" s="48" t="s">
        <v>15</v>
      </c>
      <c r="C54" s="79">
        <v>51236</v>
      </c>
      <c r="D54" s="79">
        <v>24672</v>
      </c>
      <c r="E54" s="79">
        <v>242536</v>
      </c>
      <c r="F54" s="79">
        <v>417086</v>
      </c>
      <c r="G54" s="79">
        <v>52950</v>
      </c>
      <c r="H54" s="79">
        <v>21795</v>
      </c>
      <c r="I54" s="48">
        <v>57983</v>
      </c>
      <c r="J54" s="48">
        <v>0</v>
      </c>
      <c r="L54" s="65" t="s">
        <v>100</v>
      </c>
      <c r="M54" s="49">
        <v>539</v>
      </c>
      <c r="N54" s="49">
        <v>354</v>
      </c>
      <c r="O54" s="49">
        <v>2907</v>
      </c>
      <c r="P54" s="49">
        <v>5073</v>
      </c>
      <c r="Q54" s="49">
        <v>719</v>
      </c>
      <c r="R54" s="49">
        <v>323</v>
      </c>
      <c r="S54" s="21">
        <v>660</v>
      </c>
      <c r="T54" s="21">
        <v>0</v>
      </c>
    </row>
    <row r="55" spans="2:20" x14ac:dyDescent="0.25">
      <c r="B55" s="48" t="s">
        <v>36</v>
      </c>
      <c r="C55" s="79">
        <v>119008</v>
      </c>
      <c r="D55" s="79">
        <v>119008</v>
      </c>
      <c r="E55" s="79">
        <v>471089</v>
      </c>
      <c r="F55" s="79">
        <v>647815</v>
      </c>
      <c r="G55" s="79">
        <v>10902</v>
      </c>
      <c r="H55" s="79">
        <v>1750</v>
      </c>
      <c r="I55" s="48">
        <v>5724605</v>
      </c>
      <c r="J55" s="48">
        <v>0</v>
      </c>
      <c r="L55" s="222" t="s">
        <v>909</v>
      </c>
      <c r="M55" s="50">
        <v>1477</v>
      </c>
      <c r="N55" s="50">
        <v>1477</v>
      </c>
      <c r="O55" s="50">
        <v>5734</v>
      </c>
      <c r="P55" s="50">
        <v>8934</v>
      </c>
      <c r="Q55" s="50">
        <v>1069</v>
      </c>
      <c r="R55" s="49">
        <v>150</v>
      </c>
      <c r="S55" s="21"/>
      <c r="T55" s="21"/>
    </row>
    <row r="56" spans="2:20" x14ac:dyDescent="0.25">
      <c r="B56" s="48" t="s">
        <v>908</v>
      </c>
      <c r="C56" s="80">
        <v>0.43</v>
      </c>
      <c r="D56" s="80">
        <v>0.21</v>
      </c>
      <c r="E56" s="80">
        <v>0.51</v>
      </c>
      <c r="F56" s="80">
        <v>0.64</v>
      </c>
      <c r="G56" s="80">
        <v>4.8600000000000003</v>
      </c>
      <c r="H56" s="80">
        <v>12.45</v>
      </c>
      <c r="I56" s="81">
        <f>+I54/I55</f>
        <v>1.0128733772897868E-2</v>
      </c>
      <c r="J56" s="48">
        <v>0</v>
      </c>
      <c r="L56" s="222" t="s">
        <v>909</v>
      </c>
      <c r="M56" s="51">
        <v>0.36</v>
      </c>
      <c r="N56" s="51">
        <v>0.24</v>
      </c>
      <c r="O56" s="51">
        <v>0.51</v>
      </c>
      <c r="P56" s="51">
        <v>0.56999999999999995</v>
      </c>
      <c r="Q56" s="51">
        <v>0.67</v>
      </c>
      <c r="R56" s="51">
        <v>2.15</v>
      </c>
      <c r="S56" s="21"/>
      <c r="T56" s="21"/>
    </row>
    <row r="57" spans="2:20" ht="15" customHeight="1" x14ac:dyDescent="0.25">
      <c r="B57" s="45" t="s">
        <v>42</v>
      </c>
      <c r="L57" s="65" t="s">
        <v>96</v>
      </c>
      <c r="M57" s="49">
        <v>250</v>
      </c>
      <c r="N57" s="49">
        <v>147</v>
      </c>
      <c r="O57" s="49">
        <v>1990</v>
      </c>
      <c r="P57" s="49">
        <v>2497</v>
      </c>
      <c r="Q57" s="49">
        <v>328</v>
      </c>
      <c r="R57" s="49">
        <v>62</v>
      </c>
      <c r="S57" s="21">
        <v>23</v>
      </c>
      <c r="T57" s="21">
        <v>0</v>
      </c>
    </row>
    <row r="58" spans="2:20" x14ac:dyDescent="0.25">
      <c r="B58" s="46" t="s">
        <v>880</v>
      </c>
      <c r="L58" s="222" t="s">
        <v>909</v>
      </c>
      <c r="M58" s="49">
        <v>819</v>
      </c>
      <c r="N58" s="49">
        <v>819</v>
      </c>
      <c r="O58" s="50">
        <v>3087</v>
      </c>
      <c r="P58" s="50">
        <v>3876</v>
      </c>
      <c r="Q58" s="49">
        <v>593</v>
      </c>
      <c r="R58" s="49">
        <v>106</v>
      </c>
      <c r="S58" s="21"/>
      <c r="T58" s="21"/>
    </row>
    <row r="59" spans="2:20" x14ac:dyDescent="0.25">
      <c r="B59" s="47"/>
      <c r="L59" s="222" t="s">
        <v>909</v>
      </c>
      <c r="M59" s="51">
        <v>0.31</v>
      </c>
      <c r="N59" s="51">
        <v>0.18</v>
      </c>
      <c r="O59" s="51">
        <v>0.64</v>
      </c>
      <c r="P59" s="51">
        <v>0.64</v>
      </c>
      <c r="Q59" s="51">
        <v>0.55000000000000004</v>
      </c>
      <c r="R59" s="51">
        <v>0.57999999999999996</v>
      </c>
      <c r="S59" s="21"/>
      <c r="T59" s="21"/>
    </row>
    <row r="60" spans="2:20" x14ac:dyDescent="0.25">
      <c r="L60" s="65" t="s">
        <v>107</v>
      </c>
      <c r="M60" s="49">
        <v>248</v>
      </c>
      <c r="N60" s="49">
        <v>174</v>
      </c>
      <c r="O60" s="49">
        <v>1770</v>
      </c>
      <c r="P60" s="49">
        <v>1891</v>
      </c>
      <c r="Q60" s="49">
        <v>301</v>
      </c>
      <c r="R60" s="49">
        <v>37</v>
      </c>
      <c r="S60" s="21">
        <v>0</v>
      </c>
      <c r="T60" s="21">
        <v>0</v>
      </c>
    </row>
    <row r="61" spans="2:20" x14ac:dyDescent="0.25">
      <c r="L61" s="222" t="s">
        <v>909</v>
      </c>
      <c r="M61" s="49">
        <v>562</v>
      </c>
      <c r="N61" s="49">
        <v>562</v>
      </c>
      <c r="O61" s="50">
        <v>2110</v>
      </c>
      <c r="P61" s="50">
        <v>2598</v>
      </c>
      <c r="Q61" s="49">
        <v>407</v>
      </c>
      <c r="R61" s="49">
        <v>42</v>
      </c>
      <c r="S61" s="21"/>
      <c r="T61" s="21"/>
    </row>
    <row r="62" spans="2:20" x14ac:dyDescent="0.25">
      <c r="L62" s="222" t="s">
        <v>909</v>
      </c>
      <c r="M62" s="51">
        <v>0.44</v>
      </c>
      <c r="N62" s="51">
        <v>0.31</v>
      </c>
      <c r="O62" s="51">
        <v>0.84</v>
      </c>
      <c r="P62" s="51">
        <v>0.73</v>
      </c>
      <c r="Q62" s="51">
        <v>0.74</v>
      </c>
      <c r="R62" s="51">
        <v>0.88</v>
      </c>
      <c r="S62" s="21"/>
      <c r="T62" s="21"/>
    </row>
    <row r="63" spans="2:20" ht="15" customHeight="1" x14ac:dyDescent="0.25">
      <c r="L63" s="65" t="s">
        <v>110</v>
      </c>
      <c r="M63" s="49">
        <v>71</v>
      </c>
      <c r="N63" s="49">
        <v>16</v>
      </c>
      <c r="O63" s="49">
        <v>466</v>
      </c>
      <c r="P63" s="49">
        <v>541</v>
      </c>
      <c r="Q63" s="49">
        <v>81</v>
      </c>
      <c r="R63" s="49">
        <v>10</v>
      </c>
      <c r="S63" s="21">
        <v>0</v>
      </c>
      <c r="T63" s="21">
        <v>0</v>
      </c>
    </row>
    <row r="64" spans="2:20" x14ac:dyDescent="0.25">
      <c r="L64" s="222" t="s">
        <v>909</v>
      </c>
      <c r="M64" s="49">
        <v>191</v>
      </c>
      <c r="N64" s="49">
        <v>191</v>
      </c>
      <c r="O64" s="49">
        <v>722</v>
      </c>
      <c r="P64" s="49">
        <v>893</v>
      </c>
      <c r="Q64" s="49">
        <v>138</v>
      </c>
      <c r="R64" s="49">
        <v>36</v>
      </c>
      <c r="S64" s="21"/>
      <c r="T64" s="21"/>
    </row>
    <row r="65" spans="12:20" x14ac:dyDescent="0.25">
      <c r="L65" s="222" t="s">
        <v>909</v>
      </c>
      <c r="M65" s="51">
        <v>0.37</v>
      </c>
      <c r="N65" s="51">
        <v>0.08</v>
      </c>
      <c r="O65" s="51">
        <v>0.65</v>
      </c>
      <c r="P65" s="51">
        <v>0.61</v>
      </c>
      <c r="Q65" s="51">
        <v>0.59</v>
      </c>
      <c r="R65" s="51">
        <v>0.28000000000000003</v>
      </c>
      <c r="S65" s="21"/>
      <c r="T65" s="21"/>
    </row>
    <row r="66" spans="12:20" x14ac:dyDescent="0.25">
      <c r="L66" s="65" t="s">
        <v>113</v>
      </c>
      <c r="M66" s="49">
        <v>40</v>
      </c>
      <c r="N66" s="49">
        <v>17</v>
      </c>
      <c r="O66" s="49">
        <v>232</v>
      </c>
      <c r="P66" s="49">
        <v>340</v>
      </c>
      <c r="Q66" s="49">
        <v>36</v>
      </c>
      <c r="R66" s="49">
        <v>18</v>
      </c>
      <c r="S66" s="21">
        <v>0</v>
      </c>
      <c r="T66" s="21">
        <v>0</v>
      </c>
    </row>
    <row r="67" spans="12:20" x14ac:dyDescent="0.25">
      <c r="L67" s="222" t="s">
        <v>909</v>
      </c>
      <c r="M67" s="49">
        <v>68</v>
      </c>
      <c r="N67" s="49">
        <v>68</v>
      </c>
      <c r="O67" s="49">
        <v>266</v>
      </c>
      <c r="P67" s="49">
        <v>343</v>
      </c>
      <c r="Q67" s="49">
        <v>49</v>
      </c>
      <c r="R67" s="49">
        <v>30</v>
      </c>
      <c r="S67" s="21"/>
      <c r="T67" s="21"/>
    </row>
    <row r="68" spans="12:20" x14ac:dyDescent="0.25">
      <c r="L68" s="222" t="s">
        <v>909</v>
      </c>
      <c r="M68" s="51">
        <v>0.59</v>
      </c>
      <c r="N68" s="51">
        <v>0.25</v>
      </c>
      <c r="O68" s="51">
        <v>0.87</v>
      </c>
      <c r="P68" s="51">
        <v>0.99</v>
      </c>
      <c r="Q68" s="51">
        <v>0.73</v>
      </c>
      <c r="R68" s="51">
        <v>0.6</v>
      </c>
      <c r="S68" s="21"/>
      <c r="T68" s="21"/>
    </row>
    <row r="69" spans="12:20" x14ac:dyDescent="0.25">
      <c r="L69" s="65" t="s">
        <v>914</v>
      </c>
      <c r="M69" s="49">
        <v>503</v>
      </c>
      <c r="N69" s="49">
        <v>204</v>
      </c>
      <c r="O69" s="49">
        <v>2550</v>
      </c>
      <c r="P69" s="49">
        <v>3801</v>
      </c>
      <c r="Q69" s="49">
        <v>711</v>
      </c>
      <c r="R69" s="49">
        <v>317</v>
      </c>
      <c r="S69" s="21">
        <v>41</v>
      </c>
      <c r="T69" s="21">
        <v>0</v>
      </c>
    </row>
    <row r="70" spans="12:20" x14ac:dyDescent="0.25">
      <c r="L70" s="222" t="s">
        <v>909</v>
      </c>
      <c r="M70" s="50">
        <v>1156</v>
      </c>
      <c r="N70" s="50">
        <v>1156</v>
      </c>
      <c r="O70" s="50">
        <v>4668</v>
      </c>
      <c r="P70" s="50">
        <v>7532</v>
      </c>
      <c r="Q70" s="49">
        <v>836</v>
      </c>
      <c r="R70" s="49">
        <v>111</v>
      </c>
      <c r="S70" s="21"/>
      <c r="T70" s="21"/>
    </row>
    <row r="71" spans="12:20" x14ac:dyDescent="0.25">
      <c r="L71" s="222" t="s">
        <v>909</v>
      </c>
      <c r="M71" s="51">
        <v>0.44</v>
      </c>
      <c r="N71" s="51">
        <v>0.18</v>
      </c>
      <c r="O71" s="51">
        <v>0.55000000000000004</v>
      </c>
      <c r="P71" s="51">
        <v>0.5</v>
      </c>
      <c r="Q71" s="51">
        <v>0.85</v>
      </c>
      <c r="R71" s="51">
        <v>2.86</v>
      </c>
      <c r="S71" s="21"/>
      <c r="T71" s="21"/>
    </row>
    <row r="72" spans="12:20" ht="15" customHeight="1" x14ac:dyDescent="0.25">
      <c r="L72" s="65" t="s">
        <v>122</v>
      </c>
      <c r="M72" s="49">
        <v>22</v>
      </c>
      <c r="N72" s="49">
        <v>7</v>
      </c>
      <c r="O72" s="49">
        <v>153</v>
      </c>
      <c r="P72" s="49">
        <v>331</v>
      </c>
      <c r="Q72" s="49">
        <v>12</v>
      </c>
      <c r="R72" s="49">
        <v>26</v>
      </c>
      <c r="S72" s="21">
        <v>0</v>
      </c>
      <c r="T72" s="21">
        <v>0</v>
      </c>
    </row>
    <row r="73" spans="12:20" x14ac:dyDescent="0.25">
      <c r="L73" s="222" t="s">
        <v>909</v>
      </c>
      <c r="M73" s="49">
        <v>58</v>
      </c>
      <c r="N73" s="49">
        <v>58</v>
      </c>
      <c r="O73" s="49">
        <v>213</v>
      </c>
      <c r="P73" s="49">
        <v>523</v>
      </c>
      <c r="Q73" s="49">
        <v>42</v>
      </c>
      <c r="R73" s="49">
        <v>12</v>
      </c>
      <c r="S73" s="21"/>
      <c r="T73" s="21"/>
    </row>
    <row r="74" spans="12:20" x14ac:dyDescent="0.25">
      <c r="L74" s="222" t="s">
        <v>909</v>
      </c>
      <c r="M74" s="51">
        <v>0.38</v>
      </c>
      <c r="N74" s="51">
        <v>0.12</v>
      </c>
      <c r="O74" s="51">
        <v>0.72</v>
      </c>
      <c r="P74" s="51">
        <v>0.63</v>
      </c>
      <c r="Q74" s="51">
        <v>0.28999999999999998</v>
      </c>
      <c r="R74" s="51">
        <v>2.17</v>
      </c>
      <c r="S74" s="21"/>
      <c r="T74" s="21"/>
    </row>
    <row r="75" spans="12:20" ht="15" customHeight="1" x14ac:dyDescent="0.25">
      <c r="L75" s="65" t="s">
        <v>915</v>
      </c>
      <c r="M75" s="49">
        <v>165</v>
      </c>
      <c r="N75" s="49">
        <v>136</v>
      </c>
      <c r="O75" s="49">
        <v>1084</v>
      </c>
      <c r="P75" s="49">
        <v>1108</v>
      </c>
      <c r="Q75" s="49">
        <v>167</v>
      </c>
      <c r="R75" s="49">
        <v>35</v>
      </c>
      <c r="S75" s="21">
        <v>6</v>
      </c>
      <c r="T75" s="21">
        <v>0</v>
      </c>
    </row>
    <row r="76" spans="12:20" x14ac:dyDescent="0.25">
      <c r="L76" s="222" t="s">
        <v>909</v>
      </c>
      <c r="M76" s="49">
        <v>528</v>
      </c>
      <c r="N76" s="49">
        <v>528</v>
      </c>
      <c r="O76" s="50">
        <v>1758</v>
      </c>
      <c r="P76" s="50">
        <v>1728</v>
      </c>
      <c r="Q76" s="49">
        <v>382</v>
      </c>
      <c r="R76" s="49">
        <v>36</v>
      </c>
      <c r="S76" s="21"/>
      <c r="T76" s="21"/>
    </row>
    <row r="77" spans="12:20" x14ac:dyDescent="0.25">
      <c r="L77" s="222" t="s">
        <v>909</v>
      </c>
      <c r="M77" s="51">
        <v>0.31</v>
      </c>
      <c r="N77" s="51">
        <v>0.26</v>
      </c>
      <c r="O77" s="51">
        <v>0.62</v>
      </c>
      <c r="P77" s="51">
        <v>0.64</v>
      </c>
      <c r="Q77" s="51">
        <v>0.44</v>
      </c>
      <c r="R77" s="51">
        <v>0.97</v>
      </c>
      <c r="S77" s="21"/>
      <c r="T77" s="21"/>
    </row>
    <row r="78" spans="12:20" x14ac:dyDescent="0.25">
      <c r="L78" s="65" t="s">
        <v>2</v>
      </c>
      <c r="M78" s="49">
        <v>2458</v>
      </c>
      <c r="N78" s="49">
        <v>1195</v>
      </c>
      <c r="O78" s="49">
        <v>9443</v>
      </c>
      <c r="P78" s="49">
        <v>18849</v>
      </c>
      <c r="Q78" s="49">
        <v>2504</v>
      </c>
      <c r="R78" s="49">
        <v>1164</v>
      </c>
      <c r="S78" s="21">
        <v>920</v>
      </c>
      <c r="T78" s="21">
        <v>0</v>
      </c>
    </row>
    <row r="79" spans="12:20" x14ac:dyDescent="0.25">
      <c r="L79" s="222" t="s">
        <v>909</v>
      </c>
      <c r="M79" s="50">
        <v>4332</v>
      </c>
      <c r="N79" s="50">
        <v>4332</v>
      </c>
      <c r="O79" s="50">
        <v>17840</v>
      </c>
      <c r="P79" s="50">
        <v>30800</v>
      </c>
      <c r="Q79" s="50">
        <v>3135</v>
      </c>
      <c r="R79" s="49">
        <v>383</v>
      </c>
      <c r="S79" s="21"/>
      <c r="T79" s="21"/>
    </row>
    <row r="80" spans="12:20" x14ac:dyDescent="0.25">
      <c r="L80" s="222" t="s">
        <v>909</v>
      </c>
      <c r="M80" s="51">
        <v>0.56999999999999995</v>
      </c>
      <c r="N80" s="51">
        <v>0.28000000000000003</v>
      </c>
      <c r="O80" s="51">
        <v>0.53</v>
      </c>
      <c r="P80" s="51">
        <v>0.61</v>
      </c>
      <c r="Q80" s="51">
        <v>0.8</v>
      </c>
      <c r="R80" s="51">
        <v>3.04</v>
      </c>
      <c r="S80" s="21"/>
      <c r="T80" s="21"/>
    </row>
    <row r="81" spans="12:20" ht="30" customHeight="1" x14ac:dyDescent="0.25">
      <c r="L81" s="65" t="s">
        <v>916</v>
      </c>
      <c r="M81" s="49">
        <v>31</v>
      </c>
      <c r="N81" s="49">
        <v>25</v>
      </c>
      <c r="O81" s="49">
        <v>332</v>
      </c>
      <c r="P81" s="49">
        <v>420</v>
      </c>
      <c r="Q81" s="49">
        <v>55</v>
      </c>
      <c r="R81" s="49">
        <v>5</v>
      </c>
      <c r="S81" s="21">
        <v>2</v>
      </c>
      <c r="T81" s="21">
        <v>0</v>
      </c>
    </row>
    <row r="82" spans="12:20" x14ac:dyDescent="0.25">
      <c r="L82" s="222" t="s">
        <v>909</v>
      </c>
      <c r="M82" s="49">
        <v>99</v>
      </c>
      <c r="N82" s="49">
        <v>99</v>
      </c>
      <c r="O82" s="49">
        <v>381</v>
      </c>
      <c r="P82" s="49">
        <v>613</v>
      </c>
      <c r="Q82" s="49">
        <v>72</v>
      </c>
      <c r="R82" s="49">
        <v>20</v>
      </c>
      <c r="S82" s="21"/>
      <c r="T82" s="21"/>
    </row>
    <row r="83" spans="12:20" x14ac:dyDescent="0.25">
      <c r="L83" s="222" t="s">
        <v>909</v>
      </c>
      <c r="M83" s="51">
        <v>0.31</v>
      </c>
      <c r="N83" s="51">
        <v>0.25</v>
      </c>
      <c r="O83" s="51">
        <v>0.87</v>
      </c>
      <c r="P83" s="51">
        <v>0.69</v>
      </c>
      <c r="Q83" s="51">
        <v>0.76</v>
      </c>
      <c r="R83" s="51">
        <v>0.25</v>
      </c>
      <c r="S83" s="21"/>
      <c r="T83" s="21"/>
    </row>
    <row r="84" spans="12:20" ht="15" customHeight="1" x14ac:dyDescent="0.25">
      <c r="L84" s="65" t="s">
        <v>917</v>
      </c>
      <c r="M84" s="49">
        <v>42</v>
      </c>
      <c r="N84" s="49">
        <v>28</v>
      </c>
      <c r="O84" s="49">
        <v>297</v>
      </c>
      <c r="P84" s="49">
        <v>552</v>
      </c>
      <c r="Q84" s="49">
        <v>51</v>
      </c>
      <c r="R84" s="49">
        <v>15</v>
      </c>
      <c r="S84" s="21">
        <v>0</v>
      </c>
      <c r="T84" s="21">
        <v>0</v>
      </c>
    </row>
    <row r="85" spans="12:20" x14ac:dyDescent="0.25">
      <c r="L85" s="222" t="s">
        <v>909</v>
      </c>
      <c r="M85" s="49">
        <v>108</v>
      </c>
      <c r="N85" s="49">
        <v>108</v>
      </c>
      <c r="O85" s="49">
        <v>396</v>
      </c>
      <c r="P85" s="49">
        <v>779</v>
      </c>
      <c r="Q85" s="49">
        <v>78</v>
      </c>
      <c r="R85" s="49">
        <v>24</v>
      </c>
      <c r="S85" s="21"/>
      <c r="T85" s="21"/>
    </row>
    <row r="86" spans="12:20" x14ac:dyDescent="0.25">
      <c r="L86" s="222" t="s">
        <v>909</v>
      </c>
      <c r="M86" s="51">
        <v>0.39</v>
      </c>
      <c r="N86" s="51">
        <v>0.26</v>
      </c>
      <c r="O86" s="51">
        <v>0.75</v>
      </c>
      <c r="P86" s="51">
        <v>0.71</v>
      </c>
      <c r="Q86" s="51">
        <v>0.65</v>
      </c>
      <c r="R86" s="51">
        <v>0.63</v>
      </c>
      <c r="S86" s="21"/>
      <c r="T86" s="21"/>
    </row>
    <row r="87" spans="12:20" ht="15" customHeight="1" x14ac:dyDescent="0.25">
      <c r="L87" s="65" t="s">
        <v>140</v>
      </c>
      <c r="M87" s="49">
        <v>207</v>
      </c>
      <c r="N87" s="49">
        <v>92</v>
      </c>
      <c r="O87" s="49">
        <v>1237</v>
      </c>
      <c r="P87" s="49">
        <v>1501</v>
      </c>
      <c r="Q87" s="49">
        <v>170</v>
      </c>
      <c r="R87" s="49">
        <v>33</v>
      </c>
      <c r="S87" s="21">
        <v>0</v>
      </c>
      <c r="T87" s="21">
        <v>0</v>
      </c>
    </row>
    <row r="88" spans="12:20" x14ac:dyDescent="0.25">
      <c r="L88" s="222" t="s">
        <v>909</v>
      </c>
      <c r="M88" s="49">
        <v>373</v>
      </c>
      <c r="N88" s="49">
        <v>373</v>
      </c>
      <c r="O88" s="50">
        <v>1404</v>
      </c>
      <c r="P88" s="50">
        <v>2132</v>
      </c>
      <c r="Q88" s="49">
        <v>270</v>
      </c>
      <c r="R88" s="49">
        <v>41</v>
      </c>
      <c r="S88" s="21"/>
      <c r="T88" s="21"/>
    </row>
    <row r="89" spans="12:20" x14ac:dyDescent="0.25">
      <c r="L89" s="222" t="s">
        <v>909</v>
      </c>
      <c r="M89" s="51">
        <v>0.55000000000000004</v>
      </c>
      <c r="N89" s="51">
        <v>0.25</v>
      </c>
      <c r="O89" s="51">
        <v>0.88</v>
      </c>
      <c r="P89" s="51">
        <v>0.7</v>
      </c>
      <c r="Q89" s="51">
        <v>0.63</v>
      </c>
      <c r="R89" s="51">
        <v>0.8</v>
      </c>
      <c r="S89" s="21"/>
      <c r="T89" s="21"/>
    </row>
    <row r="90" spans="12:20" ht="15" customHeight="1" x14ac:dyDescent="0.25">
      <c r="L90" s="228" t="s">
        <v>895</v>
      </c>
      <c r="M90" s="229">
        <v>4761</v>
      </c>
      <c r="N90" s="229">
        <v>2492</v>
      </c>
      <c r="O90" s="229">
        <v>23630</v>
      </c>
      <c r="P90" s="229">
        <v>38571</v>
      </c>
      <c r="Q90" s="229">
        <v>5494</v>
      </c>
      <c r="R90" s="229">
        <v>2092</v>
      </c>
      <c r="S90" s="232">
        <v>1652</v>
      </c>
      <c r="T90" s="228">
        <v>0</v>
      </c>
    </row>
    <row r="91" spans="12:20" x14ac:dyDescent="0.25">
      <c r="L91" s="228" t="s">
        <v>909</v>
      </c>
      <c r="M91" s="229">
        <v>10277</v>
      </c>
      <c r="N91" s="229">
        <v>10277</v>
      </c>
      <c r="O91" s="229">
        <v>40440</v>
      </c>
      <c r="P91" s="229">
        <v>63411</v>
      </c>
      <c r="Q91" s="229">
        <v>7437</v>
      </c>
      <c r="R91" s="230">
        <v>991</v>
      </c>
      <c r="S91" s="232"/>
      <c r="T91" s="228"/>
    </row>
    <row r="92" spans="12:20" x14ac:dyDescent="0.25">
      <c r="L92" s="228" t="s">
        <v>909</v>
      </c>
      <c r="M92" s="231">
        <v>0.46</v>
      </c>
      <c r="N92" s="231">
        <v>0.24</v>
      </c>
      <c r="O92" s="231">
        <v>0.57999999999999996</v>
      </c>
      <c r="P92" s="231">
        <v>0.61</v>
      </c>
      <c r="Q92" s="231">
        <v>0.74</v>
      </c>
      <c r="R92" s="231">
        <v>2.11</v>
      </c>
      <c r="S92" s="232"/>
      <c r="T92" s="228"/>
    </row>
    <row r="93" spans="12:20" x14ac:dyDescent="0.25">
      <c r="L93" s="65" t="s">
        <v>144</v>
      </c>
      <c r="M93" s="49">
        <v>513</v>
      </c>
      <c r="N93" s="49">
        <v>245</v>
      </c>
      <c r="O93" s="49">
        <v>2388</v>
      </c>
      <c r="P93" s="49">
        <v>4081</v>
      </c>
      <c r="Q93" s="49">
        <v>674</v>
      </c>
      <c r="R93" s="49">
        <v>205</v>
      </c>
      <c r="S93" s="21">
        <v>14</v>
      </c>
      <c r="T93" s="21">
        <v>0</v>
      </c>
    </row>
    <row r="94" spans="12:20" x14ac:dyDescent="0.25">
      <c r="L94" s="222" t="s">
        <v>909</v>
      </c>
      <c r="M94" s="50">
        <v>1059</v>
      </c>
      <c r="N94" s="50">
        <v>1059</v>
      </c>
      <c r="O94" s="50">
        <v>4196</v>
      </c>
      <c r="P94" s="50">
        <v>4919</v>
      </c>
      <c r="Q94" s="49">
        <v>0</v>
      </c>
      <c r="R94" s="49">
        <v>0</v>
      </c>
      <c r="S94" s="21"/>
      <c r="T94" s="21"/>
    </row>
    <row r="95" spans="12:20" x14ac:dyDescent="0.25">
      <c r="L95" s="222" t="s">
        <v>909</v>
      </c>
      <c r="M95" s="51">
        <v>0.48</v>
      </c>
      <c r="N95" s="51">
        <v>0.23</v>
      </c>
      <c r="O95" s="51">
        <v>0.56999999999999995</v>
      </c>
      <c r="P95" s="51">
        <v>0.83</v>
      </c>
      <c r="Q95" s="51">
        <v>0</v>
      </c>
      <c r="R95" s="51">
        <v>0</v>
      </c>
      <c r="S95" s="21"/>
      <c r="T95" s="21"/>
    </row>
    <row r="96" spans="12:20" x14ac:dyDescent="0.25">
      <c r="L96" s="65" t="s">
        <v>147</v>
      </c>
      <c r="M96" s="49">
        <v>179</v>
      </c>
      <c r="N96" s="49">
        <v>99</v>
      </c>
      <c r="O96" s="49">
        <v>1339</v>
      </c>
      <c r="P96" s="49">
        <v>1835</v>
      </c>
      <c r="Q96" s="49">
        <v>260</v>
      </c>
      <c r="R96" s="49">
        <v>41</v>
      </c>
      <c r="S96" s="21">
        <v>146</v>
      </c>
      <c r="T96" s="21">
        <v>0</v>
      </c>
    </row>
    <row r="97" spans="12:20" x14ac:dyDescent="0.25">
      <c r="L97" s="222" t="s">
        <v>909</v>
      </c>
      <c r="M97" s="49">
        <v>681</v>
      </c>
      <c r="N97" s="49">
        <v>681</v>
      </c>
      <c r="O97" s="50">
        <v>2876</v>
      </c>
      <c r="P97" s="50">
        <v>3597</v>
      </c>
      <c r="Q97" s="49">
        <v>0</v>
      </c>
      <c r="R97" s="49">
        <v>0</v>
      </c>
      <c r="S97" s="21"/>
      <c r="T97" s="21"/>
    </row>
    <row r="98" spans="12:20" x14ac:dyDescent="0.25">
      <c r="L98" s="222" t="s">
        <v>909</v>
      </c>
      <c r="M98" s="51">
        <v>0.26</v>
      </c>
      <c r="N98" s="51">
        <v>0.15</v>
      </c>
      <c r="O98" s="51">
        <v>0.47</v>
      </c>
      <c r="P98" s="51">
        <v>0.51</v>
      </c>
      <c r="Q98" s="51">
        <v>0</v>
      </c>
      <c r="R98" s="51">
        <v>0</v>
      </c>
      <c r="S98" s="21"/>
      <c r="T98" s="21"/>
    </row>
    <row r="99" spans="12:20" x14ac:dyDescent="0.25">
      <c r="L99" s="65" t="s">
        <v>150</v>
      </c>
      <c r="M99" s="49">
        <v>59</v>
      </c>
      <c r="N99" s="49">
        <v>35</v>
      </c>
      <c r="O99" s="49">
        <v>554</v>
      </c>
      <c r="P99" s="49">
        <v>542</v>
      </c>
      <c r="Q99" s="49">
        <v>111</v>
      </c>
      <c r="R99" s="49">
        <v>43</v>
      </c>
      <c r="S99" s="21">
        <v>26</v>
      </c>
      <c r="T99" s="21">
        <v>0</v>
      </c>
    </row>
    <row r="100" spans="12:20" x14ac:dyDescent="0.25">
      <c r="L100" s="222" t="s">
        <v>909</v>
      </c>
      <c r="M100" s="49">
        <v>227</v>
      </c>
      <c r="N100" s="49">
        <v>227</v>
      </c>
      <c r="O100" s="49">
        <v>894</v>
      </c>
      <c r="P100" s="49">
        <v>777</v>
      </c>
      <c r="Q100" s="49">
        <v>0</v>
      </c>
      <c r="R100" s="49">
        <v>0</v>
      </c>
      <c r="S100" s="21"/>
      <c r="T100" s="21"/>
    </row>
    <row r="101" spans="12:20" x14ac:dyDescent="0.25">
      <c r="L101" s="222" t="s">
        <v>909</v>
      </c>
      <c r="M101" s="51">
        <v>0.26</v>
      </c>
      <c r="N101" s="51">
        <v>0.15</v>
      </c>
      <c r="O101" s="51">
        <v>0.62</v>
      </c>
      <c r="P101" s="51">
        <v>0.7</v>
      </c>
      <c r="Q101" s="51">
        <v>0</v>
      </c>
      <c r="R101" s="51">
        <v>0</v>
      </c>
      <c r="S101" s="21"/>
      <c r="T101" s="21"/>
    </row>
    <row r="102" spans="12:20" ht="15" customHeight="1" x14ac:dyDescent="0.25">
      <c r="L102" s="65" t="s">
        <v>152</v>
      </c>
      <c r="M102" s="49">
        <v>90</v>
      </c>
      <c r="N102" s="49">
        <v>11</v>
      </c>
      <c r="O102" s="49">
        <v>560</v>
      </c>
      <c r="P102" s="49">
        <v>457</v>
      </c>
      <c r="Q102" s="49">
        <v>81</v>
      </c>
      <c r="R102" s="49">
        <v>12</v>
      </c>
      <c r="S102" s="21">
        <v>0</v>
      </c>
      <c r="T102" s="21">
        <v>0</v>
      </c>
    </row>
    <row r="103" spans="12:20" x14ac:dyDescent="0.25">
      <c r="L103" s="222" t="s">
        <v>909</v>
      </c>
      <c r="M103" s="49">
        <v>289</v>
      </c>
      <c r="N103" s="49">
        <v>289</v>
      </c>
      <c r="O103" s="50">
        <v>1206</v>
      </c>
      <c r="P103" s="50">
        <v>1128</v>
      </c>
      <c r="Q103" s="49">
        <v>0</v>
      </c>
      <c r="R103" s="49">
        <v>0</v>
      </c>
      <c r="S103" s="21"/>
      <c r="T103" s="21"/>
    </row>
    <row r="104" spans="12:20" x14ac:dyDescent="0.25">
      <c r="L104" s="222" t="s">
        <v>909</v>
      </c>
      <c r="M104" s="51">
        <v>0.31</v>
      </c>
      <c r="N104" s="51">
        <v>0.04</v>
      </c>
      <c r="O104" s="51">
        <v>0.46</v>
      </c>
      <c r="P104" s="51">
        <v>0.41</v>
      </c>
      <c r="Q104" s="51">
        <v>0</v>
      </c>
      <c r="R104" s="51">
        <v>0</v>
      </c>
      <c r="S104" s="21"/>
      <c r="T104" s="21"/>
    </row>
    <row r="105" spans="12:20" x14ac:dyDescent="0.25">
      <c r="L105" s="65" t="s">
        <v>156</v>
      </c>
      <c r="M105" s="49">
        <v>372</v>
      </c>
      <c r="N105" s="49">
        <v>424</v>
      </c>
      <c r="O105" s="49">
        <v>3495</v>
      </c>
      <c r="P105" s="49">
        <v>4005</v>
      </c>
      <c r="Q105" s="49">
        <v>673</v>
      </c>
      <c r="R105" s="49">
        <v>79</v>
      </c>
      <c r="S105" s="21">
        <v>140</v>
      </c>
      <c r="T105" s="21">
        <v>0</v>
      </c>
    </row>
    <row r="106" spans="12:20" x14ac:dyDescent="0.25">
      <c r="L106" s="222" t="s">
        <v>909</v>
      </c>
      <c r="M106" s="50">
        <v>1454</v>
      </c>
      <c r="N106" s="50">
        <v>1454</v>
      </c>
      <c r="O106" s="50">
        <v>5651</v>
      </c>
      <c r="P106" s="50">
        <v>6401</v>
      </c>
      <c r="Q106" s="49">
        <v>0</v>
      </c>
      <c r="R106" s="49">
        <v>0</v>
      </c>
      <c r="S106" s="21"/>
      <c r="T106" s="21"/>
    </row>
    <row r="107" spans="12:20" x14ac:dyDescent="0.25">
      <c r="L107" s="222" t="s">
        <v>909</v>
      </c>
      <c r="M107" s="51">
        <v>0.26</v>
      </c>
      <c r="N107" s="51">
        <v>0.28999999999999998</v>
      </c>
      <c r="O107" s="51">
        <v>0.62</v>
      </c>
      <c r="P107" s="51">
        <v>0.63</v>
      </c>
      <c r="Q107" s="51">
        <v>0</v>
      </c>
      <c r="R107" s="51">
        <v>0</v>
      </c>
      <c r="S107" s="21"/>
      <c r="T107" s="21"/>
    </row>
    <row r="108" spans="12:20" x14ac:dyDescent="0.25">
      <c r="L108" s="65" t="s">
        <v>918</v>
      </c>
      <c r="M108" s="49">
        <v>142</v>
      </c>
      <c r="N108" s="49">
        <v>127</v>
      </c>
      <c r="O108" s="49">
        <v>885</v>
      </c>
      <c r="P108" s="49">
        <v>1713</v>
      </c>
      <c r="Q108" s="49">
        <v>201</v>
      </c>
      <c r="R108" s="49">
        <v>45</v>
      </c>
      <c r="S108" s="21">
        <v>223</v>
      </c>
      <c r="T108" s="21">
        <v>0</v>
      </c>
    </row>
    <row r="109" spans="12:20" x14ac:dyDescent="0.25">
      <c r="L109" s="222" t="s">
        <v>909</v>
      </c>
      <c r="M109" s="49">
        <v>456</v>
      </c>
      <c r="N109" s="49">
        <v>456</v>
      </c>
      <c r="O109" s="50">
        <v>1773</v>
      </c>
      <c r="P109" s="50">
        <v>2687</v>
      </c>
      <c r="Q109" s="49">
        <v>0</v>
      </c>
      <c r="R109" s="49">
        <v>0</v>
      </c>
      <c r="S109" s="21"/>
      <c r="T109" s="21"/>
    </row>
    <row r="110" spans="12:20" x14ac:dyDescent="0.25">
      <c r="L110" s="222" t="s">
        <v>909</v>
      </c>
      <c r="M110" s="51">
        <v>0.31</v>
      </c>
      <c r="N110" s="51">
        <v>0.28000000000000003</v>
      </c>
      <c r="O110" s="51">
        <v>0.5</v>
      </c>
      <c r="P110" s="51">
        <v>0.64</v>
      </c>
      <c r="Q110" s="51">
        <v>0</v>
      </c>
      <c r="R110" s="51">
        <v>0</v>
      </c>
      <c r="S110" s="21"/>
      <c r="T110" s="21"/>
    </row>
    <row r="111" spans="12:20" ht="15" customHeight="1" x14ac:dyDescent="0.25">
      <c r="L111" s="65" t="s">
        <v>167</v>
      </c>
      <c r="M111" s="49">
        <v>484</v>
      </c>
      <c r="N111" s="49">
        <v>142</v>
      </c>
      <c r="O111" s="49">
        <v>2207</v>
      </c>
      <c r="P111" s="49">
        <v>2232</v>
      </c>
      <c r="Q111" s="49">
        <v>479</v>
      </c>
      <c r="R111" s="49">
        <v>62</v>
      </c>
      <c r="S111" s="21">
        <v>0</v>
      </c>
      <c r="T111" s="21">
        <v>0</v>
      </c>
    </row>
    <row r="112" spans="12:20" x14ac:dyDescent="0.25">
      <c r="L112" s="222" t="s">
        <v>909</v>
      </c>
      <c r="M112" s="50">
        <v>1173</v>
      </c>
      <c r="N112" s="50">
        <v>1173</v>
      </c>
      <c r="O112" s="50">
        <v>4279</v>
      </c>
      <c r="P112" s="50">
        <v>3538</v>
      </c>
      <c r="Q112" s="49">
        <v>0</v>
      </c>
      <c r="R112" s="49">
        <v>0</v>
      </c>
      <c r="S112" s="21"/>
      <c r="T112" s="21"/>
    </row>
    <row r="113" spans="12:20" x14ac:dyDescent="0.25">
      <c r="L113" s="222" t="s">
        <v>909</v>
      </c>
      <c r="M113" s="51">
        <v>0.41</v>
      </c>
      <c r="N113" s="51">
        <v>0.12</v>
      </c>
      <c r="O113" s="51">
        <v>0.52</v>
      </c>
      <c r="P113" s="51">
        <v>0.63</v>
      </c>
      <c r="Q113" s="51">
        <v>0</v>
      </c>
      <c r="R113" s="51">
        <v>0</v>
      </c>
      <c r="S113" s="21"/>
      <c r="T113" s="21"/>
    </row>
    <row r="114" spans="12:20" ht="15" customHeight="1" x14ac:dyDescent="0.25">
      <c r="L114" s="65" t="s">
        <v>919</v>
      </c>
      <c r="M114" s="49">
        <v>80</v>
      </c>
      <c r="N114" s="49">
        <v>30</v>
      </c>
      <c r="O114" s="49">
        <v>574</v>
      </c>
      <c r="P114" s="49">
        <v>674</v>
      </c>
      <c r="Q114" s="49">
        <v>150</v>
      </c>
      <c r="R114" s="49">
        <v>11</v>
      </c>
      <c r="S114" s="21">
        <v>0</v>
      </c>
      <c r="T114" s="21">
        <v>0</v>
      </c>
    </row>
    <row r="115" spans="12:20" x14ac:dyDescent="0.25">
      <c r="L115" s="222" t="s">
        <v>909</v>
      </c>
      <c r="M115" s="49">
        <v>215</v>
      </c>
      <c r="N115" s="49">
        <v>215</v>
      </c>
      <c r="O115" s="49">
        <v>852</v>
      </c>
      <c r="P115" s="49">
        <v>997</v>
      </c>
      <c r="Q115" s="49">
        <v>0</v>
      </c>
      <c r="R115" s="49">
        <v>0</v>
      </c>
      <c r="S115" s="21"/>
      <c r="T115" s="21"/>
    </row>
    <row r="116" spans="12:20" x14ac:dyDescent="0.25">
      <c r="L116" s="222" t="s">
        <v>909</v>
      </c>
      <c r="M116" s="51">
        <v>0.37</v>
      </c>
      <c r="N116" s="51">
        <v>0.14000000000000001</v>
      </c>
      <c r="O116" s="51">
        <v>0.67</v>
      </c>
      <c r="P116" s="51">
        <v>0.68</v>
      </c>
      <c r="Q116" s="51">
        <v>0</v>
      </c>
      <c r="R116" s="51">
        <v>0</v>
      </c>
      <c r="S116" s="21"/>
      <c r="T116" s="21"/>
    </row>
    <row r="117" spans="12:20" ht="15" customHeight="1" x14ac:dyDescent="0.25">
      <c r="L117" s="65" t="s">
        <v>920</v>
      </c>
      <c r="M117" s="49">
        <v>47</v>
      </c>
      <c r="N117" s="49">
        <v>35</v>
      </c>
      <c r="O117" s="49">
        <v>307</v>
      </c>
      <c r="P117" s="49">
        <v>401</v>
      </c>
      <c r="Q117" s="49">
        <v>48</v>
      </c>
      <c r="R117" s="49">
        <v>14</v>
      </c>
      <c r="S117" s="21">
        <v>35</v>
      </c>
      <c r="T117" s="21">
        <v>0</v>
      </c>
    </row>
    <row r="118" spans="12:20" x14ac:dyDescent="0.25">
      <c r="L118" s="222" t="s">
        <v>909</v>
      </c>
      <c r="M118" s="49">
        <v>93</v>
      </c>
      <c r="N118" s="49">
        <v>93</v>
      </c>
      <c r="O118" s="49">
        <v>457</v>
      </c>
      <c r="P118" s="49">
        <v>625</v>
      </c>
      <c r="Q118" s="49">
        <v>0</v>
      </c>
      <c r="R118" s="49">
        <v>0</v>
      </c>
      <c r="S118" s="21"/>
      <c r="T118" s="21"/>
    </row>
    <row r="119" spans="12:20" x14ac:dyDescent="0.25">
      <c r="L119" s="222" t="s">
        <v>909</v>
      </c>
      <c r="M119" s="51">
        <v>0.51</v>
      </c>
      <c r="N119" s="51">
        <v>0.38</v>
      </c>
      <c r="O119" s="51">
        <v>0.67</v>
      </c>
      <c r="P119" s="51">
        <v>0.64</v>
      </c>
      <c r="Q119" s="51">
        <v>0</v>
      </c>
      <c r="R119" s="51">
        <v>0</v>
      </c>
      <c r="S119" s="21"/>
      <c r="T119" s="21"/>
    </row>
    <row r="120" spans="12:20" ht="15" customHeight="1" x14ac:dyDescent="0.25">
      <c r="L120" s="65" t="s">
        <v>921</v>
      </c>
      <c r="M120" s="49">
        <v>153</v>
      </c>
      <c r="N120" s="49">
        <v>21</v>
      </c>
      <c r="O120" s="49">
        <v>1020</v>
      </c>
      <c r="P120" s="49">
        <v>2349</v>
      </c>
      <c r="Q120" s="49">
        <v>160</v>
      </c>
      <c r="R120" s="49">
        <v>44</v>
      </c>
      <c r="S120" s="21">
        <v>1</v>
      </c>
      <c r="T120" s="21">
        <v>0</v>
      </c>
    </row>
    <row r="121" spans="12:20" x14ac:dyDescent="0.25">
      <c r="L121" s="222" t="s">
        <v>909</v>
      </c>
      <c r="M121" s="49">
        <v>631</v>
      </c>
      <c r="N121" s="49">
        <v>631</v>
      </c>
      <c r="O121" s="50">
        <v>2522</v>
      </c>
      <c r="P121" s="50">
        <v>2548</v>
      </c>
      <c r="Q121" s="49">
        <v>0</v>
      </c>
      <c r="R121" s="49">
        <v>0</v>
      </c>
      <c r="S121" s="21"/>
      <c r="T121" s="21"/>
    </row>
    <row r="122" spans="12:20" x14ac:dyDescent="0.25">
      <c r="L122" s="222" t="s">
        <v>909</v>
      </c>
      <c r="M122" s="51">
        <v>0.24</v>
      </c>
      <c r="N122" s="51">
        <v>0.03</v>
      </c>
      <c r="O122" s="51">
        <v>0.4</v>
      </c>
      <c r="P122" s="51">
        <v>0.92</v>
      </c>
      <c r="Q122" s="51">
        <v>0</v>
      </c>
      <c r="R122" s="51">
        <v>0</v>
      </c>
      <c r="S122" s="21"/>
      <c r="T122" s="21"/>
    </row>
    <row r="123" spans="12:20" x14ac:dyDescent="0.25">
      <c r="L123" s="65" t="s">
        <v>922</v>
      </c>
      <c r="M123" s="49">
        <v>141</v>
      </c>
      <c r="N123" s="49">
        <v>73</v>
      </c>
      <c r="O123" s="49">
        <v>1079</v>
      </c>
      <c r="P123" s="49">
        <v>1065</v>
      </c>
      <c r="Q123" s="49">
        <v>305</v>
      </c>
      <c r="R123" s="49">
        <v>31</v>
      </c>
      <c r="S123" s="21">
        <v>12</v>
      </c>
      <c r="T123" s="21">
        <v>0</v>
      </c>
    </row>
    <row r="124" spans="12:20" x14ac:dyDescent="0.25">
      <c r="L124" s="222" t="s">
        <v>909</v>
      </c>
      <c r="M124" s="49">
        <v>426</v>
      </c>
      <c r="N124" s="49">
        <v>426</v>
      </c>
      <c r="O124" s="50">
        <v>1535</v>
      </c>
      <c r="P124" s="50">
        <v>1640</v>
      </c>
      <c r="Q124" s="49">
        <v>0</v>
      </c>
      <c r="R124" s="49">
        <v>0</v>
      </c>
      <c r="S124" s="21"/>
      <c r="T124" s="21"/>
    </row>
    <row r="125" spans="12:20" x14ac:dyDescent="0.25">
      <c r="L125" s="222" t="s">
        <v>909</v>
      </c>
      <c r="M125" s="51">
        <v>0.33</v>
      </c>
      <c r="N125" s="51">
        <v>0.17</v>
      </c>
      <c r="O125" s="51">
        <v>0.7</v>
      </c>
      <c r="P125" s="51">
        <v>0.65</v>
      </c>
      <c r="Q125" s="51">
        <v>0</v>
      </c>
      <c r="R125" s="51">
        <v>0</v>
      </c>
      <c r="S125" s="21"/>
      <c r="T125" s="21"/>
    </row>
    <row r="126" spans="12:20" ht="15" customHeight="1" x14ac:dyDescent="0.25">
      <c r="L126" s="65" t="s">
        <v>179</v>
      </c>
      <c r="M126" s="49">
        <v>90</v>
      </c>
      <c r="N126" s="49">
        <v>22</v>
      </c>
      <c r="O126" s="49">
        <v>496</v>
      </c>
      <c r="P126" s="49">
        <v>474</v>
      </c>
      <c r="Q126" s="49">
        <v>72</v>
      </c>
      <c r="R126" s="49">
        <v>15</v>
      </c>
      <c r="S126" s="21">
        <v>2</v>
      </c>
      <c r="T126" s="21">
        <v>0</v>
      </c>
    </row>
    <row r="127" spans="12:20" x14ac:dyDescent="0.25">
      <c r="L127" s="222" t="s">
        <v>909</v>
      </c>
      <c r="M127" s="49">
        <v>229</v>
      </c>
      <c r="N127" s="49">
        <v>229</v>
      </c>
      <c r="O127" s="49">
        <v>876</v>
      </c>
      <c r="P127" s="49">
        <v>864</v>
      </c>
      <c r="Q127" s="49">
        <v>0</v>
      </c>
      <c r="R127" s="49">
        <v>0</v>
      </c>
      <c r="S127" s="21"/>
      <c r="T127" s="21"/>
    </row>
    <row r="128" spans="12:20" x14ac:dyDescent="0.25">
      <c r="L128" s="222" t="s">
        <v>909</v>
      </c>
      <c r="M128" s="51">
        <v>0.39</v>
      </c>
      <c r="N128" s="51">
        <v>0.1</v>
      </c>
      <c r="O128" s="51">
        <v>0.56999999999999995</v>
      </c>
      <c r="P128" s="51">
        <v>0.55000000000000004</v>
      </c>
      <c r="Q128" s="51">
        <v>0</v>
      </c>
      <c r="R128" s="51">
        <v>0</v>
      </c>
      <c r="S128" s="21"/>
      <c r="T128" s="21"/>
    </row>
    <row r="129" spans="12:20" ht="15" customHeight="1" x14ac:dyDescent="0.25">
      <c r="L129" s="65" t="s">
        <v>923</v>
      </c>
      <c r="M129" s="49">
        <v>71</v>
      </c>
      <c r="N129" s="49">
        <v>23</v>
      </c>
      <c r="O129" s="49">
        <v>404</v>
      </c>
      <c r="P129" s="49">
        <v>592</v>
      </c>
      <c r="Q129" s="49">
        <v>63</v>
      </c>
      <c r="R129" s="49">
        <v>20</v>
      </c>
      <c r="S129" s="21">
        <v>7</v>
      </c>
      <c r="T129" s="21">
        <v>0</v>
      </c>
    </row>
    <row r="130" spans="12:20" x14ac:dyDescent="0.25">
      <c r="L130" s="222" t="s">
        <v>909</v>
      </c>
      <c r="M130" s="49">
        <v>214</v>
      </c>
      <c r="N130" s="49">
        <v>214</v>
      </c>
      <c r="O130" s="49">
        <v>858</v>
      </c>
      <c r="P130" s="50">
        <v>1028</v>
      </c>
      <c r="Q130" s="49">
        <v>0</v>
      </c>
      <c r="R130" s="49">
        <v>0</v>
      </c>
      <c r="S130" s="21"/>
      <c r="T130" s="21"/>
    </row>
    <row r="131" spans="12:20" x14ac:dyDescent="0.25">
      <c r="L131" s="222" t="s">
        <v>909</v>
      </c>
      <c r="M131" s="51">
        <v>0.33</v>
      </c>
      <c r="N131" s="51">
        <v>0.11</v>
      </c>
      <c r="O131" s="51">
        <v>0.47</v>
      </c>
      <c r="P131" s="51">
        <v>0.57999999999999996</v>
      </c>
      <c r="Q131" s="51">
        <v>0</v>
      </c>
      <c r="R131" s="51">
        <v>0</v>
      </c>
      <c r="S131" s="21"/>
      <c r="T131" s="21"/>
    </row>
    <row r="132" spans="12:20" ht="15" customHeight="1" x14ac:dyDescent="0.25">
      <c r="L132" s="65" t="s">
        <v>924</v>
      </c>
      <c r="M132" s="49">
        <v>71</v>
      </c>
      <c r="N132" s="49">
        <v>10</v>
      </c>
      <c r="O132" s="49">
        <v>325</v>
      </c>
      <c r="P132" s="49">
        <v>292</v>
      </c>
      <c r="Q132" s="49">
        <v>76</v>
      </c>
      <c r="R132" s="49">
        <v>5</v>
      </c>
      <c r="S132" s="21">
        <v>34</v>
      </c>
      <c r="T132" s="21">
        <v>0</v>
      </c>
    </row>
    <row r="133" spans="12:20" x14ac:dyDescent="0.25">
      <c r="L133" s="222" t="s">
        <v>909</v>
      </c>
      <c r="M133" s="49">
        <v>155</v>
      </c>
      <c r="N133" s="49">
        <v>155</v>
      </c>
      <c r="O133" s="49">
        <v>658</v>
      </c>
      <c r="P133" s="49">
        <v>558</v>
      </c>
      <c r="Q133" s="49">
        <v>0</v>
      </c>
      <c r="R133" s="49">
        <v>0</v>
      </c>
      <c r="S133" s="21"/>
      <c r="T133" s="21"/>
    </row>
    <row r="134" spans="12:20" x14ac:dyDescent="0.25">
      <c r="L134" s="222" t="s">
        <v>909</v>
      </c>
      <c r="M134" s="51">
        <v>0.46</v>
      </c>
      <c r="N134" s="51">
        <v>0.06</v>
      </c>
      <c r="O134" s="51">
        <v>0.49</v>
      </c>
      <c r="P134" s="51">
        <v>0.52</v>
      </c>
      <c r="Q134" s="51">
        <v>0</v>
      </c>
      <c r="R134" s="51">
        <v>0</v>
      </c>
      <c r="S134" s="21"/>
      <c r="T134" s="21"/>
    </row>
    <row r="135" spans="12:20" ht="15" customHeight="1" x14ac:dyDescent="0.25">
      <c r="L135" s="65" t="s">
        <v>3</v>
      </c>
      <c r="M135" s="49">
        <v>493</v>
      </c>
      <c r="N135" s="49">
        <v>341</v>
      </c>
      <c r="O135" s="49">
        <v>2682</v>
      </c>
      <c r="P135" s="49">
        <v>5186</v>
      </c>
      <c r="Q135" s="49">
        <v>1003</v>
      </c>
      <c r="R135" s="49">
        <v>198</v>
      </c>
      <c r="S135" s="21">
        <v>308</v>
      </c>
      <c r="T135" s="21">
        <v>0</v>
      </c>
    </row>
    <row r="136" spans="12:20" x14ac:dyDescent="0.25">
      <c r="L136" s="222" t="s">
        <v>909</v>
      </c>
      <c r="M136" s="50">
        <v>1297</v>
      </c>
      <c r="N136" s="50">
        <v>1297</v>
      </c>
      <c r="O136" s="50">
        <v>5247</v>
      </c>
      <c r="P136" s="50">
        <v>8233</v>
      </c>
      <c r="Q136" s="49">
        <v>0</v>
      </c>
      <c r="R136" s="49">
        <v>0</v>
      </c>
      <c r="S136" s="21"/>
      <c r="T136" s="21"/>
    </row>
    <row r="137" spans="12:20" x14ac:dyDescent="0.25">
      <c r="L137" s="222" t="s">
        <v>909</v>
      </c>
      <c r="M137" s="51">
        <v>0.38</v>
      </c>
      <c r="N137" s="51">
        <v>0.26</v>
      </c>
      <c r="O137" s="51">
        <v>0.51</v>
      </c>
      <c r="P137" s="51">
        <v>0.63</v>
      </c>
      <c r="Q137" s="51">
        <v>0</v>
      </c>
      <c r="R137" s="51">
        <v>0</v>
      </c>
      <c r="S137" s="21"/>
      <c r="T137" s="21"/>
    </row>
    <row r="138" spans="12:20" ht="15" customHeight="1" x14ac:dyDescent="0.25">
      <c r="L138" s="65" t="s">
        <v>186</v>
      </c>
      <c r="M138" s="49">
        <v>93</v>
      </c>
      <c r="N138" s="49">
        <v>67</v>
      </c>
      <c r="O138" s="49">
        <v>819</v>
      </c>
      <c r="P138" s="49">
        <v>1422</v>
      </c>
      <c r="Q138" s="49">
        <v>241</v>
      </c>
      <c r="R138" s="49">
        <v>41</v>
      </c>
      <c r="S138" s="21">
        <v>42</v>
      </c>
      <c r="T138" s="21">
        <v>0</v>
      </c>
    </row>
    <row r="139" spans="12:20" x14ac:dyDescent="0.25">
      <c r="L139" s="222" t="s">
        <v>909</v>
      </c>
      <c r="M139" s="49">
        <v>539</v>
      </c>
      <c r="N139" s="49">
        <v>539</v>
      </c>
      <c r="O139" s="50">
        <v>2239</v>
      </c>
      <c r="P139" s="50">
        <v>2612</v>
      </c>
      <c r="Q139" s="49">
        <v>0</v>
      </c>
      <c r="R139" s="49">
        <v>0</v>
      </c>
      <c r="S139" s="21"/>
      <c r="T139" s="21"/>
    </row>
    <row r="140" spans="12:20" x14ac:dyDescent="0.25">
      <c r="L140" s="222" t="s">
        <v>909</v>
      </c>
      <c r="M140" s="51">
        <v>0.17</v>
      </c>
      <c r="N140" s="51">
        <v>0.12</v>
      </c>
      <c r="O140" s="51">
        <v>0.37</v>
      </c>
      <c r="P140" s="51">
        <v>0.54</v>
      </c>
      <c r="Q140" s="51">
        <v>0</v>
      </c>
      <c r="R140" s="51">
        <v>0</v>
      </c>
      <c r="S140" s="21"/>
      <c r="T140" s="21"/>
    </row>
    <row r="141" spans="12:20" ht="15" customHeight="1" x14ac:dyDescent="0.25">
      <c r="L141" s="228" t="s">
        <v>896</v>
      </c>
      <c r="M141" s="229">
        <v>3078</v>
      </c>
      <c r="N141" s="229">
        <v>1705</v>
      </c>
      <c r="O141" s="229">
        <v>19134</v>
      </c>
      <c r="P141" s="229">
        <v>27320</v>
      </c>
      <c r="Q141" s="232">
        <v>4597</v>
      </c>
      <c r="R141" s="228">
        <v>866</v>
      </c>
      <c r="S141" s="228">
        <v>990</v>
      </c>
      <c r="T141" s="228">
        <v>0</v>
      </c>
    </row>
    <row r="142" spans="12:20" x14ac:dyDescent="0.25">
      <c r="L142" s="228" t="s">
        <v>909</v>
      </c>
      <c r="M142" s="229">
        <v>9138</v>
      </c>
      <c r="N142" s="229">
        <v>9138</v>
      </c>
      <c r="O142" s="229">
        <v>36119</v>
      </c>
      <c r="P142" s="229">
        <v>42152</v>
      </c>
      <c r="Q142" s="232"/>
      <c r="R142" s="228"/>
      <c r="S142" s="228"/>
      <c r="T142" s="228"/>
    </row>
    <row r="143" spans="12:20" x14ac:dyDescent="0.25">
      <c r="L143" s="228" t="s">
        <v>909</v>
      </c>
      <c r="M143" s="231">
        <v>0.34</v>
      </c>
      <c r="N143" s="231">
        <v>0.19</v>
      </c>
      <c r="O143" s="231">
        <v>0.53</v>
      </c>
      <c r="P143" s="231">
        <v>0.65</v>
      </c>
      <c r="Q143" s="232"/>
      <c r="R143" s="228"/>
      <c r="S143" s="228"/>
      <c r="T143" s="228"/>
    </row>
    <row r="144" spans="12:20" ht="15" customHeight="1" x14ac:dyDescent="0.25">
      <c r="L144" s="65" t="s">
        <v>459</v>
      </c>
      <c r="M144" s="49">
        <v>108</v>
      </c>
      <c r="N144" s="49">
        <v>85</v>
      </c>
      <c r="O144" s="49">
        <v>596</v>
      </c>
      <c r="P144" s="49">
        <v>863</v>
      </c>
      <c r="Q144" s="49">
        <v>97</v>
      </c>
      <c r="R144" s="49">
        <v>38</v>
      </c>
      <c r="S144" s="21">
        <v>436</v>
      </c>
      <c r="T144" s="21">
        <v>0</v>
      </c>
    </row>
    <row r="145" spans="12:20" x14ac:dyDescent="0.25">
      <c r="L145" s="222" t="s">
        <v>909</v>
      </c>
      <c r="M145" s="49">
        <v>168</v>
      </c>
      <c r="N145" s="49">
        <v>168</v>
      </c>
      <c r="O145" s="49">
        <v>634</v>
      </c>
      <c r="P145" s="49">
        <v>984</v>
      </c>
      <c r="Q145" s="49">
        <v>0</v>
      </c>
      <c r="R145" s="49">
        <v>0</v>
      </c>
      <c r="S145" s="21"/>
      <c r="T145" s="21"/>
    </row>
    <row r="146" spans="12:20" x14ac:dyDescent="0.25">
      <c r="L146" s="222" t="s">
        <v>909</v>
      </c>
      <c r="M146" s="51">
        <v>0.64</v>
      </c>
      <c r="N146" s="51">
        <v>0.51</v>
      </c>
      <c r="O146" s="51">
        <v>0.94</v>
      </c>
      <c r="P146" s="51">
        <v>0.88</v>
      </c>
      <c r="Q146" s="51">
        <v>0</v>
      </c>
      <c r="R146" s="51">
        <v>0</v>
      </c>
      <c r="S146" s="21"/>
      <c r="T146" s="21"/>
    </row>
    <row r="147" spans="12:20" x14ac:dyDescent="0.25">
      <c r="L147" s="65" t="s">
        <v>464</v>
      </c>
      <c r="M147" s="49">
        <v>30</v>
      </c>
      <c r="N147" s="49">
        <v>29</v>
      </c>
      <c r="O147" s="49">
        <v>172</v>
      </c>
      <c r="P147" s="49">
        <v>361</v>
      </c>
      <c r="Q147" s="49">
        <v>30</v>
      </c>
      <c r="R147" s="49">
        <v>17</v>
      </c>
      <c r="S147" s="21">
        <v>31</v>
      </c>
      <c r="T147" s="21">
        <v>0</v>
      </c>
    </row>
    <row r="148" spans="12:20" x14ac:dyDescent="0.25">
      <c r="L148" s="222" t="s">
        <v>909</v>
      </c>
      <c r="M148" s="49">
        <v>48</v>
      </c>
      <c r="N148" s="49">
        <v>48</v>
      </c>
      <c r="O148" s="49">
        <v>168</v>
      </c>
      <c r="P148" s="49">
        <v>327</v>
      </c>
      <c r="Q148" s="49">
        <v>0</v>
      </c>
      <c r="R148" s="49">
        <v>0</v>
      </c>
      <c r="S148" s="21"/>
      <c r="T148" s="21"/>
    </row>
    <row r="149" spans="12:20" x14ac:dyDescent="0.25">
      <c r="L149" s="222" t="s">
        <v>909</v>
      </c>
      <c r="M149" s="51">
        <v>0.63</v>
      </c>
      <c r="N149" s="51">
        <v>0.6</v>
      </c>
      <c r="O149" s="51">
        <v>1.02</v>
      </c>
      <c r="P149" s="51">
        <v>1.1000000000000001</v>
      </c>
      <c r="Q149" s="51">
        <v>0</v>
      </c>
      <c r="R149" s="51">
        <v>0</v>
      </c>
      <c r="S149" s="21"/>
      <c r="T149" s="21"/>
    </row>
    <row r="150" spans="12:20" ht="15" customHeight="1" x14ac:dyDescent="0.25">
      <c r="L150" s="65" t="s">
        <v>466</v>
      </c>
      <c r="M150" s="49">
        <v>10</v>
      </c>
      <c r="N150" s="49">
        <v>5</v>
      </c>
      <c r="O150" s="49">
        <v>63</v>
      </c>
      <c r="P150" s="49">
        <v>188</v>
      </c>
      <c r="Q150" s="49">
        <v>9</v>
      </c>
      <c r="R150" s="49">
        <v>17</v>
      </c>
      <c r="S150" s="21">
        <v>47</v>
      </c>
      <c r="T150" s="21">
        <v>0</v>
      </c>
    </row>
    <row r="151" spans="12:20" x14ac:dyDescent="0.25">
      <c r="L151" s="222" t="s">
        <v>909</v>
      </c>
      <c r="M151" s="49">
        <v>14</v>
      </c>
      <c r="N151" s="49">
        <v>14</v>
      </c>
      <c r="O151" s="49">
        <v>48</v>
      </c>
      <c r="P151" s="49">
        <v>219</v>
      </c>
      <c r="Q151" s="49">
        <v>0</v>
      </c>
      <c r="R151" s="49">
        <v>0</v>
      </c>
      <c r="S151" s="21"/>
      <c r="T151" s="21"/>
    </row>
    <row r="152" spans="12:20" x14ac:dyDescent="0.25">
      <c r="L152" s="222" t="s">
        <v>909</v>
      </c>
      <c r="M152" s="51">
        <v>0.71</v>
      </c>
      <c r="N152" s="51">
        <v>0.36</v>
      </c>
      <c r="O152" s="51">
        <v>1.31</v>
      </c>
      <c r="P152" s="51">
        <v>0.86</v>
      </c>
      <c r="Q152" s="51">
        <v>0</v>
      </c>
      <c r="R152" s="51">
        <v>0</v>
      </c>
      <c r="S152" s="21"/>
      <c r="T152" s="21"/>
    </row>
    <row r="153" spans="12:20" ht="15" customHeight="1" x14ac:dyDescent="0.25">
      <c r="L153" s="65" t="s">
        <v>925</v>
      </c>
      <c r="M153" s="49">
        <v>27</v>
      </c>
      <c r="N153" s="49">
        <v>23</v>
      </c>
      <c r="O153" s="49">
        <v>106</v>
      </c>
      <c r="P153" s="49">
        <v>197</v>
      </c>
      <c r="Q153" s="49">
        <v>27</v>
      </c>
      <c r="R153" s="49">
        <v>9</v>
      </c>
      <c r="S153" s="21">
        <v>18</v>
      </c>
      <c r="T153" s="21">
        <v>0</v>
      </c>
    </row>
    <row r="154" spans="12:20" x14ac:dyDescent="0.25">
      <c r="L154" s="222" t="s">
        <v>909</v>
      </c>
      <c r="M154" s="49">
        <v>28</v>
      </c>
      <c r="N154" s="49">
        <v>28</v>
      </c>
      <c r="O154" s="49">
        <v>139</v>
      </c>
      <c r="P154" s="49">
        <v>185</v>
      </c>
      <c r="Q154" s="49">
        <v>0</v>
      </c>
      <c r="R154" s="49">
        <v>0</v>
      </c>
      <c r="S154" s="21"/>
      <c r="T154" s="21"/>
    </row>
    <row r="155" spans="12:20" x14ac:dyDescent="0.25">
      <c r="L155" s="222" t="s">
        <v>909</v>
      </c>
      <c r="M155" s="51">
        <v>0.96</v>
      </c>
      <c r="N155" s="51">
        <v>0.82</v>
      </c>
      <c r="O155" s="51">
        <v>0.76</v>
      </c>
      <c r="P155" s="51">
        <v>1.06</v>
      </c>
      <c r="Q155" s="51">
        <v>0</v>
      </c>
      <c r="R155" s="51">
        <v>0</v>
      </c>
      <c r="S155" s="21"/>
      <c r="T155" s="21"/>
    </row>
    <row r="156" spans="12:20" ht="15" customHeight="1" x14ac:dyDescent="0.25">
      <c r="L156" s="65" t="s">
        <v>4</v>
      </c>
      <c r="M156" s="49">
        <v>355</v>
      </c>
      <c r="N156" s="49">
        <v>232</v>
      </c>
      <c r="O156" s="49">
        <v>1500</v>
      </c>
      <c r="P156" s="49">
        <v>2872</v>
      </c>
      <c r="Q156" s="49">
        <v>259</v>
      </c>
      <c r="R156" s="49">
        <v>314</v>
      </c>
      <c r="S156" s="21">
        <v>1443</v>
      </c>
      <c r="T156" s="21">
        <v>0</v>
      </c>
    </row>
    <row r="157" spans="12:20" x14ac:dyDescent="0.25">
      <c r="L157" s="222" t="s">
        <v>909</v>
      </c>
      <c r="M157" s="49">
        <v>493</v>
      </c>
      <c r="N157" s="49">
        <v>493</v>
      </c>
      <c r="O157" s="50">
        <v>2061</v>
      </c>
      <c r="P157" s="50">
        <v>3798</v>
      </c>
      <c r="Q157" s="49">
        <v>0</v>
      </c>
      <c r="R157" s="49">
        <v>0</v>
      </c>
      <c r="S157" s="21"/>
      <c r="T157" s="21"/>
    </row>
    <row r="158" spans="12:20" x14ac:dyDescent="0.25">
      <c r="L158" s="222" t="s">
        <v>909</v>
      </c>
      <c r="M158" s="51">
        <v>0.72</v>
      </c>
      <c r="N158" s="51">
        <v>0.47</v>
      </c>
      <c r="O158" s="51">
        <v>0.73</v>
      </c>
      <c r="P158" s="51">
        <v>0.76</v>
      </c>
      <c r="Q158" s="51">
        <v>0</v>
      </c>
      <c r="R158" s="51">
        <v>0</v>
      </c>
      <c r="S158" s="21"/>
      <c r="T158" s="21"/>
    </row>
    <row r="159" spans="12:20" x14ac:dyDescent="0.25">
      <c r="L159" s="65" t="s">
        <v>926</v>
      </c>
      <c r="M159" s="49">
        <v>63</v>
      </c>
      <c r="N159" s="49">
        <v>43</v>
      </c>
      <c r="O159" s="49">
        <v>390</v>
      </c>
      <c r="P159" s="49">
        <v>511</v>
      </c>
      <c r="Q159" s="49">
        <v>71</v>
      </c>
      <c r="R159" s="49">
        <v>22</v>
      </c>
      <c r="S159" s="21">
        <v>194</v>
      </c>
      <c r="T159" s="21">
        <v>0</v>
      </c>
    </row>
    <row r="160" spans="12:20" x14ac:dyDescent="0.25">
      <c r="L160" s="222" t="s">
        <v>909</v>
      </c>
      <c r="M160" s="49">
        <v>79</v>
      </c>
      <c r="N160" s="49">
        <v>79</v>
      </c>
      <c r="O160" s="49">
        <v>318</v>
      </c>
      <c r="P160" s="49">
        <v>485</v>
      </c>
      <c r="Q160" s="49">
        <v>0</v>
      </c>
      <c r="R160" s="49">
        <v>0</v>
      </c>
      <c r="S160" s="21"/>
      <c r="T160" s="21"/>
    </row>
    <row r="161" spans="12:20" x14ac:dyDescent="0.25">
      <c r="L161" s="222" t="s">
        <v>909</v>
      </c>
      <c r="M161" s="51">
        <v>0.8</v>
      </c>
      <c r="N161" s="51">
        <v>0.54</v>
      </c>
      <c r="O161" s="51">
        <v>1.23</v>
      </c>
      <c r="P161" s="51">
        <v>1.05</v>
      </c>
      <c r="Q161" s="51">
        <v>0</v>
      </c>
      <c r="R161" s="51">
        <v>0</v>
      </c>
      <c r="S161" s="21"/>
      <c r="T161" s="21"/>
    </row>
    <row r="162" spans="12:20" x14ac:dyDescent="0.25">
      <c r="L162" s="65" t="s">
        <v>470</v>
      </c>
      <c r="M162" s="49">
        <v>37</v>
      </c>
      <c r="N162" s="49">
        <v>32</v>
      </c>
      <c r="O162" s="49">
        <v>266</v>
      </c>
      <c r="P162" s="49">
        <v>499</v>
      </c>
      <c r="Q162" s="49">
        <v>66</v>
      </c>
      <c r="R162" s="49">
        <v>20</v>
      </c>
      <c r="S162" s="21">
        <v>65</v>
      </c>
      <c r="T162" s="21">
        <v>0</v>
      </c>
    </row>
    <row r="163" spans="12:20" x14ac:dyDescent="0.25">
      <c r="L163" s="222" t="s">
        <v>909</v>
      </c>
      <c r="M163" s="49">
        <v>56</v>
      </c>
      <c r="N163" s="49">
        <v>56</v>
      </c>
      <c r="O163" s="49">
        <v>218</v>
      </c>
      <c r="P163" s="49">
        <v>359</v>
      </c>
      <c r="Q163" s="49">
        <v>0</v>
      </c>
      <c r="R163" s="49">
        <v>0</v>
      </c>
      <c r="S163" s="21"/>
      <c r="T163" s="21"/>
    </row>
    <row r="164" spans="12:20" x14ac:dyDescent="0.25">
      <c r="L164" s="222" t="s">
        <v>909</v>
      </c>
      <c r="M164" s="51">
        <v>0.66</v>
      </c>
      <c r="N164" s="51">
        <v>0.56999999999999995</v>
      </c>
      <c r="O164" s="51">
        <v>1.22</v>
      </c>
      <c r="P164" s="51">
        <v>1.39</v>
      </c>
      <c r="Q164" s="51">
        <v>0</v>
      </c>
      <c r="R164" s="51">
        <v>0</v>
      </c>
      <c r="S164" s="21"/>
      <c r="T164" s="21"/>
    </row>
    <row r="165" spans="12:20" ht="30" customHeight="1" x14ac:dyDescent="0.25">
      <c r="L165" s="65" t="s">
        <v>927</v>
      </c>
      <c r="M165" s="49">
        <v>68</v>
      </c>
      <c r="N165" s="49">
        <v>51</v>
      </c>
      <c r="O165" s="49">
        <v>380</v>
      </c>
      <c r="P165" s="49">
        <v>717</v>
      </c>
      <c r="Q165" s="49">
        <v>79</v>
      </c>
      <c r="R165" s="49">
        <v>55</v>
      </c>
      <c r="S165" s="21">
        <v>172</v>
      </c>
      <c r="T165" s="21">
        <v>0</v>
      </c>
    </row>
    <row r="166" spans="12:20" x14ac:dyDescent="0.25">
      <c r="L166" s="222" t="s">
        <v>909</v>
      </c>
      <c r="M166" s="49">
        <v>127</v>
      </c>
      <c r="N166" s="49">
        <v>127</v>
      </c>
      <c r="O166" s="49">
        <v>487</v>
      </c>
      <c r="P166" s="49">
        <v>837</v>
      </c>
      <c r="Q166" s="49">
        <v>0</v>
      </c>
      <c r="R166" s="49">
        <v>0</v>
      </c>
      <c r="S166" s="21"/>
      <c r="T166" s="21"/>
    </row>
    <row r="167" spans="12:20" x14ac:dyDescent="0.25">
      <c r="L167" s="222" t="s">
        <v>909</v>
      </c>
      <c r="M167" s="51">
        <v>0.54</v>
      </c>
      <c r="N167" s="51">
        <v>0.4</v>
      </c>
      <c r="O167" s="51">
        <v>0.78</v>
      </c>
      <c r="P167" s="51">
        <v>0.86</v>
      </c>
      <c r="Q167" s="51">
        <v>0</v>
      </c>
      <c r="R167" s="51">
        <v>0</v>
      </c>
      <c r="S167" s="21"/>
      <c r="T167" s="21"/>
    </row>
    <row r="168" spans="12:20" ht="15" customHeight="1" x14ac:dyDescent="0.25">
      <c r="L168" s="65" t="s">
        <v>928</v>
      </c>
      <c r="M168" s="49">
        <v>80</v>
      </c>
      <c r="N168" s="49">
        <v>80</v>
      </c>
      <c r="O168" s="49">
        <v>377</v>
      </c>
      <c r="P168" s="49">
        <v>651</v>
      </c>
      <c r="Q168" s="49">
        <v>59</v>
      </c>
      <c r="R168" s="49">
        <v>62</v>
      </c>
      <c r="S168" s="21">
        <v>56</v>
      </c>
      <c r="T168" s="21">
        <v>0</v>
      </c>
    </row>
    <row r="169" spans="12:20" x14ac:dyDescent="0.25">
      <c r="L169" s="222" t="s">
        <v>909</v>
      </c>
      <c r="M169" s="49">
        <v>95</v>
      </c>
      <c r="N169" s="49">
        <v>95</v>
      </c>
      <c r="O169" s="49">
        <v>399</v>
      </c>
      <c r="P169" s="49">
        <v>617</v>
      </c>
      <c r="Q169" s="49">
        <v>0</v>
      </c>
      <c r="R169" s="49">
        <v>0</v>
      </c>
      <c r="S169" s="21"/>
      <c r="T169" s="21"/>
    </row>
    <row r="170" spans="12:20" x14ac:dyDescent="0.25">
      <c r="L170" s="222" t="s">
        <v>909</v>
      </c>
      <c r="M170" s="51">
        <v>0.84</v>
      </c>
      <c r="N170" s="51">
        <v>0.84</v>
      </c>
      <c r="O170" s="51">
        <v>0.94</v>
      </c>
      <c r="P170" s="51">
        <v>1.06</v>
      </c>
      <c r="Q170" s="51">
        <v>0</v>
      </c>
      <c r="R170" s="51">
        <v>0</v>
      </c>
      <c r="S170" s="21"/>
      <c r="T170" s="21"/>
    </row>
    <row r="171" spans="12:20" ht="15" customHeight="1" x14ac:dyDescent="0.25">
      <c r="L171" s="65" t="s">
        <v>484</v>
      </c>
      <c r="M171" s="49">
        <v>29</v>
      </c>
      <c r="N171" s="49">
        <v>2</v>
      </c>
      <c r="O171" s="49">
        <v>155</v>
      </c>
      <c r="P171" s="49">
        <v>324</v>
      </c>
      <c r="Q171" s="49">
        <v>25</v>
      </c>
      <c r="R171" s="49">
        <v>17</v>
      </c>
      <c r="S171" s="21">
        <v>29</v>
      </c>
      <c r="T171" s="21">
        <v>0</v>
      </c>
    </row>
    <row r="172" spans="12:20" x14ac:dyDescent="0.25">
      <c r="L172" s="222" t="s">
        <v>909</v>
      </c>
      <c r="M172" s="49">
        <v>51</v>
      </c>
      <c r="N172" s="49">
        <v>51</v>
      </c>
      <c r="O172" s="49">
        <v>180</v>
      </c>
      <c r="P172" s="49">
        <v>332</v>
      </c>
      <c r="Q172" s="49">
        <v>0</v>
      </c>
      <c r="R172" s="49">
        <v>0</v>
      </c>
      <c r="S172" s="21"/>
      <c r="T172" s="21"/>
    </row>
    <row r="173" spans="12:20" x14ac:dyDescent="0.25">
      <c r="L173" s="222" t="s">
        <v>909</v>
      </c>
      <c r="M173" s="51">
        <v>0.56999999999999995</v>
      </c>
      <c r="N173" s="51">
        <v>0.04</v>
      </c>
      <c r="O173" s="51">
        <v>0.86</v>
      </c>
      <c r="P173" s="51">
        <v>0.98</v>
      </c>
      <c r="Q173" s="51">
        <v>0</v>
      </c>
      <c r="R173" s="51">
        <v>0</v>
      </c>
      <c r="S173" s="21"/>
      <c r="T173" s="21"/>
    </row>
    <row r="174" spans="12:20" x14ac:dyDescent="0.25">
      <c r="L174" s="65" t="s">
        <v>929</v>
      </c>
      <c r="M174" s="49">
        <v>150</v>
      </c>
      <c r="N174" s="49">
        <v>93</v>
      </c>
      <c r="O174" s="49">
        <v>717</v>
      </c>
      <c r="P174" s="49">
        <v>1057</v>
      </c>
      <c r="Q174" s="49">
        <v>101</v>
      </c>
      <c r="R174" s="49">
        <v>39</v>
      </c>
      <c r="S174" s="21">
        <v>167</v>
      </c>
      <c r="T174" s="21">
        <v>0</v>
      </c>
    </row>
    <row r="175" spans="12:20" x14ac:dyDescent="0.25">
      <c r="L175" s="222" t="s">
        <v>909</v>
      </c>
      <c r="M175" s="49">
        <v>212</v>
      </c>
      <c r="N175" s="49">
        <v>212</v>
      </c>
      <c r="O175" s="49">
        <v>841</v>
      </c>
      <c r="P175" s="50">
        <v>1275</v>
      </c>
      <c r="Q175" s="49">
        <v>0</v>
      </c>
      <c r="R175" s="49">
        <v>0</v>
      </c>
      <c r="S175" s="21"/>
      <c r="T175" s="21"/>
    </row>
    <row r="176" spans="12:20" x14ac:dyDescent="0.25">
      <c r="L176" s="222" t="s">
        <v>909</v>
      </c>
      <c r="M176" s="51">
        <v>0.71</v>
      </c>
      <c r="N176" s="51">
        <v>0.44</v>
      </c>
      <c r="O176" s="51">
        <v>0.85</v>
      </c>
      <c r="P176" s="51">
        <v>0.83</v>
      </c>
      <c r="Q176" s="51">
        <v>0</v>
      </c>
      <c r="R176" s="51">
        <v>0</v>
      </c>
      <c r="S176" s="21"/>
      <c r="T176" s="21"/>
    </row>
    <row r="177" spans="12:20" x14ac:dyDescent="0.25">
      <c r="L177" s="65" t="s">
        <v>489</v>
      </c>
      <c r="M177" s="49">
        <v>44</v>
      </c>
      <c r="N177" s="49">
        <v>41</v>
      </c>
      <c r="O177" s="49">
        <v>271</v>
      </c>
      <c r="P177" s="49">
        <v>506</v>
      </c>
      <c r="Q177" s="49">
        <v>52</v>
      </c>
      <c r="R177" s="49">
        <v>27</v>
      </c>
      <c r="S177" s="21">
        <v>73</v>
      </c>
      <c r="T177" s="21">
        <v>0</v>
      </c>
    </row>
    <row r="178" spans="12:20" x14ac:dyDescent="0.25">
      <c r="L178" s="222" t="s">
        <v>909</v>
      </c>
      <c r="M178" s="49">
        <v>75</v>
      </c>
      <c r="N178" s="49">
        <v>75</v>
      </c>
      <c r="O178" s="49">
        <v>292</v>
      </c>
      <c r="P178" s="49">
        <v>498</v>
      </c>
      <c r="Q178" s="49">
        <v>0</v>
      </c>
      <c r="R178" s="49">
        <v>0</v>
      </c>
      <c r="S178" s="21"/>
      <c r="T178" s="21"/>
    </row>
    <row r="179" spans="12:20" x14ac:dyDescent="0.25">
      <c r="L179" s="222" t="s">
        <v>909</v>
      </c>
      <c r="M179" s="51">
        <v>0.59</v>
      </c>
      <c r="N179" s="51">
        <v>0.55000000000000004</v>
      </c>
      <c r="O179" s="51">
        <v>0.93</v>
      </c>
      <c r="P179" s="51">
        <v>1.02</v>
      </c>
      <c r="Q179" s="51">
        <v>0</v>
      </c>
      <c r="R179" s="51">
        <v>0</v>
      </c>
      <c r="S179" s="21"/>
      <c r="T179" s="21"/>
    </row>
    <row r="180" spans="12:20" x14ac:dyDescent="0.25">
      <c r="L180" s="65" t="s">
        <v>493</v>
      </c>
      <c r="M180" s="49">
        <v>150</v>
      </c>
      <c r="N180" s="49">
        <v>152</v>
      </c>
      <c r="O180" s="49">
        <v>993</v>
      </c>
      <c r="P180" s="49">
        <v>1094</v>
      </c>
      <c r="Q180" s="49">
        <v>147</v>
      </c>
      <c r="R180" s="49">
        <v>74</v>
      </c>
      <c r="S180" s="21">
        <v>146</v>
      </c>
      <c r="T180" s="21">
        <v>0</v>
      </c>
    </row>
    <row r="181" spans="12:20" x14ac:dyDescent="0.25">
      <c r="L181" s="222" t="s">
        <v>909</v>
      </c>
      <c r="M181" s="49">
        <v>270</v>
      </c>
      <c r="N181" s="49">
        <v>270</v>
      </c>
      <c r="O181" s="50">
        <v>1073</v>
      </c>
      <c r="P181" s="50">
        <v>1217</v>
      </c>
      <c r="Q181" s="49">
        <v>0</v>
      </c>
      <c r="R181" s="49">
        <v>0</v>
      </c>
      <c r="S181" s="21"/>
      <c r="T181" s="21"/>
    </row>
    <row r="182" spans="12:20" x14ac:dyDescent="0.25">
      <c r="L182" s="222" t="s">
        <v>909</v>
      </c>
      <c r="M182" s="51">
        <v>0.56000000000000005</v>
      </c>
      <c r="N182" s="51">
        <v>0.56000000000000005</v>
      </c>
      <c r="O182" s="51">
        <v>0.93</v>
      </c>
      <c r="P182" s="51">
        <v>0.9</v>
      </c>
      <c r="Q182" s="51">
        <v>0</v>
      </c>
      <c r="R182" s="51">
        <v>0</v>
      </c>
      <c r="S182" s="21"/>
      <c r="T182" s="21"/>
    </row>
    <row r="183" spans="12:20" x14ac:dyDescent="0.25">
      <c r="L183" s="65" t="s">
        <v>497</v>
      </c>
      <c r="M183" s="49">
        <v>85</v>
      </c>
      <c r="N183" s="49">
        <v>65</v>
      </c>
      <c r="O183" s="49">
        <v>613</v>
      </c>
      <c r="P183" s="49">
        <v>998</v>
      </c>
      <c r="Q183" s="49">
        <v>112</v>
      </c>
      <c r="R183" s="49">
        <v>36</v>
      </c>
      <c r="S183" s="21">
        <v>104</v>
      </c>
      <c r="T183" s="21">
        <v>0</v>
      </c>
    </row>
    <row r="184" spans="12:20" x14ac:dyDescent="0.25">
      <c r="L184" s="222" t="s">
        <v>909</v>
      </c>
      <c r="M184" s="49">
        <v>190</v>
      </c>
      <c r="N184" s="49">
        <v>190</v>
      </c>
      <c r="O184" s="49">
        <v>757</v>
      </c>
      <c r="P184" s="50">
        <v>1213</v>
      </c>
      <c r="Q184" s="49">
        <v>0</v>
      </c>
      <c r="R184" s="49">
        <v>0</v>
      </c>
      <c r="S184" s="21"/>
      <c r="T184" s="21"/>
    </row>
    <row r="185" spans="12:20" x14ac:dyDescent="0.25">
      <c r="L185" s="222" t="s">
        <v>909</v>
      </c>
      <c r="M185" s="51">
        <v>0.45</v>
      </c>
      <c r="N185" s="51">
        <v>0.34</v>
      </c>
      <c r="O185" s="51">
        <v>0.81</v>
      </c>
      <c r="P185" s="51">
        <v>0.82</v>
      </c>
      <c r="Q185" s="51">
        <v>0</v>
      </c>
      <c r="R185" s="51">
        <v>0</v>
      </c>
      <c r="S185" s="21"/>
      <c r="T185" s="21"/>
    </row>
    <row r="186" spans="12:20" x14ac:dyDescent="0.25">
      <c r="L186" s="65" t="s">
        <v>540</v>
      </c>
      <c r="M186" s="49">
        <v>11</v>
      </c>
      <c r="N186" s="49">
        <v>11</v>
      </c>
      <c r="O186" s="49">
        <v>81</v>
      </c>
      <c r="P186" s="49">
        <v>189</v>
      </c>
      <c r="Q186" s="49">
        <v>13</v>
      </c>
      <c r="R186" s="49">
        <v>12</v>
      </c>
      <c r="S186" s="21">
        <v>31</v>
      </c>
      <c r="T186" s="21">
        <v>0</v>
      </c>
    </row>
    <row r="187" spans="12:20" x14ac:dyDescent="0.25">
      <c r="L187" s="222" t="s">
        <v>909</v>
      </c>
      <c r="M187" s="49">
        <v>25</v>
      </c>
      <c r="N187" s="49">
        <v>25</v>
      </c>
      <c r="O187" s="49">
        <v>96</v>
      </c>
      <c r="P187" s="49">
        <v>198</v>
      </c>
      <c r="Q187" s="49">
        <v>0</v>
      </c>
      <c r="R187" s="49">
        <v>0</v>
      </c>
      <c r="S187" s="21"/>
      <c r="T187" s="21"/>
    </row>
    <row r="188" spans="12:20" x14ac:dyDescent="0.25">
      <c r="L188" s="222" t="s">
        <v>909</v>
      </c>
      <c r="M188" s="51">
        <v>0.44</v>
      </c>
      <c r="N188" s="51">
        <v>0.44</v>
      </c>
      <c r="O188" s="51">
        <v>0.84</v>
      </c>
      <c r="P188" s="51">
        <v>0.95</v>
      </c>
      <c r="Q188" s="51">
        <v>0</v>
      </c>
      <c r="R188" s="51">
        <v>0</v>
      </c>
      <c r="S188" s="21"/>
      <c r="T188" s="21"/>
    </row>
    <row r="189" spans="12:20" ht="15" customHeight="1" x14ac:dyDescent="0.25">
      <c r="L189" s="65" t="s">
        <v>502</v>
      </c>
      <c r="M189" s="49">
        <v>16</v>
      </c>
      <c r="N189" s="49">
        <v>16</v>
      </c>
      <c r="O189" s="49">
        <v>109</v>
      </c>
      <c r="P189" s="49">
        <v>222</v>
      </c>
      <c r="Q189" s="49">
        <v>18</v>
      </c>
      <c r="R189" s="49">
        <v>15</v>
      </c>
      <c r="S189" s="21">
        <v>44</v>
      </c>
      <c r="T189" s="21">
        <v>0</v>
      </c>
    </row>
    <row r="190" spans="12:20" x14ac:dyDescent="0.25">
      <c r="L190" s="222" t="s">
        <v>909</v>
      </c>
      <c r="M190" s="49">
        <v>13</v>
      </c>
      <c r="N190" s="49">
        <v>13</v>
      </c>
      <c r="O190" s="49">
        <v>46</v>
      </c>
      <c r="P190" s="49">
        <v>102</v>
      </c>
      <c r="Q190" s="49">
        <v>0</v>
      </c>
      <c r="R190" s="49">
        <v>0</v>
      </c>
      <c r="S190" s="21"/>
      <c r="T190" s="21"/>
    </row>
    <row r="191" spans="12:20" x14ac:dyDescent="0.25">
      <c r="L191" s="222" t="s">
        <v>909</v>
      </c>
      <c r="M191" s="51">
        <v>1.23</v>
      </c>
      <c r="N191" s="51">
        <v>1.23</v>
      </c>
      <c r="O191" s="51">
        <v>2.37</v>
      </c>
      <c r="P191" s="51">
        <v>2.1800000000000002</v>
      </c>
      <c r="Q191" s="51">
        <v>0</v>
      </c>
      <c r="R191" s="51">
        <v>0</v>
      </c>
      <c r="S191" s="21"/>
      <c r="T191" s="21"/>
    </row>
    <row r="192" spans="12:20" ht="15" customHeight="1" x14ac:dyDescent="0.25">
      <c r="L192" s="65" t="s">
        <v>930</v>
      </c>
      <c r="M192" s="49">
        <v>54</v>
      </c>
      <c r="N192" s="49">
        <v>53</v>
      </c>
      <c r="O192" s="49">
        <v>284</v>
      </c>
      <c r="P192" s="49">
        <v>477</v>
      </c>
      <c r="Q192" s="49">
        <v>46</v>
      </c>
      <c r="R192" s="49">
        <v>30</v>
      </c>
      <c r="S192" s="21">
        <v>130</v>
      </c>
      <c r="T192" s="21">
        <v>0</v>
      </c>
    </row>
    <row r="193" spans="12:20" x14ac:dyDescent="0.25">
      <c r="L193" s="222" t="s">
        <v>909</v>
      </c>
      <c r="M193" s="49">
        <v>90</v>
      </c>
      <c r="N193" s="49">
        <v>90</v>
      </c>
      <c r="O193" s="49">
        <v>350</v>
      </c>
      <c r="P193" s="49">
        <v>522</v>
      </c>
      <c r="Q193" s="49">
        <v>0</v>
      </c>
      <c r="R193" s="49">
        <v>0</v>
      </c>
      <c r="S193" s="21"/>
      <c r="T193" s="21"/>
    </row>
    <row r="194" spans="12:20" x14ac:dyDescent="0.25">
      <c r="L194" s="222" t="s">
        <v>909</v>
      </c>
      <c r="M194" s="51">
        <v>0.6</v>
      </c>
      <c r="N194" s="51">
        <v>0.59</v>
      </c>
      <c r="O194" s="51">
        <v>0.81</v>
      </c>
      <c r="P194" s="51">
        <v>0.91</v>
      </c>
      <c r="Q194" s="51">
        <v>0</v>
      </c>
      <c r="R194" s="51">
        <v>0</v>
      </c>
      <c r="S194" s="21"/>
      <c r="T194" s="21"/>
    </row>
    <row r="195" spans="12:20" ht="15" customHeight="1" x14ac:dyDescent="0.25">
      <c r="L195" s="65" t="s">
        <v>931</v>
      </c>
      <c r="M195" s="49">
        <v>350</v>
      </c>
      <c r="N195" s="49">
        <v>240</v>
      </c>
      <c r="O195" s="49">
        <v>1996</v>
      </c>
      <c r="P195" s="49">
        <v>2512</v>
      </c>
      <c r="Q195" s="49">
        <v>321</v>
      </c>
      <c r="R195" s="49">
        <v>213</v>
      </c>
      <c r="S195" s="21">
        <v>379</v>
      </c>
      <c r="T195" s="21">
        <v>0</v>
      </c>
    </row>
    <row r="196" spans="12:20" x14ac:dyDescent="0.25">
      <c r="L196" s="222" t="s">
        <v>909</v>
      </c>
      <c r="M196" s="49">
        <v>611</v>
      </c>
      <c r="N196" s="49">
        <v>611</v>
      </c>
      <c r="O196" s="50">
        <v>2280</v>
      </c>
      <c r="P196" s="50">
        <v>3087</v>
      </c>
      <c r="Q196" s="49">
        <v>0</v>
      </c>
      <c r="R196" s="49">
        <v>0</v>
      </c>
      <c r="S196" s="21"/>
      <c r="T196" s="21"/>
    </row>
    <row r="197" spans="12:20" x14ac:dyDescent="0.25">
      <c r="L197" s="222" t="s">
        <v>909</v>
      </c>
      <c r="M197" s="51">
        <v>0.56999999999999995</v>
      </c>
      <c r="N197" s="51">
        <v>0.39</v>
      </c>
      <c r="O197" s="51">
        <v>0.88</v>
      </c>
      <c r="P197" s="51">
        <v>0.81</v>
      </c>
      <c r="Q197" s="51">
        <v>0</v>
      </c>
      <c r="R197" s="51">
        <v>0</v>
      </c>
      <c r="S197" s="21"/>
      <c r="T197" s="21"/>
    </row>
    <row r="198" spans="12:20" ht="15" customHeight="1" x14ac:dyDescent="0.25">
      <c r="L198" s="65" t="s">
        <v>514</v>
      </c>
      <c r="M198" s="49">
        <v>28</v>
      </c>
      <c r="N198" s="49">
        <v>28</v>
      </c>
      <c r="O198" s="49">
        <v>115</v>
      </c>
      <c r="P198" s="49">
        <v>235</v>
      </c>
      <c r="Q198" s="49">
        <v>22</v>
      </c>
      <c r="R198" s="49">
        <v>20</v>
      </c>
      <c r="S198" s="21">
        <v>25</v>
      </c>
      <c r="T198" s="21">
        <v>0</v>
      </c>
    </row>
    <row r="199" spans="12:20" x14ac:dyDescent="0.25">
      <c r="L199" s="222" t="s">
        <v>909</v>
      </c>
      <c r="M199" s="49">
        <v>27</v>
      </c>
      <c r="N199" s="49">
        <v>27</v>
      </c>
      <c r="O199" s="49">
        <v>94</v>
      </c>
      <c r="P199" s="49">
        <v>166</v>
      </c>
      <c r="Q199" s="49">
        <v>0</v>
      </c>
      <c r="R199" s="49">
        <v>0</v>
      </c>
      <c r="S199" s="21"/>
      <c r="T199" s="21"/>
    </row>
    <row r="200" spans="12:20" x14ac:dyDescent="0.25">
      <c r="L200" s="222" t="s">
        <v>909</v>
      </c>
      <c r="M200" s="51">
        <v>1.04</v>
      </c>
      <c r="N200" s="51">
        <v>1.04</v>
      </c>
      <c r="O200" s="51">
        <v>1.22</v>
      </c>
      <c r="P200" s="51">
        <v>1.42</v>
      </c>
      <c r="Q200" s="51">
        <v>0</v>
      </c>
      <c r="R200" s="51">
        <v>0</v>
      </c>
      <c r="S200" s="21"/>
      <c r="T200" s="21"/>
    </row>
    <row r="201" spans="12:20" ht="15" customHeight="1" x14ac:dyDescent="0.25">
      <c r="L201" s="65" t="s">
        <v>932</v>
      </c>
      <c r="M201" s="49">
        <v>35</v>
      </c>
      <c r="N201" s="49">
        <v>35</v>
      </c>
      <c r="O201" s="49">
        <v>205</v>
      </c>
      <c r="P201" s="49">
        <v>432</v>
      </c>
      <c r="Q201" s="49">
        <v>24</v>
      </c>
      <c r="R201" s="49">
        <v>24</v>
      </c>
      <c r="S201" s="21">
        <v>3</v>
      </c>
      <c r="T201" s="21">
        <v>0</v>
      </c>
    </row>
    <row r="202" spans="12:20" x14ac:dyDescent="0.25">
      <c r="L202" s="222" t="s">
        <v>909</v>
      </c>
      <c r="M202" s="49">
        <v>58</v>
      </c>
      <c r="N202" s="49">
        <v>58</v>
      </c>
      <c r="O202" s="49">
        <v>258</v>
      </c>
      <c r="P202" s="49">
        <v>443</v>
      </c>
      <c r="Q202" s="49">
        <v>0</v>
      </c>
      <c r="R202" s="49">
        <v>0</v>
      </c>
      <c r="S202" s="21"/>
      <c r="T202" s="21"/>
    </row>
    <row r="203" spans="12:20" x14ac:dyDescent="0.25">
      <c r="L203" s="222" t="s">
        <v>909</v>
      </c>
      <c r="M203" s="51">
        <v>0.6</v>
      </c>
      <c r="N203" s="51">
        <v>0.6</v>
      </c>
      <c r="O203" s="51">
        <v>0.79</v>
      </c>
      <c r="P203" s="51">
        <v>0.98</v>
      </c>
      <c r="Q203" s="51">
        <v>0</v>
      </c>
      <c r="R203" s="51">
        <v>0</v>
      </c>
      <c r="S203" s="21"/>
      <c r="T203" s="21"/>
    </row>
    <row r="204" spans="12:20" x14ac:dyDescent="0.25">
      <c r="L204" s="65" t="s">
        <v>518</v>
      </c>
      <c r="M204" s="49">
        <v>12</v>
      </c>
      <c r="N204" s="49">
        <v>8</v>
      </c>
      <c r="O204" s="49">
        <v>119</v>
      </c>
      <c r="P204" s="49">
        <v>263</v>
      </c>
      <c r="Q204" s="49">
        <v>37</v>
      </c>
      <c r="R204" s="49">
        <v>12</v>
      </c>
      <c r="S204" s="21">
        <v>28</v>
      </c>
      <c r="T204" s="21">
        <v>0</v>
      </c>
    </row>
    <row r="205" spans="12:20" x14ac:dyDescent="0.25">
      <c r="L205" s="222" t="s">
        <v>909</v>
      </c>
      <c r="M205" s="49">
        <v>22</v>
      </c>
      <c r="N205" s="49">
        <v>22</v>
      </c>
      <c r="O205" s="49">
        <v>84</v>
      </c>
      <c r="P205" s="49">
        <v>260</v>
      </c>
      <c r="Q205" s="49">
        <v>0</v>
      </c>
      <c r="R205" s="49">
        <v>0</v>
      </c>
      <c r="S205" s="21"/>
      <c r="T205" s="21"/>
    </row>
    <row r="206" spans="12:20" x14ac:dyDescent="0.25">
      <c r="L206" s="222" t="s">
        <v>909</v>
      </c>
      <c r="M206" s="51">
        <v>0.55000000000000004</v>
      </c>
      <c r="N206" s="51">
        <v>0.36</v>
      </c>
      <c r="O206" s="51">
        <v>1.42</v>
      </c>
      <c r="P206" s="51">
        <v>1.01</v>
      </c>
      <c r="Q206" s="51">
        <v>0</v>
      </c>
      <c r="R206" s="51">
        <v>0</v>
      </c>
      <c r="S206" s="21"/>
      <c r="T206" s="21"/>
    </row>
    <row r="207" spans="12:20" ht="15" customHeight="1" x14ac:dyDescent="0.25">
      <c r="L207" s="65" t="s">
        <v>933</v>
      </c>
      <c r="M207" s="49">
        <v>38</v>
      </c>
      <c r="N207" s="49">
        <v>23</v>
      </c>
      <c r="O207" s="49">
        <v>155</v>
      </c>
      <c r="P207" s="49">
        <v>134</v>
      </c>
      <c r="Q207" s="49">
        <v>43</v>
      </c>
      <c r="R207" s="49">
        <v>8</v>
      </c>
      <c r="S207" s="21">
        <v>20</v>
      </c>
      <c r="T207" s="21">
        <v>0</v>
      </c>
    </row>
    <row r="208" spans="12:20" x14ac:dyDescent="0.25">
      <c r="L208" s="222" t="s">
        <v>909</v>
      </c>
      <c r="M208" s="49">
        <v>41</v>
      </c>
      <c r="N208" s="49">
        <v>41</v>
      </c>
      <c r="O208" s="49">
        <v>133</v>
      </c>
      <c r="P208" s="49">
        <v>159</v>
      </c>
      <c r="Q208" s="49">
        <v>0</v>
      </c>
      <c r="R208" s="49">
        <v>0</v>
      </c>
      <c r="S208" s="21"/>
      <c r="T208" s="21"/>
    </row>
    <row r="209" spans="12:20" x14ac:dyDescent="0.25">
      <c r="L209" s="222" t="s">
        <v>909</v>
      </c>
      <c r="M209" s="51">
        <v>0.93</v>
      </c>
      <c r="N209" s="51">
        <v>0.56000000000000005</v>
      </c>
      <c r="O209" s="51">
        <v>1.17</v>
      </c>
      <c r="P209" s="51">
        <v>0.84</v>
      </c>
      <c r="Q209" s="51">
        <v>0</v>
      </c>
      <c r="R209" s="51">
        <v>0</v>
      </c>
      <c r="S209" s="21"/>
      <c r="T209" s="21"/>
    </row>
    <row r="210" spans="12:20" ht="30" customHeight="1" x14ac:dyDescent="0.25">
      <c r="L210" s="65" t="s">
        <v>523</v>
      </c>
      <c r="M210" s="49">
        <v>16</v>
      </c>
      <c r="N210" s="49">
        <v>9</v>
      </c>
      <c r="O210" s="49">
        <v>59</v>
      </c>
      <c r="P210" s="49">
        <v>121</v>
      </c>
      <c r="Q210" s="49">
        <v>19</v>
      </c>
      <c r="R210" s="49">
        <v>11</v>
      </c>
      <c r="S210" s="21">
        <v>22</v>
      </c>
      <c r="T210" s="21">
        <v>0</v>
      </c>
    </row>
    <row r="211" spans="12:20" x14ac:dyDescent="0.25">
      <c r="L211" s="222" t="s">
        <v>909</v>
      </c>
      <c r="M211" s="49">
        <v>10</v>
      </c>
      <c r="N211" s="49">
        <v>10</v>
      </c>
      <c r="O211" s="49">
        <v>32</v>
      </c>
      <c r="P211" s="49">
        <v>237</v>
      </c>
      <c r="Q211" s="49">
        <v>0</v>
      </c>
      <c r="R211" s="49">
        <v>0</v>
      </c>
      <c r="S211" s="21"/>
      <c r="T211" s="21"/>
    </row>
    <row r="212" spans="12:20" x14ac:dyDescent="0.25">
      <c r="L212" s="222" t="s">
        <v>909</v>
      </c>
      <c r="M212" s="51">
        <v>1.6</v>
      </c>
      <c r="N212" s="51">
        <v>0.9</v>
      </c>
      <c r="O212" s="51">
        <v>1.84</v>
      </c>
      <c r="P212" s="51">
        <v>0.51</v>
      </c>
      <c r="Q212" s="51">
        <v>0</v>
      </c>
      <c r="R212" s="51">
        <v>0</v>
      </c>
      <c r="S212" s="21"/>
      <c r="T212" s="21"/>
    </row>
    <row r="213" spans="12:20" ht="15" customHeight="1" x14ac:dyDescent="0.25">
      <c r="L213" s="65" t="s">
        <v>376</v>
      </c>
      <c r="M213" s="49">
        <v>31</v>
      </c>
      <c r="N213" s="49">
        <v>29</v>
      </c>
      <c r="O213" s="49">
        <v>176</v>
      </c>
      <c r="P213" s="49">
        <v>178</v>
      </c>
      <c r="Q213" s="49">
        <v>17</v>
      </c>
      <c r="R213" s="49">
        <v>19</v>
      </c>
      <c r="S213" s="21">
        <v>17</v>
      </c>
      <c r="T213" s="21">
        <v>0</v>
      </c>
    </row>
    <row r="214" spans="12:20" x14ac:dyDescent="0.25">
      <c r="L214" s="222" t="s">
        <v>909</v>
      </c>
      <c r="M214" s="49">
        <v>63</v>
      </c>
      <c r="N214" s="49">
        <v>63</v>
      </c>
      <c r="O214" s="49">
        <v>251</v>
      </c>
      <c r="P214" s="49">
        <v>251</v>
      </c>
      <c r="Q214" s="49">
        <v>0</v>
      </c>
      <c r="R214" s="49">
        <v>0</v>
      </c>
      <c r="S214" s="21"/>
      <c r="T214" s="21"/>
    </row>
    <row r="215" spans="12:20" x14ac:dyDescent="0.25">
      <c r="L215" s="222" t="s">
        <v>909</v>
      </c>
      <c r="M215" s="51">
        <v>0.49</v>
      </c>
      <c r="N215" s="51">
        <v>0.46</v>
      </c>
      <c r="O215" s="51">
        <v>0.7</v>
      </c>
      <c r="P215" s="51">
        <v>0.71</v>
      </c>
      <c r="Q215" s="51">
        <v>0</v>
      </c>
      <c r="R215" s="51">
        <v>0</v>
      </c>
      <c r="S215" s="21"/>
      <c r="T215" s="21"/>
    </row>
    <row r="216" spans="12:20" ht="15" customHeight="1" x14ac:dyDescent="0.25">
      <c r="L216" s="65" t="s">
        <v>528</v>
      </c>
      <c r="M216" s="49">
        <v>9</v>
      </c>
      <c r="N216" s="49">
        <v>7</v>
      </c>
      <c r="O216" s="49">
        <v>43</v>
      </c>
      <c r="P216" s="49">
        <v>150</v>
      </c>
      <c r="Q216" s="49">
        <v>7</v>
      </c>
      <c r="R216" s="49">
        <v>9</v>
      </c>
      <c r="S216" s="21">
        <v>19</v>
      </c>
      <c r="T216" s="21">
        <v>0</v>
      </c>
    </row>
    <row r="217" spans="12:20" x14ac:dyDescent="0.25">
      <c r="L217" s="222" t="s">
        <v>909</v>
      </c>
      <c r="M217" s="49">
        <v>11</v>
      </c>
      <c r="N217" s="49">
        <v>11</v>
      </c>
      <c r="O217" s="49">
        <v>29</v>
      </c>
      <c r="P217" s="49">
        <v>160</v>
      </c>
      <c r="Q217" s="49">
        <v>0</v>
      </c>
      <c r="R217" s="49">
        <v>0</v>
      </c>
      <c r="S217" s="21"/>
      <c r="T217" s="21"/>
    </row>
    <row r="218" spans="12:20" x14ac:dyDescent="0.25">
      <c r="L218" s="222" t="s">
        <v>909</v>
      </c>
      <c r="M218" s="51">
        <v>0.82</v>
      </c>
      <c r="N218" s="51">
        <v>0.64</v>
      </c>
      <c r="O218" s="51">
        <v>1.48</v>
      </c>
      <c r="P218" s="51">
        <v>0.94</v>
      </c>
      <c r="Q218" s="51">
        <v>0</v>
      </c>
      <c r="R218" s="51">
        <v>0</v>
      </c>
      <c r="S218" s="21"/>
      <c r="T218" s="21"/>
    </row>
    <row r="219" spans="12:20" ht="15" customHeight="1" x14ac:dyDescent="0.25">
      <c r="L219" s="65" t="s">
        <v>934</v>
      </c>
      <c r="M219" s="49">
        <v>40</v>
      </c>
      <c r="N219" s="49">
        <v>20</v>
      </c>
      <c r="O219" s="49">
        <v>212</v>
      </c>
      <c r="P219" s="49">
        <v>331</v>
      </c>
      <c r="Q219" s="49">
        <v>33</v>
      </c>
      <c r="R219" s="49">
        <v>20</v>
      </c>
      <c r="S219" s="21">
        <v>36</v>
      </c>
      <c r="T219" s="21">
        <v>0</v>
      </c>
    </row>
    <row r="220" spans="12:20" x14ac:dyDescent="0.25">
      <c r="L220" s="222" t="s">
        <v>909</v>
      </c>
      <c r="M220" s="49">
        <v>96</v>
      </c>
      <c r="N220" s="49">
        <v>96</v>
      </c>
      <c r="O220" s="49">
        <v>362</v>
      </c>
      <c r="P220" s="49">
        <v>408</v>
      </c>
      <c r="Q220" s="49">
        <v>0</v>
      </c>
      <c r="R220" s="49">
        <v>0</v>
      </c>
      <c r="S220" s="21"/>
      <c r="T220" s="21"/>
    </row>
    <row r="221" spans="12:20" x14ac:dyDescent="0.25">
      <c r="L221" s="222" t="s">
        <v>909</v>
      </c>
      <c r="M221" s="51">
        <v>0.42</v>
      </c>
      <c r="N221" s="51">
        <v>0.21</v>
      </c>
      <c r="O221" s="51">
        <v>0.59</v>
      </c>
      <c r="P221" s="51">
        <v>0.81</v>
      </c>
      <c r="Q221" s="51">
        <v>0</v>
      </c>
      <c r="R221" s="51">
        <v>0</v>
      </c>
      <c r="S221" s="21"/>
      <c r="T221" s="21"/>
    </row>
    <row r="222" spans="12:20" ht="15" customHeight="1" x14ac:dyDescent="0.25">
      <c r="L222" s="65" t="s">
        <v>533</v>
      </c>
      <c r="M222" s="49">
        <v>87</v>
      </c>
      <c r="N222" s="49">
        <v>48</v>
      </c>
      <c r="O222" s="49">
        <v>654</v>
      </c>
      <c r="P222" s="49">
        <v>822</v>
      </c>
      <c r="Q222" s="49">
        <v>155</v>
      </c>
      <c r="R222" s="49">
        <v>33</v>
      </c>
      <c r="S222" s="21">
        <v>62</v>
      </c>
      <c r="T222" s="21">
        <v>0</v>
      </c>
    </row>
    <row r="223" spans="12:20" x14ac:dyDescent="0.25">
      <c r="L223" s="222" t="s">
        <v>909</v>
      </c>
      <c r="M223" s="49">
        <v>183</v>
      </c>
      <c r="N223" s="49">
        <v>183</v>
      </c>
      <c r="O223" s="49">
        <v>724</v>
      </c>
      <c r="P223" s="49">
        <v>851</v>
      </c>
      <c r="Q223" s="49">
        <v>0</v>
      </c>
      <c r="R223" s="49">
        <v>0</v>
      </c>
      <c r="S223" s="21"/>
      <c r="T223" s="21"/>
    </row>
    <row r="224" spans="12:20" x14ac:dyDescent="0.25">
      <c r="L224" s="222" t="s">
        <v>909</v>
      </c>
      <c r="M224" s="51">
        <v>0.48</v>
      </c>
      <c r="N224" s="51">
        <v>0.26</v>
      </c>
      <c r="O224" s="51">
        <v>0.9</v>
      </c>
      <c r="P224" s="51">
        <v>0.97</v>
      </c>
      <c r="Q224" s="51">
        <v>0</v>
      </c>
      <c r="R224" s="51">
        <v>0</v>
      </c>
      <c r="S224" s="21"/>
      <c r="T224" s="21"/>
    </row>
    <row r="225" spans="12:20" ht="15" customHeight="1" x14ac:dyDescent="0.25">
      <c r="L225" s="65" t="s">
        <v>536</v>
      </c>
      <c r="M225" s="49">
        <v>6</v>
      </c>
      <c r="N225" s="49">
        <v>5</v>
      </c>
      <c r="O225" s="49">
        <v>34</v>
      </c>
      <c r="P225" s="49">
        <v>50</v>
      </c>
      <c r="Q225" s="49">
        <v>5</v>
      </c>
      <c r="R225" s="49">
        <v>11</v>
      </c>
      <c r="S225" s="21">
        <v>6</v>
      </c>
      <c r="T225" s="21">
        <v>0</v>
      </c>
    </row>
    <row r="226" spans="12:20" x14ac:dyDescent="0.25">
      <c r="L226" s="222" t="s">
        <v>909</v>
      </c>
      <c r="M226" s="49">
        <v>51</v>
      </c>
      <c r="N226" s="49">
        <v>51</v>
      </c>
      <c r="O226" s="49">
        <v>164</v>
      </c>
      <c r="P226" s="49">
        <v>279</v>
      </c>
      <c r="Q226" s="49">
        <v>0</v>
      </c>
      <c r="R226" s="49">
        <v>0</v>
      </c>
      <c r="S226" s="21"/>
      <c r="T226" s="21"/>
    </row>
    <row r="227" spans="12:20" x14ac:dyDescent="0.25">
      <c r="L227" s="222" t="s">
        <v>909</v>
      </c>
      <c r="M227" s="51">
        <v>0.12</v>
      </c>
      <c r="N227" s="51">
        <v>0.1</v>
      </c>
      <c r="O227" s="51">
        <v>0.21</v>
      </c>
      <c r="P227" s="51">
        <v>0.18</v>
      </c>
      <c r="Q227" s="51">
        <v>0</v>
      </c>
      <c r="R227" s="51">
        <v>0</v>
      </c>
      <c r="S227" s="21"/>
      <c r="T227" s="21"/>
    </row>
    <row r="228" spans="12:20" ht="15" customHeight="1" x14ac:dyDescent="0.25">
      <c r="L228" s="65" t="s">
        <v>935</v>
      </c>
      <c r="M228" s="49">
        <v>4</v>
      </c>
      <c r="N228" s="49">
        <v>4</v>
      </c>
      <c r="O228" s="49">
        <v>66</v>
      </c>
      <c r="P228" s="49">
        <v>235</v>
      </c>
      <c r="Q228" s="49">
        <v>8</v>
      </c>
      <c r="R228" s="49">
        <v>11</v>
      </c>
      <c r="S228" s="21">
        <v>0</v>
      </c>
      <c r="T228" s="21">
        <v>0</v>
      </c>
    </row>
    <row r="229" spans="12:20" x14ac:dyDescent="0.25">
      <c r="L229" s="222" t="s">
        <v>909</v>
      </c>
      <c r="M229" s="49">
        <v>17</v>
      </c>
      <c r="N229" s="49">
        <v>17</v>
      </c>
      <c r="O229" s="49">
        <v>68</v>
      </c>
      <c r="P229" s="49">
        <v>222</v>
      </c>
      <c r="Q229" s="49">
        <v>0</v>
      </c>
      <c r="R229" s="49">
        <v>0</v>
      </c>
      <c r="S229" s="21"/>
      <c r="T229" s="21"/>
    </row>
    <row r="230" spans="12:20" x14ac:dyDescent="0.25">
      <c r="L230" s="222" t="s">
        <v>909</v>
      </c>
      <c r="M230" s="51">
        <v>0.24</v>
      </c>
      <c r="N230" s="51">
        <v>0.24</v>
      </c>
      <c r="O230" s="51">
        <v>0.97</v>
      </c>
      <c r="P230" s="51">
        <v>1.06</v>
      </c>
      <c r="Q230" s="51">
        <v>0</v>
      </c>
      <c r="R230" s="51">
        <v>0</v>
      </c>
      <c r="S230" s="21"/>
      <c r="T230" s="21"/>
    </row>
    <row r="231" spans="12:20" ht="15" customHeight="1" x14ac:dyDescent="0.25">
      <c r="L231" s="65" t="s">
        <v>936</v>
      </c>
      <c r="M231" s="49">
        <v>28</v>
      </c>
      <c r="N231" s="49">
        <v>20</v>
      </c>
      <c r="O231" s="49">
        <v>140</v>
      </c>
      <c r="P231" s="49">
        <v>271</v>
      </c>
      <c r="Q231" s="49">
        <v>15</v>
      </c>
      <c r="R231" s="49">
        <v>10</v>
      </c>
      <c r="S231" s="21">
        <v>19</v>
      </c>
      <c r="T231" s="21">
        <v>0</v>
      </c>
    </row>
    <row r="232" spans="12:20" x14ac:dyDescent="0.25">
      <c r="L232" s="222" t="s">
        <v>909</v>
      </c>
      <c r="M232" s="49">
        <v>49</v>
      </c>
      <c r="N232" s="49">
        <v>49</v>
      </c>
      <c r="O232" s="49">
        <v>197</v>
      </c>
      <c r="P232" s="49">
        <v>355</v>
      </c>
      <c r="Q232" s="49">
        <v>0</v>
      </c>
      <c r="R232" s="49">
        <v>0</v>
      </c>
      <c r="S232" s="21"/>
      <c r="T232" s="21"/>
    </row>
    <row r="233" spans="12:20" x14ac:dyDescent="0.25">
      <c r="L233" s="222" t="s">
        <v>909</v>
      </c>
      <c r="M233" s="51">
        <v>0.56999999999999995</v>
      </c>
      <c r="N233" s="51">
        <v>0.41</v>
      </c>
      <c r="O233" s="51">
        <v>0.71</v>
      </c>
      <c r="P233" s="51">
        <v>0.76</v>
      </c>
      <c r="Q233" s="51">
        <v>0</v>
      </c>
      <c r="R233" s="51">
        <v>0</v>
      </c>
      <c r="S233" s="21"/>
      <c r="T233" s="21"/>
    </row>
    <row r="234" spans="12:20" ht="15" customHeight="1" x14ac:dyDescent="0.25">
      <c r="L234" s="65" t="s">
        <v>547</v>
      </c>
      <c r="M234" s="49">
        <v>36</v>
      </c>
      <c r="N234" s="49">
        <v>36</v>
      </c>
      <c r="O234" s="49">
        <v>256</v>
      </c>
      <c r="P234" s="49">
        <v>608</v>
      </c>
      <c r="Q234" s="49">
        <v>39</v>
      </c>
      <c r="R234" s="49">
        <v>18</v>
      </c>
      <c r="S234" s="21">
        <v>125</v>
      </c>
      <c r="T234" s="21">
        <v>0</v>
      </c>
    </row>
    <row r="235" spans="12:20" x14ac:dyDescent="0.25">
      <c r="L235" s="222" t="s">
        <v>909</v>
      </c>
      <c r="M235" s="49">
        <v>82</v>
      </c>
      <c r="N235" s="49">
        <v>82</v>
      </c>
      <c r="O235" s="49">
        <v>333</v>
      </c>
      <c r="P235" s="49">
        <v>636</v>
      </c>
      <c r="Q235" s="49">
        <v>0</v>
      </c>
      <c r="R235" s="49">
        <v>0</v>
      </c>
      <c r="S235" s="21"/>
      <c r="T235" s="21"/>
    </row>
    <row r="236" spans="12:20" x14ac:dyDescent="0.25">
      <c r="L236" s="222" t="s">
        <v>909</v>
      </c>
      <c r="M236" s="51">
        <v>0.44</v>
      </c>
      <c r="N236" s="51">
        <v>0.44</v>
      </c>
      <c r="O236" s="51">
        <v>0.77</v>
      </c>
      <c r="P236" s="51">
        <v>0.96</v>
      </c>
      <c r="Q236" s="51">
        <v>0</v>
      </c>
      <c r="R236" s="51">
        <v>0</v>
      </c>
      <c r="S236" s="21"/>
      <c r="T236" s="21"/>
    </row>
    <row r="237" spans="12:20" x14ac:dyDescent="0.25">
      <c r="L237" s="65" t="s">
        <v>550</v>
      </c>
      <c r="M237" s="49">
        <v>52</v>
      </c>
      <c r="N237" s="49">
        <v>41</v>
      </c>
      <c r="O237" s="49">
        <v>302</v>
      </c>
      <c r="P237" s="49">
        <v>595</v>
      </c>
      <c r="Q237" s="49">
        <v>39</v>
      </c>
      <c r="R237" s="49">
        <v>25</v>
      </c>
      <c r="S237" s="21">
        <v>10</v>
      </c>
      <c r="T237" s="21">
        <v>0</v>
      </c>
    </row>
    <row r="238" spans="12:20" x14ac:dyDescent="0.25">
      <c r="L238" s="222" t="s">
        <v>909</v>
      </c>
      <c r="M238" s="49">
        <v>122</v>
      </c>
      <c r="N238" s="49">
        <v>122</v>
      </c>
      <c r="O238" s="49">
        <v>429</v>
      </c>
      <c r="P238" s="49">
        <v>884</v>
      </c>
      <c r="Q238" s="49">
        <v>0</v>
      </c>
      <c r="R238" s="49">
        <v>0</v>
      </c>
      <c r="S238" s="21"/>
      <c r="T238" s="21"/>
    </row>
    <row r="239" spans="12:20" x14ac:dyDescent="0.25">
      <c r="L239" s="222" t="s">
        <v>909</v>
      </c>
      <c r="M239" s="51">
        <v>0.43</v>
      </c>
      <c r="N239" s="51">
        <v>0.34</v>
      </c>
      <c r="O239" s="51">
        <v>0.7</v>
      </c>
      <c r="P239" s="51">
        <v>0.67</v>
      </c>
      <c r="Q239" s="51">
        <v>0</v>
      </c>
      <c r="R239" s="51">
        <v>0</v>
      </c>
      <c r="S239" s="21"/>
      <c r="T239" s="21"/>
    </row>
    <row r="240" spans="12:20" x14ac:dyDescent="0.25">
      <c r="L240" s="65" t="s">
        <v>554</v>
      </c>
      <c r="M240" s="49">
        <v>198</v>
      </c>
      <c r="N240" s="49">
        <v>160</v>
      </c>
      <c r="O240" s="49">
        <v>945</v>
      </c>
      <c r="P240" s="49">
        <v>1516</v>
      </c>
      <c r="Q240" s="49">
        <v>175</v>
      </c>
      <c r="R240" s="49">
        <v>59</v>
      </c>
      <c r="S240" s="21">
        <v>468</v>
      </c>
      <c r="T240" s="21">
        <v>0</v>
      </c>
    </row>
    <row r="241" spans="12:20" x14ac:dyDescent="0.25">
      <c r="L241" s="222" t="s">
        <v>909</v>
      </c>
      <c r="M241" s="49">
        <v>278</v>
      </c>
      <c r="N241" s="49">
        <v>278</v>
      </c>
      <c r="O241" s="50">
        <v>1038</v>
      </c>
      <c r="P241" s="50">
        <v>1490</v>
      </c>
      <c r="Q241" s="49">
        <v>0</v>
      </c>
      <c r="R241" s="49">
        <v>0</v>
      </c>
      <c r="S241" s="21"/>
      <c r="T241" s="21"/>
    </row>
    <row r="242" spans="12:20" x14ac:dyDescent="0.25">
      <c r="L242" s="222" t="s">
        <v>909</v>
      </c>
      <c r="M242" s="51">
        <v>0.71</v>
      </c>
      <c r="N242" s="51">
        <v>0.57999999999999996</v>
      </c>
      <c r="O242" s="51">
        <v>0.91</v>
      </c>
      <c r="P242" s="51">
        <v>1.02</v>
      </c>
      <c r="Q242" s="51">
        <v>0</v>
      </c>
      <c r="R242" s="51">
        <v>0</v>
      </c>
      <c r="S242" s="21"/>
      <c r="T242" s="21"/>
    </row>
    <row r="243" spans="12:20" ht="15" customHeight="1" x14ac:dyDescent="0.25">
      <c r="L243" s="228" t="s">
        <v>897</v>
      </c>
      <c r="M243" s="229">
        <v>2287</v>
      </c>
      <c r="N243" s="229">
        <v>1726</v>
      </c>
      <c r="O243" s="229">
        <v>12550</v>
      </c>
      <c r="P243" s="229">
        <v>20179</v>
      </c>
      <c r="Q243" s="232">
        <v>2170</v>
      </c>
      <c r="R243" s="232">
        <v>1307</v>
      </c>
      <c r="S243" s="232">
        <v>4425</v>
      </c>
      <c r="T243" s="228">
        <v>0</v>
      </c>
    </row>
    <row r="244" spans="12:20" x14ac:dyDescent="0.25">
      <c r="L244" s="228" t="s">
        <v>909</v>
      </c>
      <c r="M244" s="229">
        <v>3755</v>
      </c>
      <c r="N244" s="229">
        <v>3755</v>
      </c>
      <c r="O244" s="229">
        <v>14583</v>
      </c>
      <c r="P244" s="229">
        <v>23056</v>
      </c>
      <c r="Q244" s="232"/>
      <c r="R244" s="232"/>
      <c r="S244" s="232"/>
      <c r="T244" s="228"/>
    </row>
    <row r="245" spans="12:20" x14ac:dyDescent="0.25">
      <c r="L245" s="228" t="s">
        <v>909</v>
      </c>
      <c r="M245" s="231">
        <v>0.61</v>
      </c>
      <c r="N245" s="231">
        <v>0.46</v>
      </c>
      <c r="O245" s="231">
        <v>0.86</v>
      </c>
      <c r="P245" s="231">
        <v>0.88</v>
      </c>
      <c r="Q245" s="232"/>
      <c r="R245" s="232"/>
      <c r="S245" s="232"/>
      <c r="T245" s="228"/>
    </row>
    <row r="246" spans="12:20" ht="15" customHeight="1" x14ac:dyDescent="0.25">
      <c r="L246" s="65" t="s">
        <v>937</v>
      </c>
      <c r="M246" s="49">
        <v>195</v>
      </c>
      <c r="N246" s="49">
        <v>137</v>
      </c>
      <c r="O246" s="49">
        <v>713</v>
      </c>
      <c r="P246" s="49">
        <v>3209</v>
      </c>
      <c r="Q246" s="49">
        <v>57</v>
      </c>
      <c r="R246" s="49">
        <v>75</v>
      </c>
      <c r="S246" s="21">
        <v>120</v>
      </c>
      <c r="T246" s="21">
        <v>0</v>
      </c>
    </row>
    <row r="247" spans="12:20" x14ac:dyDescent="0.25">
      <c r="L247" s="222" t="s">
        <v>909</v>
      </c>
      <c r="M247" s="49">
        <v>497</v>
      </c>
      <c r="N247" s="49">
        <v>497</v>
      </c>
      <c r="O247" s="50">
        <v>1970</v>
      </c>
      <c r="P247" s="50">
        <v>5481</v>
      </c>
      <c r="Q247" s="49">
        <v>0</v>
      </c>
      <c r="R247" s="49">
        <v>0</v>
      </c>
      <c r="S247" s="21"/>
      <c r="T247" s="21"/>
    </row>
    <row r="248" spans="12:20" x14ac:dyDescent="0.25">
      <c r="L248" s="222" t="s">
        <v>909</v>
      </c>
      <c r="M248" s="51">
        <v>0.39</v>
      </c>
      <c r="N248" s="51">
        <v>0.28000000000000003</v>
      </c>
      <c r="O248" s="51">
        <v>0.36</v>
      </c>
      <c r="P248" s="51">
        <v>0.59</v>
      </c>
      <c r="Q248" s="51">
        <v>0</v>
      </c>
      <c r="R248" s="51">
        <v>0</v>
      </c>
      <c r="S248" s="21"/>
      <c r="T248" s="21"/>
    </row>
    <row r="249" spans="12:20" ht="15" customHeight="1" x14ac:dyDescent="0.25">
      <c r="L249" s="65" t="s">
        <v>938</v>
      </c>
      <c r="M249" s="49">
        <v>106</v>
      </c>
      <c r="N249" s="49">
        <v>45</v>
      </c>
      <c r="O249" s="49">
        <v>669</v>
      </c>
      <c r="P249" s="49">
        <v>786</v>
      </c>
      <c r="Q249" s="49">
        <v>125</v>
      </c>
      <c r="R249" s="49">
        <v>44</v>
      </c>
      <c r="S249" s="21">
        <v>35</v>
      </c>
      <c r="T249" s="21">
        <v>0</v>
      </c>
    </row>
    <row r="250" spans="12:20" x14ac:dyDescent="0.25">
      <c r="L250" s="222" t="s">
        <v>909</v>
      </c>
      <c r="M250" s="49">
        <v>257</v>
      </c>
      <c r="N250" s="49">
        <v>257</v>
      </c>
      <c r="O250" s="50">
        <v>1060</v>
      </c>
      <c r="P250" s="50">
        <v>1060</v>
      </c>
      <c r="Q250" s="49">
        <v>0</v>
      </c>
      <c r="R250" s="49">
        <v>0</v>
      </c>
      <c r="S250" s="21"/>
      <c r="T250" s="21"/>
    </row>
    <row r="251" spans="12:20" x14ac:dyDescent="0.25">
      <c r="L251" s="222" t="s">
        <v>909</v>
      </c>
      <c r="M251" s="51">
        <v>0.41</v>
      </c>
      <c r="N251" s="51">
        <v>0.18</v>
      </c>
      <c r="O251" s="51">
        <v>0.63</v>
      </c>
      <c r="P251" s="51">
        <v>0.74</v>
      </c>
      <c r="Q251" s="51">
        <v>0</v>
      </c>
      <c r="R251" s="51">
        <v>0</v>
      </c>
      <c r="S251" s="21"/>
      <c r="T251" s="21"/>
    </row>
    <row r="252" spans="12:20" ht="15" customHeight="1" x14ac:dyDescent="0.25">
      <c r="L252" s="65" t="s">
        <v>558</v>
      </c>
      <c r="M252" s="49">
        <v>349</v>
      </c>
      <c r="N252" s="49">
        <v>93</v>
      </c>
      <c r="O252" s="49">
        <v>2054</v>
      </c>
      <c r="P252" s="49">
        <v>3008</v>
      </c>
      <c r="Q252" s="49">
        <v>355</v>
      </c>
      <c r="R252" s="49">
        <v>42</v>
      </c>
      <c r="S252" s="21">
        <v>516</v>
      </c>
      <c r="T252" s="21">
        <v>0</v>
      </c>
    </row>
    <row r="253" spans="12:20" x14ac:dyDescent="0.25">
      <c r="L253" s="222" t="s">
        <v>909</v>
      </c>
      <c r="M253" s="50">
        <v>1363</v>
      </c>
      <c r="N253" s="50">
        <v>1363</v>
      </c>
      <c r="O253" s="50">
        <v>5352</v>
      </c>
      <c r="P253" s="50">
        <v>6053</v>
      </c>
      <c r="Q253" s="49">
        <v>0</v>
      </c>
      <c r="R253" s="49">
        <v>0</v>
      </c>
      <c r="S253" s="21"/>
      <c r="T253" s="21"/>
    </row>
    <row r="254" spans="12:20" x14ac:dyDescent="0.25">
      <c r="L254" s="222" t="s">
        <v>909</v>
      </c>
      <c r="M254" s="51">
        <v>0.26</v>
      </c>
      <c r="N254" s="51">
        <v>7.0000000000000007E-2</v>
      </c>
      <c r="O254" s="51">
        <v>0.38</v>
      </c>
      <c r="P254" s="51">
        <v>0.5</v>
      </c>
      <c r="Q254" s="51">
        <v>0</v>
      </c>
      <c r="R254" s="51">
        <v>0</v>
      </c>
      <c r="S254" s="21"/>
      <c r="T254" s="21"/>
    </row>
    <row r="255" spans="12:20" x14ac:dyDescent="0.25">
      <c r="L255" s="65" t="s">
        <v>939</v>
      </c>
      <c r="M255" s="49">
        <v>462</v>
      </c>
      <c r="N255" s="49">
        <v>172</v>
      </c>
      <c r="O255" s="49">
        <v>1951</v>
      </c>
      <c r="P255" s="49">
        <v>4505</v>
      </c>
      <c r="Q255" s="49">
        <v>538</v>
      </c>
      <c r="R255" s="49">
        <v>235</v>
      </c>
      <c r="S255" s="21">
        <v>2192</v>
      </c>
      <c r="T255" s="21">
        <v>0</v>
      </c>
    </row>
    <row r="256" spans="12:20" x14ac:dyDescent="0.25">
      <c r="L256" s="222" t="s">
        <v>909</v>
      </c>
      <c r="M256" s="50">
        <v>2186</v>
      </c>
      <c r="N256" s="50">
        <v>2186</v>
      </c>
      <c r="O256" s="50">
        <v>9248</v>
      </c>
      <c r="P256" s="50">
        <v>9134</v>
      </c>
      <c r="Q256" s="49">
        <v>0</v>
      </c>
      <c r="R256" s="49">
        <v>0</v>
      </c>
      <c r="S256" s="21"/>
      <c r="T256" s="21"/>
    </row>
    <row r="257" spans="12:20" x14ac:dyDescent="0.25">
      <c r="L257" s="222" t="s">
        <v>909</v>
      </c>
      <c r="M257" s="51">
        <v>0.21</v>
      </c>
      <c r="N257" s="51">
        <v>0.08</v>
      </c>
      <c r="O257" s="51">
        <v>0.21</v>
      </c>
      <c r="P257" s="51">
        <v>0.49</v>
      </c>
      <c r="Q257" s="51">
        <v>0</v>
      </c>
      <c r="R257" s="51">
        <v>0</v>
      </c>
      <c r="S257" s="21"/>
      <c r="T257" s="21"/>
    </row>
    <row r="258" spans="12:20" ht="15" customHeight="1" x14ac:dyDescent="0.25">
      <c r="L258" s="65" t="s">
        <v>563</v>
      </c>
      <c r="M258" s="49">
        <v>144</v>
      </c>
      <c r="N258" s="49">
        <v>48</v>
      </c>
      <c r="O258" s="49">
        <v>870</v>
      </c>
      <c r="P258" s="49">
        <v>834</v>
      </c>
      <c r="Q258" s="49">
        <v>120</v>
      </c>
      <c r="R258" s="49">
        <v>29</v>
      </c>
      <c r="S258" s="21">
        <v>38</v>
      </c>
      <c r="T258" s="21">
        <v>0</v>
      </c>
    </row>
    <row r="259" spans="12:20" x14ac:dyDescent="0.25">
      <c r="L259" s="222" t="s">
        <v>909</v>
      </c>
      <c r="M259" s="49">
        <v>280</v>
      </c>
      <c r="N259" s="49">
        <v>280</v>
      </c>
      <c r="O259" s="50">
        <v>1082</v>
      </c>
      <c r="P259" s="50">
        <v>1159</v>
      </c>
      <c r="Q259" s="49">
        <v>0</v>
      </c>
      <c r="R259" s="49">
        <v>0</v>
      </c>
      <c r="S259" s="21"/>
      <c r="T259" s="21"/>
    </row>
    <row r="260" spans="12:20" x14ac:dyDescent="0.25">
      <c r="L260" s="222" t="s">
        <v>909</v>
      </c>
      <c r="M260" s="51">
        <v>0.51</v>
      </c>
      <c r="N260" s="51">
        <v>0.17</v>
      </c>
      <c r="O260" s="51">
        <v>0.8</v>
      </c>
      <c r="P260" s="51">
        <v>0.72</v>
      </c>
      <c r="Q260" s="51">
        <v>0</v>
      </c>
      <c r="R260" s="51">
        <v>0</v>
      </c>
      <c r="S260" s="21"/>
      <c r="T260" s="21"/>
    </row>
    <row r="261" spans="12:20" x14ac:dyDescent="0.25">
      <c r="L261" s="65" t="s">
        <v>940</v>
      </c>
      <c r="M261" s="49">
        <v>125</v>
      </c>
      <c r="N261" s="49">
        <v>102</v>
      </c>
      <c r="O261" s="49">
        <v>781</v>
      </c>
      <c r="P261" s="49">
        <v>1072</v>
      </c>
      <c r="Q261" s="49">
        <v>133</v>
      </c>
      <c r="R261" s="49">
        <v>18</v>
      </c>
      <c r="S261" s="21">
        <v>2</v>
      </c>
      <c r="T261" s="21">
        <v>0</v>
      </c>
    </row>
    <row r="262" spans="12:20" x14ac:dyDescent="0.25">
      <c r="L262" s="222" t="s">
        <v>909</v>
      </c>
      <c r="M262" s="49">
        <v>356</v>
      </c>
      <c r="N262" s="49">
        <v>356</v>
      </c>
      <c r="O262" s="50">
        <v>1383</v>
      </c>
      <c r="P262" s="50">
        <v>1370</v>
      </c>
      <c r="Q262" s="49">
        <v>0</v>
      </c>
      <c r="R262" s="49">
        <v>0</v>
      </c>
      <c r="S262" s="21"/>
      <c r="T262" s="21"/>
    </row>
    <row r="263" spans="12:20" x14ac:dyDescent="0.25">
      <c r="L263" s="222" t="s">
        <v>909</v>
      </c>
      <c r="M263" s="51">
        <v>0.35</v>
      </c>
      <c r="N263" s="51">
        <v>0.28999999999999998</v>
      </c>
      <c r="O263" s="51">
        <v>0.56000000000000005</v>
      </c>
      <c r="P263" s="51">
        <v>0.78</v>
      </c>
      <c r="Q263" s="51">
        <v>0</v>
      </c>
      <c r="R263" s="51">
        <v>0</v>
      </c>
      <c r="S263" s="21"/>
      <c r="T263" s="21"/>
    </row>
    <row r="264" spans="12:20" x14ac:dyDescent="0.25">
      <c r="L264" s="65" t="s">
        <v>570</v>
      </c>
      <c r="M264" s="49">
        <v>111</v>
      </c>
      <c r="N264" s="49">
        <v>40</v>
      </c>
      <c r="O264" s="49">
        <v>632</v>
      </c>
      <c r="P264" s="49">
        <v>884</v>
      </c>
      <c r="Q264" s="49">
        <v>118</v>
      </c>
      <c r="R264" s="49">
        <v>22</v>
      </c>
      <c r="S264" s="21">
        <v>63</v>
      </c>
      <c r="T264" s="21">
        <v>0</v>
      </c>
    </row>
    <row r="265" spans="12:20" x14ac:dyDescent="0.25">
      <c r="L265" s="222" t="s">
        <v>909</v>
      </c>
      <c r="M265" s="49">
        <v>218</v>
      </c>
      <c r="N265" s="49">
        <v>218</v>
      </c>
      <c r="O265" s="50">
        <v>1002</v>
      </c>
      <c r="P265" s="50">
        <v>1237</v>
      </c>
      <c r="Q265" s="49">
        <v>0</v>
      </c>
      <c r="R265" s="49">
        <v>0</v>
      </c>
      <c r="S265" s="21"/>
      <c r="T265" s="21"/>
    </row>
    <row r="266" spans="12:20" x14ac:dyDescent="0.25">
      <c r="L266" s="222" t="s">
        <v>909</v>
      </c>
      <c r="M266" s="51">
        <v>0.51</v>
      </c>
      <c r="N266" s="51">
        <v>0.18</v>
      </c>
      <c r="O266" s="51">
        <v>0.63</v>
      </c>
      <c r="P266" s="51">
        <v>0.71</v>
      </c>
      <c r="Q266" s="51">
        <v>0</v>
      </c>
      <c r="R266" s="51">
        <v>0</v>
      </c>
      <c r="S266" s="21"/>
      <c r="T266" s="21"/>
    </row>
    <row r="267" spans="12:20" x14ac:dyDescent="0.25">
      <c r="L267" s="65" t="s">
        <v>572</v>
      </c>
      <c r="M267" s="49">
        <v>68</v>
      </c>
      <c r="N267" s="49">
        <v>91</v>
      </c>
      <c r="O267" s="49">
        <v>420</v>
      </c>
      <c r="P267" s="49">
        <v>307</v>
      </c>
      <c r="Q267" s="49">
        <v>47</v>
      </c>
      <c r="R267" s="49">
        <v>19</v>
      </c>
      <c r="S267" s="21">
        <v>0</v>
      </c>
      <c r="T267" s="21">
        <v>0</v>
      </c>
    </row>
    <row r="268" spans="12:20" x14ac:dyDescent="0.25">
      <c r="L268" s="222" t="s">
        <v>909</v>
      </c>
      <c r="M268" s="49">
        <v>134</v>
      </c>
      <c r="N268" s="49">
        <v>134</v>
      </c>
      <c r="O268" s="49">
        <v>526</v>
      </c>
      <c r="P268" s="49">
        <v>487</v>
      </c>
      <c r="Q268" s="49">
        <v>0</v>
      </c>
      <c r="R268" s="49">
        <v>0</v>
      </c>
      <c r="S268" s="21"/>
      <c r="T268" s="21"/>
    </row>
    <row r="269" spans="12:20" x14ac:dyDescent="0.25">
      <c r="L269" s="222" t="s">
        <v>909</v>
      </c>
      <c r="M269" s="51">
        <v>0.51</v>
      </c>
      <c r="N269" s="51">
        <v>0.68</v>
      </c>
      <c r="O269" s="51">
        <v>0.8</v>
      </c>
      <c r="P269" s="51">
        <v>0.63</v>
      </c>
      <c r="Q269" s="51">
        <v>0</v>
      </c>
      <c r="R269" s="51">
        <v>0</v>
      </c>
      <c r="S269" s="21"/>
      <c r="T269" s="21"/>
    </row>
    <row r="270" spans="12:20" ht="15" customHeight="1" x14ac:dyDescent="0.25">
      <c r="L270" s="65" t="s">
        <v>5</v>
      </c>
      <c r="M270" s="49">
        <v>453</v>
      </c>
      <c r="N270" s="49">
        <v>189</v>
      </c>
      <c r="O270" s="49">
        <v>1699</v>
      </c>
      <c r="P270" s="49">
        <v>2181</v>
      </c>
      <c r="Q270" s="49">
        <v>360</v>
      </c>
      <c r="R270" s="49">
        <v>87</v>
      </c>
      <c r="S270" s="21">
        <v>439</v>
      </c>
      <c r="T270" s="21">
        <v>0</v>
      </c>
    </row>
    <row r="271" spans="12:20" x14ac:dyDescent="0.25">
      <c r="L271" s="222" t="s">
        <v>909</v>
      </c>
      <c r="M271" s="49">
        <v>906</v>
      </c>
      <c r="N271" s="49">
        <v>906</v>
      </c>
      <c r="O271" s="50">
        <v>3282</v>
      </c>
      <c r="P271" s="50">
        <v>3280</v>
      </c>
      <c r="Q271" s="49">
        <v>0</v>
      </c>
      <c r="R271" s="49">
        <v>0</v>
      </c>
      <c r="S271" s="21"/>
      <c r="T271" s="21"/>
    </row>
    <row r="272" spans="12:20" x14ac:dyDescent="0.25">
      <c r="L272" s="222" t="s">
        <v>909</v>
      </c>
      <c r="M272" s="51">
        <v>0.5</v>
      </c>
      <c r="N272" s="51">
        <v>0.21</v>
      </c>
      <c r="O272" s="51">
        <v>0.52</v>
      </c>
      <c r="P272" s="51">
        <v>0.66</v>
      </c>
      <c r="Q272" s="51">
        <v>0</v>
      </c>
      <c r="R272" s="51">
        <v>0</v>
      </c>
      <c r="S272" s="21"/>
      <c r="T272" s="21"/>
    </row>
    <row r="273" spans="12:20" ht="15" customHeight="1" x14ac:dyDescent="0.25">
      <c r="L273" s="65" t="s">
        <v>941</v>
      </c>
      <c r="M273" s="49">
        <v>103</v>
      </c>
      <c r="N273" s="49">
        <v>41</v>
      </c>
      <c r="O273" s="49">
        <v>390</v>
      </c>
      <c r="P273" s="49">
        <v>467</v>
      </c>
      <c r="Q273" s="49">
        <v>87</v>
      </c>
      <c r="R273" s="49">
        <v>10</v>
      </c>
      <c r="S273" s="21">
        <v>72</v>
      </c>
      <c r="T273" s="21">
        <v>0</v>
      </c>
    </row>
    <row r="274" spans="12:20" x14ac:dyDescent="0.25">
      <c r="L274" s="222" t="s">
        <v>909</v>
      </c>
      <c r="M274" s="49">
        <v>145</v>
      </c>
      <c r="N274" s="49">
        <v>145</v>
      </c>
      <c r="O274" s="49">
        <v>535</v>
      </c>
      <c r="P274" s="49">
        <v>694</v>
      </c>
      <c r="Q274" s="49">
        <v>0</v>
      </c>
      <c r="R274" s="49">
        <v>0</v>
      </c>
      <c r="S274" s="21"/>
      <c r="T274" s="21"/>
    </row>
    <row r="275" spans="12:20" x14ac:dyDescent="0.25">
      <c r="L275" s="222" t="s">
        <v>909</v>
      </c>
      <c r="M275" s="51">
        <v>0.71</v>
      </c>
      <c r="N275" s="51">
        <v>0.28000000000000003</v>
      </c>
      <c r="O275" s="51">
        <v>0.73</v>
      </c>
      <c r="P275" s="51">
        <v>0.67</v>
      </c>
      <c r="Q275" s="51">
        <v>0</v>
      </c>
      <c r="R275" s="51">
        <v>0</v>
      </c>
      <c r="S275" s="21"/>
      <c r="T275" s="21"/>
    </row>
    <row r="276" spans="12:20" ht="15" customHeight="1" x14ac:dyDescent="0.25">
      <c r="L276" s="65" t="s">
        <v>583</v>
      </c>
      <c r="M276" s="49">
        <v>333</v>
      </c>
      <c r="N276" s="49">
        <v>166</v>
      </c>
      <c r="O276" s="49">
        <v>1604</v>
      </c>
      <c r="P276" s="49">
        <v>3491</v>
      </c>
      <c r="Q276" s="49">
        <v>497</v>
      </c>
      <c r="R276" s="49">
        <v>724</v>
      </c>
      <c r="S276" s="21">
        <v>735</v>
      </c>
      <c r="T276" s="21">
        <v>0</v>
      </c>
    </row>
    <row r="277" spans="12:20" x14ac:dyDescent="0.25">
      <c r="L277" s="222" t="s">
        <v>909</v>
      </c>
      <c r="M277" s="49">
        <v>959</v>
      </c>
      <c r="N277" s="49">
        <v>959</v>
      </c>
      <c r="O277" s="50">
        <v>4089</v>
      </c>
      <c r="P277" s="50">
        <v>5989</v>
      </c>
      <c r="Q277" s="49">
        <v>0</v>
      </c>
      <c r="R277" s="49">
        <v>0</v>
      </c>
      <c r="S277" s="21"/>
      <c r="T277" s="21"/>
    </row>
    <row r="278" spans="12:20" x14ac:dyDescent="0.25">
      <c r="L278" s="222" t="s">
        <v>909</v>
      </c>
      <c r="M278" s="51">
        <v>0.35</v>
      </c>
      <c r="N278" s="51">
        <v>0.17</v>
      </c>
      <c r="O278" s="51">
        <v>0.39</v>
      </c>
      <c r="P278" s="51">
        <v>0.57999999999999996</v>
      </c>
      <c r="Q278" s="51">
        <v>0</v>
      </c>
      <c r="R278" s="51">
        <v>0</v>
      </c>
      <c r="S278" s="21"/>
      <c r="T278" s="21"/>
    </row>
    <row r="279" spans="12:20" x14ac:dyDescent="0.25">
      <c r="L279" s="65" t="s">
        <v>585</v>
      </c>
      <c r="M279" s="49">
        <v>119</v>
      </c>
      <c r="N279" s="49">
        <v>35</v>
      </c>
      <c r="O279" s="49">
        <v>623</v>
      </c>
      <c r="P279" s="49">
        <v>1065</v>
      </c>
      <c r="Q279" s="49">
        <v>83</v>
      </c>
      <c r="R279" s="49">
        <v>25</v>
      </c>
      <c r="S279" s="21">
        <v>21</v>
      </c>
      <c r="T279" s="21">
        <v>0</v>
      </c>
    </row>
    <row r="280" spans="12:20" x14ac:dyDescent="0.25">
      <c r="L280" s="222" t="s">
        <v>909</v>
      </c>
      <c r="M280" s="49">
        <v>265</v>
      </c>
      <c r="N280" s="49">
        <v>265</v>
      </c>
      <c r="O280" s="50">
        <v>1081</v>
      </c>
      <c r="P280" s="50">
        <v>1162</v>
      </c>
      <c r="Q280" s="49">
        <v>0</v>
      </c>
      <c r="R280" s="49">
        <v>0</v>
      </c>
      <c r="S280" s="21"/>
      <c r="T280" s="21"/>
    </row>
    <row r="281" spans="12:20" x14ac:dyDescent="0.25">
      <c r="L281" s="222" t="s">
        <v>909</v>
      </c>
      <c r="M281" s="51">
        <v>0.45</v>
      </c>
      <c r="N281" s="51">
        <v>0.13</v>
      </c>
      <c r="O281" s="51">
        <v>0.57999999999999996</v>
      </c>
      <c r="P281" s="51">
        <v>0.92</v>
      </c>
      <c r="Q281" s="51">
        <v>0</v>
      </c>
      <c r="R281" s="51">
        <v>0</v>
      </c>
      <c r="S281" s="21"/>
      <c r="T281" s="21"/>
    </row>
    <row r="282" spans="12:20" ht="15" customHeight="1" x14ac:dyDescent="0.25">
      <c r="L282" s="65" t="s">
        <v>942</v>
      </c>
      <c r="M282" s="49">
        <v>166</v>
      </c>
      <c r="N282" s="49">
        <v>105</v>
      </c>
      <c r="O282" s="49">
        <v>847</v>
      </c>
      <c r="P282" s="49">
        <v>1467</v>
      </c>
      <c r="Q282" s="49">
        <v>142</v>
      </c>
      <c r="R282" s="49">
        <v>20</v>
      </c>
      <c r="S282" s="21">
        <v>8</v>
      </c>
      <c r="T282" s="21">
        <v>0</v>
      </c>
    </row>
    <row r="283" spans="12:20" x14ac:dyDescent="0.25">
      <c r="L283" s="222" t="s">
        <v>909</v>
      </c>
      <c r="M283" s="49">
        <v>329</v>
      </c>
      <c r="N283" s="49">
        <v>329</v>
      </c>
      <c r="O283" s="50">
        <v>1319</v>
      </c>
      <c r="P283" s="50">
        <v>1197</v>
      </c>
      <c r="Q283" s="49">
        <v>0</v>
      </c>
      <c r="R283" s="49">
        <v>0</v>
      </c>
      <c r="S283" s="21"/>
      <c r="T283" s="21"/>
    </row>
    <row r="284" spans="12:20" x14ac:dyDescent="0.25">
      <c r="L284" s="222" t="s">
        <v>909</v>
      </c>
      <c r="M284" s="51">
        <v>0.5</v>
      </c>
      <c r="N284" s="51">
        <v>0.32</v>
      </c>
      <c r="O284" s="51">
        <v>0.64</v>
      </c>
      <c r="P284" s="51">
        <v>1.23</v>
      </c>
      <c r="Q284" s="51">
        <v>0</v>
      </c>
      <c r="R284" s="51">
        <v>0</v>
      </c>
      <c r="S284" s="21"/>
      <c r="T284" s="21"/>
    </row>
    <row r="285" spans="12:20" ht="15" customHeight="1" x14ac:dyDescent="0.25">
      <c r="L285" s="65" t="s">
        <v>943</v>
      </c>
      <c r="M285" s="49">
        <v>610</v>
      </c>
      <c r="N285" s="49">
        <v>448</v>
      </c>
      <c r="O285" s="49">
        <v>3157</v>
      </c>
      <c r="P285" s="49">
        <v>3895</v>
      </c>
      <c r="Q285" s="49">
        <v>594</v>
      </c>
      <c r="R285" s="49">
        <v>1155</v>
      </c>
      <c r="S285" s="21">
        <v>665</v>
      </c>
      <c r="T285" s="21">
        <v>0</v>
      </c>
    </row>
    <row r="286" spans="12:20" x14ac:dyDescent="0.25">
      <c r="L286" s="222" t="s">
        <v>909</v>
      </c>
      <c r="M286" s="50">
        <v>1602</v>
      </c>
      <c r="N286" s="50">
        <v>1602</v>
      </c>
      <c r="O286" s="50">
        <v>6647</v>
      </c>
      <c r="P286" s="50">
        <v>6567</v>
      </c>
      <c r="Q286" s="49">
        <v>0</v>
      </c>
      <c r="R286" s="49">
        <v>0</v>
      </c>
      <c r="S286" s="21"/>
      <c r="T286" s="21"/>
    </row>
    <row r="287" spans="12:20" x14ac:dyDescent="0.25">
      <c r="L287" s="222" t="s">
        <v>909</v>
      </c>
      <c r="M287" s="51">
        <v>0.38</v>
      </c>
      <c r="N287" s="51">
        <v>0.28000000000000003</v>
      </c>
      <c r="O287" s="51">
        <v>0.47</v>
      </c>
      <c r="P287" s="51">
        <v>0.59</v>
      </c>
      <c r="Q287" s="51">
        <v>0</v>
      </c>
      <c r="R287" s="51">
        <v>0</v>
      </c>
      <c r="S287" s="21"/>
      <c r="T287" s="21"/>
    </row>
    <row r="288" spans="12:20" ht="15" customHeight="1" x14ac:dyDescent="0.25">
      <c r="L288" s="65" t="s">
        <v>944</v>
      </c>
      <c r="M288" s="49">
        <v>58</v>
      </c>
      <c r="N288" s="49">
        <v>24</v>
      </c>
      <c r="O288" s="49">
        <v>432</v>
      </c>
      <c r="P288" s="49">
        <v>763</v>
      </c>
      <c r="Q288" s="49">
        <v>64</v>
      </c>
      <c r="R288" s="49">
        <v>14</v>
      </c>
      <c r="S288" s="21">
        <v>1</v>
      </c>
      <c r="T288" s="21">
        <v>0</v>
      </c>
    </row>
    <row r="289" spans="12:20" x14ac:dyDescent="0.25">
      <c r="L289" s="222" t="s">
        <v>909</v>
      </c>
      <c r="M289" s="49">
        <v>154</v>
      </c>
      <c r="N289" s="49">
        <v>154</v>
      </c>
      <c r="O289" s="49">
        <v>612</v>
      </c>
      <c r="P289" s="49">
        <v>857</v>
      </c>
      <c r="Q289" s="49">
        <v>0</v>
      </c>
      <c r="R289" s="49">
        <v>0</v>
      </c>
      <c r="S289" s="21"/>
      <c r="T289" s="21"/>
    </row>
    <row r="290" spans="12:20" x14ac:dyDescent="0.25">
      <c r="L290" s="222" t="s">
        <v>909</v>
      </c>
      <c r="M290" s="51">
        <v>0.38</v>
      </c>
      <c r="N290" s="51">
        <v>0.16</v>
      </c>
      <c r="O290" s="51">
        <v>0.71</v>
      </c>
      <c r="P290" s="51">
        <v>0.89</v>
      </c>
      <c r="Q290" s="51">
        <v>0</v>
      </c>
      <c r="R290" s="51">
        <v>0</v>
      </c>
      <c r="S290" s="21"/>
      <c r="T290" s="21"/>
    </row>
    <row r="291" spans="12:20" ht="15" customHeight="1" x14ac:dyDescent="0.25">
      <c r="L291" s="65" t="s">
        <v>596</v>
      </c>
      <c r="M291" s="49">
        <v>93</v>
      </c>
      <c r="N291" s="49">
        <v>5</v>
      </c>
      <c r="O291" s="49">
        <v>758</v>
      </c>
      <c r="P291" s="49">
        <v>774</v>
      </c>
      <c r="Q291" s="49">
        <v>162</v>
      </c>
      <c r="R291" s="49">
        <v>73</v>
      </c>
      <c r="S291" s="21">
        <v>14</v>
      </c>
      <c r="T291" s="21">
        <v>0</v>
      </c>
    </row>
    <row r="292" spans="12:20" x14ac:dyDescent="0.25">
      <c r="L292" s="222" t="s">
        <v>909</v>
      </c>
      <c r="M292" s="49">
        <v>479</v>
      </c>
      <c r="N292" s="49">
        <v>479</v>
      </c>
      <c r="O292" s="50">
        <v>1891</v>
      </c>
      <c r="P292" s="50">
        <v>1978</v>
      </c>
      <c r="Q292" s="49">
        <v>0</v>
      </c>
      <c r="R292" s="49">
        <v>0</v>
      </c>
      <c r="S292" s="21"/>
      <c r="T292" s="21"/>
    </row>
    <row r="293" spans="12:20" x14ac:dyDescent="0.25">
      <c r="L293" s="222" t="s">
        <v>909</v>
      </c>
      <c r="M293" s="51">
        <v>0.19</v>
      </c>
      <c r="N293" s="51">
        <v>0.01</v>
      </c>
      <c r="O293" s="51">
        <v>0.4</v>
      </c>
      <c r="P293" s="51">
        <v>0.39</v>
      </c>
      <c r="Q293" s="51">
        <v>0</v>
      </c>
      <c r="R293" s="51">
        <v>0</v>
      </c>
      <c r="S293" s="21"/>
      <c r="T293" s="21"/>
    </row>
    <row r="294" spans="12:20" ht="15" customHeight="1" x14ac:dyDescent="0.25">
      <c r="L294" s="65" t="s">
        <v>577</v>
      </c>
      <c r="M294" s="49">
        <v>886</v>
      </c>
      <c r="N294" s="49">
        <v>509</v>
      </c>
      <c r="O294" s="49">
        <v>2569</v>
      </c>
      <c r="P294" s="49">
        <v>8745</v>
      </c>
      <c r="Q294" s="49">
        <v>1218</v>
      </c>
      <c r="R294" s="49">
        <v>359</v>
      </c>
      <c r="S294" s="21">
        <v>1948</v>
      </c>
      <c r="T294" s="21">
        <v>0</v>
      </c>
    </row>
    <row r="295" spans="12:20" x14ac:dyDescent="0.25">
      <c r="L295" s="222" t="s">
        <v>909</v>
      </c>
      <c r="M295" s="50">
        <v>1876</v>
      </c>
      <c r="N295" s="50">
        <v>1876</v>
      </c>
      <c r="O295" s="50">
        <v>7958</v>
      </c>
      <c r="P295" s="50">
        <v>15943</v>
      </c>
      <c r="Q295" s="49">
        <v>0</v>
      </c>
      <c r="R295" s="49">
        <v>0</v>
      </c>
      <c r="S295" s="21"/>
      <c r="T295" s="21"/>
    </row>
    <row r="296" spans="12:20" x14ac:dyDescent="0.25">
      <c r="L296" s="222" t="s">
        <v>909</v>
      </c>
      <c r="M296" s="51">
        <v>0.47</v>
      </c>
      <c r="N296" s="51">
        <v>0.27</v>
      </c>
      <c r="O296" s="51">
        <v>0.32</v>
      </c>
      <c r="P296" s="51">
        <v>0.55000000000000004</v>
      </c>
      <c r="Q296" s="51">
        <v>0</v>
      </c>
      <c r="R296" s="51">
        <v>0</v>
      </c>
      <c r="S296" s="21"/>
      <c r="T296" s="21"/>
    </row>
    <row r="297" spans="12:20" x14ac:dyDescent="0.25">
      <c r="L297" s="65" t="s">
        <v>600</v>
      </c>
      <c r="M297" s="49">
        <v>119</v>
      </c>
      <c r="N297" s="49">
        <v>67</v>
      </c>
      <c r="O297" s="49">
        <v>528</v>
      </c>
      <c r="P297" s="49">
        <v>570</v>
      </c>
      <c r="Q297" s="49">
        <v>93</v>
      </c>
      <c r="R297" s="49">
        <v>15</v>
      </c>
      <c r="S297" s="21">
        <v>303</v>
      </c>
      <c r="T297" s="21">
        <v>0</v>
      </c>
    </row>
    <row r="298" spans="12:20" x14ac:dyDescent="0.25">
      <c r="L298" s="222" t="s">
        <v>909</v>
      </c>
      <c r="M298" s="49">
        <v>186</v>
      </c>
      <c r="N298" s="49">
        <v>186</v>
      </c>
      <c r="O298" s="49">
        <v>733</v>
      </c>
      <c r="P298" s="49">
        <v>691</v>
      </c>
      <c r="Q298" s="49">
        <v>0</v>
      </c>
      <c r="R298" s="49">
        <v>0</v>
      </c>
      <c r="S298" s="21"/>
      <c r="T298" s="21"/>
    </row>
    <row r="299" spans="12:20" x14ac:dyDescent="0.25">
      <c r="L299" s="222" t="s">
        <v>909</v>
      </c>
      <c r="M299" s="51">
        <v>0.64</v>
      </c>
      <c r="N299" s="51">
        <v>0.36</v>
      </c>
      <c r="O299" s="51">
        <v>0.72</v>
      </c>
      <c r="P299" s="51">
        <v>0.82</v>
      </c>
      <c r="Q299" s="51">
        <v>0</v>
      </c>
      <c r="R299" s="51">
        <v>0</v>
      </c>
      <c r="S299" s="21"/>
      <c r="T299" s="21"/>
    </row>
    <row r="300" spans="12:20" ht="15" customHeight="1" x14ac:dyDescent="0.25">
      <c r="L300" s="65" t="s">
        <v>598</v>
      </c>
      <c r="M300" s="49">
        <v>205</v>
      </c>
      <c r="N300" s="49">
        <v>108</v>
      </c>
      <c r="O300" s="49">
        <v>767</v>
      </c>
      <c r="P300" s="49">
        <v>780</v>
      </c>
      <c r="Q300" s="49">
        <v>172</v>
      </c>
      <c r="R300" s="49">
        <v>248</v>
      </c>
      <c r="S300" s="21">
        <v>275</v>
      </c>
      <c r="T300" s="21">
        <v>0</v>
      </c>
    </row>
    <row r="301" spans="12:20" x14ac:dyDescent="0.25">
      <c r="L301" s="222" t="s">
        <v>909</v>
      </c>
      <c r="M301" s="49">
        <v>333</v>
      </c>
      <c r="N301" s="49">
        <v>333</v>
      </c>
      <c r="O301" s="50">
        <v>1309</v>
      </c>
      <c r="P301" s="50">
        <v>1257</v>
      </c>
      <c r="Q301" s="49">
        <v>0</v>
      </c>
      <c r="R301" s="49">
        <v>0</v>
      </c>
      <c r="S301" s="21"/>
      <c r="T301" s="21"/>
    </row>
    <row r="302" spans="12:20" x14ac:dyDescent="0.25">
      <c r="L302" s="222" t="s">
        <v>909</v>
      </c>
      <c r="M302" s="51">
        <v>0.62</v>
      </c>
      <c r="N302" s="51">
        <v>0.32</v>
      </c>
      <c r="O302" s="51">
        <v>0.59</v>
      </c>
      <c r="P302" s="51">
        <v>0.62</v>
      </c>
      <c r="Q302" s="51">
        <v>0</v>
      </c>
      <c r="R302" s="51">
        <v>0</v>
      </c>
      <c r="S302" s="21"/>
      <c r="T302" s="21"/>
    </row>
    <row r="303" spans="12:20" ht="15" customHeight="1" x14ac:dyDescent="0.25">
      <c r="L303" s="65" t="s">
        <v>603</v>
      </c>
      <c r="M303" s="49">
        <v>177</v>
      </c>
      <c r="N303" s="49">
        <v>155</v>
      </c>
      <c r="O303" s="49">
        <v>824</v>
      </c>
      <c r="P303" s="49">
        <v>924</v>
      </c>
      <c r="Q303" s="49">
        <v>188</v>
      </c>
      <c r="R303" s="49">
        <v>82</v>
      </c>
      <c r="S303" s="21">
        <v>325</v>
      </c>
      <c r="T303" s="21">
        <v>0</v>
      </c>
    </row>
    <row r="304" spans="12:20" x14ac:dyDescent="0.25">
      <c r="L304" s="222" t="s">
        <v>909</v>
      </c>
      <c r="M304" s="49">
        <v>315</v>
      </c>
      <c r="N304" s="49">
        <v>315</v>
      </c>
      <c r="O304" s="50">
        <v>1234</v>
      </c>
      <c r="P304" s="50">
        <v>1265</v>
      </c>
      <c r="Q304" s="49">
        <v>0</v>
      </c>
      <c r="R304" s="49">
        <v>0</v>
      </c>
      <c r="S304" s="21"/>
      <c r="T304" s="21"/>
    </row>
    <row r="305" spans="12:20" x14ac:dyDescent="0.25">
      <c r="L305" s="222" t="s">
        <v>909</v>
      </c>
      <c r="M305" s="51">
        <v>0.56000000000000005</v>
      </c>
      <c r="N305" s="51">
        <v>0.49</v>
      </c>
      <c r="O305" s="51">
        <v>0.67</v>
      </c>
      <c r="P305" s="51">
        <v>0.73</v>
      </c>
      <c r="Q305" s="51">
        <v>0</v>
      </c>
      <c r="R305" s="51">
        <v>0</v>
      </c>
      <c r="S305" s="21"/>
      <c r="T305" s="21"/>
    </row>
    <row r="306" spans="12:20" x14ac:dyDescent="0.25">
      <c r="L306" s="65" t="s">
        <v>606</v>
      </c>
      <c r="M306" s="49">
        <v>109</v>
      </c>
      <c r="N306" s="49">
        <v>67</v>
      </c>
      <c r="O306" s="49">
        <v>855</v>
      </c>
      <c r="P306" s="49">
        <v>786</v>
      </c>
      <c r="Q306" s="49">
        <v>136</v>
      </c>
      <c r="R306" s="49">
        <v>22</v>
      </c>
      <c r="S306" s="21">
        <v>3</v>
      </c>
      <c r="T306" s="21">
        <v>0</v>
      </c>
    </row>
    <row r="307" spans="12:20" x14ac:dyDescent="0.25">
      <c r="L307" s="222" t="s">
        <v>909</v>
      </c>
      <c r="M307" s="49">
        <v>327</v>
      </c>
      <c r="N307" s="49">
        <v>327</v>
      </c>
      <c r="O307" s="50">
        <v>1280</v>
      </c>
      <c r="P307" s="50">
        <v>1247</v>
      </c>
      <c r="Q307" s="49">
        <v>0</v>
      </c>
      <c r="R307" s="49">
        <v>0</v>
      </c>
      <c r="S307" s="21"/>
      <c r="T307" s="21"/>
    </row>
    <row r="308" spans="12:20" x14ac:dyDescent="0.25">
      <c r="L308" s="222" t="s">
        <v>909</v>
      </c>
      <c r="M308" s="51">
        <v>0.33</v>
      </c>
      <c r="N308" s="51">
        <v>0.2</v>
      </c>
      <c r="O308" s="51">
        <v>0.67</v>
      </c>
      <c r="P308" s="51">
        <v>0.63</v>
      </c>
      <c r="Q308" s="51">
        <v>0</v>
      </c>
      <c r="R308" s="51">
        <v>0</v>
      </c>
      <c r="S308" s="21"/>
      <c r="T308" s="21"/>
    </row>
    <row r="309" spans="12:20" x14ac:dyDescent="0.25">
      <c r="L309" s="65" t="s">
        <v>608</v>
      </c>
      <c r="M309" s="49">
        <v>226</v>
      </c>
      <c r="N309" s="49">
        <v>94</v>
      </c>
      <c r="O309" s="49">
        <v>784</v>
      </c>
      <c r="P309" s="49">
        <v>1302</v>
      </c>
      <c r="Q309" s="49">
        <v>163</v>
      </c>
      <c r="R309" s="49">
        <v>32</v>
      </c>
      <c r="S309" s="21">
        <v>110</v>
      </c>
      <c r="T309" s="21">
        <v>0</v>
      </c>
    </row>
    <row r="310" spans="12:20" x14ac:dyDescent="0.25">
      <c r="L310" s="222" t="s">
        <v>909</v>
      </c>
      <c r="M310" s="49">
        <v>530</v>
      </c>
      <c r="N310" s="49">
        <v>530</v>
      </c>
      <c r="O310" s="50">
        <v>2156</v>
      </c>
      <c r="P310" s="50">
        <v>2371</v>
      </c>
      <c r="Q310" s="49">
        <v>0</v>
      </c>
      <c r="R310" s="49">
        <v>0</v>
      </c>
      <c r="S310" s="21"/>
      <c r="T310" s="21"/>
    </row>
    <row r="311" spans="12:20" x14ac:dyDescent="0.25">
      <c r="L311" s="222" t="s">
        <v>909</v>
      </c>
      <c r="M311" s="51">
        <v>0.43</v>
      </c>
      <c r="N311" s="51">
        <v>0.18</v>
      </c>
      <c r="O311" s="51">
        <v>0.36</v>
      </c>
      <c r="P311" s="51">
        <v>0.55000000000000004</v>
      </c>
      <c r="Q311" s="51">
        <v>0</v>
      </c>
      <c r="R311" s="51">
        <v>0</v>
      </c>
      <c r="S311" s="21"/>
      <c r="T311" s="21"/>
    </row>
    <row r="312" spans="12:20" ht="15" customHeight="1" x14ac:dyDescent="0.25">
      <c r="L312" s="228" t="s">
        <v>898</v>
      </c>
      <c r="M312" s="229">
        <v>5217</v>
      </c>
      <c r="N312" s="229">
        <v>2741</v>
      </c>
      <c r="O312" s="229">
        <v>23927</v>
      </c>
      <c r="P312" s="229">
        <v>41815</v>
      </c>
      <c r="Q312" s="232">
        <v>5452</v>
      </c>
      <c r="R312" s="232">
        <v>3350</v>
      </c>
      <c r="S312" s="232">
        <v>7885</v>
      </c>
      <c r="T312" s="228">
        <v>0</v>
      </c>
    </row>
    <row r="313" spans="12:20" x14ac:dyDescent="0.25">
      <c r="L313" s="228" t="s">
        <v>909</v>
      </c>
      <c r="M313" s="229">
        <v>13697</v>
      </c>
      <c r="N313" s="229">
        <v>13697</v>
      </c>
      <c r="O313" s="229">
        <v>55749</v>
      </c>
      <c r="P313" s="229">
        <v>70479</v>
      </c>
      <c r="Q313" s="232"/>
      <c r="R313" s="232"/>
      <c r="S313" s="232"/>
      <c r="T313" s="228"/>
    </row>
    <row r="314" spans="12:20" x14ac:dyDescent="0.25">
      <c r="L314" s="228" t="s">
        <v>909</v>
      </c>
      <c r="M314" s="231">
        <v>0.38</v>
      </c>
      <c r="N314" s="231">
        <v>0.2</v>
      </c>
      <c r="O314" s="231">
        <v>0.43</v>
      </c>
      <c r="P314" s="231">
        <v>0.59</v>
      </c>
      <c r="Q314" s="232"/>
      <c r="R314" s="232"/>
      <c r="S314" s="232"/>
      <c r="T314" s="228"/>
    </row>
    <row r="315" spans="12:20" x14ac:dyDescent="0.25">
      <c r="L315" s="65" t="s">
        <v>767</v>
      </c>
      <c r="M315" s="49">
        <v>306</v>
      </c>
      <c r="N315" s="49">
        <v>184</v>
      </c>
      <c r="O315" s="49">
        <v>1176</v>
      </c>
      <c r="P315" s="49">
        <v>1985</v>
      </c>
      <c r="Q315" s="49">
        <v>256</v>
      </c>
      <c r="R315" s="49">
        <v>79</v>
      </c>
      <c r="S315" s="21">
        <v>537</v>
      </c>
      <c r="T315" s="21">
        <v>0</v>
      </c>
    </row>
    <row r="316" spans="12:20" x14ac:dyDescent="0.25">
      <c r="L316" s="222" t="s">
        <v>909</v>
      </c>
      <c r="M316" s="49">
        <v>434</v>
      </c>
      <c r="N316" s="49">
        <v>434</v>
      </c>
      <c r="O316" s="50">
        <v>1814</v>
      </c>
      <c r="P316" s="50">
        <v>2452</v>
      </c>
      <c r="Q316" s="49">
        <v>0</v>
      </c>
      <c r="R316" s="49">
        <v>0</v>
      </c>
      <c r="S316" s="21"/>
      <c r="T316" s="21"/>
    </row>
    <row r="317" spans="12:20" x14ac:dyDescent="0.25">
      <c r="L317" s="222" t="s">
        <v>909</v>
      </c>
      <c r="M317" s="51">
        <v>0.71</v>
      </c>
      <c r="N317" s="51">
        <v>0.42</v>
      </c>
      <c r="O317" s="51">
        <v>0.65</v>
      </c>
      <c r="P317" s="51">
        <v>0.81</v>
      </c>
      <c r="Q317" s="51">
        <v>0</v>
      </c>
      <c r="R317" s="51">
        <v>0</v>
      </c>
      <c r="S317" s="21"/>
      <c r="T317" s="21"/>
    </row>
    <row r="318" spans="12:20" x14ac:dyDescent="0.25">
      <c r="L318" s="65" t="s">
        <v>769</v>
      </c>
      <c r="M318" s="49">
        <v>1207</v>
      </c>
      <c r="N318" s="49">
        <v>559</v>
      </c>
      <c r="O318" s="49">
        <v>5048</v>
      </c>
      <c r="P318" s="49">
        <v>7553</v>
      </c>
      <c r="Q318" s="49">
        <v>1092</v>
      </c>
      <c r="R318" s="49">
        <v>233</v>
      </c>
      <c r="S318" s="21">
        <v>1630</v>
      </c>
      <c r="T318" s="21">
        <v>0</v>
      </c>
    </row>
    <row r="319" spans="12:20" x14ac:dyDescent="0.25">
      <c r="L319" s="222" t="s">
        <v>909</v>
      </c>
      <c r="M319" s="50">
        <v>2893</v>
      </c>
      <c r="N319" s="50">
        <v>2893</v>
      </c>
      <c r="O319" s="50">
        <v>11677</v>
      </c>
      <c r="P319" s="50">
        <v>13090</v>
      </c>
      <c r="Q319" s="49">
        <v>0</v>
      </c>
      <c r="R319" s="49">
        <v>0</v>
      </c>
      <c r="S319" s="21"/>
      <c r="T319" s="21"/>
    </row>
    <row r="320" spans="12:20" x14ac:dyDescent="0.25">
      <c r="L320" s="222" t="s">
        <v>909</v>
      </c>
      <c r="M320" s="51">
        <v>0.42</v>
      </c>
      <c r="N320" s="51">
        <v>0.19</v>
      </c>
      <c r="O320" s="51">
        <v>0.43</v>
      </c>
      <c r="P320" s="51">
        <v>0.57999999999999996</v>
      </c>
      <c r="Q320" s="51">
        <v>0</v>
      </c>
      <c r="R320" s="51">
        <v>0</v>
      </c>
      <c r="S320" s="21"/>
      <c r="T320" s="21"/>
    </row>
    <row r="321" spans="12:20" ht="15" customHeight="1" x14ac:dyDescent="0.25">
      <c r="L321" s="65" t="s">
        <v>813</v>
      </c>
      <c r="M321" s="49">
        <v>260</v>
      </c>
      <c r="N321" s="49">
        <v>102</v>
      </c>
      <c r="O321" s="49">
        <v>888</v>
      </c>
      <c r="P321" s="49">
        <v>2620</v>
      </c>
      <c r="Q321" s="49">
        <v>307</v>
      </c>
      <c r="R321" s="49">
        <v>72</v>
      </c>
      <c r="S321" s="21">
        <v>316</v>
      </c>
      <c r="T321" s="21">
        <v>0</v>
      </c>
    </row>
    <row r="322" spans="12:20" x14ac:dyDescent="0.25">
      <c r="L322" s="222" t="s">
        <v>909</v>
      </c>
      <c r="M322" s="49">
        <v>703</v>
      </c>
      <c r="N322" s="49">
        <v>703</v>
      </c>
      <c r="O322" s="50">
        <v>2786</v>
      </c>
      <c r="P322" s="50">
        <v>4029</v>
      </c>
      <c r="Q322" s="49">
        <v>0</v>
      </c>
      <c r="R322" s="49">
        <v>0</v>
      </c>
      <c r="S322" s="21"/>
      <c r="T322" s="21"/>
    </row>
    <row r="323" spans="12:20" x14ac:dyDescent="0.25">
      <c r="L323" s="222" t="s">
        <v>909</v>
      </c>
      <c r="M323" s="51">
        <v>0.37</v>
      </c>
      <c r="N323" s="51">
        <v>0.15</v>
      </c>
      <c r="O323" s="51">
        <v>0.32</v>
      </c>
      <c r="P323" s="51">
        <v>0.65</v>
      </c>
      <c r="Q323" s="51">
        <v>0</v>
      </c>
      <c r="R323" s="51">
        <v>0</v>
      </c>
      <c r="S323" s="21"/>
      <c r="T323" s="21"/>
    </row>
    <row r="324" spans="12:20" ht="15" customHeight="1" x14ac:dyDescent="0.25">
      <c r="L324" s="65" t="s">
        <v>816</v>
      </c>
      <c r="M324" s="49">
        <v>539</v>
      </c>
      <c r="N324" s="49">
        <v>314</v>
      </c>
      <c r="O324" s="49">
        <v>2756</v>
      </c>
      <c r="P324" s="49">
        <v>4626</v>
      </c>
      <c r="Q324" s="49">
        <v>479</v>
      </c>
      <c r="R324" s="49">
        <v>68</v>
      </c>
      <c r="S324" s="21">
        <v>1039</v>
      </c>
      <c r="T324" s="21">
        <v>0</v>
      </c>
    </row>
    <row r="325" spans="12:20" x14ac:dyDescent="0.25">
      <c r="L325" s="222" t="s">
        <v>909</v>
      </c>
      <c r="M325" s="50">
        <v>1415</v>
      </c>
      <c r="N325" s="50">
        <v>1415</v>
      </c>
      <c r="O325" s="50">
        <v>5606</v>
      </c>
      <c r="P325" s="50">
        <v>6808</v>
      </c>
      <c r="Q325" s="49">
        <v>0</v>
      </c>
      <c r="R325" s="49">
        <v>0</v>
      </c>
      <c r="S325" s="21"/>
      <c r="T325" s="21"/>
    </row>
    <row r="326" spans="12:20" x14ac:dyDescent="0.25">
      <c r="L326" s="222" t="s">
        <v>909</v>
      </c>
      <c r="M326" s="51">
        <v>0.38</v>
      </c>
      <c r="N326" s="51">
        <v>0.22</v>
      </c>
      <c r="O326" s="51">
        <v>0.49</v>
      </c>
      <c r="P326" s="51">
        <v>0.68</v>
      </c>
      <c r="Q326" s="51">
        <v>0</v>
      </c>
      <c r="R326" s="51">
        <v>0</v>
      </c>
      <c r="S326" s="21"/>
      <c r="T326" s="21"/>
    </row>
    <row r="327" spans="12:20" x14ac:dyDescent="0.25">
      <c r="L327" s="65" t="s">
        <v>831</v>
      </c>
      <c r="M327" s="49">
        <v>365</v>
      </c>
      <c r="N327" s="49">
        <v>206</v>
      </c>
      <c r="O327" s="49">
        <v>2250</v>
      </c>
      <c r="P327" s="49">
        <v>6097</v>
      </c>
      <c r="Q327" s="49">
        <v>449</v>
      </c>
      <c r="R327" s="49">
        <v>173</v>
      </c>
      <c r="S327" s="21">
        <v>974</v>
      </c>
      <c r="T327" s="21">
        <v>0</v>
      </c>
    </row>
    <row r="328" spans="12:20" x14ac:dyDescent="0.25">
      <c r="L328" s="222" t="s">
        <v>909</v>
      </c>
      <c r="M328" s="50">
        <v>2211</v>
      </c>
      <c r="N328" s="50">
        <v>2211</v>
      </c>
      <c r="O328" s="50">
        <v>8848</v>
      </c>
      <c r="P328" s="50">
        <v>13801</v>
      </c>
      <c r="Q328" s="49">
        <v>0</v>
      </c>
      <c r="R328" s="49">
        <v>0</v>
      </c>
      <c r="S328" s="21"/>
      <c r="T328" s="21"/>
    </row>
    <row r="329" spans="12:20" x14ac:dyDescent="0.25">
      <c r="L329" s="222" t="s">
        <v>909</v>
      </c>
      <c r="M329" s="51">
        <v>0.17</v>
      </c>
      <c r="N329" s="51">
        <v>0.09</v>
      </c>
      <c r="O329" s="51">
        <v>0.25</v>
      </c>
      <c r="P329" s="51">
        <v>0.44</v>
      </c>
      <c r="Q329" s="51">
        <v>0</v>
      </c>
      <c r="R329" s="51">
        <v>0</v>
      </c>
      <c r="S329" s="21"/>
      <c r="T329" s="21"/>
    </row>
    <row r="330" spans="12:20" x14ac:dyDescent="0.25">
      <c r="L330" s="65" t="s">
        <v>773</v>
      </c>
      <c r="M330" s="49">
        <v>231</v>
      </c>
      <c r="N330" s="49">
        <v>129</v>
      </c>
      <c r="O330" s="49">
        <v>1007</v>
      </c>
      <c r="P330" s="49">
        <v>1185</v>
      </c>
      <c r="Q330" s="49">
        <v>205</v>
      </c>
      <c r="R330" s="49">
        <v>38</v>
      </c>
      <c r="S330" s="21">
        <v>727</v>
      </c>
      <c r="T330" s="21">
        <v>0</v>
      </c>
    </row>
    <row r="331" spans="12:20" x14ac:dyDescent="0.25">
      <c r="L331" s="222" t="s">
        <v>909</v>
      </c>
      <c r="M331" s="49">
        <v>285</v>
      </c>
      <c r="N331" s="49">
        <v>285</v>
      </c>
      <c r="O331" s="50">
        <v>1188</v>
      </c>
      <c r="P331" s="50">
        <v>1274</v>
      </c>
      <c r="Q331" s="49">
        <v>0</v>
      </c>
      <c r="R331" s="49">
        <v>0</v>
      </c>
      <c r="S331" s="21"/>
      <c r="T331" s="21"/>
    </row>
    <row r="332" spans="12:20" x14ac:dyDescent="0.25">
      <c r="L332" s="222" t="s">
        <v>909</v>
      </c>
      <c r="M332" s="51">
        <v>0.81</v>
      </c>
      <c r="N332" s="51">
        <v>0.45</v>
      </c>
      <c r="O332" s="51">
        <v>0.85</v>
      </c>
      <c r="P332" s="51">
        <v>0.93</v>
      </c>
      <c r="Q332" s="51">
        <v>0</v>
      </c>
      <c r="R332" s="51">
        <v>0</v>
      </c>
      <c r="S332" s="21"/>
      <c r="T332" s="21"/>
    </row>
    <row r="333" spans="12:20" x14ac:dyDescent="0.25">
      <c r="L333" s="65" t="s">
        <v>776</v>
      </c>
      <c r="M333" s="49">
        <v>291</v>
      </c>
      <c r="N333" s="49">
        <v>112</v>
      </c>
      <c r="O333" s="49">
        <v>1288</v>
      </c>
      <c r="P333" s="49">
        <v>1603</v>
      </c>
      <c r="Q333" s="49">
        <v>264</v>
      </c>
      <c r="R333" s="49">
        <v>45</v>
      </c>
      <c r="S333" s="21">
        <v>146</v>
      </c>
      <c r="T333" s="21">
        <v>0</v>
      </c>
    </row>
    <row r="334" spans="12:20" x14ac:dyDescent="0.25">
      <c r="L334" s="222" t="s">
        <v>909</v>
      </c>
      <c r="M334" s="49">
        <v>557</v>
      </c>
      <c r="N334" s="49">
        <v>557</v>
      </c>
      <c r="O334" s="50">
        <v>1911</v>
      </c>
      <c r="P334" s="50">
        <v>2489</v>
      </c>
      <c r="Q334" s="49">
        <v>0</v>
      </c>
      <c r="R334" s="49">
        <v>0</v>
      </c>
      <c r="S334" s="21"/>
      <c r="T334" s="21"/>
    </row>
    <row r="335" spans="12:20" x14ac:dyDescent="0.25">
      <c r="L335" s="222" t="s">
        <v>909</v>
      </c>
      <c r="M335" s="51">
        <v>0.52</v>
      </c>
      <c r="N335" s="51">
        <v>0.2</v>
      </c>
      <c r="O335" s="51">
        <v>0.67</v>
      </c>
      <c r="P335" s="51">
        <v>0.64</v>
      </c>
      <c r="Q335" s="51">
        <v>0</v>
      </c>
      <c r="R335" s="51">
        <v>0</v>
      </c>
      <c r="S335" s="21"/>
      <c r="T335" s="21"/>
    </row>
    <row r="336" spans="12:20" x14ac:dyDescent="0.25">
      <c r="L336" s="65" t="s">
        <v>799</v>
      </c>
      <c r="M336" s="49">
        <v>895</v>
      </c>
      <c r="N336" s="49">
        <v>347</v>
      </c>
      <c r="O336" s="49">
        <v>3109</v>
      </c>
      <c r="P336" s="49">
        <v>6768</v>
      </c>
      <c r="Q336" s="49">
        <v>697</v>
      </c>
      <c r="R336" s="49">
        <v>518</v>
      </c>
      <c r="S336" s="21">
        <v>807</v>
      </c>
      <c r="T336" s="21">
        <v>0</v>
      </c>
    </row>
    <row r="337" spans="12:20" x14ac:dyDescent="0.25">
      <c r="L337" s="222" t="s">
        <v>909</v>
      </c>
      <c r="M337" s="50">
        <v>2033</v>
      </c>
      <c r="N337" s="50">
        <v>2033</v>
      </c>
      <c r="O337" s="50">
        <v>8466</v>
      </c>
      <c r="P337" s="50">
        <v>11090</v>
      </c>
      <c r="Q337" s="49">
        <v>0</v>
      </c>
      <c r="R337" s="49">
        <v>0</v>
      </c>
      <c r="S337" s="21"/>
      <c r="T337" s="21"/>
    </row>
    <row r="338" spans="12:20" x14ac:dyDescent="0.25">
      <c r="L338" s="222" t="s">
        <v>909</v>
      </c>
      <c r="M338" s="51">
        <v>0.44</v>
      </c>
      <c r="N338" s="51">
        <v>0.17</v>
      </c>
      <c r="O338" s="51">
        <v>0.37</v>
      </c>
      <c r="P338" s="51">
        <v>0.61</v>
      </c>
      <c r="Q338" s="51">
        <v>0</v>
      </c>
      <c r="R338" s="51">
        <v>0</v>
      </c>
      <c r="S338" s="21"/>
      <c r="T338" s="21"/>
    </row>
    <row r="339" spans="12:20" x14ac:dyDescent="0.25">
      <c r="L339" s="65" t="s">
        <v>819</v>
      </c>
      <c r="M339" s="49">
        <v>633</v>
      </c>
      <c r="N339" s="49">
        <v>452</v>
      </c>
      <c r="O339" s="49">
        <v>2220</v>
      </c>
      <c r="P339" s="49">
        <v>6091</v>
      </c>
      <c r="Q339" s="49">
        <v>478</v>
      </c>
      <c r="R339" s="49">
        <v>282</v>
      </c>
      <c r="S339" s="21">
        <v>721</v>
      </c>
      <c r="T339" s="21">
        <v>0</v>
      </c>
    </row>
    <row r="340" spans="12:20" x14ac:dyDescent="0.25">
      <c r="L340" s="222" t="s">
        <v>909</v>
      </c>
      <c r="M340" s="50">
        <v>2315</v>
      </c>
      <c r="N340" s="50">
        <v>2315</v>
      </c>
      <c r="O340" s="50">
        <v>9463</v>
      </c>
      <c r="P340" s="50">
        <v>17630</v>
      </c>
      <c r="Q340" s="49">
        <v>0</v>
      </c>
      <c r="R340" s="49">
        <v>0</v>
      </c>
      <c r="S340" s="21"/>
      <c r="T340" s="21"/>
    </row>
    <row r="341" spans="12:20" x14ac:dyDescent="0.25">
      <c r="L341" s="222" t="s">
        <v>909</v>
      </c>
      <c r="M341" s="51">
        <v>0.27</v>
      </c>
      <c r="N341" s="51">
        <v>0.2</v>
      </c>
      <c r="O341" s="51">
        <v>0.23</v>
      </c>
      <c r="P341" s="51">
        <v>0.35</v>
      </c>
      <c r="Q341" s="51">
        <v>0</v>
      </c>
      <c r="R341" s="51">
        <v>0</v>
      </c>
      <c r="S341" s="21"/>
      <c r="T341" s="21"/>
    </row>
    <row r="342" spans="12:20" x14ac:dyDescent="0.25">
      <c r="L342" s="65" t="s">
        <v>778</v>
      </c>
      <c r="M342" s="49">
        <v>284</v>
      </c>
      <c r="N342" s="49">
        <v>177</v>
      </c>
      <c r="O342" s="49">
        <v>1455</v>
      </c>
      <c r="P342" s="49">
        <v>2088</v>
      </c>
      <c r="Q342" s="49">
        <v>351</v>
      </c>
      <c r="R342" s="49">
        <v>71</v>
      </c>
      <c r="S342" s="21">
        <v>567</v>
      </c>
      <c r="T342" s="21">
        <v>0</v>
      </c>
    </row>
    <row r="343" spans="12:20" x14ac:dyDescent="0.25">
      <c r="L343" s="222" t="s">
        <v>909</v>
      </c>
      <c r="M343" s="49">
        <v>632</v>
      </c>
      <c r="N343" s="49">
        <v>632</v>
      </c>
      <c r="O343" s="50">
        <v>2518</v>
      </c>
      <c r="P343" s="50">
        <v>2808</v>
      </c>
      <c r="Q343" s="49">
        <v>0</v>
      </c>
      <c r="R343" s="49">
        <v>0</v>
      </c>
      <c r="S343" s="21"/>
      <c r="T343" s="21"/>
    </row>
    <row r="344" spans="12:20" x14ac:dyDescent="0.25">
      <c r="L344" s="222" t="s">
        <v>909</v>
      </c>
      <c r="M344" s="51">
        <v>0.45</v>
      </c>
      <c r="N344" s="51">
        <v>0.28000000000000003</v>
      </c>
      <c r="O344" s="51">
        <v>0.57999999999999996</v>
      </c>
      <c r="P344" s="51">
        <v>0.74</v>
      </c>
      <c r="Q344" s="51">
        <v>0</v>
      </c>
      <c r="R344" s="51">
        <v>0</v>
      </c>
      <c r="S344" s="21"/>
      <c r="T344" s="21"/>
    </row>
    <row r="345" spans="12:20" ht="15" customHeight="1" x14ac:dyDescent="0.25">
      <c r="L345" s="65" t="s">
        <v>784</v>
      </c>
      <c r="M345" s="49">
        <v>645</v>
      </c>
      <c r="N345" s="49">
        <v>322</v>
      </c>
      <c r="O345" s="49">
        <v>3410</v>
      </c>
      <c r="P345" s="49">
        <v>3310</v>
      </c>
      <c r="Q345" s="49">
        <v>680</v>
      </c>
      <c r="R345" s="49">
        <v>196</v>
      </c>
      <c r="S345" s="21">
        <v>2365</v>
      </c>
      <c r="T345" s="21">
        <v>0</v>
      </c>
    </row>
    <row r="346" spans="12:20" x14ac:dyDescent="0.25">
      <c r="L346" s="222" t="s">
        <v>909</v>
      </c>
      <c r="M346" s="50">
        <v>1045</v>
      </c>
      <c r="N346" s="50">
        <v>1045</v>
      </c>
      <c r="O346" s="50">
        <v>4128</v>
      </c>
      <c r="P346" s="50">
        <v>3549</v>
      </c>
      <c r="Q346" s="49">
        <v>0</v>
      </c>
      <c r="R346" s="49">
        <v>0</v>
      </c>
      <c r="S346" s="21"/>
      <c r="T346" s="21"/>
    </row>
    <row r="347" spans="12:20" x14ac:dyDescent="0.25">
      <c r="L347" s="222" t="s">
        <v>909</v>
      </c>
      <c r="M347" s="51">
        <v>0.62</v>
      </c>
      <c r="N347" s="51">
        <v>0.31</v>
      </c>
      <c r="O347" s="51">
        <v>0.83</v>
      </c>
      <c r="P347" s="51">
        <v>0.93</v>
      </c>
      <c r="Q347" s="51">
        <v>0</v>
      </c>
      <c r="R347" s="51">
        <v>0</v>
      </c>
      <c r="S347" s="21"/>
      <c r="T347" s="21"/>
    </row>
    <row r="348" spans="12:20" ht="15" customHeight="1" x14ac:dyDescent="0.25">
      <c r="L348" s="65" t="s">
        <v>945</v>
      </c>
      <c r="M348" s="49">
        <v>192</v>
      </c>
      <c r="N348" s="49">
        <v>58</v>
      </c>
      <c r="O348" s="49">
        <v>984</v>
      </c>
      <c r="P348" s="49">
        <v>739</v>
      </c>
      <c r="Q348" s="49">
        <v>198</v>
      </c>
      <c r="R348" s="49">
        <v>38</v>
      </c>
      <c r="S348" s="21">
        <v>499</v>
      </c>
      <c r="T348" s="21">
        <v>0</v>
      </c>
    </row>
    <row r="349" spans="12:20" x14ac:dyDescent="0.25">
      <c r="L349" s="222" t="s">
        <v>909</v>
      </c>
      <c r="M349" s="49">
        <v>310</v>
      </c>
      <c r="N349" s="49">
        <v>310</v>
      </c>
      <c r="O349" s="50">
        <v>1184</v>
      </c>
      <c r="P349" s="50">
        <v>1023</v>
      </c>
      <c r="Q349" s="49">
        <v>0</v>
      </c>
      <c r="R349" s="49">
        <v>0</v>
      </c>
      <c r="S349" s="21"/>
      <c r="T349" s="21"/>
    </row>
    <row r="350" spans="12:20" x14ac:dyDescent="0.25">
      <c r="L350" s="222" t="s">
        <v>909</v>
      </c>
      <c r="M350" s="51">
        <v>0.62</v>
      </c>
      <c r="N350" s="51">
        <v>0.19</v>
      </c>
      <c r="O350" s="51">
        <v>0.83</v>
      </c>
      <c r="P350" s="51">
        <v>0.72</v>
      </c>
      <c r="Q350" s="51">
        <v>0</v>
      </c>
      <c r="R350" s="51">
        <v>0</v>
      </c>
      <c r="S350" s="21"/>
      <c r="T350" s="21"/>
    </row>
    <row r="351" spans="12:20" ht="15" customHeight="1" x14ac:dyDescent="0.25">
      <c r="L351" s="65" t="s">
        <v>789</v>
      </c>
      <c r="M351" s="49">
        <v>402</v>
      </c>
      <c r="N351" s="49">
        <v>186</v>
      </c>
      <c r="O351" s="49">
        <v>1299</v>
      </c>
      <c r="P351" s="49">
        <v>4090</v>
      </c>
      <c r="Q351" s="49">
        <v>572</v>
      </c>
      <c r="R351" s="49">
        <v>89</v>
      </c>
      <c r="S351" s="21">
        <v>847</v>
      </c>
      <c r="T351" s="21">
        <v>0</v>
      </c>
    </row>
    <row r="352" spans="12:20" x14ac:dyDescent="0.25">
      <c r="L352" s="222" t="s">
        <v>909</v>
      </c>
      <c r="M352" s="50">
        <v>1209</v>
      </c>
      <c r="N352" s="50">
        <v>1209</v>
      </c>
      <c r="O352" s="50">
        <v>4684</v>
      </c>
      <c r="P352" s="50">
        <v>7718</v>
      </c>
      <c r="Q352" s="49">
        <v>0</v>
      </c>
      <c r="R352" s="49">
        <v>0</v>
      </c>
      <c r="S352" s="21"/>
      <c r="T352" s="21"/>
    </row>
    <row r="353" spans="12:20" x14ac:dyDescent="0.25">
      <c r="L353" s="222" t="s">
        <v>909</v>
      </c>
      <c r="M353" s="51">
        <v>0.33</v>
      </c>
      <c r="N353" s="51">
        <v>0.15</v>
      </c>
      <c r="O353" s="51">
        <v>0.28000000000000003</v>
      </c>
      <c r="P353" s="51">
        <v>0.53</v>
      </c>
      <c r="Q353" s="51">
        <v>0</v>
      </c>
      <c r="R353" s="51">
        <v>0</v>
      </c>
      <c r="S353" s="21"/>
      <c r="T353" s="21"/>
    </row>
    <row r="354" spans="12:20" ht="15" customHeight="1" x14ac:dyDescent="0.25">
      <c r="L354" s="65" t="s">
        <v>946</v>
      </c>
      <c r="M354" s="49">
        <v>375</v>
      </c>
      <c r="N354" s="49">
        <v>214</v>
      </c>
      <c r="O354" s="49">
        <v>2141</v>
      </c>
      <c r="P354" s="49">
        <v>4966</v>
      </c>
      <c r="Q354" s="49">
        <v>404</v>
      </c>
      <c r="R354" s="49">
        <v>268</v>
      </c>
      <c r="S354" s="21">
        <v>936</v>
      </c>
      <c r="T354" s="21">
        <v>0</v>
      </c>
    </row>
    <row r="355" spans="12:20" x14ac:dyDescent="0.25">
      <c r="L355" s="222" t="s">
        <v>909</v>
      </c>
      <c r="M355" s="50">
        <v>1741</v>
      </c>
      <c r="N355" s="50">
        <v>1741</v>
      </c>
      <c r="O355" s="50">
        <v>6783</v>
      </c>
      <c r="P355" s="50">
        <v>7677</v>
      </c>
      <c r="Q355" s="49">
        <v>0</v>
      </c>
      <c r="R355" s="49">
        <v>0</v>
      </c>
      <c r="S355" s="21"/>
      <c r="T355" s="21"/>
    </row>
    <row r="356" spans="12:20" x14ac:dyDescent="0.25">
      <c r="L356" s="222" t="s">
        <v>909</v>
      </c>
      <c r="M356" s="51">
        <v>0.22</v>
      </c>
      <c r="N356" s="51">
        <v>0.12</v>
      </c>
      <c r="O356" s="51">
        <v>0.32</v>
      </c>
      <c r="P356" s="51">
        <v>0.65</v>
      </c>
      <c r="Q356" s="51">
        <v>0</v>
      </c>
      <c r="R356" s="51">
        <v>0</v>
      </c>
      <c r="S356" s="21"/>
      <c r="T356" s="21"/>
    </row>
    <row r="357" spans="12:20" ht="15" customHeight="1" x14ac:dyDescent="0.25">
      <c r="L357" s="65" t="s">
        <v>6</v>
      </c>
      <c r="M357" s="49">
        <v>2774</v>
      </c>
      <c r="N357" s="49">
        <v>1266</v>
      </c>
      <c r="O357" s="49">
        <v>7818</v>
      </c>
      <c r="P357" s="49">
        <v>38168</v>
      </c>
      <c r="Q357" s="49">
        <v>2509</v>
      </c>
      <c r="R357" s="49">
        <v>3781</v>
      </c>
      <c r="S357" s="21">
        <v>11758</v>
      </c>
      <c r="T357" s="21">
        <v>0</v>
      </c>
    </row>
    <row r="358" spans="12:20" x14ac:dyDescent="0.25">
      <c r="L358" s="222" t="s">
        <v>909</v>
      </c>
      <c r="M358" s="50">
        <v>4295</v>
      </c>
      <c r="N358" s="50">
        <v>4295</v>
      </c>
      <c r="O358" s="50">
        <v>17063</v>
      </c>
      <c r="P358" s="50">
        <v>43332</v>
      </c>
      <c r="Q358" s="49">
        <v>0</v>
      </c>
      <c r="R358" s="49">
        <v>0</v>
      </c>
      <c r="S358" s="21"/>
      <c r="T358" s="21"/>
    </row>
    <row r="359" spans="12:20" x14ac:dyDescent="0.25">
      <c r="L359" s="222" t="s">
        <v>909</v>
      </c>
      <c r="M359" s="51">
        <v>0.65</v>
      </c>
      <c r="N359" s="51">
        <v>0.28999999999999998</v>
      </c>
      <c r="O359" s="51">
        <v>0.46</v>
      </c>
      <c r="P359" s="51">
        <v>0.88</v>
      </c>
      <c r="Q359" s="51">
        <v>0</v>
      </c>
      <c r="R359" s="51">
        <v>0</v>
      </c>
      <c r="S359" s="21"/>
      <c r="T359" s="21"/>
    </row>
    <row r="360" spans="12:20" ht="15" customHeight="1" x14ac:dyDescent="0.25">
      <c r="L360" s="65" t="s">
        <v>793</v>
      </c>
      <c r="M360" s="49">
        <v>107</v>
      </c>
      <c r="N360" s="49">
        <v>55</v>
      </c>
      <c r="O360" s="49">
        <v>892</v>
      </c>
      <c r="P360" s="49">
        <v>1650</v>
      </c>
      <c r="Q360" s="49">
        <v>110</v>
      </c>
      <c r="R360" s="49">
        <v>44</v>
      </c>
      <c r="S360" s="21">
        <v>631</v>
      </c>
      <c r="T360" s="21">
        <v>0</v>
      </c>
    </row>
    <row r="361" spans="12:20" x14ac:dyDescent="0.25">
      <c r="L361" s="222" t="s">
        <v>909</v>
      </c>
      <c r="M361" s="49">
        <v>369</v>
      </c>
      <c r="N361" s="49">
        <v>369</v>
      </c>
      <c r="O361" s="50">
        <v>1466</v>
      </c>
      <c r="P361" s="50">
        <v>2320</v>
      </c>
      <c r="Q361" s="49">
        <v>0</v>
      </c>
      <c r="R361" s="49">
        <v>0</v>
      </c>
      <c r="S361" s="21"/>
      <c r="T361" s="21"/>
    </row>
    <row r="362" spans="12:20" x14ac:dyDescent="0.25">
      <c r="L362" s="222" t="s">
        <v>909</v>
      </c>
      <c r="M362" s="51">
        <v>0.28999999999999998</v>
      </c>
      <c r="N362" s="51">
        <v>0.15</v>
      </c>
      <c r="O362" s="51">
        <v>0.61</v>
      </c>
      <c r="P362" s="51">
        <v>0.71</v>
      </c>
      <c r="Q362" s="51">
        <v>0</v>
      </c>
      <c r="R362" s="51">
        <v>0</v>
      </c>
      <c r="S362" s="21"/>
      <c r="T362" s="21"/>
    </row>
    <row r="363" spans="12:20" ht="15" customHeight="1" x14ac:dyDescent="0.25">
      <c r="L363" s="65" t="s">
        <v>947</v>
      </c>
      <c r="M363" s="49">
        <v>107</v>
      </c>
      <c r="N363" s="49">
        <v>42</v>
      </c>
      <c r="O363" s="49">
        <v>781</v>
      </c>
      <c r="P363" s="49">
        <v>1318</v>
      </c>
      <c r="Q363" s="49">
        <v>159</v>
      </c>
      <c r="R363" s="49">
        <v>64</v>
      </c>
      <c r="S363" s="21">
        <v>670</v>
      </c>
      <c r="T363" s="21">
        <v>0</v>
      </c>
    </row>
    <row r="364" spans="12:20" x14ac:dyDescent="0.25">
      <c r="L364" s="222" t="s">
        <v>909</v>
      </c>
      <c r="M364" s="49">
        <v>506</v>
      </c>
      <c r="N364" s="49">
        <v>506</v>
      </c>
      <c r="O364" s="50">
        <v>1993</v>
      </c>
      <c r="P364" s="50">
        <v>2790</v>
      </c>
      <c r="Q364" s="49">
        <v>0</v>
      </c>
      <c r="R364" s="49">
        <v>0</v>
      </c>
      <c r="S364" s="21"/>
      <c r="T364" s="21"/>
    </row>
    <row r="365" spans="12:20" x14ac:dyDescent="0.25">
      <c r="L365" s="222" t="s">
        <v>909</v>
      </c>
      <c r="M365" s="51">
        <v>0.21</v>
      </c>
      <c r="N365" s="51">
        <v>0.08</v>
      </c>
      <c r="O365" s="51">
        <v>0.39</v>
      </c>
      <c r="P365" s="51">
        <v>0.47</v>
      </c>
      <c r="Q365" s="51">
        <v>0</v>
      </c>
      <c r="R365" s="51">
        <v>0</v>
      </c>
      <c r="S365" s="21"/>
      <c r="T365" s="21"/>
    </row>
    <row r="366" spans="12:20" ht="15" customHeight="1" x14ac:dyDescent="0.25">
      <c r="L366" s="65" t="s">
        <v>807</v>
      </c>
      <c r="M366" s="49">
        <v>1566</v>
      </c>
      <c r="N366" s="49">
        <v>540</v>
      </c>
      <c r="O366" s="49">
        <v>5143</v>
      </c>
      <c r="P366" s="49">
        <v>14465</v>
      </c>
      <c r="Q366" s="49">
        <v>1220</v>
      </c>
      <c r="R366" s="49">
        <v>781</v>
      </c>
      <c r="S366" s="21">
        <v>1891</v>
      </c>
      <c r="T366" s="21">
        <v>0</v>
      </c>
    </row>
    <row r="367" spans="12:20" x14ac:dyDescent="0.25">
      <c r="L367" s="222" t="s">
        <v>909</v>
      </c>
      <c r="M367" s="50">
        <v>4343</v>
      </c>
      <c r="N367" s="50">
        <v>4343</v>
      </c>
      <c r="O367" s="50">
        <v>17696</v>
      </c>
      <c r="P367" s="50">
        <v>27789</v>
      </c>
      <c r="Q367" s="49">
        <v>0</v>
      </c>
      <c r="R367" s="49">
        <v>0</v>
      </c>
      <c r="S367" s="21"/>
      <c r="T367" s="21"/>
    </row>
    <row r="368" spans="12:20" x14ac:dyDescent="0.25">
      <c r="L368" s="222" t="s">
        <v>909</v>
      </c>
      <c r="M368" s="51">
        <v>0.36</v>
      </c>
      <c r="N368" s="51">
        <v>0.12</v>
      </c>
      <c r="O368" s="51">
        <v>0.28999999999999998</v>
      </c>
      <c r="P368" s="51">
        <v>0.52</v>
      </c>
      <c r="Q368" s="51">
        <v>0</v>
      </c>
      <c r="R368" s="51">
        <v>0</v>
      </c>
      <c r="S368" s="21"/>
      <c r="T368" s="21"/>
    </row>
    <row r="369" spans="12:20" ht="15" customHeight="1" x14ac:dyDescent="0.25">
      <c r="L369" s="65" t="s">
        <v>781</v>
      </c>
      <c r="M369" s="49">
        <v>575</v>
      </c>
      <c r="N369" s="49">
        <v>239</v>
      </c>
      <c r="O369" s="49">
        <v>2582</v>
      </c>
      <c r="P369" s="49">
        <v>3880</v>
      </c>
      <c r="Q369" s="49">
        <v>555</v>
      </c>
      <c r="R369" s="49">
        <v>192</v>
      </c>
      <c r="S369" s="21">
        <v>1156</v>
      </c>
      <c r="T369" s="21">
        <v>0</v>
      </c>
    </row>
    <row r="370" spans="12:20" x14ac:dyDescent="0.25">
      <c r="L370" s="222" t="s">
        <v>909</v>
      </c>
      <c r="M370" s="50">
        <v>2569</v>
      </c>
      <c r="N370" s="50">
        <v>2569</v>
      </c>
      <c r="O370" s="50">
        <v>10267</v>
      </c>
      <c r="P370" s="50">
        <v>6953</v>
      </c>
      <c r="Q370" s="49">
        <v>0</v>
      </c>
      <c r="R370" s="49">
        <v>0</v>
      </c>
      <c r="S370" s="21"/>
      <c r="T370" s="21"/>
    </row>
    <row r="371" spans="12:20" x14ac:dyDescent="0.25">
      <c r="L371" s="222" t="s">
        <v>909</v>
      </c>
      <c r="M371" s="51">
        <v>0.22</v>
      </c>
      <c r="N371" s="51">
        <v>0.09</v>
      </c>
      <c r="O371" s="51">
        <v>0.25</v>
      </c>
      <c r="P371" s="51">
        <v>0.56000000000000005</v>
      </c>
      <c r="Q371" s="51">
        <v>0</v>
      </c>
      <c r="R371" s="51">
        <v>0</v>
      </c>
      <c r="S371" s="21"/>
      <c r="T371" s="21"/>
    </row>
    <row r="372" spans="12:20" ht="15" customHeight="1" x14ac:dyDescent="0.25">
      <c r="L372" s="228" t="s">
        <v>899</v>
      </c>
      <c r="M372" s="229">
        <v>11754</v>
      </c>
      <c r="N372" s="229">
        <v>5504</v>
      </c>
      <c r="O372" s="229">
        <v>46247</v>
      </c>
      <c r="P372" s="229">
        <v>113202</v>
      </c>
      <c r="Q372" s="232">
        <v>10985</v>
      </c>
      <c r="R372" s="232">
        <v>7032</v>
      </c>
      <c r="S372" s="232">
        <v>28217</v>
      </c>
      <c r="T372" s="228">
        <v>0</v>
      </c>
    </row>
    <row r="373" spans="12:20" x14ac:dyDescent="0.25">
      <c r="L373" s="228" t="s">
        <v>909</v>
      </c>
      <c r="M373" s="229">
        <v>29865</v>
      </c>
      <c r="N373" s="229">
        <v>29865</v>
      </c>
      <c r="O373" s="229">
        <v>119541</v>
      </c>
      <c r="P373" s="229">
        <v>178622</v>
      </c>
      <c r="Q373" s="232"/>
      <c r="R373" s="232"/>
      <c r="S373" s="232"/>
      <c r="T373" s="228"/>
    </row>
    <row r="374" spans="12:20" x14ac:dyDescent="0.25">
      <c r="L374" s="228" t="s">
        <v>909</v>
      </c>
      <c r="M374" s="231">
        <v>0.39</v>
      </c>
      <c r="N374" s="231">
        <v>0.18</v>
      </c>
      <c r="O374" s="231">
        <v>0.39</v>
      </c>
      <c r="P374" s="231">
        <v>0.63</v>
      </c>
      <c r="Q374" s="232"/>
      <c r="R374" s="232"/>
      <c r="S374" s="232"/>
      <c r="T374" s="228"/>
    </row>
    <row r="375" spans="12:20" ht="15" customHeight="1" x14ac:dyDescent="0.25">
      <c r="L375" s="65" t="s">
        <v>610</v>
      </c>
      <c r="M375" s="49">
        <v>92</v>
      </c>
      <c r="N375" s="49">
        <v>40</v>
      </c>
      <c r="O375" s="49">
        <v>396</v>
      </c>
      <c r="P375" s="49">
        <v>653</v>
      </c>
      <c r="Q375" s="49">
        <v>53</v>
      </c>
      <c r="R375" s="49">
        <v>28</v>
      </c>
      <c r="S375" s="21">
        <v>59</v>
      </c>
      <c r="T375" s="21">
        <v>0</v>
      </c>
    </row>
    <row r="376" spans="12:20" x14ac:dyDescent="0.25">
      <c r="L376" s="222" t="s">
        <v>909</v>
      </c>
      <c r="M376" s="49">
        <v>207</v>
      </c>
      <c r="N376" s="49">
        <v>207</v>
      </c>
      <c r="O376" s="49">
        <v>810</v>
      </c>
      <c r="P376" s="50">
        <v>1095</v>
      </c>
      <c r="Q376" s="49">
        <v>0</v>
      </c>
      <c r="R376" s="49">
        <v>0</v>
      </c>
      <c r="S376" s="21"/>
      <c r="T376" s="21"/>
    </row>
    <row r="377" spans="12:20" x14ac:dyDescent="0.25">
      <c r="L377" s="222" t="s">
        <v>909</v>
      </c>
      <c r="M377" s="51">
        <v>0.44</v>
      </c>
      <c r="N377" s="51">
        <v>0.19</v>
      </c>
      <c r="O377" s="51">
        <v>0.49</v>
      </c>
      <c r="P377" s="51">
        <v>0.6</v>
      </c>
      <c r="Q377" s="51">
        <v>0</v>
      </c>
      <c r="R377" s="51">
        <v>0</v>
      </c>
      <c r="S377" s="21"/>
      <c r="T377" s="21"/>
    </row>
    <row r="378" spans="12:20" ht="15" customHeight="1" x14ac:dyDescent="0.25">
      <c r="L378" s="65" t="s">
        <v>612</v>
      </c>
      <c r="M378" s="49">
        <v>421</v>
      </c>
      <c r="N378" s="49">
        <v>172</v>
      </c>
      <c r="O378" s="49">
        <v>1820</v>
      </c>
      <c r="P378" s="49">
        <v>4277</v>
      </c>
      <c r="Q378" s="49">
        <v>496</v>
      </c>
      <c r="R378" s="49">
        <v>207</v>
      </c>
      <c r="S378" s="21">
        <v>327</v>
      </c>
      <c r="T378" s="21">
        <v>0</v>
      </c>
    </row>
    <row r="379" spans="12:20" x14ac:dyDescent="0.25">
      <c r="L379" s="222" t="s">
        <v>909</v>
      </c>
      <c r="M379" s="49">
        <v>948</v>
      </c>
      <c r="N379" s="49">
        <v>948</v>
      </c>
      <c r="O379" s="50">
        <v>3916</v>
      </c>
      <c r="P379" s="50">
        <v>5999</v>
      </c>
      <c r="Q379" s="49">
        <v>0</v>
      </c>
      <c r="R379" s="49">
        <v>0</v>
      </c>
      <c r="S379" s="21"/>
      <c r="T379" s="21"/>
    </row>
    <row r="380" spans="12:20" x14ac:dyDescent="0.25">
      <c r="L380" s="222" t="s">
        <v>909</v>
      </c>
      <c r="M380" s="51">
        <v>0.44</v>
      </c>
      <c r="N380" s="51">
        <v>0.18</v>
      </c>
      <c r="O380" s="51">
        <v>0.46</v>
      </c>
      <c r="P380" s="51">
        <v>0.71</v>
      </c>
      <c r="Q380" s="51">
        <v>0</v>
      </c>
      <c r="R380" s="51">
        <v>0</v>
      </c>
      <c r="S380" s="21"/>
      <c r="T380" s="21"/>
    </row>
    <row r="381" spans="12:20" x14ac:dyDescent="0.25">
      <c r="L381" s="65" t="s">
        <v>412</v>
      </c>
      <c r="M381" s="49">
        <v>118</v>
      </c>
      <c r="N381" s="49">
        <v>57</v>
      </c>
      <c r="O381" s="49">
        <v>788</v>
      </c>
      <c r="P381" s="49">
        <v>643</v>
      </c>
      <c r="Q381" s="49">
        <v>74</v>
      </c>
      <c r="R381" s="49">
        <v>34</v>
      </c>
      <c r="S381" s="21">
        <v>85</v>
      </c>
      <c r="T381" s="21">
        <v>0</v>
      </c>
    </row>
    <row r="382" spans="12:20" x14ac:dyDescent="0.25">
      <c r="L382" s="222" t="s">
        <v>909</v>
      </c>
      <c r="M382" s="49">
        <v>346</v>
      </c>
      <c r="N382" s="49">
        <v>346</v>
      </c>
      <c r="O382" s="50">
        <v>1331</v>
      </c>
      <c r="P382" s="50">
        <v>1147</v>
      </c>
      <c r="Q382" s="49">
        <v>0</v>
      </c>
      <c r="R382" s="49">
        <v>0</v>
      </c>
      <c r="S382" s="21"/>
      <c r="T382" s="21"/>
    </row>
    <row r="383" spans="12:20" x14ac:dyDescent="0.25">
      <c r="L383" s="222" t="s">
        <v>909</v>
      </c>
      <c r="M383" s="51">
        <v>0.34</v>
      </c>
      <c r="N383" s="51">
        <v>0.16</v>
      </c>
      <c r="O383" s="51">
        <v>0.59</v>
      </c>
      <c r="P383" s="51">
        <v>0.56000000000000005</v>
      </c>
      <c r="Q383" s="51">
        <v>0</v>
      </c>
      <c r="R383" s="51">
        <v>0</v>
      </c>
      <c r="S383" s="21"/>
      <c r="T383" s="21"/>
    </row>
    <row r="384" spans="12:20" x14ac:dyDescent="0.25">
      <c r="L384" s="65" t="s">
        <v>350</v>
      </c>
      <c r="M384" s="49">
        <v>32</v>
      </c>
      <c r="N384" s="49">
        <v>11</v>
      </c>
      <c r="O384" s="49">
        <v>305</v>
      </c>
      <c r="P384" s="49">
        <v>408</v>
      </c>
      <c r="Q384" s="49">
        <v>53</v>
      </c>
      <c r="R384" s="49">
        <v>16</v>
      </c>
      <c r="S384" s="21">
        <v>40</v>
      </c>
      <c r="T384" s="21">
        <v>0</v>
      </c>
    </row>
    <row r="385" spans="12:20" x14ac:dyDescent="0.25">
      <c r="L385" s="222" t="s">
        <v>909</v>
      </c>
      <c r="M385" s="49">
        <v>86</v>
      </c>
      <c r="N385" s="49">
        <v>86</v>
      </c>
      <c r="O385" s="49">
        <v>372</v>
      </c>
      <c r="P385" s="49">
        <v>453</v>
      </c>
      <c r="Q385" s="49">
        <v>0</v>
      </c>
      <c r="R385" s="49">
        <v>0</v>
      </c>
      <c r="S385" s="21"/>
      <c r="T385" s="21"/>
    </row>
    <row r="386" spans="12:20" x14ac:dyDescent="0.25">
      <c r="L386" s="222" t="s">
        <v>909</v>
      </c>
      <c r="M386" s="51">
        <v>0.37</v>
      </c>
      <c r="N386" s="51">
        <v>0.13</v>
      </c>
      <c r="O386" s="51">
        <v>0.82</v>
      </c>
      <c r="P386" s="51">
        <v>0.9</v>
      </c>
      <c r="Q386" s="51">
        <v>0</v>
      </c>
      <c r="R386" s="51">
        <v>0</v>
      </c>
      <c r="S386" s="21"/>
      <c r="T386" s="21"/>
    </row>
    <row r="387" spans="12:20" ht="15" customHeight="1" x14ac:dyDescent="0.25">
      <c r="L387" s="65" t="s">
        <v>948</v>
      </c>
      <c r="M387" s="49">
        <v>127</v>
      </c>
      <c r="N387" s="49">
        <v>24</v>
      </c>
      <c r="O387" s="49">
        <v>645</v>
      </c>
      <c r="P387" s="49">
        <v>877</v>
      </c>
      <c r="Q387" s="49">
        <v>90</v>
      </c>
      <c r="R387" s="49">
        <v>29</v>
      </c>
      <c r="S387" s="21">
        <v>12</v>
      </c>
      <c r="T387" s="21">
        <v>0</v>
      </c>
    </row>
    <row r="388" spans="12:20" x14ac:dyDescent="0.25">
      <c r="L388" s="222" t="s">
        <v>909</v>
      </c>
      <c r="M388" s="49">
        <v>237</v>
      </c>
      <c r="N388" s="49">
        <v>237</v>
      </c>
      <c r="O388" s="49">
        <v>969</v>
      </c>
      <c r="P388" s="49">
        <v>952</v>
      </c>
      <c r="Q388" s="49">
        <v>0</v>
      </c>
      <c r="R388" s="49">
        <v>0</v>
      </c>
      <c r="S388" s="21"/>
      <c r="T388" s="21"/>
    </row>
    <row r="389" spans="12:20" x14ac:dyDescent="0.25">
      <c r="L389" s="222" t="s">
        <v>909</v>
      </c>
      <c r="M389" s="51">
        <v>0.54</v>
      </c>
      <c r="N389" s="51">
        <v>0.1</v>
      </c>
      <c r="O389" s="51">
        <v>0.67</v>
      </c>
      <c r="P389" s="51">
        <v>0.92</v>
      </c>
      <c r="Q389" s="51">
        <v>0</v>
      </c>
      <c r="R389" s="51">
        <v>0</v>
      </c>
      <c r="S389" s="21"/>
      <c r="T389" s="21"/>
    </row>
    <row r="390" spans="12:20" ht="30" customHeight="1" x14ac:dyDescent="0.25">
      <c r="L390" s="65" t="s">
        <v>949</v>
      </c>
      <c r="M390" s="49">
        <v>48</v>
      </c>
      <c r="N390" s="49">
        <v>38</v>
      </c>
      <c r="O390" s="49">
        <v>213</v>
      </c>
      <c r="P390" s="49">
        <v>383</v>
      </c>
      <c r="Q390" s="49">
        <v>9</v>
      </c>
      <c r="R390" s="49">
        <v>15</v>
      </c>
      <c r="S390" s="21">
        <v>37</v>
      </c>
      <c r="T390" s="21">
        <v>0</v>
      </c>
    </row>
    <row r="391" spans="12:20" x14ac:dyDescent="0.25">
      <c r="L391" s="222" t="s">
        <v>909</v>
      </c>
      <c r="M391" s="49">
        <v>76</v>
      </c>
      <c r="N391" s="49">
        <v>76</v>
      </c>
      <c r="O391" s="49">
        <v>271</v>
      </c>
      <c r="P391" s="49">
        <v>412</v>
      </c>
      <c r="Q391" s="49">
        <v>0</v>
      </c>
      <c r="R391" s="49">
        <v>0</v>
      </c>
      <c r="S391" s="21"/>
      <c r="T391" s="21"/>
    </row>
    <row r="392" spans="12:20" x14ac:dyDescent="0.25">
      <c r="L392" s="222" t="s">
        <v>909</v>
      </c>
      <c r="M392" s="51">
        <v>0.63</v>
      </c>
      <c r="N392" s="51">
        <v>0.5</v>
      </c>
      <c r="O392" s="51">
        <v>0.79</v>
      </c>
      <c r="P392" s="51">
        <v>0.93</v>
      </c>
      <c r="Q392" s="51">
        <v>0</v>
      </c>
      <c r="R392" s="51">
        <v>0</v>
      </c>
      <c r="S392" s="21"/>
      <c r="T392" s="21"/>
    </row>
    <row r="393" spans="12:20" ht="30" customHeight="1" x14ac:dyDescent="0.25">
      <c r="L393" s="65" t="s">
        <v>950</v>
      </c>
      <c r="M393" s="49">
        <v>88</v>
      </c>
      <c r="N393" s="49">
        <v>56</v>
      </c>
      <c r="O393" s="49">
        <v>533</v>
      </c>
      <c r="P393" s="49">
        <v>764</v>
      </c>
      <c r="Q393" s="49">
        <v>74</v>
      </c>
      <c r="R393" s="49">
        <v>16</v>
      </c>
      <c r="S393" s="21">
        <v>499</v>
      </c>
      <c r="T393" s="21">
        <v>0</v>
      </c>
    </row>
    <row r="394" spans="12:20" x14ac:dyDescent="0.25">
      <c r="L394" s="222" t="s">
        <v>909</v>
      </c>
      <c r="M394" s="49">
        <v>183</v>
      </c>
      <c r="N394" s="49">
        <v>183</v>
      </c>
      <c r="O394" s="49">
        <v>693</v>
      </c>
      <c r="P394" s="49">
        <v>868</v>
      </c>
      <c r="Q394" s="49">
        <v>0</v>
      </c>
      <c r="R394" s="49">
        <v>0</v>
      </c>
      <c r="S394" s="21"/>
      <c r="T394" s="21"/>
    </row>
    <row r="395" spans="12:20" x14ac:dyDescent="0.25">
      <c r="L395" s="222" t="s">
        <v>909</v>
      </c>
      <c r="M395" s="51">
        <v>0.48</v>
      </c>
      <c r="N395" s="51">
        <v>0.31</v>
      </c>
      <c r="O395" s="51">
        <v>0.77</v>
      </c>
      <c r="P395" s="51">
        <v>0.88</v>
      </c>
      <c r="Q395" s="51">
        <v>0</v>
      </c>
      <c r="R395" s="51">
        <v>0</v>
      </c>
      <c r="S395" s="21"/>
      <c r="T395" s="21"/>
    </row>
    <row r="396" spans="12:20" ht="15" customHeight="1" x14ac:dyDescent="0.25">
      <c r="L396" s="65" t="s">
        <v>951</v>
      </c>
      <c r="M396" s="49">
        <v>95</v>
      </c>
      <c r="N396" s="49">
        <v>9</v>
      </c>
      <c r="O396" s="49">
        <v>471</v>
      </c>
      <c r="P396" s="49">
        <v>709</v>
      </c>
      <c r="Q396" s="49">
        <v>66</v>
      </c>
      <c r="R396" s="49">
        <v>22</v>
      </c>
      <c r="S396" s="21">
        <v>25</v>
      </c>
      <c r="T396" s="21">
        <v>0</v>
      </c>
    </row>
    <row r="397" spans="12:20" x14ac:dyDescent="0.25">
      <c r="L397" s="222" t="s">
        <v>909</v>
      </c>
      <c r="M397" s="49">
        <v>206</v>
      </c>
      <c r="N397" s="49">
        <v>206</v>
      </c>
      <c r="O397" s="49">
        <v>753</v>
      </c>
      <c r="P397" s="49">
        <v>798</v>
      </c>
      <c r="Q397" s="49">
        <v>0</v>
      </c>
      <c r="R397" s="49">
        <v>0</v>
      </c>
      <c r="S397" s="21"/>
      <c r="T397" s="21"/>
    </row>
    <row r="398" spans="12:20" x14ac:dyDescent="0.25">
      <c r="L398" s="222" t="s">
        <v>909</v>
      </c>
      <c r="M398" s="51">
        <v>0.46</v>
      </c>
      <c r="N398" s="51">
        <v>0.04</v>
      </c>
      <c r="O398" s="51">
        <v>0.63</v>
      </c>
      <c r="P398" s="51">
        <v>0.89</v>
      </c>
      <c r="Q398" s="51">
        <v>0</v>
      </c>
      <c r="R398" s="51">
        <v>0</v>
      </c>
      <c r="S398" s="21"/>
      <c r="T398" s="21"/>
    </row>
    <row r="399" spans="12:20" ht="15" customHeight="1" x14ac:dyDescent="0.25">
      <c r="L399" s="65" t="s">
        <v>952</v>
      </c>
      <c r="M399" s="49">
        <v>104</v>
      </c>
      <c r="N399" s="49">
        <v>37</v>
      </c>
      <c r="O399" s="49">
        <v>587</v>
      </c>
      <c r="P399" s="49">
        <v>739</v>
      </c>
      <c r="Q399" s="49">
        <v>79</v>
      </c>
      <c r="R399" s="49">
        <v>32</v>
      </c>
      <c r="S399" s="21">
        <v>105</v>
      </c>
      <c r="T399" s="21">
        <v>0</v>
      </c>
    </row>
    <row r="400" spans="12:20" x14ac:dyDescent="0.25">
      <c r="L400" s="222" t="s">
        <v>909</v>
      </c>
      <c r="M400" s="49">
        <v>185</v>
      </c>
      <c r="N400" s="49">
        <v>185</v>
      </c>
      <c r="O400" s="49">
        <v>771</v>
      </c>
      <c r="P400" s="50">
        <v>1013</v>
      </c>
      <c r="Q400" s="49">
        <v>0</v>
      </c>
      <c r="R400" s="49">
        <v>0</v>
      </c>
      <c r="S400" s="21"/>
      <c r="T400" s="21"/>
    </row>
    <row r="401" spans="12:20" x14ac:dyDescent="0.25">
      <c r="L401" s="222" t="s">
        <v>909</v>
      </c>
      <c r="M401" s="51">
        <v>0.56000000000000005</v>
      </c>
      <c r="N401" s="51">
        <v>0.2</v>
      </c>
      <c r="O401" s="51">
        <v>0.76</v>
      </c>
      <c r="P401" s="51">
        <v>0.73</v>
      </c>
      <c r="Q401" s="51">
        <v>0</v>
      </c>
      <c r="R401" s="51">
        <v>0</v>
      </c>
      <c r="S401" s="21"/>
      <c r="T401" s="21"/>
    </row>
    <row r="402" spans="12:20" ht="15" customHeight="1" x14ac:dyDescent="0.25">
      <c r="L402" s="65" t="s">
        <v>953</v>
      </c>
      <c r="M402" s="49">
        <v>562</v>
      </c>
      <c r="N402" s="49">
        <v>635</v>
      </c>
      <c r="O402" s="49">
        <v>2332</v>
      </c>
      <c r="P402" s="49">
        <v>3443</v>
      </c>
      <c r="Q402" s="49">
        <v>227</v>
      </c>
      <c r="R402" s="49">
        <v>76</v>
      </c>
      <c r="S402" s="21">
        <v>303</v>
      </c>
      <c r="T402" s="21">
        <v>0</v>
      </c>
    </row>
    <row r="403" spans="12:20" x14ac:dyDescent="0.25">
      <c r="L403" s="222" t="s">
        <v>909</v>
      </c>
      <c r="M403" s="50">
        <v>1045</v>
      </c>
      <c r="N403" s="50">
        <v>1045</v>
      </c>
      <c r="O403" s="50">
        <v>3872</v>
      </c>
      <c r="P403" s="50">
        <v>3856</v>
      </c>
      <c r="Q403" s="49">
        <v>0</v>
      </c>
      <c r="R403" s="49">
        <v>0</v>
      </c>
      <c r="S403" s="21"/>
      <c r="T403" s="21"/>
    </row>
    <row r="404" spans="12:20" x14ac:dyDescent="0.25">
      <c r="L404" s="222" t="s">
        <v>909</v>
      </c>
      <c r="M404" s="51">
        <v>0.54</v>
      </c>
      <c r="N404" s="51">
        <v>0.61</v>
      </c>
      <c r="O404" s="51">
        <v>0.6</v>
      </c>
      <c r="P404" s="51">
        <v>0.89</v>
      </c>
      <c r="Q404" s="51">
        <v>0</v>
      </c>
      <c r="R404" s="51">
        <v>0</v>
      </c>
      <c r="S404" s="21"/>
      <c r="T404" s="21"/>
    </row>
    <row r="405" spans="12:20" ht="15" customHeight="1" x14ac:dyDescent="0.25">
      <c r="L405" s="65" t="s">
        <v>627</v>
      </c>
      <c r="M405" s="49">
        <v>194</v>
      </c>
      <c r="N405" s="49">
        <v>8</v>
      </c>
      <c r="O405" s="49">
        <v>858</v>
      </c>
      <c r="P405" s="49">
        <v>1285</v>
      </c>
      <c r="Q405" s="49">
        <v>160</v>
      </c>
      <c r="R405" s="49">
        <v>40</v>
      </c>
      <c r="S405" s="21">
        <v>132</v>
      </c>
      <c r="T405" s="21">
        <v>0</v>
      </c>
    </row>
    <row r="406" spans="12:20" x14ac:dyDescent="0.25">
      <c r="L406" s="222" t="s">
        <v>909</v>
      </c>
      <c r="M406" s="49">
        <v>442</v>
      </c>
      <c r="N406" s="49">
        <v>442</v>
      </c>
      <c r="O406" s="50">
        <v>1609</v>
      </c>
      <c r="P406" s="50">
        <v>1704</v>
      </c>
      <c r="Q406" s="49">
        <v>0</v>
      </c>
      <c r="R406" s="49">
        <v>0</v>
      </c>
      <c r="S406" s="21"/>
      <c r="T406" s="21"/>
    </row>
    <row r="407" spans="12:20" x14ac:dyDescent="0.25">
      <c r="L407" s="222" t="s">
        <v>909</v>
      </c>
      <c r="M407" s="51">
        <v>0.44</v>
      </c>
      <c r="N407" s="51">
        <v>0.02</v>
      </c>
      <c r="O407" s="51">
        <v>0.53</v>
      </c>
      <c r="P407" s="51">
        <v>0.75</v>
      </c>
      <c r="Q407" s="51">
        <v>0</v>
      </c>
      <c r="R407" s="51">
        <v>0</v>
      </c>
      <c r="S407" s="21"/>
      <c r="T407" s="21"/>
    </row>
    <row r="408" spans="12:20" ht="15" customHeight="1" x14ac:dyDescent="0.25">
      <c r="L408" s="65" t="s">
        <v>954</v>
      </c>
      <c r="M408" s="49">
        <v>56</v>
      </c>
      <c r="N408" s="49">
        <v>74</v>
      </c>
      <c r="O408" s="49">
        <v>366</v>
      </c>
      <c r="P408" s="49">
        <v>632</v>
      </c>
      <c r="Q408" s="49">
        <v>56</v>
      </c>
      <c r="R408" s="49">
        <v>15</v>
      </c>
      <c r="S408" s="21">
        <v>0</v>
      </c>
      <c r="T408" s="21">
        <v>0</v>
      </c>
    </row>
    <row r="409" spans="12:20" x14ac:dyDescent="0.25">
      <c r="L409" s="222" t="s">
        <v>909</v>
      </c>
      <c r="M409" s="49">
        <v>142</v>
      </c>
      <c r="N409" s="49">
        <v>142</v>
      </c>
      <c r="O409" s="49">
        <v>571</v>
      </c>
      <c r="P409" s="49">
        <v>730</v>
      </c>
      <c r="Q409" s="49">
        <v>0</v>
      </c>
      <c r="R409" s="49">
        <v>0</v>
      </c>
      <c r="S409" s="21"/>
      <c r="T409" s="21"/>
    </row>
    <row r="410" spans="12:20" x14ac:dyDescent="0.25">
      <c r="L410" s="222" t="s">
        <v>909</v>
      </c>
      <c r="M410" s="51">
        <v>0.39</v>
      </c>
      <c r="N410" s="51">
        <v>0.52</v>
      </c>
      <c r="O410" s="51">
        <v>0.64</v>
      </c>
      <c r="P410" s="51">
        <v>0.87</v>
      </c>
      <c r="Q410" s="51">
        <v>0</v>
      </c>
      <c r="R410" s="51">
        <v>0</v>
      </c>
      <c r="S410" s="21"/>
      <c r="T410" s="21"/>
    </row>
    <row r="411" spans="12:20" ht="15" customHeight="1" x14ac:dyDescent="0.25">
      <c r="L411" s="65" t="s">
        <v>631</v>
      </c>
      <c r="M411" s="49">
        <v>37</v>
      </c>
      <c r="N411" s="49">
        <v>23</v>
      </c>
      <c r="O411" s="49">
        <v>153</v>
      </c>
      <c r="P411" s="49">
        <v>227</v>
      </c>
      <c r="Q411" s="49">
        <v>29</v>
      </c>
      <c r="R411" s="49">
        <v>16</v>
      </c>
      <c r="S411" s="21">
        <v>19</v>
      </c>
      <c r="T411" s="21">
        <v>0</v>
      </c>
    </row>
    <row r="412" spans="12:20" x14ac:dyDescent="0.25">
      <c r="L412" s="222" t="s">
        <v>909</v>
      </c>
      <c r="M412" s="49">
        <v>47</v>
      </c>
      <c r="N412" s="49">
        <v>47</v>
      </c>
      <c r="O412" s="49">
        <v>233</v>
      </c>
      <c r="P412" s="49">
        <v>315</v>
      </c>
      <c r="Q412" s="49">
        <v>0</v>
      </c>
      <c r="R412" s="49">
        <v>0</v>
      </c>
      <c r="S412" s="21"/>
      <c r="T412" s="21"/>
    </row>
    <row r="413" spans="12:20" x14ac:dyDescent="0.25">
      <c r="L413" s="222" t="s">
        <v>909</v>
      </c>
      <c r="M413" s="51">
        <v>0.79</v>
      </c>
      <c r="N413" s="51">
        <v>0.49</v>
      </c>
      <c r="O413" s="51">
        <v>0.66</v>
      </c>
      <c r="P413" s="51">
        <v>0.72</v>
      </c>
      <c r="Q413" s="51">
        <v>0</v>
      </c>
      <c r="R413" s="51">
        <v>0</v>
      </c>
      <c r="S413" s="21"/>
      <c r="T413" s="21"/>
    </row>
    <row r="414" spans="12:20" ht="15" customHeight="1" x14ac:dyDescent="0.25">
      <c r="L414" s="65" t="s">
        <v>633</v>
      </c>
      <c r="M414" s="49">
        <v>92</v>
      </c>
      <c r="N414" s="49">
        <v>30</v>
      </c>
      <c r="O414" s="49">
        <v>489</v>
      </c>
      <c r="P414" s="49">
        <v>666</v>
      </c>
      <c r="Q414" s="49">
        <v>77</v>
      </c>
      <c r="R414" s="49">
        <v>28</v>
      </c>
      <c r="S414" s="21">
        <v>260</v>
      </c>
      <c r="T414" s="21">
        <v>0</v>
      </c>
    </row>
    <row r="415" spans="12:20" x14ac:dyDescent="0.25">
      <c r="L415" s="222" t="s">
        <v>909</v>
      </c>
      <c r="M415" s="49">
        <v>264</v>
      </c>
      <c r="N415" s="49">
        <v>264</v>
      </c>
      <c r="O415" s="50">
        <v>1004</v>
      </c>
      <c r="P415" s="50">
        <v>1155</v>
      </c>
      <c r="Q415" s="49">
        <v>0</v>
      </c>
      <c r="R415" s="49">
        <v>0</v>
      </c>
      <c r="S415" s="21"/>
      <c r="T415" s="21"/>
    </row>
    <row r="416" spans="12:20" x14ac:dyDescent="0.25">
      <c r="L416" s="222" t="s">
        <v>909</v>
      </c>
      <c r="M416" s="51">
        <v>0.35</v>
      </c>
      <c r="N416" s="51">
        <v>0.11</v>
      </c>
      <c r="O416" s="51">
        <v>0.49</v>
      </c>
      <c r="P416" s="51">
        <v>0.57999999999999996</v>
      </c>
      <c r="Q416" s="51">
        <v>0</v>
      </c>
      <c r="R416" s="51">
        <v>0</v>
      </c>
      <c r="S416" s="21"/>
      <c r="T416" s="21"/>
    </row>
    <row r="417" spans="12:20" x14ac:dyDescent="0.25">
      <c r="L417" s="65" t="s">
        <v>635</v>
      </c>
      <c r="M417" s="49">
        <v>209</v>
      </c>
      <c r="N417" s="49">
        <v>89</v>
      </c>
      <c r="O417" s="49">
        <v>1268</v>
      </c>
      <c r="P417" s="49">
        <v>1896</v>
      </c>
      <c r="Q417" s="49">
        <v>217</v>
      </c>
      <c r="R417" s="49">
        <v>140</v>
      </c>
      <c r="S417" s="21">
        <v>54</v>
      </c>
      <c r="T417" s="21">
        <v>0</v>
      </c>
    </row>
    <row r="418" spans="12:20" x14ac:dyDescent="0.25">
      <c r="L418" s="222" t="s">
        <v>909</v>
      </c>
      <c r="M418" s="49">
        <v>480</v>
      </c>
      <c r="N418" s="49">
        <v>480</v>
      </c>
      <c r="O418" s="50">
        <v>1919</v>
      </c>
      <c r="P418" s="50">
        <v>2436</v>
      </c>
      <c r="Q418" s="49">
        <v>0</v>
      </c>
      <c r="R418" s="49">
        <v>0</v>
      </c>
      <c r="S418" s="21"/>
      <c r="T418" s="21"/>
    </row>
    <row r="419" spans="12:20" x14ac:dyDescent="0.25">
      <c r="L419" s="222" t="s">
        <v>909</v>
      </c>
      <c r="M419" s="51">
        <v>0.44</v>
      </c>
      <c r="N419" s="51">
        <v>0.19</v>
      </c>
      <c r="O419" s="51">
        <v>0.66</v>
      </c>
      <c r="P419" s="51">
        <v>0.78</v>
      </c>
      <c r="Q419" s="51">
        <v>0</v>
      </c>
      <c r="R419" s="51">
        <v>0</v>
      </c>
      <c r="S419" s="21"/>
      <c r="T419" s="21"/>
    </row>
    <row r="420" spans="12:20" ht="15" customHeight="1" x14ac:dyDescent="0.25">
      <c r="L420" s="65" t="s">
        <v>637</v>
      </c>
      <c r="M420" s="49">
        <v>52</v>
      </c>
      <c r="N420" s="49">
        <v>40</v>
      </c>
      <c r="O420" s="49">
        <v>463</v>
      </c>
      <c r="P420" s="49">
        <v>580</v>
      </c>
      <c r="Q420" s="49">
        <v>68</v>
      </c>
      <c r="R420" s="49">
        <v>36</v>
      </c>
      <c r="S420" s="21">
        <v>115</v>
      </c>
      <c r="T420" s="21">
        <v>0</v>
      </c>
    </row>
    <row r="421" spans="12:20" x14ac:dyDescent="0.25">
      <c r="L421" s="222" t="s">
        <v>909</v>
      </c>
      <c r="M421" s="49">
        <v>150</v>
      </c>
      <c r="N421" s="49">
        <v>150</v>
      </c>
      <c r="O421" s="49">
        <v>559</v>
      </c>
      <c r="P421" s="49">
        <v>702</v>
      </c>
      <c r="Q421" s="49">
        <v>0</v>
      </c>
      <c r="R421" s="49">
        <v>0</v>
      </c>
      <c r="S421" s="21"/>
      <c r="T421" s="21"/>
    </row>
    <row r="422" spans="12:20" x14ac:dyDescent="0.25">
      <c r="L422" s="222" t="s">
        <v>909</v>
      </c>
      <c r="M422" s="51">
        <v>0.35</v>
      </c>
      <c r="N422" s="51">
        <v>0.27</v>
      </c>
      <c r="O422" s="51">
        <v>0.83</v>
      </c>
      <c r="P422" s="51">
        <v>0.83</v>
      </c>
      <c r="Q422" s="51">
        <v>0</v>
      </c>
      <c r="R422" s="51">
        <v>0</v>
      </c>
      <c r="S422" s="21"/>
      <c r="T422" s="21"/>
    </row>
    <row r="423" spans="12:20" ht="15" customHeight="1" x14ac:dyDescent="0.25">
      <c r="L423" s="228" t="s">
        <v>900</v>
      </c>
      <c r="M423" s="229">
        <v>2327</v>
      </c>
      <c r="N423" s="229">
        <v>1343</v>
      </c>
      <c r="O423" s="229">
        <v>11687</v>
      </c>
      <c r="P423" s="229">
        <v>18182</v>
      </c>
      <c r="Q423" s="232">
        <v>1828</v>
      </c>
      <c r="R423" s="228">
        <v>750</v>
      </c>
      <c r="S423" s="232">
        <v>2072</v>
      </c>
      <c r="T423" s="228">
        <v>0</v>
      </c>
    </row>
    <row r="424" spans="12:20" x14ac:dyDescent="0.25">
      <c r="L424" s="228" t="s">
        <v>909</v>
      </c>
      <c r="M424" s="229">
        <v>5044</v>
      </c>
      <c r="N424" s="229">
        <v>5044</v>
      </c>
      <c r="O424" s="229">
        <v>19653</v>
      </c>
      <c r="P424" s="229">
        <v>23635</v>
      </c>
      <c r="Q424" s="232"/>
      <c r="R424" s="228"/>
      <c r="S424" s="232"/>
      <c r="T424" s="228"/>
    </row>
    <row r="425" spans="12:20" x14ac:dyDescent="0.25">
      <c r="L425" s="228" t="s">
        <v>909</v>
      </c>
      <c r="M425" s="231">
        <v>0.46</v>
      </c>
      <c r="N425" s="231">
        <v>0.27</v>
      </c>
      <c r="O425" s="231">
        <v>0.59</v>
      </c>
      <c r="P425" s="231">
        <v>0.77</v>
      </c>
      <c r="Q425" s="232"/>
      <c r="R425" s="228"/>
      <c r="S425" s="232"/>
      <c r="T425" s="228"/>
    </row>
    <row r="426" spans="12:20" ht="15" customHeight="1" x14ac:dyDescent="0.25">
      <c r="L426" s="65" t="s">
        <v>955</v>
      </c>
      <c r="M426" s="49">
        <v>51</v>
      </c>
      <c r="N426" s="49">
        <v>30</v>
      </c>
      <c r="O426" s="49">
        <v>333</v>
      </c>
      <c r="P426" s="49">
        <v>621</v>
      </c>
      <c r="Q426" s="49">
        <v>58</v>
      </c>
      <c r="R426" s="49">
        <v>8</v>
      </c>
      <c r="S426" s="21">
        <v>12</v>
      </c>
      <c r="T426" s="21">
        <v>0</v>
      </c>
    </row>
    <row r="427" spans="12:20" x14ac:dyDescent="0.25">
      <c r="L427" s="222" t="s">
        <v>909</v>
      </c>
      <c r="M427" s="49">
        <v>103</v>
      </c>
      <c r="N427" s="49">
        <v>103</v>
      </c>
      <c r="O427" s="49">
        <v>425</v>
      </c>
      <c r="P427" s="49">
        <v>656</v>
      </c>
      <c r="Q427" s="49">
        <v>0</v>
      </c>
      <c r="R427" s="49">
        <v>0</v>
      </c>
      <c r="S427" s="21"/>
      <c r="T427" s="21"/>
    </row>
    <row r="428" spans="12:20" x14ac:dyDescent="0.25">
      <c r="L428" s="222" t="s">
        <v>909</v>
      </c>
      <c r="M428" s="51">
        <v>0.5</v>
      </c>
      <c r="N428" s="51">
        <v>0.28999999999999998</v>
      </c>
      <c r="O428" s="51">
        <v>0.78</v>
      </c>
      <c r="P428" s="51">
        <v>0.95</v>
      </c>
      <c r="Q428" s="51">
        <v>0</v>
      </c>
      <c r="R428" s="51">
        <v>0</v>
      </c>
      <c r="S428" s="21"/>
      <c r="T428" s="21"/>
    </row>
    <row r="429" spans="12:20" x14ac:dyDescent="0.25">
      <c r="L429" s="65" t="s">
        <v>350</v>
      </c>
      <c r="M429" s="49">
        <v>139</v>
      </c>
      <c r="N429" s="49">
        <v>55</v>
      </c>
      <c r="O429" s="49">
        <v>912</v>
      </c>
      <c r="P429" s="49">
        <v>898</v>
      </c>
      <c r="Q429" s="49">
        <v>166</v>
      </c>
      <c r="R429" s="49">
        <v>32</v>
      </c>
      <c r="S429" s="21">
        <v>32</v>
      </c>
      <c r="T429" s="21">
        <v>0</v>
      </c>
    </row>
    <row r="430" spans="12:20" x14ac:dyDescent="0.25">
      <c r="L430" s="222" t="s">
        <v>909</v>
      </c>
      <c r="M430" s="49">
        <v>414</v>
      </c>
      <c r="N430" s="49">
        <v>414</v>
      </c>
      <c r="O430" s="50">
        <v>1632</v>
      </c>
      <c r="P430" s="50">
        <v>1516</v>
      </c>
      <c r="Q430" s="49">
        <v>0</v>
      </c>
      <c r="R430" s="49">
        <v>0</v>
      </c>
      <c r="S430" s="21"/>
      <c r="T430" s="21"/>
    </row>
    <row r="431" spans="12:20" x14ac:dyDescent="0.25">
      <c r="L431" s="222" t="s">
        <v>909</v>
      </c>
      <c r="M431" s="51">
        <v>0.34</v>
      </c>
      <c r="N431" s="51">
        <v>0.13</v>
      </c>
      <c r="O431" s="51">
        <v>0.56000000000000005</v>
      </c>
      <c r="P431" s="51">
        <v>0.59</v>
      </c>
      <c r="Q431" s="51">
        <v>0</v>
      </c>
      <c r="R431" s="51">
        <v>0</v>
      </c>
      <c r="S431" s="21"/>
      <c r="T431" s="21"/>
    </row>
    <row r="432" spans="12:20" x14ac:dyDescent="0.25">
      <c r="L432" s="65" t="s">
        <v>956</v>
      </c>
      <c r="M432" s="49">
        <v>23</v>
      </c>
      <c r="N432" s="49">
        <v>9</v>
      </c>
      <c r="O432" s="49">
        <v>169</v>
      </c>
      <c r="P432" s="49">
        <v>338</v>
      </c>
      <c r="Q432" s="49">
        <v>5</v>
      </c>
      <c r="R432" s="49">
        <v>5</v>
      </c>
      <c r="S432" s="21">
        <v>24</v>
      </c>
      <c r="T432" s="21">
        <v>0</v>
      </c>
    </row>
    <row r="433" spans="12:20" x14ac:dyDescent="0.25">
      <c r="L433" s="222" t="s">
        <v>909</v>
      </c>
      <c r="M433" s="49">
        <v>44</v>
      </c>
      <c r="N433" s="49">
        <v>44</v>
      </c>
      <c r="O433" s="49">
        <v>226</v>
      </c>
      <c r="P433" s="49">
        <v>281</v>
      </c>
      <c r="Q433" s="49">
        <v>0</v>
      </c>
      <c r="R433" s="49">
        <v>0</v>
      </c>
      <c r="S433" s="21"/>
      <c r="T433" s="21"/>
    </row>
    <row r="434" spans="12:20" x14ac:dyDescent="0.25">
      <c r="L434" s="222" t="s">
        <v>909</v>
      </c>
      <c r="M434" s="51">
        <v>0.52</v>
      </c>
      <c r="N434" s="51">
        <v>0.2</v>
      </c>
      <c r="O434" s="51">
        <v>0.75</v>
      </c>
      <c r="P434" s="51">
        <v>1.2</v>
      </c>
      <c r="Q434" s="51">
        <v>0</v>
      </c>
      <c r="R434" s="51">
        <v>0</v>
      </c>
      <c r="S434" s="21"/>
      <c r="T434" s="21"/>
    </row>
    <row r="435" spans="12:20" ht="15" customHeight="1" x14ac:dyDescent="0.25">
      <c r="L435" s="65" t="s">
        <v>957</v>
      </c>
      <c r="M435" s="49">
        <v>13</v>
      </c>
      <c r="N435" s="49">
        <v>2</v>
      </c>
      <c r="O435" s="49">
        <v>30</v>
      </c>
      <c r="P435" s="49">
        <v>93</v>
      </c>
      <c r="Q435" s="49">
        <v>2</v>
      </c>
      <c r="R435" s="49">
        <v>6</v>
      </c>
      <c r="S435" s="21">
        <v>15</v>
      </c>
      <c r="T435" s="21">
        <v>0</v>
      </c>
    </row>
    <row r="436" spans="12:20" x14ac:dyDescent="0.25">
      <c r="L436" s="222" t="s">
        <v>909</v>
      </c>
      <c r="M436" s="49">
        <v>12</v>
      </c>
      <c r="N436" s="49">
        <v>12</v>
      </c>
      <c r="O436" s="49">
        <v>44</v>
      </c>
      <c r="P436" s="49">
        <v>69</v>
      </c>
      <c r="Q436" s="49">
        <v>0</v>
      </c>
      <c r="R436" s="49">
        <v>0</v>
      </c>
      <c r="S436" s="21"/>
      <c r="T436" s="21"/>
    </row>
    <row r="437" spans="12:20" x14ac:dyDescent="0.25">
      <c r="L437" s="222" t="s">
        <v>909</v>
      </c>
      <c r="M437" s="51">
        <v>1.08</v>
      </c>
      <c r="N437" s="51">
        <v>0.17</v>
      </c>
      <c r="O437" s="51">
        <v>0.68</v>
      </c>
      <c r="P437" s="51">
        <v>1.35</v>
      </c>
      <c r="Q437" s="51">
        <v>0</v>
      </c>
      <c r="R437" s="51">
        <v>0</v>
      </c>
      <c r="S437" s="21"/>
      <c r="T437" s="21"/>
    </row>
    <row r="438" spans="12:20" x14ac:dyDescent="0.25">
      <c r="L438" s="65" t="s">
        <v>646</v>
      </c>
      <c r="M438" s="49">
        <v>226</v>
      </c>
      <c r="N438" s="49">
        <v>26</v>
      </c>
      <c r="O438" s="49">
        <v>1061</v>
      </c>
      <c r="P438" s="49">
        <v>1246</v>
      </c>
      <c r="Q438" s="49">
        <v>222</v>
      </c>
      <c r="R438" s="49">
        <v>73</v>
      </c>
      <c r="S438" s="21">
        <v>22</v>
      </c>
      <c r="T438" s="21">
        <v>0</v>
      </c>
    </row>
    <row r="439" spans="12:20" x14ac:dyDescent="0.25">
      <c r="L439" s="222" t="s">
        <v>909</v>
      </c>
      <c r="M439" s="49">
        <v>667</v>
      </c>
      <c r="N439" s="49">
        <v>667</v>
      </c>
      <c r="O439" s="50">
        <v>2643</v>
      </c>
      <c r="P439" s="50">
        <v>2716</v>
      </c>
      <c r="Q439" s="49">
        <v>0</v>
      </c>
      <c r="R439" s="49">
        <v>0</v>
      </c>
      <c r="S439" s="21"/>
      <c r="T439" s="21"/>
    </row>
    <row r="440" spans="12:20" x14ac:dyDescent="0.25">
      <c r="L440" s="222" t="s">
        <v>909</v>
      </c>
      <c r="M440" s="51">
        <v>0.34</v>
      </c>
      <c r="N440" s="51">
        <v>0.04</v>
      </c>
      <c r="O440" s="51">
        <v>0.4</v>
      </c>
      <c r="P440" s="51">
        <v>0.46</v>
      </c>
      <c r="Q440" s="51">
        <v>0</v>
      </c>
      <c r="R440" s="51">
        <v>0</v>
      </c>
      <c r="S440" s="21"/>
      <c r="T440" s="21"/>
    </row>
    <row r="441" spans="12:20" ht="15" customHeight="1" x14ac:dyDescent="0.25">
      <c r="L441" s="65" t="s">
        <v>958</v>
      </c>
      <c r="M441" s="49">
        <v>20</v>
      </c>
      <c r="N441" s="49">
        <v>8</v>
      </c>
      <c r="O441" s="49">
        <v>171</v>
      </c>
      <c r="P441" s="49">
        <v>244</v>
      </c>
      <c r="Q441" s="49">
        <v>26</v>
      </c>
      <c r="R441" s="49">
        <v>9</v>
      </c>
      <c r="S441" s="21">
        <v>51</v>
      </c>
      <c r="T441" s="21">
        <v>0</v>
      </c>
    </row>
    <row r="442" spans="12:20" x14ac:dyDescent="0.25">
      <c r="L442" s="222" t="s">
        <v>909</v>
      </c>
      <c r="M442" s="49">
        <v>41</v>
      </c>
      <c r="N442" s="49">
        <v>41</v>
      </c>
      <c r="O442" s="49">
        <v>142</v>
      </c>
      <c r="P442" s="49">
        <v>378</v>
      </c>
      <c r="Q442" s="49">
        <v>0</v>
      </c>
      <c r="R442" s="49">
        <v>0</v>
      </c>
      <c r="S442" s="21"/>
      <c r="T442" s="21"/>
    </row>
    <row r="443" spans="12:20" x14ac:dyDescent="0.25">
      <c r="L443" s="222" t="s">
        <v>909</v>
      </c>
      <c r="M443" s="51">
        <v>0.49</v>
      </c>
      <c r="N443" s="51">
        <v>0.2</v>
      </c>
      <c r="O443" s="51">
        <v>1.2</v>
      </c>
      <c r="P443" s="51">
        <v>0.65</v>
      </c>
      <c r="Q443" s="51">
        <v>0</v>
      </c>
      <c r="R443" s="51">
        <v>0</v>
      </c>
      <c r="S443" s="21"/>
      <c r="T443" s="21"/>
    </row>
    <row r="444" spans="12:20" ht="15" customHeight="1" x14ac:dyDescent="0.25">
      <c r="L444" s="65" t="s">
        <v>649</v>
      </c>
      <c r="M444" s="49">
        <v>39</v>
      </c>
      <c r="N444" s="49">
        <v>19</v>
      </c>
      <c r="O444" s="49">
        <v>265</v>
      </c>
      <c r="P444" s="49">
        <v>383</v>
      </c>
      <c r="Q444" s="49">
        <v>34</v>
      </c>
      <c r="R444" s="49">
        <v>12</v>
      </c>
      <c r="S444" s="21">
        <v>32</v>
      </c>
      <c r="T444" s="21">
        <v>0</v>
      </c>
    </row>
    <row r="445" spans="12:20" x14ac:dyDescent="0.25">
      <c r="L445" s="222" t="s">
        <v>909</v>
      </c>
      <c r="M445" s="49">
        <v>98</v>
      </c>
      <c r="N445" s="49">
        <v>98</v>
      </c>
      <c r="O445" s="49">
        <v>350</v>
      </c>
      <c r="P445" s="49">
        <v>541</v>
      </c>
      <c r="Q445" s="49">
        <v>0</v>
      </c>
      <c r="R445" s="49">
        <v>0</v>
      </c>
      <c r="S445" s="21"/>
      <c r="T445" s="21"/>
    </row>
    <row r="446" spans="12:20" x14ac:dyDescent="0.25">
      <c r="L446" s="222" t="s">
        <v>909</v>
      </c>
      <c r="M446" s="51">
        <v>0.4</v>
      </c>
      <c r="N446" s="51">
        <v>0.19</v>
      </c>
      <c r="O446" s="51">
        <v>0.76</v>
      </c>
      <c r="P446" s="51">
        <v>0.71</v>
      </c>
      <c r="Q446" s="51">
        <v>0</v>
      </c>
      <c r="R446" s="51">
        <v>0</v>
      </c>
      <c r="S446" s="21"/>
      <c r="T446" s="21"/>
    </row>
    <row r="447" spans="12:20" ht="15" customHeight="1" x14ac:dyDescent="0.25">
      <c r="L447" s="65" t="s">
        <v>641</v>
      </c>
      <c r="M447" s="49">
        <v>31</v>
      </c>
      <c r="N447" s="49">
        <v>11</v>
      </c>
      <c r="O447" s="49">
        <v>174</v>
      </c>
      <c r="P447" s="49">
        <v>219</v>
      </c>
      <c r="Q447" s="49">
        <v>32</v>
      </c>
      <c r="R447" s="49">
        <v>18</v>
      </c>
      <c r="S447" s="21">
        <v>42</v>
      </c>
      <c r="T447" s="21">
        <v>0</v>
      </c>
    </row>
    <row r="448" spans="12:20" x14ac:dyDescent="0.25">
      <c r="L448" s="222" t="s">
        <v>909</v>
      </c>
      <c r="M448" s="49">
        <v>59</v>
      </c>
      <c r="N448" s="49">
        <v>59</v>
      </c>
      <c r="O448" s="49">
        <v>223</v>
      </c>
      <c r="P448" s="49">
        <v>321</v>
      </c>
      <c r="Q448" s="49">
        <v>0</v>
      </c>
      <c r="R448" s="49">
        <v>0</v>
      </c>
      <c r="S448" s="21"/>
      <c r="T448" s="21"/>
    </row>
    <row r="449" spans="12:20" x14ac:dyDescent="0.25">
      <c r="L449" s="222" t="s">
        <v>909</v>
      </c>
      <c r="M449" s="51">
        <v>0.53</v>
      </c>
      <c r="N449" s="51">
        <v>0.19</v>
      </c>
      <c r="O449" s="51">
        <v>0.78</v>
      </c>
      <c r="P449" s="51">
        <v>0.68</v>
      </c>
      <c r="Q449" s="51">
        <v>0</v>
      </c>
      <c r="R449" s="51">
        <v>0</v>
      </c>
      <c r="S449" s="21"/>
      <c r="T449" s="21"/>
    </row>
    <row r="450" spans="12:20" ht="30" customHeight="1" x14ac:dyDescent="0.25">
      <c r="L450" s="65" t="s">
        <v>651</v>
      </c>
      <c r="M450" s="49">
        <v>54</v>
      </c>
      <c r="N450" s="49">
        <v>0</v>
      </c>
      <c r="O450" s="49">
        <v>381</v>
      </c>
      <c r="P450" s="49">
        <v>495</v>
      </c>
      <c r="Q450" s="49">
        <v>39</v>
      </c>
      <c r="R450" s="49">
        <v>11</v>
      </c>
      <c r="S450" s="21">
        <v>38</v>
      </c>
      <c r="T450" s="21">
        <v>0</v>
      </c>
    </row>
    <row r="451" spans="12:20" x14ac:dyDescent="0.25">
      <c r="L451" s="222" t="s">
        <v>909</v>
      </c>
      <c r="M451" s="49">
        <v>161</v>
      </c>
      <c r="N451" s="49">
        <v>161</v>
      </c>
      <c r="O451" s="49">
        <v>602</v>
      </c>
      <c r="P451" s="49">
        <v>773</v>
      </c>
      <c r="Q451" s="49">
        <v>0</v>
      </c>
      <c r="R451" s="49">
        <v>0</v>
      </c>
      <c r="S451" s="21"/>
      <c r="T451" s="21"/>
    </row>
    <row r="452" spans="12:20" x14ac:dyDescent="0.25">
      <c r="L452" s="222" t="s">
        <v>909</v>
      </c>
      <c r="M452" s="51">
        <v>0.34</v>
      </c>
      <c r="N452" s="51">
        <v>0</v>
      </c>
      <c r="O452" s="51">
        <v>0.63</v>
      </c>
      <c r="P452" s="51">
        <v>0.64</v>
      </c>
      <c r="Q452" s="51">
        <v>0</v>
      </c>
      <c r="R452" s="51">
        <v>0</v>
      </c>
      <c r="S452" s="21"/>
      <c r="T452" s="21"/>
    </row>
    <row r="453" spans="12:20" ht="15" customHeight="1" x14ac:dyDescent="0.25">
      <c r="L453" s="65" t="s">
        <v>959</v>
      </c>
      <c r="M453" s="49">
        <v>122</v>
      </c>
      <c r="N453" s="49">
        <v>9</v>
      </c>
      <c r="O453" s="49">
        <v>625</v>
      </c>
      <c r="P453" s="49">
        <v>948</v>
      </c>
      <c r="Q453" s="49">
        <v>122</v>
      </c>
      <c r="R453" s="49">
        <v>18</v>
      </c>
      <c r="S453" s="21">
        <v>1</v>
      </c>
      <c r="T453" s="21">
        <v>0</v>
      </c>
    </row>
    <row r="454" spans="12:20" x14ac:dyDescent="0.25">
      <c r="L454" s="222" t="s">
        <v>909</v>
      </c>
      <c r="M454" s="49">
        <v>350</v>
      </c>
      <c r="N454" s="49">
        <v>350</v>
      </c>
      <c r="O454" s="50">
        <v>1328</v>
      </c>
      <c r="P454" s="50">
        <v>1821</v>
      </c>
      <c r="Q454" s="49">
        <v>0</v>
      </c>
      <c r="R454" s="49">
        <v>0</v>
      </c>
      <c r="S454" s="21"/>
      <c r="T454" s="21"/>
    </row>
    <row r="455" spans="12:20" x14ac:dyDescent="0.25">
      <c r="L455" s="222" t="s">
        <v>909</v>
      </c>
      <c r="M455" s="51">
        <v>0.35</v>
      </c>
      <c r="N455" s="51">
        <v>0.03</v>
      </c>
      <c r="O455" s="51">
        <v>0.47</v>
      </c>
      <c r="P455" s="51">
        <v>0.52</v>
      </c>
      <c r="Q455" s="51">
        <v>0</v>
      </c>
      <c r="R455" s="51">
        <v>0</v>
      </c>
      <c r="S455" s="21"/>
      <c r="T455" s="21"/>
    </row>
    <row r="456" spans="12:20" ht="15" customHeight="1" x14ac:dyDescent="0.25">
      <c r="L456" s="65" t="s">
        <v>960</v>
      </c>
      <c r="M456" s="49">
        <v>83</v>
      </c>
      <c r="N456" s="49">
        <v>7</v>
      </c>
      <c r="O456" s="49">
        <v>387</v>
      </c>
      <c r="P456" s="49">
        <v>546</v>
      </c>
      <c r="Q456" s="49">
        <v>46</v>
      </c>
      <c r="R456" s="49">
        <v>17</v>
      </c>
      <c r="S456" s="21">
        <v>563</v>
      </c>
      <c r="T456" s="21">
        <v>0</v>
      </c>
    </row>
    <row r="457" spans="12:20" x14ac:dyDescent="0.25">
      <c r="L457" s="222" t="s">
        <v>909</v>
      </c>
      <c r="M457" s="49">
        <v>151</v>
      </c>
      <c r="N457" s="49">
        <v>151</v>
      </c>
      <c r="O457" s="49">
        <v>564</v>
      </c>
      <c r="P457" s="49">
        <v>831</v>
      </c>
      <c r="Q457" s="49">
        <v>0</v>
      </c>
      <c r="R457" s="49">
        <v>0</v>
      </c>
      <c r="S457" s="21"/>
      <c r="T457" s="21"/>
    </row>
    <row r="458" spans="12:20" x14ac:dyDescent="0.25">
      <c r="L458" s="222" t="s">
        <v>909</v>
      </c>
      <c r="M458" s="51">
        <v>0.55000000000000004</v>
      </c>
      <c r="N458" s="51">
        <v>0.05</v>
      </c>
      <c r="O458" s="51">
        <v>0.69</v>
      </c>
      <c r="P458" s="51">
        <v>0.66</v>
      </c>
      <c r="Q458" s="51">
        <v>0</v>
      </c>
      <c r="R458" s="51">
        <v>0</v>
      </c>
      <c r="S458" s="21"/>
      <c r="T458" s="21"/>
    </row>
    <row r="459" spans="12:20" ht="15" customHeight="1" x14ac:dyDescent="0.25">
      <c r="L459" s="65" t="s">
        <v>961</v>
      </c>
      <c r="M459" s="49">
        <v>38</v>
      </c>
      <c r="N459" s="49">
        <v>0</v>
      </c>
      <c r="O459" s="49">
        <v>144</v>
      </c>
      <c r="P459" s="49">
        <v>313</v>
      </c>
      <c r="Q459" s="49">
        <v>13</v>
      </c>
      <c r="R459" s="49">
        <v>14</v>
      </c>
      <c r="S459" s="21">
        <v>0</v>
      </c>
      <c r="T459" s="21">
        <v>0</v>
      </c>
    </row>
    <row r="460" spans="12:20" x14ac:dyDescent="0.25">
      <c r="L460" s="222" t="s">
        <v>909</v>
      </c>
      <c r="M460" s="49">
        <v>78</v>
      </c>
      <c r="N460" s="49">
        <v>78</v>
      </c>
      <c r="O460" s="49">
        <v>271</v>
      </c>
      <c r="P460" s="49">
        <v>463</v>
      </c>
      <c r="Q460" s="49">
        <v>0</v>
      </c>
      <c r="R460" s="49">
        <v>0</v>
      </c>
      <c r="S460" s="21"/>
      <c r="T460" s="21"/>
    </row>
    <row r="461" spans="12:20" x14ac:dyDescent="0.25">
      <c r="L461" s="222" t="s">
        <v>909</v>
      </c>
      <c r="M461" s="51">
        <v>0.49</v>
      </c>
      <c r="N461" s="51">
        <v>0</v>
      </c>
      <c r="O461" s="51">
        <v>0.53</v>
      </c>
      <c r="P461" s="51">
        <v>0.68</v>
      </c>
      <c r="Q461" s="51">
        <v>0</v>
      </c>
      <c r="R461" s="51">
        <v>0</v>
      </c>
      <c r="S461" s="21"/>
      <c r="T461" s="21"/>
    </row>
    <row r="462" spans="12:20" ht="15" customHeight="1" x14ac:dyDescent="0.25">
      <c r="L462" s="65" t="s">
        <v>962</v>
      </c>
      <c r="M462" s="49">
        <v>412</v>
      </c>
      <c r="N462" s="49">
        <v>128</v>
      </c>
      <c r="O462" s="49">
        <v>1387</v>
      </c>
      <c r="P462" s="49">
        <v>1296</v>
      </c>
      <c r="Q462" s="49">
        <v>336</v>
      </c>
      <c r="R462" s="49">
        <v>48</v>
      </c>
      <c r="S462" s="21">
        <v>165</v>
      </c>
      <c r="T462" s="21">
        <v>0</v>
      </c>
    </row>
    <row r="463" spans="12:20" x14ac:dyDescent="0.25">
      <c r="L463" s="222" t="s">
        <v>909</v>
      </c>
      <c r="M463" s="49">
        <v>455</v>
      </c>
      <c r="N463" s="49">
        <v>455</v>
      </c>
      <c r="O463" s="50">
        <v>1770</v>
      </c>
      <c r="P463" s="50">
        <v>1834</v>
      </c>
      <c r="Q463" s="49">
        <v>0</v>
      </c>
      <c r="R463" s="49">
        <v>0</v>
      </c>
      <c r="S463" s="21"/>
      <c r="T463" s="21"/>
    </row>
    <row r="464" spans="12:20" x14ac:dyDescent="0.25">
      <c r="L464" s="222" t="s">
        <v>909</v>
      </c>
      <c r="M464" s="51">
        <v>0.91</v>
      </c>
      <c r="N464" s="51">
        <v>0.28000000000000003</v>
      </c>
      <c r="O464" s="51">
        <v>0.78</v>
      </c>
      <c r="P464" s="51">
        <v>0.71</v>
      </c>
      <c r="Q464" s="51">
        <v>0</v>
      </c>
      <c r="R464" s="51">
        <v>0</v>
      </c>
      <c r="S464" s="21"/>
      <c r="T464" s="21"/>
    </row>
    <row r="465" spans="12:20" ht="15" customHeight="1" x14ac:dyDescent="0.25">
      <c r="L465" s="65" t="s">
        <v>963</v>
      </c>
      <c r="M465" s="49">
        <v>271</v>
      </c>
      <c r="N465" s="49">
        <v>31</v>
      </c>
      <c r="O465" s="49">
        <v>1234</v>
      </c>
      <c r="P465" s="49">
        <v>1096</v>
      </c>
      <c r="Q465" s="49">
        <v>277</v>
      </c>
      <c r="R465" s="49">
        <v>34</v>
      </c>
      <c r="S465" s="21">
        <v>893</v>
      </c>
      <c r="T465" s="21">
        <v>0</v>
      </c>
    </row>
    <row r="466" spans="12:20" x14ac:dyDescent="0.25">
      <c r="L466" s="222" t="s">
        <v>909</v>
      </c>
      <c r="M466" s="49">
        <v>524</v>
      </c>
      <c r="N466" s="49">
        <v>524</v>
      </c>
      <c r="O466" s="50">
        <v>2118</v>
      </c>
      <c r="P466" s="50">
        <v>2078</v>
      </c>
      <c r="Q466" s="49">
        <v>0</v>
      </c>
      <c r="R466" s="49">
        <v>0</v>
      </c>
      <c r="S466" s="21"/>
      <c r="T466" s="21"/>
    </row>
    <row r="467" spans="12:20" x14ac:dyDescent="0.25">
      <c r="L467" s="222" t="s">
        <v>909</v>
      </c>
      <c r="M467" s="51">
        <v>0.52</v>
      </c>
      <c r="N467" s="51">
        <v>0.06</v>
      </c>
      <c r="O467" s="51">
        <v>0.57999999999999996</v>
      </c>
      <c r="P467" s="51">
        <v>0.53</v>
      </c>
      <c r="Q467" s="51">
        <v>0</v>
      </c>
      <c r="R467" s="51">
        <v>0</v>
      </c>
      <c r="S467" s="21"/>
      <c r="T467" s="21"/>
    </row>
    <row r="468" spans="12:20" ht="30" customHeight="1" x14ac:dyDescent="0.25">
      <c r="L468" s="65" t="s">
        <v>662</v>
      </c>
      <c r="M468" s="49">
        <v>75</v>
      </c>
      <c r="N468" s="49">
        <v>109</v>
      </c>
      <c r="O468" s="49">
        <v>366</v>
      </c>
      <c r="P468" s="49">
        <v>537</v>
      </c>
      <c r="Q468" s="49">
        <v>48</v>
      </c>
      <c r="R468" s="49">
        <v>16</v>
      </c>
      <c r="S468" s="21">
        <v>17</v>
      </c>
      <c r="T468" s="21">
        <v>0</v>
      </c>
    </row>
    <row r="469" spans="12:20" x14ac:dyDescent="0.25">
      <c r="L469" s="222" t="s">
        <v>909</v>
      </c>
      <c r="M469" s="49">
        <v>89</v>
      </c>
      <c r="N469" s="49">
        <v>89</v>
      </c>
      <c r="O469" s="49">
        <v>420</v>
      </c>
      <c r="P469" s="49">
        <v>598</v>
      </c>
      <c r="Q469" s="49">
        <v>0</v>
      </c>
      <c r="R469" s="49">
        <v>0</v>
      </c>
      <c r="S469" s="21"/>
      <c r="T469" s="21"/>
    </row>
    <row r="470" spans="12:20" x14ac:dyDescent="0.25">
      <c r="L470" s="222" t="s">
        <v>909</v>
      </c>
      <c r="M470" s="51">
        <v>0.84</v>
      </c>
      <c r="N470" s="51">
        <v>1.22</v>
      </c>
      <c r="O470" s="51">
        <v>0.87</v>
      </c>
      <c r="P470" s="51">
        <v>0.9</v>
      </c>
      <c r="Q470" s="51">
        <v>0</v>
      </c>
      <c r="R470" s="51">
        <v>0</v>
      </c>
      <c r="S470" s="21"/>
      <c r="T470" s="21"/>
    </row>
    <row r="471" spans="12:20" ht="15" customHeight="1" x14ac:dyDescent="0.25">
      <c r="L471" s="65" t="s">
        <v>664</v>
      </c>
      <c r="M471" s="49">
        <v>285</v>
      </c>
      <c r="N471" s="49">
        <v>155</v>
      </c>
      <c r="O471" s="49">
        <v>1565</v>
      </c>
      <c r="P471" s="49">
        <v>2084</v>
      </c>
      <c r="Q471" s="49">
        <v>266</v>
      </c>
      <c r="R471" s="49">
        <v>58</v>
      </c>
      <c r="S471" s="21">
        <v>73</v>
      </c>
      <c r="T471" s="21">
        <v>0</v>
      </c>
    </row>
    <row r="472" spans="12:20" x14ac:dyDescent="0.25">
      <c r="L472" s="222" t="s">
        <v>909</v>
      </c>
      <c r="M472" s="49">
        <v>566</v>
      </c>
      <c r="N472" s="49">
        <v>566</v>
      </c>
      <c r="O472" s="50">
        <v>2159</v>
      </c>
      <c r="P472" s="50">
        <v>2502</v>
      </c>
      <c r="Q472" s="49">
        <v>0</v>
      </c>
      <c r="R472" s="49">
        <v>0</v>
      </c>
      <c r="S472" s="21"/>
      <c r="T472" s="21"/>
    </row>
    <row r="473" spans="12:20" x14ac:dyDescent="0.25">
      <c r="L473" s="222" t="s">
        <v>909</v>
      </c>
      <c r="M473" s="51">
        <v>0.5</v>
      </c>
      <c r="N473" s="51">
        <v>0.27</v>
      </c>
      <c r="O473" s="51">
        <v>0.72</v>
      </c>
      <c r="P473" s="51">
        <v>0.83</v>
      </c>
      <c r="Q473" s="51">
        <v>0</v>
      </c>
      <c r="R473" s="51">
        <v>0</v>
      </c>
      <c r="S473" s="21"/>
      <c r="T473" s="21"/>
    </row>
    <row r="474" spans="12:20" ht="15" customHeight="1" x14ac:dyDescent="0.25">
      <c r="L474" s="65" t="s">
        <v>669</v>
      </c>
      <c r="M474" s="49">
        <v>73</v>
      </c>
      <c r="N474" s="49">
        <v>47</v>
      </c>
      <c r="O474" s="49">
        <v>570</v>
      </c>
      <c r="P474" s="49">
        <v>823</v>
      </c>
      <c r="Q474" s="49">
        <v>107</v>
      </c>
      <c r="R474" s="49">
        <v>22</v>
      </c>
      <c r="S474" s="21">
        <v>51</v>
      </c>
      <c r="T474" s="21">
        <v>0</v>
      </c>
    </row>
    <row r="475" spans="12:20" x14ac:dyDescent="0.25">
      <c r="L475" s="222" t="s">
        <v>909</v>
      </c>
      <c r="M475" s="49">
        <v>175</v>
      </c>
      <c r="N475" s="49">
        <v>175</v>
      </c>
      <c r="O475" s="49">
        <v>708</v>
      </c>
      <c r="P475" s="50">
        <v>1226</v>
      </c>
      <c r="Q475" s="49">
        <v>0</v>
      </c>
      <c r="R475" s="49">
        <v>0</v>
      </c>
      <c r="S475" s="21"/>
      <c r="T475" s="21"/>
    </row>
    <row r="476" spans="12:20" x14ac:dyDescent="0.25">
      <c r="L476" s="222" t="s">
        <v>909</v>
      </c>
      <c r="M476" s="51">
        <v>0.42</v>
      </c>
      <c r="N476" s="51">
        <v>0.27</v>
      </c>
      <c r="O476" s="51">
        <v>0.81</v>
      </c>
      <c r="P476" s="51">
        <v>0.67</v>
      </c>
      <c r="Q476" s="51">
        <v>0</v>
      </c>
      <c r="R476" s="51">
        <v>0</v>
      </c>
      <c r="S476" s="21"/>
      <c r="T476" s="21"/>
    </row>
    <row r="477" spans="12:20" ht="15" customHeight="1" x14ac:dyDescent="0.25">
      <c r="L477" s="65" t="s">
        <v>671</v>
      </c>
      <c r="M477" s="49">
        <v>120</v>
      </c>
      <c r="N477" s="49">
        <v>87</v>
      </c>
      <c r="O477" s="49">
        <v>546</v>
      </c>
      <c r="P477" s="49">
        <v>838</v>
      </c>
      <c r="Q477" s="49">
        <v>111</v>
      </c>
      <c r="R477" s="49">
        <v>15</v>
      </c>
      <c r="S477" s="21">
        <v>30</v>
      </c>
      <c r="T477" s="21">
        <v>0</v>
      </c>
    </row>
    <row r="478" spans="12:20" x14ac:dyDescent="0.25">
      <c r="L478" s="222" t="s">
        <v>909</v>
      </c>
      <c r="M478" s="49">
        <v>212</v>
      </c>
      <c r="N478" s="49">
        <v>212</v>
      </c>
      <c r="O478" s="49">
        <v>838</v>
      </c>
      <c r="P478" s="50">
        <v>1102</v>
      </c>
      <c r="Q478" s="49">
        <v>0</v>
      </c>
      <c r="R478" s="49">
        <v>0</v>
      </c>
      <c r="S478" s="21"/>
      <c r="T478" s="21"/>
    </row>
    <row r="479" spans="12:20" x14ac:dyDescent="0.25">
      <c r="L479" s="222" t="s">
        <v>909</v>
      </c>
      <c r="M479" s="51">
        <v>0.56999999999999995</v>
      </c>
      <c r="N479" s="51">
        <v>0.41</v>
      </c>
      <c r="O479" s="51">
        <v>0.65</v>
      </c>
      <c r="P479" s="51">
        <v>0.76</v>
      </c>
      <c r="Q479" s="51">
        <v>0</v>
      </c>
      <c r="R479" s="51">
        <v>0</v>
      </c>
      <c r="S479" s="21"/>
      <c r="T479" s="21"/>
    </row>
    <row r="480" spans="12:20" ht="15" customHeight="1" x14ac:dyDescent="0.25">
      <c r="L480" s="65" t="s">
        <v>964</v>
      </c>
      <c r="M480" s="49">
        <v>47</v>
      </c>
      <c r="N480" s="49">
        <v>39</v>
      </c>
      <c r="O480" s="49">
        <v>262</v>
      </c>
      <c r="P480" s="49">
        <v>344</v>
      </c>
      <c r="Q480" s="49">
        <v>47</v>
      </c>
      <c r="R480" s="49">
        <v>23</v>
      </c>
      <c r="S480" s="21">
        <v>6</v>
      </c>
      <c r="T480" s="21">
        <v>0</v>
      </c>
    </row>
    <row r="481" spans="12:20" x14ac:dyDescent="0.25">
      <c r="L481" s="222" t="s">
        <v>909</v>
      </c>
      <c r="M481" s="49">
        <v>121</v>
      </c>
      <c r="N481" s="49">
        <v>121</v>
      </c>
      <c r="O481" s="49">
        <v>440</v>
      </c>
      <c r="P481" s="49">
        <v>758</v>
      </c>
      <c r="Q481" s="49">
        <v>0</v>
      </c>
      <c r="R481" s="49">
        <v>0</v>
      </c>
      <c r="S481" s="21"/>
      <c r="T481" s="21"/>
    </row>
    <row r="482" spans="12:20" x14ac:dyDescent="0.25">
      <c r="L482" s="222" t="s">
        <v>909</v>
      </c>
      <c r="M482" s="51">
        <v>0.39</v>
      </c>
      <c r="N482" s="51">
        <v>0.32</v>
      </c>
      <c r="O482" s="51">
        <v>0.6</v>
      </c>
      <c r="P482" s="51">
        <v>0.45</v>
      </c>
      <c r="Q482" s="51">
        <v>0</v>
      </c>
      <c r="R482" s="51">
        <v>0</v>
      </c>
      <c r="S482" s="21"/>
      <c r="T482" s="21"/>
    </row>
    <row r="483" spans="12:20" ht="15" customHeight="1" x14ac:dyDescent="0.25">
      <c r="L483" s="65" t="s">
        <v>675</v>
      </c>
      <c r="M483" s="49">
        <v>459</v>
      </c>
      <c r="N483" s="49">
        <v>139</v>
      </c>
      <c r="O483" s="49">
        <v>1922</v>
      </c>
      <c r="P483" s="49">
        <v>2510</v>
      </c>
      <c r="Q483" s="49">
        <v>450</v>
      </c>
      <c r="R483" s="49">
        <v>35</v>
      </c>
      <c r="S483" s="21">
        <v>35</v>
      </c>
      <c r="T483" s="21">
        <v>0</v>
      </c>
    </row>
    <row r="484" spans="12:20" x14ac:dyDescent="0.25">
      <c r="L484" s="222" t="s">
        <v>909</v>
      </c>
      <c r="M484" s="49">
        <v>883</v>
      </c>
      <c r="N484" s="49">
        <v>883</v>
      </c>
      <c r="O484" s="50">
        <v>3404</v>
      </c>
      <c r="P484" s="50">
        <v>3884</v>
      </c>
      <c r="Q484" s="49">
        <v>0</v>
      </c>
      <c r="R484" s="49">
        <v>0</v>
      </c>
      <c r="S484" s="21"/>
      <c r="T484" s="21"/>
    </row>
    <row r="485" spans="12:20" x14ac:dyDescent="0.25">
      <c r="L485" s="222" t="s">
        <v>909</v>
      </c>
      <c r="M485" s="51">
        <v>0.52</v>
      </c>
      <c r="N485" s="51">
        <v>0.16</v>
      </c>
      <c r="O485" s="51">
        <v>0.56000000000000005</v>
      </c>
      <c r="P485" s="51">
        <v>0.65</v>
      </c>
      <c r="Q485" s="51">
        <v>0</v>
      </c>
      <c r="R485" s="51">
        <v>0</v>
      </c>
      <c r="S485" s="21"/>
      <c r="T485" s="21"/>
    </row>
    <row r="486" spans="12:20" ht="15" customHeight="1" x14ac:dyDescent="0.25">
      <c r="L486" s="65" t="s">
        <v>678</v>
      </c>
      <c r="M486" s="49">
        <v>43</v>
      </c>
      <c r="N486" s="49">
        <v>20</v>
      </c>
      <c r="O486" s="49">
        <v>200</v>
      </c>
      <c r="P486" s="49">
        <v>462</v>
      </c>
      <c r="Q486" s="49">
        <v>43</v>
      </c>
      <c r="R486" s="49">
        <v>10</v>
      </c>
      <c r="S486" s="21">
        <v>38</v>
      </c>
      <c r="T486" s="21">
        <v>0</v>
      </c>
    </row>
    <row r="487" spans="12:20" x14ac:dyDescent="0.25">
      <c r="L487" s="222" t="s">
        <v>909</v>
      </c>
      <c r="M487" s="49">
        <v>66</v>
      </c>
      <c r="N487" s="49">
        <v>66</v>
      </c>
      <c r="O487" s="49">
        <v>254</v>
      </c>
      <c r="P487" s="49">
        <v>594</v>
      </c>
      <c r="Q487" s="49">
        <v>0</v>
      </c>
      <c r="R487" s="49">
        <v>0</v>
      </c>
      <c r="S487" s="21"/>
      <c r="T487" s="21"/>
    </row>
    <row r="488" spans="12:20" x14ac:dyDescent="0.25">
      <c r="L488" s="222" t="s">
        <v>909</v>
      </c>
      <c r="M488" s="51">
        <v>0.65</v>
      </c>
      <c r="N488" s="51">
        <v>0.3</v>
      </c>
      <c r="O488" s="51">
        <v>0.79</v>
      </c>
      <c r="P488" s="51">
        <v>0.78</v>
      </c>
      <c r="Q488" s="51">
        <v>0</v>
      </c>
      <c r="R488" s="51">
        <v>0</v>
      </c>
      <c r="S488" s="21"/>
      <c r="T488" s="21"/>
    </row>
    <row r="489" spans="12:20" ht="15" customHeight="1" x14ac:dyDescent="0.25">
      <c r="L489" s="65" t="s">
        <v>680</v>
      </c>
      <c r="M489" s="49">
        <v>597</v>
      </c>
      <c r="N489" s="49">
        <v>63</v>
      </c>
      <c r="O489" s="49">
        <v>2310</v>
      </c>
      <c r="P489" s="49">
        <v>4160</v>
      </c>
      <c r="Q489" s="49">
        <v>405</v>
      </c>
      <c r="R489" s="49">
        <v>306</v>
      </c>
      <c r="S489" s="21">
        <v>205</v>
      </c>
      <c r="T489" s="21">
        <v>0</v>
      </c>
    </row>
    <row r="490" spans="12:20" x14ac:dyDescent="0.25">
      <c r="L490" s="222" t="s">
        <v>909</v>
      </c>
      <c r="M490" s="50">
        <v>1305</v>
      </c>
      <c r="N490" s="50">
        <v>1305</v>
      </c>
      <c r="O490" s="50">
        <v>5266</v>
      </c>
      <c r="P490" s="50">
        <v>7107</v>
      </c>
      <c r="Q490" s="49">
        <v>0</v>
      </c>
      <c r="R490" s="49">
        <v>0</v>
      </c>
      <c r="S490" s="21"/>
      <c r="T490" s="21"/>
    </row>
    <row r="491" spans="12:20" x14ac:dyDescent="0.25">
      <c r="L491" s="222" t="s">
        <v>909</v>
      </c>
      <c r="M491" s="51">
        <v>0.46</v>
      </c>
      <c r="N491" s="51">
        <v>0.05</v>
      </c>
      <c r="O491" s="51">
        <v>0.44</v>
      </c>
      <c r="P491" s="51">
        <v>0.59</v>
      </c>
      <c r="Q491" s="51">
        <v>0</v>
      </c>
      <c r="R491" s="51">
        <v>0</v>
      </c>
      <c r="S491" s="21"/>
      <c r="T491" s="21"/>
    </row>
    <row r="492" spans="12:20" ht="15" customHeight="1" x14ac:dyDescent="0.25">
      <c r="L492" s="228" t="s">
        <v>901</v>
      </c>
      <c r="M492" s="229">
        <v>3221</v>
      </c>
      <c r="N492" s="230">
        <v>994</v>
      </c>
      <c r="O492" s="229">
        <v>15014</v>
      </c>
      <c r="P492" s="229">
        <v>20494</v>
      </c>
      <c r="Q492" s="232">
        <v>2855</v>
      </c>
      <c r="R492" s="228">
        <v>790</v>
      </c>
      <c r="S492" s="232">
        <v>2345</v>
      </c>
      <c r="T492" s="228">
        <v>0</v>
      </c>
    </row>
    <row r="493" spans="12:20" x14ac:dyDescent="0.25">
      <c r="L493" s="228" t="s">
        <v>909</v>
      </c>
      <c r="M493" s="229">
        <v>6574</v>
      </c>
      <c r="N493" s="229">
        <v>6574</v>
      </c>
      <c r="O493" s="229">
        <v>25827</v>
      </c>
      <c r="P493" s="229">
        <v>32049</v>
      </c>
      <c r="Q493" s="232"/>
      <c r="R493" s="228"/>
      <c r="S493" s="232"/>
      <c r="T493" s="228"/>
    </row>
    <row r="494" spans="12:20" x14ac:dyDescent="0.25">
      <c r="L494" s="228" t="s">
        <v>909</v>
      </c>
      <c r="M494" s="231">
        <v>0.49</v>
      </c>
      <c r="N494" s="231">
        <v>0.15</v>
      </c>
      <c r="O494" s="231">
        <v>0.57999999999999996</v>
      </c>
      <c r="P494" s="231">
        <v>0.64</v>
      </c>
      <c r="Q494" s="232"/>
      <c r="R494" s="228"/>
      <c r="S494" s="232"/>
      <c r="T494" s="228"/>
    </row>
    <row r="495" spans="12:20" x14ac:dyDescent="0.25">
      <c r="L495" s="65" t="s">
        <v>965</v>
      </c>
      <c r="M495" s="49">
        <v>29</v>
      </c>
      <c r="N495" s="49">
        <v>14</v>
      </c>
      <c r="O495" s="49">
        <v>136</v>
      </c>
      <c r="P495" s="49">
        <v>155</v>
      </c>
      <c r="Q495" s="49">
        <v>24</v>
      </c>
      <c r="R495" s="49">
        <v>16</v>
      </c>
      <c r="S495" s="21">
        <v>27</v>
      </c>
      <c r="T495" s="21">
        <v>0</v>
      </c>
    </row>
    <row r="496" spans="12:20" x14ac:dyDescent="0.25">
      <c r="L496" s="222" t="s">
        <v>909</v>
      </c>
      <c r="M496" s="49">
        <v>31</v>
      </c>
      <c r="N496" s="49">
        <v>31</v>
      </c>
      <c r="O496" s="49">
        <v>114</v>
      </c>
      <c r="P496" s="49">
        <v>159</v>
      </c>
      <c r="Q496" s="49">
        <v>0</v>
      </c>
      <c r="R496" s="49">
        <v>0</v>
      </c>
      <c r="S496" s="21"/>
      <c r="T496" s="21"/>
    </row>
    <row r="497" spans="12:20" x14ac:dyDescent="0.25">
      <c r="L497" s="222" t="s">
        <v>909</v>
      </c>
      <c r="M497" s="51">
        <v>0.94</v>
      </c>
      <c r="N497" s="51">
        <v>0.45</v>
      </c>
      <c r="O497" s="51">
        <v>1.19</v>
      </c>
      <c r="P497" s="51">
        <v>0.97</v>
      </c>
      <c r="Q497" s="51">
        <v>0</v>
      </c>
      <c r="R497" s="51">
        <v>0</v>
      </c>
      <c r="S497" s="21"/>
      <c r="T497" s="21"/>
    </row>
    <row r="498" spans="12:20" x14ac:dyDescent="0.25">
      <c r="L498" s="65" t="s">
        <v>728</v>
      </c>
      <c r="M498" s="49">
        <v>111</v>
      </c>
      <c r="N498" s="49">
        <v>95</v>
      </c>
      <c r="O498" s="49">
        <v>518</v>
      </c>
      <c r="P498" s="49">
        <v>569</v>
      </c>
      <c r="Q498" s="49">
        <v>118</v>
      </c>
      <c r="R498" s="49">
        <v>36</v>
      </c>
      <c r="S498" s="21">
        <v>196</v>
      </c>
      <c r="T498" s="21">
        <v>0</v>
      </c>
    </row>
    <row r="499" spans="12:20" x14ac:dyDescent="0.25">
      <c r="L499" s="222" t="s">
        <v>909</v>
      </c>
      <c r="M499" s="49">
        <v>144</v>
      </c>
      <c r="N499" s="49">
        <v>144</v>
      </c>
      <c r="O499" s="49">
        <v>539</v>
      </c>
      <c r="P499" s="49">
        <v>699</v>
      </c>
      <c r="Q499" s="49">
        <v>0</v>
      </c>
      <c r="R499" s="49">
        <v>0</v>
      </c>
      <c r="S499" s="21"/>
      <c r="T499" s="21"/>
    </row>
    <row r="500" spans="12:20" x14ac:dyDescent="0.25">
      <c r="L500" s="222" t="s">
        <v>909</v>
      </c>
      <c r="M500" s="51">
        <v>0.77</v>
      </c>
      <c r="N500" s="51">
        <v>0.66</v>
      </c>
      <c r="O500" s="51">
        <v>0.96</v>
      </c>
      <c r="P500" s="51">
        <v>0.81</v>
      </c>
      <c r="Q500" s="51">
        <v>0</v>
      </c>
      <c r="R500" s="51">
        <v>0</v>
      </c>
      <c r="S500" s="21"/>
      <c r="T500" s="21"/>
    </row>
    <row r="501" spans="12:20" ht="15" customHeight="1" x14ac:dyDescent="0.25">
      <c r="L501" s="65" t="s">
        <v>693</v>
      </c>
      <c r="M501" s="49">
        <v>81</v>
      </c>
      <c r="N501" s="49">
        <v>63</v>
      </c>
      <c r="O501" s="49">
        <v>428</v>
      </c>
      <c r="P501" s="49">
        <v>587</v>
      </c>
      <c r="Q501" s="49">
        <v>77</v>
      </c>
      <c r="R501" s="49">
        <v>12</v>
      </c>
      <c r="S501" s="21">
        <v>0</v>
      </c>
      <c r="T501" s="21">
        <v>0</v>
      </c>
    </row>
    <row r="502" spans="12:20" x14ac:dyDescent="0.25">
      <c r="L502" s="222" t="s">
        <v>909</v>
      </c>
      <c r="M502" s="49">
        <v>149</v>
      </c>
      <c r="N502" s="49">
        <v>149</v>
      </c>
      <c r="O502" s="49">
        <v>553</v>
      </c>
      <c r="P502" s="49">
        <v>578</v>
      </c>
      <c r="Q502" s="49">
        <v>0</v>
      </c>
      <c r="R502" s="49">
        <v>0</v>
      </c>
      <c r="S502" s="21"/>
      <c r="T502" s="21"/>
    </row>
    <row r="503" spans="12:20" x14ac:dyDescent="0.25">
      <c r="L503" s="222" t="s">
        <v>909</v>
      </c>
      <c r="M503" s="51">
        <v>0.54</v>
      </c>
      <c r="N503" s="51">
        <v>0.42</v>
      </c>
      <c r="O503" s="51">
        <v>0.77</v>
      </c>
      <c r="P503" s="51">
        <v>1.02</v>
      </c>
      <c r="Q503" s="51">
        <v>0</v>
      </c>
      <c r="R503" s="51">
        <v>0</v>
      </c>
      <c r="S503" s="21"/>
      <c r="T503" s="21"/>
    </row>
    <row r="504" spans="12:20" x14ac:dyDescent="0.25">
      <c r="L504" s="65" t="s">
        <v>695</v>
      </c>
      <c r="M504" s="49">
        <v>855</v>
      </c>
      <c r="N504" s="49">
        <v>509</v>
      </c>
      <c r="O504" s="49">
        <v>4010</v>
      </c>
      <c r="P504" s="49">
        <v>4512</v>
      </c>
      <c r="Q504" s="49">
        <v>1093</v>
      </c>
      <c r="R504" s="49">
        <v>254</v>
      </c>
      <c r="S504" s="21">
        <v>388</v>
      </c>
      <c r="T504" s="21">
        <v>0</v>
      </c>
    </row>
    <row r="505" spans="12:20" x14ac:dyDescent="0.25">
      <c r="L505" s="222" t="s">
        <v>909</v>
      </c>
      <c r="M505" s="50">
        <v>1516</v>
      </c>
      <c r="N505" s="50">
        <v>1516</v>
      </c>
      <c r="O505" s="50">
        <v>6012</v>
      </c>
      <c r="P505" s="50">
        <v>6720</v>
      </c>
      <c r="Q505" s="49">
        <v>0</v>
      </c>
      <c r="R505" s="49">
        <v>0</v>
      </c>
      <c r="S505" s="21"/>
      <c r="T505" s="21"/>
    </row>
    <row r="506" spans="12:20" x14ac:dyDescent="0.25">
      <c r="L506" s="222" t="s">
        <v>909</v>
      </c>
      <c r="M506" s="51">
        <v>0.56000000000000005</v>
      </c>
      <c r="N506" s="51">
        <v>0.34</v>
      </c>
      <c r="O506" s="51">
        <v>0.67</v>
      </c>
      <c r="P506" s="51">
        <v>0.67</v>
      </c>
      <c r="Q506" s="51">
        <v>0</v>
      </c>
      <c r="R506" s="51">
        <v>0</v>
      </c>
      <c r="S506" s="21"/>
      <c r="T506" s="21"/>
    </row>
    <row r="507" spans="12:20" x14ac:dyDescent="0.25">
      <c r="L507" s="65" t="s">
        <v>703</v>
      </c>
      <c r="M507" s="49">
        <v>68</v>
      </c>
      <c r="N507" s="49">
        <v>29</v>
      </c>
      <c r="O507" s="49">
        <v>509</v>
      </c>
      <c r="P507" s="49">
        <v>594</v>
      </c>
      <c r="Q507" s="49">
        <v>74</v>
      </c>
      <c r="R507" s="49">
        <v>45</v>
      </c>
      <c r="S507" s="21">
        <v>154</v>
      </c>
      <c r="T507" s="21">
        <v>0</v>
      </c>
    </row>
    <row r="508" spans="12:20" x14ac:dyDescent="0.25">
      <c r="L508" s="222" t="s">
        <v>909</v>
      </c>
      <c r="M508" s="49">
        <v>149</v>
      </c>
      <c r="N508" s="49">
        <v>149</v>
      </c>
      <c r="O508" s="49">
        <v>560</v>
      </c>
      <c r="P508" s="49">
        <v>681</v>
      </c>
      <c r="Q508" s="49">
        <v>0</v>
      </c>
      <c r="R508" s="49">
        <v>0</v>
      </c>
      <c r="S508" s="21"/>
      <c r="T508" s="21"/>
    </row>
    <row r="509" spans="12:20" x14ac:dyDescent="0.25">
      <c r="L509" s="222" t="s">
        <v>909</v>
      </c>
      <c r="M509" s="51">
        <v>0.46</v>
      </c>
      <c r="N509" s="51">
        <v>0.19</v>
      </c>
      <c r="O509" s="51">
        <v>0.91</v>
      </c>
      <c r="P509" s="51">
        <v>0.87</v>
      </c>
      <c r="Q509" s="51">
        <v>0</v>
      </c>
      <c r="R509" s="51">
        <v>0</v>
      </c>
      <c r="S509" s="21"/>
      <c r="T509" s="21"/>
    </row>
    <row r="510" spans="12:20" x14ac:dyDescent="0.25">
      <c r="L510" s="65" t="s">
        <v>380</v>
      </c>
      <c r="M510" s="49">
        <v>113</v>
      </c>
      <c r="N510" s="49">
        <v>76</v>
      </c>
      <c r="O510" s="49">
        <v>520</v>
      </c>
      <c r="P510" s="49">
        <v>798</v>
      </c>
      <c r="Q510" s="49">
        <v>91</v>
      </c>
      <c r="R510" s="49">
        <v>16</v>
      </c>
      <c r="S510" s="21">
        <v>88</v>
      </c>
      <c r="T510" s="21">
        <v>0</v>
      </c>
    </row>
    <row r="511" spans="12:20" x14ac:dyDescent="0.25">
      <c r="L511" s="222" t="s">
        <v>909</v>
      </c>
      <c r="M511" s="49">
        <v>166</v>
      </c>
      <c r="N511" s="49">
        <v>166</v>
      </c>
      <c r="O511" s="49">
        <v>630</v>
      </c>
      <c r="P511" s="50">
        <v>1011</v>
      </c>
      <c r="Q511" s="49">
        <v>0</v>
      </c>
      <c r="R511" s="49">
        <v>0</v>
      </c>
      <c r="S511" s="21"/>
      <c r="T511" s="21"/>
    </row>
    <row r="512" spans="12:20" x14ac:dyDescent="0.25">
      <c r="L512" s="222" t="s">
        <v>909</v>
      </c>
      <c r="M512" s="51">
        <v>0.68</v>
      </c>
      <c r="N512" s="51">
        <v>0.46</v>
      </c>
      <c r="O512" s="51">
        <v>0.83</v>
      </c>
      <c r="P512" s="51">
        <v>0.79</v>
      </c>
      <c r="Q512" s="51">
        <v>0</v>
      </c>
      <c r="R512" s="51">
        <v>0</v>
      </c>
      <c r="S512" s="21"/>
      <c r="T512" s="21"/>
    </row>
    <row r="513" spans="12:20" ht="15" customHeight="1" x14ac:dyDescent="0.25">
      <c r="L513" s="65" t="s">
        <v>706</v>
      </c>
      <c r="M513" s="49">
        <v>422</v>
      </c>
      <c r="N513" s="49">
        <v>256</v>
      </c>
      <c r="O513" s="49">
        <v>2424</v>
      </c>
      <c r="P513" s="49">
        <v>3310</v>
      </c>
      <c r="Q513" s="49">
        <v>604</v>
      </c>
      <c r="R513" s="49">
        <v>205</v>
      </c>
      <c r="S513" s="21">
        <v>82</v>
      </c>
      <c r="T513" s="21">
        <v>0</v>
      </c>
    </row>
    <row r="514" spans="12:20" x14ac:dyDescent="0.25">
      <c r="L514" s="222" t="s">
        <v>909</v>
      </c>
      <c r="M514" s="49">
        <v>912</v>
      </c>
      <c r="N514" s="49">
        <v>912</v>
      </c>
      <c r="O514" s="50">
        <v>3569</v>
      </c>
      <c r="P514" s="50">
        <v>4929</v>
      </c>
      <c r="Q514" s="49">
        <v>0</v>
      </c>
      <c r="R514" s="49">
        <v>0</v>
      </c>
      <c r="S514" s="21"/>
      <c r="T514" s="21"/>
    </row>
    <row r="515" spans="12:20" x14ac:dyDescent="0.25">
      <c r="L515" s="222" t="s">
        <v>909</v>
      </c>
      <c r="M515" s="51">
        <v>0.46</v>
      </c>
      <c r="N515" s="51">
        <v>0.28000000000000003</v>
      </c>
      <c r="O515" s="51">
        <v>0.68</v>
      </c>
      <c r="P515" s="51">
        <v>0.67</v>
      </c>
      <c r="Q515" s="51">
        <v>0</v>
      </c>
      <c r="R515" s="51">
        <v>0</v>
      </c>
      <c r="S515" s="21"/>
      <c r="T515" s="21"/>
    </row>
    <row r="516" spans="12:20" ht="15" customHeight="1" x14ac:dyDescent="0.25">
      <c r="L516" s="65" t="s">
        <v>717</v>
      </c>
      <c r="M516" s="49">
        <v>101</v>
      </c>
      <c r="N516" s="49">
        <v>56</v>
      </c>
      <c r="O516" s="49">
        <v>527</v>
      </c>
      <c r="P516" s="49">
        <v>756</v>
      </c>
      <c r="Q516" s="49">
        <v>69</v>
      </c>
      <c r="R516" s="49">
        <v>35</v>
      </c>
      <c r="S516" s="21">
        <v>39</v>
      </c>
      <c r="T516" s="21">
        <v>0</v>
      </c>
    </row>
    <row r="517" spans="12:20" x14ac:dyDescent="0.25">
      <c r="L517" s="222" t="s">
        <v>909</v>
      </c>
      <c r="M517" s="49">
        <v>170</v>
      </c>
      <c r="N517" s="49">
        <v>170</v>
      </c>
      <c r="O517" s="49">
        <v>674</v>
      </c>
      <c r="P517" s="49">
        <v>808</v>
      </c>
      <c r="Q517" s="49">
        <v>0</v>
      </c>
      <c r="R517" s="49">
        <v>0</v>
      </c>
      <c r="S517" s="21"/>
      <c r="T517" s="21"/>
    </row>
    <row r="518" spans="12:20" x14ac:dyDescent="0.25">
      <c r="L518" s="222" t="s">
        <v>909</v>
      </c>
      <c r="M518" s="51">
        <v>0.59</v>
      </c>
      <c r="N518" s="51">
        <v>0.33</v>
      </c>
      <c r="O518" s="51">
        <v>0.78</v>
      </c>
      <c r="P518" s="51">
        <v>0.94</v>
      </c>
      <c r="Q518" s="51">
        <v>0</v>
      </c>
      <c r="R518" s="51">
        <v>0</v>
      </c>
      <c r="S518" s="21"/>
      <c r="T518" s="21"/>
    </row>
    <row r="519" spans="12:20" x14ac:dyDescent="0.25">
      <c r="L519" s="65" t="s">
        <v>720</v>
      </c>
      <c r="M519" s="49">
        <v>129</v>
      </c>
      <c r="N519" s="49">
        <v>70</v>
      </c>
      <c r="O519" s="49">
        <v>920</v>
      </c>
      <c r="P519" s="49">
        <v>1170</v>
      </c>
      <c r="Q519" s="49">
        <v>163</v>
      </c>
      <c r="R519" s="49">
        <v>37</v>
      </c>
      <c r="S519" s="21">
        <v>0</v>
      </c>
      <c r="T519" s="21">
        <v>0</v>
      </c>
    </row>
    <row r="520" spans="12:20" x14ac:dyDescent="0.25">
      <c r="L520" s="222" t="s">
        <v>909</v>
      </c>
      <c r="M520" s="49">
        <v>293</v>
      </c>
      <c r="N520" s="49">
        <v>293</v>
      </c>
      <c r="O520" s="50">
        <v>1132</v>
      </c>
      <c r="P520" s="50">
        <v>1398</v>
      </c>
      <c r="Q520" s="49">
        <v>0</v>
      </c>
      <c r="R520" s="49">
        <v>0</v>
      </c>
      <c r="S520" s="21"/>
      <c r="T520" s="21"/>
    </row>
    <row r="521" spans="12:20" x14ac:dyDescent="0.25">
      <c r="L521" s="222" t="s">
        <v>909</v>
      </c>
      <c r="M521" s="51">
        <v>0.44</v>
      </c>
      <c r="N521" s="51">
        <v>0.24</v>
      </c>
      <c r="O521" s="51">
        <v>0.81</v>
      </c>
      <c r="P521" s="51">
        <v>0.84</v>
      </c>
      <c r="Q521" s="51">
        <v>0</v>
      </c>
      <c r="R521" s="51">
        <v>0</v>
      </c>
      <c r="S521" s="21"/>
      <c r="T521" s="21"/>
    </row>
    <row r="522" spans="12:20" ht="15" customHeight="1" x14ac:dyDescent="0.25">
      <c r="L522" s="228" t="s">
        <v>902</v>
      </c>
      <c r="M522" s="229">
        <v>1909</v>
      </c>
      <c r="N522" s="229">
        <v>1168</v>
      </c>
      <c r="O522" s="229">
        <v>9992</v>
      </c>
      <c r="P522" s="229">
        <v>12451</v>
      </c>
      <c r="Q522" s="232">
        <v>2313</v>
      </c>
      <c r="R522" s="228">
        <v>656</v>
      </c>
      <c r="S522" s="228">
        <v>974</v>
      </c>
      <c r="T522" s="228">
        <v>0</v>
      </c>
    </row>
    <row r="523" spans="12:20" x14ac:dyDescent="0.25">
      <c r="L523" s="228" t="s">
        <v>909</v>
      </c>
      <c r="M523" s="229">
        <v>3530</v>
      </c>
      <c r="N523" s="229">
        <v>3530</v>
      </c>
      <c r="O523" s="229">
        <v>13783</v>
      </c>
      <c r="P523" s="229">
        <v>16983</v>
      </c>
      <c r="Q523" s="232"/>
      <c r="R523" s="228"/>
      <c r="S523" s="228"/>
      <c r="T523" s="228"/>
    </row>
    <row r="524" spans="12:20" x14ac:dyDescent="0.25">
      <c r="L524" s="228" t="s">
        <v>909</v>
      </c>
      <c r="M524" s="231">
        <v>0.54</v>
      </c>
      <c r="N524" s="231">
        <v>0.33</v>
      </c>
      <c r="O524" s="231">
        <v>0.72</v>
      </c>
      <c r="P524" s="231">
        <v>0.73</v>
      </c>
      <c r="Q524" s="232"/>
      <c r="R524" s="228"/>
      <c r="S524" s="228"/>
      <c r="T524" s="228"/>
    </row>
    <row r="525" spans="12:20" ht="15" customHeight="1" x14ac:dyDescent="0.25">
      <c r="L525" s="65" t="s">
        <v>738</v>
      </c>
      <c r="M525" s="49">
        <v>213</v>
      </c>
      <c r="N525" s="49">
        <v>88</v>
      </c>
      <c r="O525" s="49">
        <v>847</v>
      </c>
      <c r="P525" s="49">
        <v>1786</v>
      </c>
      <c r="Q525" s="49">
        <v>156</v>
      </c>
      <c r="R525" s="49">
        <v>50</v>
      </c>
      <c r="S525" s="21">
        <v>74</v>
      </c>
      <c r="T525" s="21">
        <v>0</v>
      </c>
    </row>
    <row r="526" spans="12:20" x14ac:dyDescent="0.25">
      <c r="L526" s="222" t="s">
        <v>909</v>
      </c>
      <c r="M526" s="49">
        <v>374</v>
      </c>
      <c r="N526" s="49">
        <v>374</v>
      </c>
      <c r="O526" s="50">
        <v>1379</v>
      </c>
      <c r="P526" s="50">
        <v>2153</v>
      </c>
      <c r="Q526" s="49">
        <v>0</v>
      </c>
      <c r="R526" s="49">
        <v>0</v>
      </c>
      <c r="S526" s="21"/>
      <c r="T526" s="21"/>
    </row>
    <row r="527" spans="12:20" x14ac:dyDescent="0.25">
      <c r="L527" s="222" t="s">
        <v>909</v>
      </c>
      <c r="M527" s="51">
        <v>0.56999999999999995</v>
      </c>
      <c r="N527" s="51">
        <v>0.24</v>
      </c>
      <c r="O527" s="51">
        <v>0.61</v>
      </c>
      <c r="P527" s="51">
        <v>0.83</v>
      </c>
      <c r="Q527" s="51">
        <v>0</v>
      </c>
      <c r="R527" s="51">
        <v>0</v>
      </c>
      <c r="S527" s="21"/>
      <c r="T527" s="21"/>
    </row>
    <row r="528" spans="12:20" ht="15" customHeight="1" x14ac:dyDescent="0.25">
      <c r="L528" s="65" t="s">
        <v>740</v>
      </c>
      <c r="M528" s="49">
        <v>47</v>
      </c>
      <c r="N528" s="49">
        <v>38</v>
      </c>
      <c r="O528" s="49">
        <v>352</v>
      </c>
      <c r="P528" s="49">
        <v>527</v>
      </c>
      <c r="Q528" s="49">
        <v>48</v>
      </c>
      <c r="R528" s="49">
        <v>14</v>
      </c>
      <c r="S528" s="21">
        <v>19</v>
      </c>
      <c r="T528" s="21">
        <v>0</v>
      </c>
    </row>
    <row r="529" spans="12:20" x14ac:dyDescent="0.25">
      <c r="L529" s="222" t="s">
        <v>909</v>
      </c>
      <c r="M529" s="49">
        <v>112</v>
      </c>
      <c r="N529" s="49">
        <v>112</v>
      </c>
      <c r="O529" s="49">
        <v>447</v>
      </c>
      <c r="P529" s="49">
        <v>677</v>
      </c>
      <c r="Q529" s="49">
        <v>0</v>
      </c>
      <c r="R529" s="49">
        <v>0</v>
      </c>
      <c r="S529" s="21"/>
      <c r="T529" s="21"/>
    </row>
    <row r="530" spans="12:20" x14ac:dyDescent="0.25">
      <c r="L530" s="222" t="s">
        <v>909</v>
      </c>
      <c r="M530" s="51">
        <v>0.42</v>
      </c>
      <c r="N530" s="51">
        <v>0.34</v>
      </c>
      <c r="O530" s="51">
        <v>0.79</v>
      </c>
      <c r="P530" s="51">
        <v>0.78</v>
      </c>
      <c r="Q530" s="51">
        <v>0</v>
      </c>
      <c r="R530" s="51">
        <v>0</v>
      </c>
      <c r="S530" s="21"/>
      <c r="T530" s="21"/>
    </row>
    <row r="531" spans="12:20" ht="15" customHeight="1" x14ac:dyDescent="0.25">
      <c r="L531" s="65" t="s">
        <v>742</v>
      </c>
      <c r="M531" s="49">
        <v>25</v>
      </c>
      <c r="N531" s="49">
        <v>26</v>
      </c>
      <c r="O531" s="49">
        <v>193</v>
      </c>
      <c r="P531" s="49">
        <v>420</v>
      </c>
      <c r="Q531" s="49">
        <v>16</v>
      </c>
      <c r="R531" s="49">
        <v>13</v>
      </c>
      <c r="S531" s="21">
        <v>103</v>
      </c>
      <c r="T531" s="21">
        <v>0</v>
      </c>
    </row>
    <row r="532" spans="12:20" x14ac:dyDescent="0.25">
      <c r="L532" s="222" t="s">
        <v>909</v>
      </c>
      <c r="M532" s="49">
        <v>108</v>
      </c>
      <c r="N532" s="49">
        <v>108</v>
      </c>
      <c r="O532" s="49">
        <v>403</v>
      </c>
      <c r="P532" s="49">
        <v>600</v>
      </c>
      <c r="Q532" s="49">
        <v>0</v>
      </c>
      <c r="R532" s="49">
        <v>0</v>
      </c>
      <c r="S532" s="21"/>
      <c r="T532" s="21"/>
    </row>
    <row r="533" spans="12:20" x14ac:dyDescent="0.25">
      <c r="L533" s="222" t="s">
        <v>909</v>
      </c>
      <c r="M533" s="51">
        <v>0.23</v>
      </c>
      <c r="N533" s="51">
        <v>0.24</v>
      </c>
      <c r="O533" s="51">
        <v>0.48</v>
      </c>
      <c r="P533" s="51">
        <v>0.7</v>
      </c>
      <c r="Q533" s="51">
        <v>0</v>
      </c>
      <c r="R533" s="51">
        <v>0</v>
      </c>
      <c r="S533" s="21"/>
      <c r="T533" s="21"/>
    </row>
    <row r="534" spans="12:20" ht="15" customHeight="1" x14ac:dyDescent="0.25">
      <c r="L534" s="65" t="s">
        <v>966</v>
      </c>
      <c r="M534" s="49">
        <v>41</v>
      </c>
      <c r="N534" s="49">
        <v>9</v>
      </c>
      <c r="O534" s="49">
        <v>279</v>
      </c>
      <c r="P534" s="49">
        <v>599</v>
      </c>
      <c r="Q534" s="49">
        <v>39</v>
      </c>
      <c r="R534" s="49">
        <v>24</v>
      </c>
      <c r="S534" s="21">
        <v>52</v>
      </c>
      <c r="T534" s="21">
        <v>0</v>
      </c>
    </row>
    <row r="535" spans="12:20" x14ac:dyDescent="0.25">
      <c r="L535" s="222" t="s">
        <v>909</v>
      </c>
      <c r="M535" s="49">
        <v>123</v>
      </c>
      <c r="N535" s="49">
        <v>123</v>
      </c>
      <c r="O535" s="49">
        <v>508</v>
      </c>
      <c r="P535" s="49">
        <v>637</v>
      </c>
      <c r="Q535" s="49">
        <v>0</v>
      </c>
      <c r="R535" s="49">
        <v>0</v>
      </c>
      <c r="S535" s="21"/>
      <c r="T535" s="21"/>
    </row>
    <row r="536" spans="12:20" x14ac:dyDescent="0.25">
      <c r="L536" s="222" t="s">
        <v>909</v>
      </c>
      <c r="M536" s="51">
        <v>0.33</v>
      </c>
      <c r="N536" s="51">
        <v>7.0000000000000007E-2</v>
      </c>
      <c r="O536" s="51">
        <v>0.55000000000000004</v>
      </c>
      <c r="P536" s="51">
        <v>0.94</v>
      </c>
      <c r="Q536" s="51">
        <v>0</v>
      </c>
      <c r="R536" s="51">
        <v>0</v>
      </c>
      <c r="S536" s="21"/>
      <c r="T536" s="21"/>
    </row>
    <row r="537" spans="12:20" ht="15" customHeight="1" x14ac:dyDescent="0.25">
      <c r="L537" s="65" t="s">
        <v>750</v>
      </c>
      <c r="M537" s="49">
        <v>64</v>
      </c>
      <c r="N537" s="49">
        <v>5</v>
      </c>
      <c r="O537" s="49">
        <v>428</v>
      </c>
      <c r="P537" s="49">
        <v>675</v>
      </c>
      <c r="Q537" s="49">
        <v>77</v>
      </c>
      <c r="R537" s="49">
        <v>21</v>
      </c>
      <c r="S537" s="21">
        <v>89</v>
      </c>
      <c r="T537" s="21">
        <v>0</v>
      </c>
    </row>
    <row r="538" spans="12:20" x14ac:dyDescent="0.25">
      <c r="L538" s="222" t="s">
        <v>909</v>
      </c>
      <c r="M538" s="49">
        <v>165</v>
      </c>
      <c r="N538" s="49">
        <v>165</v>
      </c>
      <c r="O538" s="49">
        <v>620</v>
      </c>
      <c r="P538" s="49">
        <v>856</v>
      </c>
      <c r="Q538" s="49">
        <v>0</v>
      </c>
      <c r="R538" s="49">
        <v>0</v>
      </c>
      <c r="S538" s="21"/>
      <c r="T538" s="21"/>
    </row>
    <row r="539" spans="12:20" x14ac:dyDescent="0.25">
      <c r="L539" s="222" t="s">
        <v>909</v>
      </c>
      <c r="M539" s="51">
        <v>0.39</v>
      </c>
      <c r="N539" s="51">
        <v>0.03</v>
      </c>
      <c r="O539" s="51">
        <v>0.69</v>
      </c>
      <c r="P539" s="51">
        <v>0.79</v>
      </c>
      <c r="Q539" s="51">
        <v>0</v>
      </c>
      <c r="R539" s="51">
        <v>0</v>
      </c>
      <c r="S539" s="21"/>
      <c r="T539" s="21"/>
    </row>
    <row r="540" spans="12:20" ht="15" customHeight="1" x14ac:dyDescent="0.25">
      <c r="L540" s="65" t="s">
        <v>83</v>
      </c>
      <c r="M540" s="49">
        <v>54</v>
      </c>
      <c r="N540" s="49">
        <v>18</v>
      </c>
      <c r="O540" s="49">
        <v>341</v>
      </c>
      <c r="P540" s="49">
        <v>614</v>
      </c>
      <c r="Q540" s="49">
        <v>65</v>
      </c>
      <c r="R540" s="49">
        <v>15</v>
      </c>
      <c r="S540" s="21">
        <v>8</v>
      </c>
      <c r="T540" s="21">
        <v>0</v>
      </c>
    </row>
    <row r="541" spans="12:20" x14ac:dyDescent="0.25">
      <c r="L541" s="222" t="s">
        <v>909</v>
      </c>
      <c r="M541" s="49">
        <v>128</v>
      </c>
      <c r="N541" s="49">
        <v>128</v>
      </c>
      <c r="O541" s="49">
        <v>467</v>
      </c>
      <c r="P541" s="49">
        <v>852</v>
      </c>
      <c r="Q541" s="49">
        <v>0</v>
      </c>
      <c r="R541" s="49">
        <v>0</v>
      </c>
      <c r="S541" s="21"/>
      <c r="T541" s="21"/>
    </row>
    <row r="542" spans="12:20" x14ac:dyDescent="0.25">
      <c r="L542" s="222" t="s">
        <v>909</v>
      </c>
      <c r="M542" s="51">
        <v>0.42</v>
      </c>
      <c r="N542" s="51">
        <v>0.14000000000000001</v>
      </c>
      <c r="O542" s="51">
        <v>0.73</v>
      </c>
      <c r="P542" s="51">
        <v>0.72</v>
      </c>
      <c r="Q542" s="51">
        <v>0</v>
      </c>
      <c r="R542" s="51">
        <v>0</v>
      </c>
      <c r="S542" s="21"/>
      <c r="T542" s="21"/>
    </row>
    <row r="543" spans="12:20" ht="15" customHeight="1" x14ac:dyDescent="0.25">
      <c r="L543" s="65" t="s">
        <v>967</v>
      </c>
      <c r="M543" s="49">
        <v>150</v>
      </c>
      <c r="N543" s="49">
        <v>64</v>
      </c>
      <c r="O543" s="49">
        <v>535</v>
      </c>
      <c r="P543" s="49">
        <v>1595</v>
      </c>
      <c r="Q543" s="49">
        <v>125</v>
      </c>
      <c r="R543" s="49">
        <v>36</v>
      </c>
      <c r="S543" s="21">
        <v>117</v>
      </c>
      <c r="T543" s="21">
        <v>0</v>
      </c>
    </row>
    <row r="544" spans="12:20" x14ac:dyDescent="0.25">
      <c r="L544" s="222" t="s">
        <v>909</v>
      </c>
      <c r="M544" s="49">
        <v>299</v>
      </c>
      <c r="N544" s="49">
        <v>299</v>
      </c>
      <c r="O544" s="50">
        <v>1150</v>
      </c>
      <c r="P544" s="50">
        <v>1940</v>
      </c>
      <c r="Q544" s="49">
        <v>0</v>
      </c>
      <c r="R544" s="49">
        <v>0</v>
      </c>
      <c r="S544" s="21"/>
      <c r="T544" s="21"/>
    </row>
    <row r="545" spans="12:20" x14ac:dyDescent="0.25">
      <c r="L545" s="222" t="s">
        <v>909</v>
      </c>
      <c r="M545" s="51">
        <v>0.5</v>
      </c>
      <c r="N545" s="51">
        <v>0.21</v>
      </c>
      <c r="O545" s="51">
        <v>0.47</v>
      </c>
      <c r="P545" s="51">
        <v>0.82</v>
      </c>
      <c r="Q545" s="51">
        <v>0</v>
      </c>
      <c r="R545" s="51">
        <v>0</v>
      </c>
      <c r="S545" s="21"/>
      <c r="T545" s="21"/>
    </row>
    <row r="546" spans="12:20" ht="15" customHeight="1" x14ac:dyDescent="0.25">
      <c r="L546" s="65" t="s">
        <v>10</v>
      </c>
      <c r="M546" s="49">
        <v>316</v>
      </c>
      <c r="N546" s="49">
        <v>196</v>
      </c>
      <c r="O546" s="49">
        <v>1763</v>
      </c>
      <c r="P546" s="49">
        <v>5143</v>
      </c>
      <c r="Q546" s="49">
        <v>411</v>
      </c>
      <c r="R546" s="49">
        <v>346</v>
      </c>
      <c r="S546" s="21">
        <v>383</v>
      </c>
      <c r="T546" s="21">
        <v>0</v>
      </c>
    </row>
    <row r="547" spans="12:20" x14ac:dyDescent="0.25">
      <c r="L547" s="222" t="s">
        <v>909</v>
      </c>
      <c r="M547" s="49">
        <v>998</v>
      </c>
      <c r="N547" s="49">
        <v>998</v>
      </c>
      <c r="O547" s="50">
        <v>3974</v>
      </c>
      <c r="P547" s="50">
        <v>6503</v>
      </c>
      <c r="Q547" s="49">
        <v>0</v>
      </c>
      <c r="R547" s="49">
        <v>0</v>
      </c>
      <c r="S547" s="21"/>
      <c r="T547" s="21"/>
    </row>
    <row r="548" spans="12:20" x14ac:dyDescent="0.25">
      <c r="L548" s="222" t="s">
        <v>909</v>
      </c>
      <c r="M548" s="51">
        <v>0.32</v>
      </c>
      <c r="N548" s="51">
        <v>0.2</v>
      </c>
      <c r="O548" s="51">
        <v>0.44</v>
      </c>
      <c r="P548" s="51">
        <v>0.79</v>
      </c>
      <c r="Q548" s="51">
        <v>0</v>
      </c>
      <c r="R548" s="51">
        <v>0</v>
      </c>
      <c r="S548" s="21"/>
      <c r="T548" s="21"/>
    </row>
    <row r="549" spans="12:20" ht="15" customHeight="1" x14ac:dyDescent="0.25">
      <c r="L549" s="65" t="s">
        <v>744</v>
      </c>
      <c r="M549" s="49">
        <v>72</v>
      </c>
      <c r="N549" s="49">
        <v>5</v>
      </c>
      <c r="O549" s="49">
        <v>335</v>
      </c>
      <c r="P549" s="49">
        <v>405</v>
      </c>
      <c r="Q549" s="49">
        <v>52</v>
      </c>
      <c r="R549" s="49">
        <v>15</v>
      </c>
      <c r="S549" s="21">
        <v>17</v>
      </c>
      <c r="T549" s="21">
        <v>0</v>
      </c>
    </row>
    <row r="550" spans="12:20" x14ac:dyDescent="0.25">
      <c r="L550" s="222" t="s">
        <v>909</v>
      </c>
      <c r="M550" s="49">
        <v>125</v>
      </c>
      <c r="N550" s="49">
        <v>125</v>
      </c>
      <c r="O550" s="49">
        <v>483</v>
      </c>
      <c r="P550" s="49">
        <v>577</v>
      </c>
      <c r="Q550" s="49">
        <v>0</v>
      </c>
      <c r="R550" s="49">
        <v>0</v>
      </c>
      <c r="S550" s="21"/>
      <c r="T550" s="21"/>
    </row>
    <row r="551" spans="12:20" x14ac:dyDescent="0.25">
      <c r="L551" s="222" t="s">
        <v>909</v>
      </c>
      <c r="M551" s="51">
        <v>0.57999999999999996</v>
      </c>
      <c r="N551" s="51">
        <v>0.04</v>
      </c>
      <c r="O551" s="51">
        <v>0.69</v>
      </c>
      <c r="P551" s="51">
        <v>0.7</v>
      </c>
      <c r="Q551" s="51">
        <v>0</v>
      </c>
      <c r="R551" s="51">
        <v>0</v>
      </c>
      <c r="S551" s="21"/>
      <c r="T551" s="21"/>
    </row>
    <row r="552" spans="12:20" ht="15" customHeight="1" x14ac:dyDescent="0.25">
      <c r="L552" s="65" t="s">
        <v>746</v>
      </c>
      <c r="M552" s="49">
        <v>33</v>
      </c>
      <c r="N552" s="49">
        <v>15</v>
      </c>
      <c r="O552" s="49">
        <v>235</v>
      </c>
      <c r="P552" s="49">
        <v>544</v>
      </c>
      <c r="Q552" s="49">
        <v>22</v>
      </c>
      <c r="R552" s="49">
        <v>15</v>
      </c>
      <c r="S552" s="21">
        <v>79</v>
      </c>
      <c r="T552" s="21">
        <v>0</v>
      </c>
    </row>
    <row r="553" spans="12:20" x14ac:dyDescent="0.25">
      <c r="L553" s="222" t="s">
        <v>909</v>
      </c>
      <c r="M553" s="49">
        <v>149</v>
      </c>
      <c r="N553" s="49">
        <v>149</v>
      </c>
      <c r="O553" s="49">
        <v>548</v>
      </c>
      <c r="P553" s="49">
        <v>822</v>
      </c>
      <c r="Q553" s="49">
        <v>0</v>
      </c>
      <c r="R553" s="49">
        <v>0</v>
      </c>
      <c r="S553" s="21"/>
      <c r="T553" s="21"/>
    </row>
    <row r="554" spans="12:20" x14ac:dyDescent="0.25">
      <c r="L554" s="222" t="s">
        <v>909</v>
      </c>
      <c r="M554" s="51">
        <v>0.22</v>
      </c>
      <c r="N554" s="51">
        <v>0.1</v>
      </c>
      <c r="O554" s="51">
        <v>0.43</v>
      </c>
      <c r="P554" s="51">
        <v>0.66</v>
      </c>
      <c r="Q554" s="51">
        <v>0</v>
      </c>
      <c r="R554" s="51">
        <v>0</v>
      </c>
      <c r="S554" s="21"/>
      <c r="T554" s="21"/>
    </row>
    <row r="555" spans="12:20" x14ac:dyDescent="0.25">
      <c r="L555" s="65" t="s">
        <v>757</v>
      </c>
      <c r="M555" s="49">
        <v>378</v>
      </c>
      <c r="N555" s="49">
        <v>178</v>
      </c>
      <c r="O555" s="49">
        <v>1330</v>
      </c>
      <c r="P555" s="49">
        <v>2798</v>
      </c>
      <c r="Q555" s="49">
        <v>507</v>
      </c>
      <c r="R555" s="49">
        <v>47</v>
      </c>
      <c r="S555" s="21">
        <v>153</v>
      </c>
      <c r="T555" s="21">
        <v>0</v>
      </c>
    </row>
    <row r="556" spans="12:20" x14ac:dyDescent="0.25">
      <c r="L556" s="222" t="s">
        <v>909</v>
      </c>
      <c r="M556" s="49">
        <v>525</v>
      </c>
      <c r="N556" s="49">
        <v>525</v>
      </c>
      <c r="O556" s="50">
        <v>1999</v>
      </c>
      <c r="P556" s="50">
        <v>2350</v>
      </c>
      <c r="Q556" s="49">
        <v>0</v>
      </c>
      <c r="R556" s="49">
        <v>0</v>
      </c>
      <c r="S556" s="21"/>
      <c r="T556" s="21"/>
    </row>
    <row r="557" spans="12:20" x14ac:dyDescent="0.25">
      <c r="L557" s="222" t="s">
        <v>909</v>
      </c>
      <c r="M557" s="51">
        <v>0.72</v>
      </c>
      <c r="N557" s="51">
        <v>0.34</v>
      </c>
      <c r="O557" s="51">
        <v>0.67</v>
      </c>
      <c r="P557" s="51">
        <v>1.19</v>
      </c>
      <c r="Q557" s="51">
        <v>0</v>
      </c>
      <c r="R557" s="51">
        <v>0</v>
      </c>
      <c r="S557" s="21"/>
      <c r="T557" s="21"/>
    </row>
    <row r="558" spans="12:20" x14ac:dyDescent="0.25">
      <c r="L558" s="65" t="s">
        <v>968</v>
      </c>
      <c r="M558" s="49">
        <v>17</v>
      </c>
      <c r="N558" s="49">
        <v>40</v>
      </c>
      <c r="O558" s="49">
        <v>180</v>
      </c>
      <c r="P558" s="49">
        <v>445</v>
      </c>
      <c r="Q558" s="49">
        <v>11</v>
      </c>
      <c r="R558" s="49">
        <v>8</v>
      </c>
      <c r="S558" s="21">
        <v>0</v>
      </c>
      <c r="T558" s="21">
        <v>0</v>
      </c>
    </row>
    <row r="559" spans="12:20" x14ac:dyDescent="0.25">
      <c r="L559" s="222" t="s">
        <v>909</v>
      </c>
      <c r="M559" s="49">
        <v>82</v>
      </c>
      <c r="N559" s="49">
        <v>82</v>
      </c>
      <c r="O559" s="49">
        <v>303</v>
      </c>
      <c r="P559" s="49">
        <v>475</v>
      </c>
      <c r="Q559" s="49">
        <v>0</v>
      </c>
      <c r="R559" s="49">
        <v>0</v>
      </c>
      <c r="S559" s="21"/>
      <c r="T559" s="21"/>
    </row>
    <row r="560" spans="12:20" x14ac:dyDescent="0.25">
      <c r="L560" s="222" t="s">
        <v>909</v>
      </c>
      <c r="M560" s="51">
        <v>0.21</v>
      </c>
      <c r="N560" s="51">
        <v>0.49</v>
      </c>
      <c r="O560" s="51">
        <v>0.59</v>
      </c>
      <c r="P560" s="51">
        <v>0.94</v>
      </c>
      <c r="Q560" s="51">
        <v>0</v>
      </c>
      <c r="R560" s="51">
        <v>0</v>
      </c>
      <c r="S560" s="21"/>
      <c r="T560" s="21"/>
    </row>
    <row r="561" spans="12:20" x14ac:dyDescent="0.25">
      <c r="L561" s="65" t="s">
        <v>763</v>
      </c>
      <c r="M561" s="49">
        <v>38</v>
      </c>
      <c r="N561" s="49">
        <v>29</v>
      </c>
      <c r="O561" s="49">
        <v>466</v>
      </c>
      <c r="P561" s="49">
        <v>859</v>
      </c>
      <c r="Q561" s="49">
        <v>102</v>
      </c>
      <c r="R561" s="49">
        <v>29</v>
      </c>
      <c r="S561" s="21">
        <v>29</v>
      </c>
      <c r="T561" s="21">
        <v>0</v>
      </c>
    </row>
    <row r="562" spans="12:20" x14ac:dyDescent="0.25">
      <c r="L562" s="222" t="s">
        <v>909</v>
      </c>
      <c r="M562" s="49">
        <v>127</v>
      </c>
      <c r="N562" s="49">
        <v>127</v>
      </c>
      <c r="O562" s="49">
        <v>481</v>
      </c>
      <c r="P562" s="49">
        <v>748</v>
      </c>
      <c r="Q562" s="49">
        <v>0</v>
      </c>
      <c r="R562" s="49">
        <v>0</v>
      </c>
      <c r="S562" s="21"/>
      <c r="T562" s="21"/>
    </row>
    <row r="563" spans="12:20" x14ac:dyDescent="0.25">
      <c r="L563" s="222" t="s">
        <v>909</v>
      </c>
      <c r="M563" s="51">
        <v>0.3</v>
      </c>
      <c r="N563" s="51">
        <v>0.23</v>
      </c>
      <c r="O563" s="51">
        <v>0.97</v>
      </c>
      <c r="P563" s="51">
        <v>1.1499999999999999</v>
      </c>
      <c r="Q563" s="51">
        <v>0</v>
      </c>
      <c r="R563" s="51">
        <v>0</v>
      </c>
      <c r="S563" s="21"/>
      <c r="T563" s="21"/>
    </row>
    <row r="564" spans="12:20" ht="15" customHeight="1" x14ac:dyDescent="0.25">
      <c r="L564" s="228" t="s">
        <v>903</v>
      </c>
      <c r="M564" s="229">
        <v>1448</v>
      </c>
      <c r="N564" s="230">
        <v>711</v>
      </c>
      <c r="O564" s="229">
        <v>7284</v>
      </c>
      <c r="P564" s="229">
        <v>16410</v>
      </c>
      <c r="Q564" s="232">
        <v>1631</v>
      </c>
      <c r="R564" s="228">
        <v>633</v>
      </c>
      <c r="S564" s="232">
        <v>1123</v>
      </c>
      <c r="T564" s="228">
        <v>0</v>
      </c>
    </row>
    <row r="565" spans="12:20" x14ac:dyDescent="0.25">
      <c r="L565" s="228" t="s">
        <v>909</v>
      </c>
      <c r="M565" s="229">
        <v>3315</v>
      </c>
      <c r="N565" s="229">
        <v>3315</v>
      </c>
      <c r="O565" s="229">
        <v>12762</v>
      </c>
      <c r="P565" s="229">
        <v>19190</v>
      </c>
      <c r="Q565" s="232"/>
      <c r="R565" s="228"/>
      <c r="S565" s="232"/>
      <c r="T565" s="228"/>
    </row>
    <row r="566" spans="12:20" x14ac:dyDescent="0.25">
      <c r="L566" s="228" t="s">
        <v>909</v>
      </c>
      <c r="M566" s="231">
        <v>0.44</v>
      </c>
      <c r="N566" s="231">
        <v>0.21</v>
      </c>
      <c r="O566" s="231">
        <v>0.56999999999999995</v>
      </c>
      <c r="P566" s="231">
        <v>0.86</v>
      </c>
      <c r="Q566" s="232"/>
      <c r="R566" s="228"/>
      <c r="S566" s="232"/>
      <c r="T566" s="228"/>
    </row>
    <row r="567" spans="12:20" x14ac:dyDescent="0.25">
      <c r="L567" s="65" t="s">
        <v>969</v>
      </c>
      <c r="M567" s="49">
        <v>126</v>
      </c>
      <c r="N567" s="49">
        <v>63</v>
      </c>
      <c r="O567" s="49">
        <v>789</v>
      </c>
      <c r="P567" s="49">
        <v>1452</v>
      </c>
      <c r="Q567" s="49">
        <v>148</v>
      </c>
      <c r="R567" s="49">
        <v>30</v>
      </c>
      <c r="S567" s="21">
        <v>2</v>
      </c>
      <c r="T567" s="21">
        <v>0</v>
      </c>
    </row>
    <row r="568" spans="12:20" x14ac:dyDescent="0.25">
      <c r="L568" s="222" t="s">
        <v>909</v>
      </c>
      <c r="M568" s="49">
        <v>253</v>
      </c>
      <c r="N568" s="49">
        <v>253</v>
      </c>
      <c r="O568" s="49">
        <v>995</v>
      </c>
      <c r="P568" s="50">
        <v>1416</v>
      </c>
      <c r="Q568" s="49">
        <v>0</v>
      </c>
      <c r="R568" s="49">
        <v>0</v>
      </c>
      <c r="S568" s="21"/>
      <c r="T568" s="21"/>
    </row>
    <row r="569" spans="12:20" x14ac:dyDescent="0.25">
      <c r="L569" s="222" t="s">
        <v>909</v>
      </c>
      <c r="M569" s="51">
        <v>0.5</v>
      </c>
      <c r="N569" s="51">
        <v>0.25</v>
      </c>
      <c r="O569" s="51">
        <v>0.79</v>
      </c>
      <c r="P569" s="51">
        <v>1.03</v>
      </c>
      <c r="Q569" s="51">
        <v>0</v>
      </c>
      <c r="R569" s="51">
        <v>0</v>
      </c>
      <c r="S569" s="21"/>
      <c r="T569" s="21"/>
    </row>
    <row r="570" spans="12:20" x14ac:dyDescent="0.25">
      <c r="L570" s="65" t="s">
        <v>970</v>
      </c>
      <c r="M570" s="49">
        <v>159</v>
      </c>
      <c r="N570" s="49">
        <v>35</v>
      </c>
      <c r="O570" s="49">
        <v>890</v>
      </c>
      <c r="P570" s="49">
        <v>1284</v>
      </c>
      <c r="Q570" s="49">
        <v>135</v>
      </c>
      <c r="R570" s="49">
        <v>73</v>
      </c>
      <c r="S570" s="21">
        <v>15</v>
      </c>
      <c r="T570" s="21">
        <v>0</v>
      </c>
    </row>
    <row r="571" spans="12:20" x14ac:dyDescent="0.25">
      <c r="L571" s="222" t="s">
        <v>909</v>
      </c>
      <c r="M571" s="49">
        <v>382</v>
      </c>
      <c r="N571" s="49">
        <v>382</v>
      </c>
      <c r="O571" s="50">
        <v>1500</v>
      </c>
      <c r="P571" s="50">
        <v>2028</v>
      </c>
      <c r="Q571" s="49">
        <v>0</v>
      </c>
      <c r="R571" s="49">
        <v>0</v>
      </c>
      <c r="S571" s="21"/>
      <c r="T571" s="21"/>
    </row>
    <row r="572" spans="12:20" x14ac:dyDescent="0.25">
      <c r="L572" s="222" t="s">
        <v>909</v>
      </c>
      <c r="M572" s="51">
        <v>0.42</v>
      </c>
      <c r="N572" s="51">
        <v>0.09</v>
      </c>
      <c r="O572" s="51">
        <v>0.59</v>
      </c>
      <c r="P572" s="51">
        <v>0.63</v>
      </c>
      <c r="Q572" s="51">
        <v>0</v>
      </c>
      <c r="R572" s="51">
        <v>0</v>
      </c>
      <c r="S572" s="21"/>
      <c r="T572" s="21"/>
    </row>
    <row r="573" spans="12:20" ht="15" customHeight="1" x14ac:dyDescent="0.25">
      <c r="L573" s="65" t="s">
        <v>200</v>
      </c>
      <c r="M573" s="49">
        <v>27</v>
      </c>
      <c r="N573" s="49">
        <v>26</v>
      </c>
      <c r="O573" s="49">
        <v>202</v>
      </c>
      <c r="P573" s="49">
        <v>314</v>
      </c>
      <c r="Q573" s="49">
        <v>35</v>
      </c>
      <c r="R573" s="49">
        <v>8</v>
      </c>
      <c r="S573" s="21">
        <v>0</v>
      </c>
      <c r="T573" s="21">
        <v>0</v>
      </c>
    </row>
    <row r="574" spans="12:20" x14ac:dyDescent="0.25">
      <c r="L574" s="222" t="s">
        <v>909</v>
      </c>
      <c r="M574" s="49">
        <v>57</v>
      </c>
      <c r="N574" s="49">
        <v>57</v>
      </c>
      <c r="O574" s="49">
        <v>219</v>
      </c>
      <c r="P574" s="49">
        <v>389</v>
      </c>
      <c r="Q574" s="49">
        <v>0</v>
      </c>
      <c r="R574" s="49">
        <v>0</v>
      </c>
      <c r="S574" s="21"/>
      <c r="T574" s="21"/>
    </row>
    <row r="575" spans="12:20" x14ac:dyDescent="0.25">
      <c r="L575" s="222" t="s">
        <v>909</v>
      </c>
      <c r="M575" s="51">
        <v>0.47</v>
      </c>
      <c r="N575" s="51">
        <v>0.46</v>
      </c>
      <c r="O575" s="51">
        <v>0.92</v>
      </c>
      <c r="P575" s="51">
        <v>0.81</v>
      </c>
      <c r="Q575" s="51">
        <v>0</v>
      </c>
      <c r="R575" s="51">
        <v>0</v>
      </c>
      <c r="S575" s="21"/>
      <c r="T575" s="21"/>
    </row>
    <row r="576" spans="12:20" ht="15" customHeight="1" x14ac:dyDescent="0.25">
      <c r="L576" s="65" t="s">
        <v>971</v>
      </c>
      <c r="M576" s="49">
        <v>109</v>
      </c>
      <c r="N576" s="49">
        <v>19</v>
      </c>
      <c r="O576" s="49">
        <v>699</v>
      </c>
      <c r="P576" s="49">
        <v>1244</v>
      </c>
      <c r="Q576" s="49">
        <v>188</v>
      </c>
      <c r="R576" s="49">
        <v>45</v>
      </c>
      <c r="S576" s="21">
        <v>14</v>
      </c>
      <c r="T576" s="21">
        <v>0</v>
      </c>
    </row>
    <row r="577" spans="12:20" x14ac:dyDescent="0.25">
      <c r="L577" s="222" t="s">
        <v>909</v>
      </c>
      <c r="M577" s="49">
        <v>240</v>
      </c>
      <c r="N577" s="49">
        <v>240</v>
      </c>
      <c r="O577" s="50">
        <v>1002</v>
      </c>
      <c r="P577" s="50">
        <v>1506</v>
      </c>
      <c r="Q577" s="49">
        <v>0</v>
      </c>
      <c r="R577" s="49">
        <v>0</v>
      </c>
      <c r="S577" s="21"/>
      <c r="T577" s="21"/>
    </row>
    <row r="578" spans="12:20" x14ac:dyDescent="0.25">
      <c r="L578" s="222" t="s">
        <v>909</v>
      </c>
      <c r="M578" s="51">
        <v>0.45</v>
      </c>
      <c r="N578" s="51">
        <v>0.08</v>
      </c>
      <c r="O578" s="51">
        <v>0.7</v>
      </c>
      <c r="P578" s="51">
        <v>0.83</v>
      </c>
      <c r="Q578" s="51">
        <v>0</v>
      </c>
      <c r="R578" s="51">
        <v>0</v>
      </c>
      <c r="S578" s="21"/>
      <c r="T578" s="21"/>
    </row>
    <row r="579" spans="12:20" x14ac:dyDescent="0.25">
      <c r="L579" s="65" t="s">
        <v>204</v>
      </c>
      <c r="M579" s="49">
        <v>39</v>
      </c>
      <c r="N579" s="49">
        <v>3</v>
      </c>
      <c r="O579" s="49">
        <v>110</v>
      </c>
      <c r="P579" s="49">
        <v>603</v>
      </c>
      <c r="Q579" s="49">
        <v>32</v>
      </c>
      <c r="R579" s="49">
        <v>10</v>
      </c>
      <c r="S579" s="21">
        <v>2</v>
      </c>
      <c r="T579" s="21">
        <v>0</v>
      </c>
    </row>
    <row r="580" spans="12:20" x14ac:dyDescent="0.25">
      <c r="L580" s="222" t="s">
        <v>909</v>
      </c>
      <c r="M580" s="49">
        <v>154</v>
      </c>
      <c r="N580" s="49">
        <v>154</v>
      </c>
      <c r="O580" s="49">
        <v>574</v>
      </c>
      <c r="P580" s="49">
        <v>870</v>
      </c>
      <c r="Q580" s="49">
        <v>0</v>
      </c>
      <c r="R580" s="49">
        <v>0</v>
      </c>
      <c r="S580" s="21"/>
      <c r="T580" s="21"/>
    </row>
    <row r="581" spans="12:20" x14ac:dyDescent="0.25">
      <c r="L581" s="222" t="s">
        <v>909</v>
      </c>
      <c r="M581" s="51">
        <v>0.25</v>
      </c>
      <c r="N581" s="51">
        <v>0.02</v>
      </c>
      <c r="O581" s="51">
        <v>0.19</v>
      </c>
      <c r="P581" s="51">
        <v>0.69</v>
      </c>
      <c r="Q581" s="51">
        <v>0</v>
      </c>
      <c r="R581" s="51">
        <v>0</v>
      </c>
      <c r="S581" s="21"/>
      <c r="T581" s="21"/>
    </row>
    <row r="582" spans="12:20" ht="15" customHeight="1" x14ac:dyDescent="0.25">
      <c r="L582" s="65" t="s">
        <v>972</v>
      </c>
      <c r="M582" s="49">
        <v>33</v>
      </c>
      <c r="N582" s="49">
        <v>3</v>
      </c>
      <c r="O582" s="49">
        <v>309</v>
      </c>
      <c r="P582" s="49">
        <v>570</v>
      </c>
      <c r="Q582" s="49">
        <v>52</v>
      </c>
      <c r="R582" s="49">
        <v>16</v>
      </c>
      <c r="S582" s="21">
        <v>3</v>
      </c>
      <c r="T582" s="21">
        <v>0</v>
      </c>
    </row>
    <row r="583" spans="12:20" x14ac:dyDescent="0.25">
      <c r="L583" s="222" t="s">
        <v>909</v>
      </c>
      <c r="M583" s="49">
        <v>139</v>
      </c>
      <c r="N583" s="49">
        <v>139</v>
      </c>
      <c r="O583" s="49">
        <v>504</v>
      </c>
      <c r="P583" s="49">
        <v>752</v>
      </c>
      <c r="Q583" s="49">
        <v>0</v>
      </c>
      <c r="R583" s="49">
        <v>0</v>
      </c>
      <c r="S583" s="21"/>
      <c r="T583" s="21"/>
    </row>
    <row r="584" spans="12:20" x14ac:dyDescent="0.25">
      <c r="L584" s="222" t="s">
        <v>909</v>
      </c>
      <c r="M584" s="51">
        <v>0.24</v>
      </c>
      <c r="N584" s="51">
        <v>0.02</v>
      </c>
      <c r="O584" s="51">
        <v>0.61</v>
      </c>
      <c r="P584" s="51">
        <v>0.76</v>
      </c>
      <c r="Q584" s="51">
        <v>0</v>
      </c>
      <c r="R584" s="51">
        <v>0</v>
      </c>
      <c r="S584" s="21"/>
      <c r="T584" s="21"/>
    </row>
    <row r="585" spans="12:20" ht="15" customHeight="1" x14ac:dyDescent="0.25">
      <c r="L585" s="65" t="s">
        <v>208</v>
      </c>
      <c r="M585" s="49">
        <v>77</v>
      </c>
      <c r="N585" s="49">
        <v>13</v>
      </c>
      <c r="O585" s="49">
        <v>341</v>
      </c>
      <c r="P585" s="49">
        <v>907</v>
      </c>
      <c r="Q585" s="49">
        <v>71</v>
      </c>
      <c r="R585" s="49">
        <v>16</v>
      </c>
      <c r="S585" s="21">
        <v>671</v>
      </c>
      <c r="T585" s="21">
        <v>0</v>
      </c>
    </row>
    <row r="586" spans="12:20" x14ac:dyDescent="0.25">
      <c r="L586" s="222" t="s">
        <v>909</v>
      </c>
      <c r="M586" s="49">
        <v>181</v>
      </c>
      <c r="N586" s="49">
        <v>181</v>
      </c>
      <c r="O586" s="49">
        <v>698</v>
      </c>
      <c r="P586" s="50">
        <v>1220</v>
      </c>
      <c r="Q586" s="49">
        <v>0</v>
      </c>
      <c r="R586" s="49">
        <v>0</v>
      </c>
      <c r="S586" s="21"/>
      <c r="T586" s="21"/>
    </row>
    <row r="587" spans="12:20" x14ac:dyDescent="0.25">
      <c r="L587" s="222" t="s">
        <v>909</v>
      </c>
      <c r="M587" s="51">
        <v>0.43</v>
      </c>
      <c r="N587" s="51">
        <v>7.0000000000000007E-2</v>
      </c>
      <c r="O587" s="51">
        <v>0.49</v>
      </c>
      <c r="P587" s="51">
        <v>0.74</v>
      </c>
      <c r="Q587" s="51">
        <v>0</v>
      </c>
      <c r="R587" s="51">
        <v>0</v>
      </c>
      <c r="S587" s="21"/>
      <c r="T587" s="21"/>
    </row>
    <row r="588" spans="12:20" x14ac:dyDescent="0.25">
      <c r="L588" s="65" t="s">
        <v>211</v>
      </c>
      <c r="M588" s="49">
        <v>515</v>
      </c>
      <c r="N588" s="49">
        <v>204</v>
      </c>
      <c r="O588" s="49">
        <v>2163</v>
      </c>
      <c r="P588" s="49">
        <v>3341</v>
      </c>
      <c r="Q588" s="49">
        <v>541</v>
      </c>
      <c r="R588" s="49">
        <v>242</v>
      </c>
      <c r="S588" s="21">
        <v>291</v>
      </c>
      <c r="T588" s="21">
        <v>0</v>
      </c>
    </row>
    <row r="589" spans="12:20" x14ac:dyDescent="0.25">
      <c r="L589" s="222" t="s">
        <v>909</v>
      </c>
      <c r="M589" s="50">
        <v>1028</v>
      </c>
      <c r="N589" s="50">
        <v>1028</v>
      </c>
      <c r="O589" s="50">
        <v>4023</v>
      </c>
      <c r="P589" s="50">
        <v>4583</v>
      </c>
      <c r="Q589" s="49">
        <v>0</v>
      </c>
      <c r="R589" s="49">
        <v>0</v>
      </c>
      <c r="S589" s="21"/>
      <c r="T589" s="21"/>
    </row>
    <row r="590" spans="12:20" x14ac:dyDescent="0.25">
      <c r="L590" s="222" t="s">
        <v>909</v>
      </c>
      <c r="M590" s="51">
        <v>0.5</v>
      </c>
      <c r="N590" s="51">
        <v>0.2</v>
      </c>
      <c r="O590" s="51">
        <v>0.54</v>
      </c>
      <c r="P590" s="51">
        <v>0.73</v>
      </c>
      <c r="Q590" s="51">
        <v>0</v>
      </c>
      <c r="R590" s="51">
        <v>0</v>
      </c>
      <c r="S590" s="21"/>
      <c r="T590" s="21"/>
    </row>
    <row r="591" spans="12:20" x14ac:dyDescent="0.25">
      <c r="L591" s="65" t="s">
        <v>329</v>
      </c>
      <c r="M591" s="49">
        <v>200</v>
      </c>
      <c r="N591" s="49">
        <v>86</v>
      </c>
      <c r="O591" s="49">
        <v>786</v>
      </c>
      <c r="P591" s="49">
        <v>1224</v>
      </c>
      <c r="Q591" s="49">
        <v>185</v>
      </c>
      <c r="R591" s="49">
        <v>22</v>
      </c>
      <c r="S591" s="21">
        <v>2</v>
      </c>
      <c r="T591" s="21">
        <v>0</v>
      </c>
    </row>
    <row r="592" spans="12:20" x14ac:dyDescent="0.25">
      <c r="L592" s="222" t="s">
        <v>909</v>
      </c>
      <c r="M592" s="49">
        <v>400</v>
      </c>
      <c r="N592" s="49">
        <v>400</v>
      </c>
      <c r="O592" s="50">
        <v>1553</v>
      </c>
      <c r="P592" s="50">
        <v>2413</v>
      </c>
      <c r="Q592" s="49">
        <v>0</v>
      </c>
      <c r="R592" s="49">
        <v>0</v>
      </c>
      <c r="S592" s="21"/>
      <c r="T592" s="21"/>
    </row>
    <row r="593" spans="12:20" x14ac:dyDescent="0.25">
      <c r="L593" s="222" t="s">
        <v>909</v>
      </c>
      <c r="M593" s="51">
        <v>0.5</v>
      </c>
      <c r="N593" s="51">
        <v>0.22</v>
      </c>
      <c r="O593" s="51">
        <v>0.51</v>
      </c>
      <c r="P593" s="51">
        <v>0.51</v>
      </c>
      <c r="Q593" s="51">
        <v>0</v>
      </c>
      <c r="R593" s="51">
        <v>0</v>
      </c>
      <c r="S593" s="21"/>
      <c r="T593" s="21"/>
    </row>
    <row r="594" spans="12:20" x14ac:dyDescent="0.25">
      <c r="L594" s="65" t="s">
        <v>973</v>
      </c>
      <c r="M594" s="49">
        <v>141</v>
      </c>
      <c r="N594" s="49">
        <v>76</v>
      </c>
      <c r="O594" s="49">
        <v>808</v>
      </c>
      <c r="P594" s="49">
        <v>1443</v>
      </c>
      <c r="Q594" s="49">
        <v>149</v>
      </c>
      <c r="R594" s="49">
        <v>43</v>
      </c>
      <c r="S594" s="21">
        <v>0</v>
      </c>
      <c r="T594" s="21">
        <v>0</v>
      </c>
    </row>
    <row r="595" spans="12:20" x14ac:dyDescent="0.25">
      <c r="L595" s="222" t="s">
        <v>909</v>
      </c>
      <c r="M595" s="49">
        <v>302</v>
      </c>
      <c r="N595" s="49">
        <v>302</v>
      </c>
      <c r="O595" s="50">
        <v>1095</v>
      </c>
      <c r="P595" s="50">
        <v>1513</v>
      </c>
      <c r="Q595" s="49">
        <v>0</v>
      </c>
      <c r="R595" s="49">
        <v>0</v>
      </c>
      <c r="S595" s="21"/>
      <c r="T595" s="21"/>
    </row>
    <row r="596" spans="12:20" x14ac:dyDescent="0.25">
      <c r="L596" s="222" t="s">
        <v>909</v>
      </c>
      <c r="M596" s="51">
        <v>0.47</v>
      </c>
      <c r="N596" s="51">
        <v>0.25</v>
      </c>
      <c r="O596" s="51">
        <v>0.74</v>
      </c>
      <c r="P596" s="51">
        <v>0.95</v>
      </c>
      <c r="Q596" s="51">
        <v>0</v>
      </c>
      <c r="R596" s="51">
        <v>0</v>
      </c>
      <c r="S596" s="21"/>
      <c r="T596" s="21"/>
    </row>
    <row r="597" spans="12:20" ht="15" customHeight="1" x14ac:dyDescent="0.25">
      <c r="L597" s="65" t="s">
        <v>974</v>
      </c>
      <c r="M597" s="49">
        <v>95</v>
      </c>
      <c r="N597" s="49">
        <v>35</v>
      </c>
      <c r="O597" s="49">
        <v>578</v>
      </c>
      <c r="P597" s="49">
        <v>1043</v>
      </c>
      <c r="Q597" s="49">
        <v>106</v>
      </c>
      <c r="R597" s="49">
        <v>19</v>
      </c>
      <c r="S597" s="21">
        <v>0</v>
      </c>
      <c r="T597" s="21">
        <v>0</v>
      </c>
    </row>
    <row r="598" spans="12:20" x14ac:dyDescent="0.25">
      <c r="L598" s="222" t="s">
        <v>909</v>
      </c>
      <c r="M598" s="49">
        <v>286</v>
      </c>
      <c r="N598" s="49">
        <v>286</v>
      </c>
      <c r="O598" s="50">
        <v>1097</v>
      </c>
      <c r="P598" s="50">
        <v>1740</v>
      </c>
      <c r="Q598" s="49">
        <v>0</v>
      </c>
      <c r="R598" s="49">
        <v>0</v>
      </c>
      <c r="S598" s="21"/>
      <c r="T598" s="21"/>
    </row>
    <row r="599" spans="12:20" x14ac:dyDescent="0.25">
      <c r="L599" s="222" t="s">
        <v>909</v>
      </c>
      <c r="M599" s="51">
        <v>0.33</v>
      </c>
      <c r="N599" s="51">
        <v>0.12</v>
      </c>
      <c r="O599" s="51">
        <v>0.53</v>
      </c>
      <c r="P599" s="51">
        <v>0.6</v>
      </c>
      <c r="Q599" s="51">
        <v>0</v>
      </c>
      <c r="R599" s="51">
        <v>0</v>
      </c>
      <c r="S599" s="21"/>
      <c r="T599" s="21"/>
    </row>
    <row r="600" spans="12:20" ht="15" customHeight="1" x14ac:dyDescent="0.25">
      <c r="L600" s="65" t="s">
        <v>227</v>
      </c>
      <c r="M600" s="49">
        <v>73</v>
      </c>
      <c r="N600" s="49">
        <v>43</v>
      </c>
      <c r="O600" s="49">
        <v>483</v>
      </c>
      <c r="P600" s="49">
        <v>823</v>
      </c>
      <c r="Q600" s="49">
        <v>105</v>
      </c>
      <c r="R600" s="49">
        <v>50</v>
      </c>
      <c r="S600" s="21">
        <v>207</v>
      </c>
      <c r="T600" s="21">
        <v>0</v>
      </c>
    </row>
    <row r="601" spans="12:20" x14ac:dyDescent="0.25">
      <c r="L601" s="222" t="s">
        <v>909</v>
      </c>
      <c r="M601" s="49">
        <v>166</v>
      </c>
      <c r="N601" s="49">
        <v>166</v>
      </c>
      <c r="O601" s="49">
        <v>617</v>
      </c>
      <c r="P601" s="49">
        <v>898</v>
      </c>
      <c r="Q601" s="49">
        <v>0</v>
      </c>
      <c r="R601" s="49">
        <v>0</v>
      </c>
      <c r="S601" s="21"/>
      <c r="T601" s="21"/>
    </row>
    <row r="602" spans="12:20" x14ac:dyDescent="0.25">
      <c r="L602" s="222" t="s">
        <v>909</v>
      </c>
      <c r="M602" s="51">
        <v>0.44</v>
      </c>
      <c r="N602" s="51">
        <v>0.26</v>
      </c>
      <c r="O602" s="51">
        <v>0.78</v>
      </c>
      <c r="P602" s="51">
        <v>0.92</v>
      </c>
      <c r="Q602" s="51">
        <v>0</v>
      </c>
      <c r="R602" s="51">
        <v>0</v>
      </c>
      <c r="S602" s="21"/>
      <c r="T602" s="21"/>
    </row>
    <row r="603" spans="12:20" x14ac:dyDescent="0.25">
      <c r="L603" s="65" t="s">
        <v>975</v>
      </c>
      <c r="M603" s="49">
        <v>107</v>
      </c>
      <c r="N603" s="49">
        <v>7</v>
      </c>
      <c r="O603" s="49">
        <v>651</v>
      </c>
      <c r="P603" s="49">
        <v>1277</v>
      </c>
      <c r="Q603" s="49">
        <v>85</v>
      </c>
      <c r="R603" s="49">
        <v>25</v>
      </c>
      <c r="S603" s="21">
        <v>4</v>
      </c>
      <c r="T603" s="21">
        <v>0</v>
      </c>
    </row>
    <row r="604" spans="12:20" x14ac:dyDescent="0.25">
      <c r="L604" s="222" t="s">
        <v>909</v>
      </c>
      <c r="M604" s="49">
        <v>266</v>
      </c>
      <c r="N604" s="49">
        <v>266</v>
      </c>
      <c r="O604" s="50">
        <v>1021</v>
      </c>
      <c r="P604" s="50">
        <v>1444</v>
      </c>
      <c r="Q604" s="49">
        <v>0</v>
      </c>
      <c r="R604" s="49">
        <v>0</v>
      </c>
      <c r="S604" s="21"/>
      <c r="T604" s="21"/>
    </row>
    <row r="605" spans="12:20" x14ac:dyDescent="0.25">
      <c r="L605" s="222" t="s">
        <v>909</v>
      </c>
      <c r="M605" s="51">
        <v>0.4</v>
      </c>
      <c r="N605" s="51">
        <v>0.03</v>
      </c>
      <c r="O605" s="51">
        <v>0.64</v>
      </c>
      <c r="P605" s="51">
        <v>0.88</v>
      </c>
      <c r="Q605" s="51">
        <v>0</v>
      </c>
      <c r="R605" s="51">
        <v>0</v>
      </c>
      <c r="S605" s="21"/>
      <c r="T605" s="21"/>
    </row>
    <row r="606" spans="12:20" ht="15" customHeight="1" x14ac:dyDescent="0.25">
      <c r="L606" s="65" t="s">
        <v>235</v>
      </c>
      <c r="M606" s="49">
        <v>197</v>
      </c>
      <c r="N606" s="49">
        <v>64</v>
      </c>
      <c r="O606" s="49">
        <v>803</v>
      </c>
      <c r="P606" s="49">
        <v>1024</v>
      </c>
      <c r="Q606" s="49">
        <v>213</v>
      </c>
      <c r="R606" s="49">
        <v>44</v>
      </c>
      <c r="S606" s="21">
        <v>194</v>
      </c>
      <c r="T606" s="21">
        <v>0</v>
      </c>
    </row>
    <row r="607" spans="12:20" x14ac:dyDescent="0.25">
      <c r="L607" s="222" t="s">
        <v>909</v>
      </c>
      <c r="M607" s="49">
        <v>370</v>
      </c>
      <c r="N607" s="49">
        <v>370</v>
      </c>
      <c r="O607" s="50">
        <v>1486</v>
      </c>
      <c r="P607" s="50">
        <v>1743</v>
      </c>
      <c r="Q607" s="49">
        <v>0</v>
      </c>
      <c r="R607" s="49">
        <v>0</v>
      </c>
      <c r="S607" s="21"/>
      <c r="T607" s="21"/>
    </row>
    <row r="608" spans="12:20" x14ac:dyDescent="0.25">
      <c r="L608" s="222" t="s">
        <v>909</v>
      </c>
      <c r="M608" s="51">
        <v>0.53</v>
      </c>
      <c r="N608" s="51">
        <v>0.17</v>
      </c>
      <c r="O608" s="51">
        <v>0.54</v>
      </c>
      <c r="P608" s="51">
        <v>0.59</v>
      </c>
      <c r="Q608" s="51">
        <v>0</v>
      </c>
      <c r="R608" s="51">
        <v>0</v>
      </c>
      <c r="S608" s="21"/>
      <c r="T608" s="21"/>
    </row>
    <row r="609" spans="12:20" ht="15" customHeight="1" x14ac:dyDescent="0.25">
      <c r="L609" s="65" t="s">
        <v>976</v>
      </c>
      <c r="M609" s="49">
        <v>82</v>
      </c>
      <c r="N609" s="49">
        <v>58</v>
      </c>
      <c r="O609" s="49">
        <v>437</v>
      </c>
      <c r="P609" s="49">
        <v>637</v>
      </c>
      <c r="Q609" s="49">
        <v>113</v>
      </c>
      <c r="R609" s="49">
        <v>17</v>
      </c>
      <c r="S609" s="21">
        <v>4</v>
      </c>
      <c r="T609" s="21">
        <v>0</v>
      </c>
    </row>
    <row r="610" spans="12:20" x14ac:dyDescent="0.25">
      <c r="L610" s="222" t="s">
        <v>909</v>
      </c>
      <c r="M610" s="49">
        <v>133</v>
      </c>
      <c r="N610" s="49">
        <v>133</v>
      </c>
      <c r="O610" s="49">
        <v>556</v>
      </c>
      <c r="P610" s="49">
        <v>589</v>
      </c>
      <c r="Q610" s="49">
        <v>0</v>
      </c>
      <c r="R610" s="49">
        <v>0</v>
      </c>
      <c r="S610" s="21"/>
      <c r="T610" s="21"/>
    </row>
    <row r="611" spans="12:20" x14ac:dyDescent="0.25">
      <c r="L611" s="222" t="s">
        <v>909</v>
      </c>
      <c r="M611" s="51">
        <v>0.62</v>
      </c>
      <c r="N611" s="51">
        <v>0.44</v>
      </c>
      <c r="O611" s="51">
        <v>0.79</v>
      </c>
      <c r="P611" s="51">
        <v>1.08</v>
      </c>
      <c r="Q611" s="51">
        <v>0</v>
      </c>
      <c r="R611" s="51">
        <v>0</v>
      </c>
      <c r="S611" s="21"/>
      <c r="T611" s="21"/>
    </row>
    <row r="612" spans="12:20" ht="15" customHeight="1" x14ac:dyDescent="0.25">
      <c r="L612" s="65" t="s">
        <v>332</v>
      </c>
      <c r="M612" s="49">
        <v>71</v>
      </c>
      <c r="N612" s="49">
        <v>58</v>
      </c>
      <c r="O612" s="49">
        <v>337</v>
      </c>
      <c r="P612" s="49">
        <v>570</v>
      </c>
      <c r="Q612" s="49">
        <v>80</v>
      </c>
      <c r="R612" s="49">
        <v>6</v>
      </c>
      <c r="S612" s="21">
        <v>0</v>
      </c>
      <c r="T612" s="21">
        <v>0</v>
      </c>
    </row>
    <row r="613" spans="12:20" x14ac:dyDescent="0.25">
      <c r="L613" s="222" t="s">
        <v>909</v>
      </c>
      <c r="M613" s="49">
        <v>94</v>
      </c>
      <c r="N613" s="49">
        <v>94</v>
      </c>
      <c r="O613" s="49">
        <v>354</v>
      </c>
      <c r="P613" s="49">
        <v>685</v>
      </c>
      <c r="Q613" s="49">
        <v>0</v>
      </c>
      <c r="R613" s="49">
        <v>0</v>
      </c>
      <c r="S613" s="21"/>
      <c r="T613" s="21"/>
    </row>
    <row r="614" spans="12:20" x14ac:dyDescent="0.25">
      <c r="L614" s="222" t="s">
        <v>909</v>
      </c>
      <c r="M614" s="51">
        <v>0.76</v>
      </c>
      <c r="N614" s="51">
        <v>0.62</v>
      </c>
      <c r="O614" s="51">
        <v>0.95</v>
      </c>
      <c r="P614" s="51">
        <v>0.83</v>
      </c>
      <c r="Q614" s="51">
        <v>0</v>
      </c>
      <c r="R614" s="51">
        <v>0</v>
      </c>
      <c r="S614" s="21"/>
      <c r="T614" s="21"/>
    </row>
    <row r="615" spans="12:20" ht="15" customHeight="1" x14ac:dyDescent="0.25">
      <c r="L615" s="65" t="s">
        <v>241</v>
      </c>
      <c r="M615" s="49">
        <v>77</v>
      </c>
      <c r="N615" s="49">
        <v>27</v>
      </c>
      <c r="O615" s="49">
        <v>324</v>
      </c>
      <c r="P615" s="49">
        <v>341</v>
      </c>
      <c r="Q615" s="49">
        <v>55</v>
      </c>
      <c r="R615" s="49">
        <v>13</v>
      </c>
      <c r="S615" s="21">
        <v>0</v>
      </c>
      <c r="T615" s="21">
        <v>0</v>
      </c>
    </row>
    <row r="616" spans="12:20" x14ac:dyDescent="0.25">
      <c r="L616" s="222" t="s">
        <v>909</v>
      </c>
      <c r="M616" s="49">
        <v>110</v>
      </c>
      <c r="N616" s="49">
        <v>110</v>
      </c>
      <c r="O616" s="49">
        <v>446</v>
      </c>
      <c r="P616" s="49">
        <v>458</v>
      </c>
      <c r="Q616" s="49">
        <v>0</v>
      </c>
      <c r="R616" s="49">
        <v>0</v>
      </c>
      <c r="S616" s="21"/>
      <c r="T616" s="21"/>
    </row>
    <row r="617" spans="12:20" x14ac:dyDescent="0.25">
      <c r="L617" s="222" t="s">
        <v>909</v>
      </c>
      <c r="M617" s="51">
        <v>0.7</v>
      </c>
      <c r="N617" s="51">
        <v>0.25</v>
      </c>
      <c r="O617" s="51">
        <v>0.73</v>
      </c>
      <c r="P617" s="51">
        <v>0.74</v>
      </c>
      <c r="Q617" s="51">
        <v>0</v>
      </c>
      <c r="R617" s="51">
        <v>0</v>
      </c>
      <c r="S617" s="21"/>
      <c r="T617" s="21"/>
    </row>
    <row r="618" spans="12:20" ht="15" customHeight="1" x14ac:dyDescent="0.25">
      <c r="L618" s="65" t="s">
        <v>245</v>
      </c>
      <c r="M618" s="49">
        <v>55</v>
      </c>
      <c r="N618" s="49">
        <v>0</v>
      </c>
      <c r="O618" s="49">
        <v>354</v>
      </c>
      <c r="P618" s="49">
        <v>593</v>
      </c>
      <c r="Q618" s="49">
        <v>39</v>
      </c>
      <c r="R618" s="49">
        <v>35</v>
      </c>
      <c r="S618" s="21">
        <v>5</v>
      </c>
      <c r="T618" s="21">
        <v>0</v>
      </c>
    </row>
    <row r="619" spans="12:20" x14ac:dyDescent="0.25">
      <c r="L619" s="222" t="s">
        <v>909</v>
      </c>
      <c r="M619" s="49">
        <v>108</v>
      </c>
      <c r="N619" s="49">
        <v>108</v>
      </c>
      <c r="O619" s="49">
        <v>411</v>
      </c>
      <c r="P619" s="49">
        <v>636</v>
      </c>
      <c r="Q619" s="49">
        <v>0</v>
      </c>
      <c r="R619" s="49">
        <v>0</v>
      </c>
      <c r="S619" s="21"/>
      <c r="T619" s="21"/>
    </row>
    <row r="620" spans="12:20" x14ac:dyDescent="0.25">
      <c r="L620" s="222" t="s">
        <v>909</v>
      </c>
      <c r="M620" s="51">
        <v>0.51</v>
      </c>
      <c r="N620" s="51">
        <v>0</v>
      </c>
      <c r="O620" s="51">
        <v>0.86</v>
      </c>
      <c r="P620" s="51">
        <v>0.93</v>
      </c>
      <c r="Q620" s="51">
        <v>0</v>
      </c>
      <c r="R620" s="51">
        <v>0</v>
      </c>
      <c r="S620" s="21"/>
      <c r="T620" s="21"/>
    </row>
    <row r="621" spans="12:20" ht="15" customHeight="1" x14ac:dyDescent="0.25">
      <c r="L621" s="65" t="s">
        <v>243</v>
      </c>
      <c r="M621" s="49">
        <v>77</v>
      </c>
      <c r="N621" s="49">
        <v>25</v>
      </c>
      <c r="O621" s="49">
        <v>480</v>
      </c>
      <c r="P621" s="49">
        <v>1236</v>
      </c>
      <c r="Q621" s="49">
        <v>131</v>
      </c>
      <c r="R621" s="49">
        <v>38</v>
      </c>
      <c r="S621" s="21">
        <v>62</v>
      </c>
      <c r="T621" s="21">
        <v>0</v>
      </c>
    </row>
    <row r="622" spans="12:20" x14ac:dyDescent="0.25">
      <c r="L622" s="222" t="s">
        <v>909</v>
      </c>
      <c r="M622" s="49">
        <v>359</v>
      </c>
      <c r="N622" s="49">
        <v>359</v>
      </c>
      <c r="O622" s="50">
        <v>1384</v>
      </c>
      <c r="P622" s="50">
        <v>2387</v>
      </c>
      <c r="Q622" s="49">
        <v>0</v>
      </c>
      <c r="R622" s="49">
        <v>0</v>
      </c>
      <c r="S622" s="21"/>
      <c r="T622" s="21"/>
    </row>
    <row r="623" spans="12:20" x14ac:dyDescent="0.25">
      <c r="L623" s="222" t="s">
        <v>909</v>
      </c>
      <c r="M623" s="51">
        <v>0.21</v>
      </c>
      <c r="N623" s="51">
        <v>7.0000000000000007E-2</v>
      </c>
      <c r="O623" s="51">
        <v>0.35</v>
      </c>
      <c r="P623" s="51">
        <v>0.52</v>
      </c>
      <c r="Q623" s="51">
        <v>0</v>
      </c>
      <c r="R623" s="51">
        <v>0</v>
      </c>
      <c r="S623" s="21"/>
      <c r="T623" s="21"/>
    </row>
    <row r="624" spans="12:20" ht="15" customHeight="1" x14ac:dyDescent="0.25">
      <c r="L624" s="65" t="s">
        <v>977</v>
      </c>
      <c r="M624" s="49">
        <v>122</v>
      </c>
      <c r="N624" s="49">
        <v>73</v>
      </c>
      <c r="O624" s="49">
        <v>540</v>
      </c>
      <c r="P624" s="49">
        <v>663</v>
      </c>
      <c r="Q624" s="49">
        <v>124</v>
      </c>
      <c r="R624" s="49">
        <v>37</v>
      </c>
      <c r="S624" s="21">
        <v>0</v>
      </c>
      <c r="T624" s="21">
        <v>0</v>
      </c>
    </row>
    <row r="625" spans="12:20" x14ac:dyDescent="0.25">
      <c r="L625" s="222" t="s">
        <v>909</v>
      </c>
      <c r="M625" s="49">
        <v>289</v>
      </c>
      <c r="N625" s="49">
        <v>289</v>
      </c>
      <c r="O625" s="50">
        <v>1003</v>
      </c>
      <c r="P625" s="50">
        <v>1284</v>
      </c>
      <c r="Q625" s="49">
        <v>0</v>
      </c>
      <c r="R625" s="49">
        <v>0</v>
      </c>
      <c r="S625" s="21"/>
      <c r="T625" s="21"/>
    </row>
    <row r="626" spans="12:20" x14ac:dyDescent="0.25">
      <c r="L626" s="222" t="s">
        <v>909</v>
      </c>
      <c r="M626" s="51">
        <v>0.42</v>
      </c>
      <c r="N626" s="51">
        <v>0.25</v>
      </c>
      <c r="O626" s="51">
        <v>0.54</v>
      </c>
      <c r="P626" s="51">
        <v>0.52</v>
      </c>
      <c r="Q626" s="51">
        <v>0</v>
      </c>
      <c r="R626" s="51">
        <v>0</v>
      </c>
      <c r="S626" s="21"/>
      <c r="T626" s="21"/>
    </row>
    <row r="627" spans="12:20" ht="15" customHeight="1" x14ac:dyDescent="0.25">
      <c r="L627" s="65" t="s">
        <v>978</v>
      </c>
      <c r="M627" s="49">
        <v>288</v>
      </c>
      <c r="N627" s="49">
        <v>188</v>
      </c>
      <c r="O627" s="49">
        <v>933</v>
      </c>
      <c r="P627" s="49">
        <v>2111</v>
      </c>
      <c r="Q627" s="49">
        <v>212</v>
      </c>
      <c r="R627" s="49">
        <v>167</v>
      </c>
      <c r="S627" s="21">
        <v>35</v>
      </c>
      <c r="T627" s="21">
        <v>0</v>
      </c>
    </row>
    <row r="628" spans="12:20" x14ac:dyDescent="0.25">
      <c r="L628" s="222" t="s">
        <v>909</v>
      </c>
      <c r="M628" s="49">
        <v>358</v>
      </c>
      <c r="N628" s="49">
        <v>358</v>
      </c>
      <c r="O628" s="50">
        <v>1469</v>
      </c>
      <c r="P628" s="50">
        <v>2483</v>
      </c>
      <c r="Q628" s="49">
        <v>0</v>
      </c>
      <c r="R628" s="49">
        <v>0</v>
      </c>
      <c r="S628" s="21"/>
      <c r="T628" s="21"/>
    </row>
    <row r="629" spans="12:20" x14ac:dyDescent="0.25">
      <c r="L629" s="222" t="s">
        <v>909</v>
      </c>
      <c r="M629" s="51">
        <v>0.8</v>
      </c>
      <c r="N629" s="51">
        <v>0.53</v>
      </c>
      <c r="O629" s="51">
        <v>0.64</v>
      </c>
      <c r="P629" s="51">
        <v>0.85</v>
      </c>
      <c r="Q629" s="51">
        <v>0</v>
      </c>
      <c r="R629" s="51">
        <v>0</v>
      </c>
      <c r="S629" s="21"/>
      <c r="T629" s="21"/>
    </row>
    <row r="630" spans="12:20" x14ac:dyDescent="0.25">
      <c r="L630" s="65" t="s">
        <v>979</v>
      </c>
      <c r="M630" s="49">
        <v>98</v>
      </c>
      <c r="N630" s="49">
        <v>54</v>
      </c>
      <c r="O630" s="49">
        <v>542</v>
      </c>
      <c r="P630" s="49">
        <v>816</v>
      </c>
      <c r="Q630" s="49">
        <v>123</v>
      </c>
      <c r="R630" s="49">
        <v>33</v>
      </c>
      <c r="S630" s="21">
        <v>424</v>
      </c>
      <c r="T630" s="21">
        <v>0</v>
      </c>
    </row>
    <row r="631" spans="12:20" x14ac:dyDescent="0.25">
      <c r="L631" s="222" t="s">
        <v>909</v>
      </c>
      <c r="M631" s="49">
        <v>162</v>
      </c>
      <c r="N631" s="49">
        <v>162</v>
      </c>
      <c r="O631" s="49">
        <v>653</v>
      </c>
      <c r="P631" s="49">
        <v>895</v>
      </c>
      <c r="Q631" s="49">
        <v>0</v>
      </c>
      <c r="R631" s="49">
        <v>0</v>
      </c>
      <c r="S631" s="21"/>
      <c r="T631" s="21"/>
    </row>
    <row r="632" spans="12:20" x14ac:dyDescent="0.25">
      <c r="L632" s="222" t="s">
        <v>909</v>
      </c>
      <c r="M632" s="51">
        <v>0.6</v>
      </c>
      <c r="N632" s="51">
        <v>0.33</v>
      </c>
      <c r="O632" s="51">
        <v>0.83</v>
      </c>
      <c r="P632" s="51">
        <v>0.91</v>
      </c>
      <c r="Q632" s="51">
        <v>0</v>
      </c>
      <c r="R632" s="51">
        <v>0</v>
      </c>
      <c r="S632" s="21"/>
      <c r="T632" s="21"/>
    </row>
    <row r="633" spans="12:20" x14ac:dyDescent="0.25">
      <c r="L633" s="65" t="s">
        <v>11</v>
      </c>
      <c r="M633" s="49">
        <v>654</v>
      </c>
      <c r="N633" s="49">
        <v>118</v>
      </c>
      <c r="O633" s="49">
        <v>3071</v>
      </c>
      <c r="P633" s="49">
        <v>7329</v>
      </c>
      <c r="Q633" s="49">
        <v>948</v>
      </c>
      <c r="R633" s="49">
        <v>305</v>
      </c>
      <c r="S633" s="21">
        <v>417</v>
      </c>
      <c r="T633" s="21">
        <v>0</v>
      </c>
    </row>
    <row r="634" spans="12:20" x14ac:dyDescent="0.25">
      <c r="L634" s="222" t="s">
        <v>909</v>
      </c>
      <c r="M634" s="50">
        <v>1492</v>
      </c>
      <c r="N634" s="50">
        <v>1492</v>
      </c>
      <c r="O634" s="50">
        <v>5776</v>
      </c>
      <c r="P634" s="50">
        <v>9038</v>
      </c>
      <c r="Q634" s="49">
        <v>0</v>
      </c>
      <c r="R634" s="49">
        <v>0</v>
      </c>
      <c r="S634" s="21"/>
      <c r="T634" s="21"/>
    </row>
    <row r="635" spans="12:20" x14ac:dyDescent="0.25">
      <c r="L635" s="222" t="s">
        <v>909</v>
      </c>
      <c r="M635" s="51">
        <v>0.44</v>
      </c>
      <c r="N635" s="51">
        <v>0.08</v>
      </c>
      <c r="O635" s="51">
        <v>0.53</v>
      </c>
      <c r="P635" s="51">
        <v>0.81</v>
      </c>
      <c r="Q635" s="51">
        <v>0</v>
      </c>
      <c r="R635" s="51">
        <v>0</v>
      </c>
      <c r="S635" s="21"/>
      <c r="T635" s="21"/>
    </row>
    <row r="636" spans="12:20" ht="15" customHeight="1" x14ac:dyDescent="0.25">
      <c r="L636" s="228" t="s">
        <v>904</v>
      </c>
      <c r="M636" s="229">
        <v>3422</v>
      </c>
      <c r="N636" s="229">
        <v>1278</v>
      </c>
      <c r="O636" s="229">
        <v>16630</v>
      </c>
      <c r="P636" s="229">
        <v>30845</v>
      </c>
      <c r="Q636" s="232">
        <v>3870</v>
      </c>
      <c r="R636" s="232">
        <v>1294</v>
      </c>
      <c r="S636" s="232">
        <v>2352</v>
      </c>
      <c r="T636" s="228">
        <v>0</v>
      </c>
    </row>
    <row r="637" spans="12:20" x14ac:dyDescent="0.25">
      <c r="L637" s="228" t="s">
        <v>909</v>
      </c>
      <c r="M637" s="229">
        <v>7329</v>
      </c>
      <c r="N637" s="229">
        <v>7329</v>
      </c>
      <c r="O637" s="229">
        <v>28436</v>
      </c>
      <c r="P637" s="229">
        <v>40970</v>
      </c>
      <c r="Q637" s="232"/>
      <c r="R637" s="232"/>
      <c r="S637" s="232"/>
      <c r="T637" s="228"/>
    </row>
    <row r="638" spans="12:20" x14ac:dyDescent="0.25">
      <c r="L638" s="228" t="s">
        <v>909</v>
      </c>
      <c r="M638" s="231">
        <v>0.47</v>
      </c>
      <c r="N638" s="231">
        <v>0.17</v>
      </c>
      <c r="O638" s="231">
        <v>0.57999999999999996</v>
      </c>
      <c r="P638" s="231">
        <v>0.75</v>
      </c>
      <c r="Q638" s="232"/>
      <c r="R638" s="232"/>
      <c r="S638" s="232"/>
      <c r="T638" s="228"/>
    </row>
    <row r="639" spans="12:20" x14ac:dyDescent="0.25">
      <c r="L639" s="65" t="s">
        <v>265</v>
      </c>
      <c r="M639" s="49">
        <v>114</v>
      </c>
      <c r="N639" s="49">
        <v>2</v>
      </c>
      <c r="O639" s="49">
        <v>475</v>
      </c>
      <c r="P639" s="49">
        <v>720</v>
      </c>
      <c r="Q639" s="49">
        <v>104</v>
      </c>
      <c r="R639" s="49">
        <v>28</v>
      </c>
      <c r="S639" s="21">
        <v>4</v>
      </c>
      <c r="T639" s="21">
        <v>0</v>
      </c>
    </row>
    <row r="640" spans="12:20" x14ac:dyDescent="0.25">
      <c r="L640" s="222" t="s">
        <v>909</v>
      </c>
      <c r="M640" s="49">
        <v>188</v>
      </c>
      <c r="N640" s="49">
        <v>188</v>
      </c>
      <c r="O640" s="49">
        <v>716</v>
      </c>
      <c r="P640" s="50">
        <v>1011</v>
      </c>
      <c r="Q640" s="49">
        <v>0</v>
      </c>
      <c r="R640" s="49">
        <v>0</v>
      </c>
      <c r="S640" s="21"/>
      <c r="T640" s="21"/>
    </row>
    <row r="641" spans="12:20" x14ac:dyDescent="0.25">
      <c r="L641" s="222" t="s">
        <v>909</v>
      </c>
      <c r="M641" s="51">
        <v>0.61</v>
      </c>
      <c r="N641" s="51">
        <v>0.01</v>
      </c>
      <c r="O641" s="51">
        <v>0.66</v>
      </c>
      <c r="P641" s="51">
        <v>0.71</v>
      </c>
      <c r="Q641" s="51">
        <v>0</v>
      </c>
      <c r="R641" s="51">
        <v>0</v>
      </c>
      <c r="S641" s="21"/>
      <c r="T641" s="21"/>
    </row>
    <row r="642" spans="12:20" ht="15" customHeight="1" x14ac:dyDescent="0.25">
      <c r="L642" s="65" t="s">
        <v>273</v>
      </c>
      <c r="M642" s="49">
        <v>64</v>
      </c>
      <c r="N642" s="49">
        <v>18</v>
      </c>
      <c r="O642" s="49">
        <v>253</v>
      </c>
      <c r="P642" s="49">
        <v>891</v>
      </c>
      <c r="Q642" s="49">
        <v>82</v>
      </c>
      <c r="R642" s="49">
        <v>33</v>
      </c>
      <c r="S642" s="21">
        <v>9</v>
      </c>
      <c r="T642" s="21">
        <v>0</v>
      </c>
    </row>
    <row r="643" spans="12:20" x14ac:dyDescent="0.25">
      <c r="L643" s="222" t="s">
        <v>909</v>
      </c>
      <c r="M643" s="49">
        <v>236</v>
      </c>
      <c r="N643" s="49">
        <v>236</v>
      </c>
      <c r="O643" s="49">
        <v>918</v>
      </c>
      <c r="P643" s="50">
        <v>1279</v>
      </c>
      <c r="Q643" s="49">
        <v>0</v>
      </c>
      <c r="R643" s="49">
        <v>0</v>
      </c>
      <c r="S643" s="21"/>
      <c r="T643" s="21"/>
    </row>
    <row r="644" spans="12:20" x14ac:dyDescent="0.25">
      <c r="L644" s="222" t="s">
        <v>909</v>
      </c>
      <c r="M644" s="51">
        <v>0.27</v>
      </c>
      <c r="N644" s="51">
        <v>0.08</v>
      </c>
      <c r="O644" s="51">
        <v>0.28000000000000003</v>
      </c>
      <c r="P644" s="51">
        <v>0.7</v>
      </c>
      <c r="Q644" s="51">
        <v>0</v>
      </c>
      <c r="R644" s="51">
        <v>0</v>
      </c>
      <c r="S644" s="21"/>
      <c r="T644" s="21"/>
    </row>
    <row r="645" spans="12:20" ht="15" customHeight="1" x14ac:dyDescent="0.25">
      <c r="L645" s="65" t="s">
        <v>275</v>
      </c>
      <c r="M645" s="49">
        <v>244</v>
      </c>
      <c r="N645" s="49">
        <v>104</v>
      </c>
      <c r="O645" s="49">
        <v>1117</v>
      </c>
      <c r="P645" s="49">
        <v>1176</v>
      </c>
      <c r="Q645" s="49">
        <v>204</v>
      </c>
      <c r="R645" s="49">
        <v>52</v>
      </c>
      <c r="S645" s="21">
        <v>43</v>
      </c>
      <c r="T645" s="21">
        <v>0</v>
      </c>
    </row>
    <row r="646" spans="12:20" x14ac:dyDescent="0.25">
      <c r="L646" s="222" t="s">
        <v>909</v>
      </c>
      <c r="M646" s="49">
        <v>489</v>
      </c>
      <c r="N646" s="49">
        <v>489</v>
      </c>
      <c r="O646" s="50">
        <v>1853</v>
      </c>
      <c r="P646" s="50">
        <v>2944</v>
      </c>
      <c r="Q646" s="49">
        <v>0</v>
      </c>
      <c r="R646" s="49">
        <v>0</v>
      </c>
      <c r="S646" s="21"/>
      <c r="T646" s="21"/>
    </row>
    <row r="647" spans="12:20" x14ac:dyDescent="0.25">
      <c r="L647" s="222" t="s">
        <v>909</v>
      </c>
      <c r="M647" s="51">
        <v>0.5</v>
      </c>
      <c r="N647" s="51">
        <v>0.21</v>
      </c>
      <c r="O647" s="51">
        <v>0.6</v>
      </c>
      <c r="P647" s="51">
        <v>0.4</v>
      </c>
      <c r="Q647" s="51">
        <v>0</v>
      </c>
      <c r="R647" s="51">
        <v>0</v>
      </c>
      <c r="S647" s="21"/>
      <c r="T647" s="21"/>
    </row>
    <row r="648" spans="12:20" ht="15" customHeight="1" x14ac:dyDescent="0.25">
      <c r="L648" s="65" t="s">
        <v>284</v>
      </c>
      <c r="M648" s="49">
        <v>287</v>
      </c>
      <c r="N648" s="49">
        <v>91</v>
      </c>
      <c r="O648" s="49">
        <v>971</v>
      </c>
      <c r="P648" s="49">
        <v>1407</v>
      </c>
      <c r="Q648" s="49">
        <v>237</v>
      </c>
      <c r="R648" s="49">
        <v>24</v>
      </c>
      <c r="S648" s="21">
        <v>33</v>
      </c>
      <c r="T648" s="21">
        <v>0</v>
      </c>
    </row>
    <row r="649" spans="12:20" x14ac:dyDescent="0.25">
      <c r="L649" s="222" t="s">
        <v>909</v>
      </c>
      <c r="M649" s="49">
        <v>437</v>
      </c>
      <c r="N649" s="49">
        <v>437</v>
      </c>
      <c r="O649" s="50">
        <v>1797</v>
      </c>
      <c r="P649" s="50">
        <v>2486</v>
      </c>
      <c r="Q649" s="49">
        <v>0</v>
      </c>
      <c r="R649" s="49">
        <v>0</v>
      </c>
      <c r="S649" s="21"/>
      <c r="T649" s="21"/>
    </row>
    <row r="650" spans="12:20" x14ac:dyDescent="0.25">
      <c r="L650" s="222" t="s">
        <v>909</v>
      </c>
      <c r="M650" s="51">
        <v>0.66</v>
      </c>
      <c r="N650" s="51">
        <v>0.21</v>
      </c>
      <c r="O650" s="51">
        <v>0.54</v>
      </c>
      <c r="P650" s="51">
        <v>0.56999999999999995</v>
      </c>
      <c r="Q650" s="51">
        <v>0</v>
      </c>
      <c r="R650" s="51">
        <v>0</v>
      </c>
      <c r="S650" s="21"/>
      <c r="T650" s="21"/>
    </row>
    <row r="651" spans="12:20" ht="15" customHeight="1" x14ac:dyDescent="0.25">
      <c r="L651" s="65" t="s">
        <v>268</v>
      </c>
      <c r="M651" s="49">
        <v>51</v>
      </c>
      <c r="N651" s="49">
        <v>1</v>
      </c>
      <c r="O651" s="49">
        <v>317</v>
      </c>
      <c r="P651" s="49">
        <v>303</v>
      </c>
      <c r="Q651" s="49">
        <v>51</v>
      </c>
      <c r="R651" s="49">
        <v>23</v>
      </c>
      <c r="S651" s="21">
        <v>0</v>
      </c>
      <c r="T651" s="21">
        <v>0</v>
      </c>
    </row>
    <row r="652" spans="12:20" x14ac:dyDescent="0.25">
      <c r="L652" s="222" t="s">
        <v>909</v>
      </c>
      <c r="M652" s="49">
        <v>641</v>
      </c>
      <c r="N652" s="49">
        <v>641</v>
      </c>
      <c r="O652" s="50">
        <v>2516</v>
      </c>
      <c r="P652" s="50">
        <v>2478</v>
      </c>
      <c r="Q652" s="49">
        <v>0</v>
      </c>
      <c r="R652" s="49">
        <v>0</v>
      </c>
      <c r="S652" s="21"/>
      <c r="T652" s="21"/>
    </row>
    <row r="653" spans="12:20" x14ac:dyDescent="0.25">
      <c r="L653" s="222" t="s">
        <v>909</v>
      </c>
      <c r="M653" s="51">
        <v>0.08</v>
      </c>
      <c r="N653" s="51">
        <v>0</v>
      </c>
      <c r="O653" s="51">
        <v>0.13</v>
      </c>
      <c r="P653" s="51">
        <v>0.12</v>
      </c>
      <c r="Q653" s="51">
        <v>0</v>
      </c>
      <c r="R653" s="51">
        <v>0</v>
      </c>
      <c r="S653" s="21"/>
      <c r="T653" s="21"/>
    </row>
    <row r="654" spans="12:20" ht="15" customHeight="1" x14ac:dyDescent="0.25">
      <c r="L654" s="65" t="s">
        <v>980</v>
      </c>
      <c r="M654" s="49">
        <v>69</v>
      </c>
      <c r="N654" s="49">
        <v>43</v>
      </c>
      <c r="O654" s="49">
        <v>270</v>
      </c>
      <c r="P654" s="49">
        <v>374</v>
      </c>
      <c r="Q654" s="49">
        <v>51</v>
      </c>
      <c r="R654" s="49">
        <v>8</v>
      </c>
      <c r="S654" s="21">
        <v>5</v>
      </c>
      <c r="T654" s="21">
        <v>0</v>
      </c>
    </row>
    <row r="655" spans="12:20" x14ac:dyDescent="0.25">
      <c r="L655" s="222" t="s">
        <v>909</v>
      </c>
      <c r="M655" s="49">
        <v>60</v>
      </c>
      <c r="N655" s="49">
        <v>60</v>
      </c>
      <c r="O655" s="49">
        <v>234</v>
      </c>
      <c r="P655" s="49">
        <v>512</v>
      </c>
      <c r="Q655" s="49">
        <v>0</v>
      </c>
      <c r="R655" s="49">
        <v>0</v>
      </c>
      <c r="S655" s="21"/>
      <c r="T655" s="21"/>
    </row>
    <row r="656" spans="12:20" x14ac:dyDescent="0.25">
      <c r="L656" s="222" t="s">
        <v>909</v>
      </c>
      <c r="M656" s="51">
        <v>1.1499999999999999</v>
      </c>
      <c r="N656" s="51">
        <v>0.72</v>
      </c>
      <c r="O656" s="51">
        <v>1.1499999999999999</v>
      </c>
      <c r="P656" s="51">
        <v>0.73</v>
      </c>
      <c r="Q656" s="51">
        <v>0</v>
      </c>
      <c r="R656" s="51">
        <v>0</v>
      </c>
      <c r="S656" s="21"/>
      <c r="T656" s="21"/>
    </row>
    <row r="657" spans="12:20" ht="15" customHeight="1" x14ac:dyDescent="0.25">
      <c r="L657" s="65" t="s">
        <v>981</v>
      </c>
      <c r="M657" s="49">
        <v>168</v>
      </c>
      <c r="N657" s="49">
        <v>55</v>
      </c>
      <c r="O657" s="49">
        <v>774</v>
      </c>
      <c r="P657" s="49">
        <v>1490</v>
      </c>
      <c r="Q657" s="49">
        <v>213</v>
      </c>
      <c r="R657" s="49">
        <v>77</v>
      </c>
      <c r="S657" s="21">
        <v>17</v>
      </c>
      <c r="T657" s="21">
        <v>0</v>
      </c>
    </row>
    <row r="658" spans="12:20" x14ac:dyDescent="0.25">
      <c r="L658" s="222" t="s">
        <v>909</v>
      </c>
      <c r="M658" s="49">
        <v>436</v>
      </c>
      <c r="N658" s="49">
        <v>436</v>
      </c>
      <c r="O658" s="50">
        <v>1699</v>
      </c>
      <c r="P658" s="50">
        <v>2352</v>
      </c>
      <c r="Q658" s="49">
        <v>0</v>
      </c>
      <c r="R658" s="49">
        <v>0</v>
      </c>
      <c r="S658" s="21"/>
      <c r="T658" s="21"/>
    </row>
    <row r="659" spans="12:20" x14ac:dyDescent="0.25">
      <c r="L659" s="222" t="s">
        <v>909</v>
      </c>
      <c r="M659" s="51">
        <v>0.39</v>
      </c>
      <c r="N659" s="51">
        <v>0.13</v>
      </c>
      <c r="O659" s="51">
        <v>0.46</v>
      </c>
      <c r="P659" s="51">
        <v>0.63</v>
      </c>
      <c r="Q659" s="51">
        <v>0</v>
      </c>
      <c r="R659" s="51">
        <v>0</v>
      </c>
      <c r="S659" s="21"/>
      <c r="T659" s="21"/>
    </row>
    <row r="660" spans="12:20" x14ac:dyDescent="0.25">
      <c r="L660" s="65" t="s">
        <v>292</v>
      </c>
      <c r="M660" s="49">
        <v>104</v>
      </c>
      <c r="N660" s="49">
        <v>44</v>
      </c>
      <c r="O660" s="49">
        <v>525</v>
      </c>
      <c r="P660" s="49">
        <v>626</v>
      </c>
      <c r="Q660" s="49">
        <v>129</v>
      </c>
      <c r="R660" s="49">
        <v>20</v>
      </c>
      <c r="S660" s="21">
        <v>0</v>
      </c>
      <c r="T660" s="21">
        <v>0</v>
      </c>
    </row>
    <row r="661" spans="12:20" x14ac:dyDescent="0.25">
      <c r="L661" s="222" t="s">
        <v>909</v>
      </c>
      <c r="M661" s="49">
        <v>356</v>
      </c>
      <c r="N661" s="49">
        <v>356</v>
      </c>
      <c r="O661" s="50">
        <v>1348</v>
      </c>
      <c r="P661" s="50">
        <v>1753</v>
      </c>
      <c r="Q661" s="49">
        <v>0</v>
      </c>
      <c r="R661" s="49">
        <v>0</v>
      </c>
      <c r="S661" s="21"/>
      <c r="T661" s="21"/>
    </row>
    <row r="662" spans="12:20" x14ac:dyDescent="0.25">
      <c r="L662" s="222" t="s">
        <v>909</v>
      </c>
      <c r="M662" s="51">
        <v>0.28999999999999998</v>
      </c>
      <c r="N662" s="51">
        <v>0.12</v>
      </c>
      <c r="O662" s="51">
        <v>0.39</v>
      </c>
      <c r="P662" s="51">
        <v>0.36</v>
      </c>
      <c r="Q662" s="51">
        <v>0</v>
      </c>
      <c r="R662" s="51">
        <v>0</v>
      </c>
      <c r="S662" s="21"/>
      <c r="T662" s="21"/>
    </row>
    <row r="663" spans="12:20" ht="15" customHeight="1" x14ac:dyDescent="0.25">
      <c r="L663" s="65" t="s">
        <v>294</v>
      </c>
      <c r="M663" s="49">
        <v>291</v>
      </c>
      <c r="N663" s="49">
        <v>122</v>
      </c>
      <c r="O663" s="49">
        <v>1333</v>
      </c>
      <c r="P663" s="49">
        <v>1622</v>
      </c>
      <c r="Q663" s="49">
        <v>323</v>
      </c>
      <c r="R663" s="49">
        <v>36</v>
      </c>
      <c r="S663" s="21">
        <v>258</v>
      </c>
      <c r="T663" s="21">
        <v>0</v>
      </c>
    </row>
    <row r="664" spans="12:20" x14ac:dyDescent="0.25">
      <c r="L664" s="222" t="s">
        <v>909</v>
      </c>
      <c r="M664" s="49">
        <v>523</v>
      </c>
      <c r="N664" s="49">
        <v>523</v>
      </c>
      <c r="O664" s="50">
        <v>2032</v>
      </c>
      <c r="P664" s="50">
        <v>2500</v>
      </c>
      <c r="Q664" s="49">
        <v>0</v>
      </c>
      <c r="R664" s="49">
        <v>0</v>
      </c>
      <c r="S664" s="21"/>
      <c r="T664" s="21"/>
    </row>
    <row r="665" spans="12:20" x14ac:dyDescent="0.25">
      <c r="L665" s="222" t="s">
        <v>909</v>
      </c>
      <c r="M665" s="51">
        <v>0.56000000000000005</v>
      </c>
      <c r="N665" s="51">
        <v>0.23</v>
      </c>
      <c r="O665" s="51">
        <v>0.66</v>
      </c>
      <c r="P665" s="51">
        <v>0.65</v>
      </c>
      <c r="Q665" s="51">
        <v>0</v>
      </c>
      <c r="R665" s="51">
        <v>0</v>
      </c>
      <c r="S665" s="21"/>
      <c r="T665" s="21"/>
    </row>
    <row r="666" spans="12:20" ht="15" customHeight="1" x14ac:dyDescent="0.25">
      <c r="L666" s="65" t="s">
        <v>298</v>
      </c>
      <c r="M666" s="49">
        <v>32</v>
      </c>
      <c r="N666" s="49">
        <v>19</v>
      </c>
      <c r="O666" s="49">
        <v>208</v>
      </c>
      <c r="P666" s="49">
        <v>593</v>
      </c>
      <c r="Q666" s="49">
        <v>40</v>
      </c>
      <c r="R666" s="49">
        <v>153</v>
      </c>
      <c r="S666" s="21">
        <v>0</v>
      </c>
      <c r="T666" s="21">
        <v>0</v>
      </c>
    </row>
    <row r="667" spans="12:20" x14ac:dyDescent="0.25">
      <c r="L667" s="222" t="s">
        <v>909</v>
      </c>
      <c r="M667" s="49">
        <v>161</v>
      </c>
      <c r="N667" s="49">
        <v>161</v>
      </c>
      <c r="O667" s="49">
        <v>725</v>
      </c>
      <c r="P667" s="50">
        <v>1379</v>
      </c>
      <c r="Q667" s="49">
        <v>0</v>
      </c>
      <c r="R667" s="49">
        <v>0</v>
      </c>
      <c r="S667" s="21"/>
      <c r="T667" s="21"/>
    </row>
    <row r="668" spans="12:20" x14ac:dyDescent="0.25">
      <c r="L668" s="222" t="s">
        <v>909</v>
      </c>
      <c r="M668" s="51">
        <v>0.2</v>
      </c>
      <c r="N668" s="51">
        <v>0.12</v>
      </c>
      <c r="O668" s="51">
        <v>0.28999999999999998</v>
      </c>
      <c r="P668" s="51">
        <v>0.43</v>
      </c>
      <c r="Q668" s="51">
        <v>0</v>
      </c>
      <c r="R668" s="51">
        <v>0</v>
      </c>
      <c r="S668" s="21"/>
      <c r="T668" s="21"/>
    </row>
    <row r="669" spans="12:20" ht="15" customHeight="1" x14ac:dyDescent="0.25">
      <c r="L669" s="65" t="s">
        <v>982</v>
      </c>
      <c r="M669" s="49">
        <v>51</v>
      </c>
      <c r="N669" s="49">
        <v>39</v>
      </c>
      <c r="O669" s="49">
        <v>229</v>
      </c>
      <c r="P669" s="49">
        <v>333</v>
      </c>
      <c r="Q669" s="49">
        <v>55</v>
      </c>
      <c r="R669" s="49">
        <v>15</v>
      </c>
      <c r="S669" s="21">
        <v>2</v>
      </c>
      <c r="T669" s="21">
        <v>0</v>
      </c>
    </row>
    <row r="670" spans="12:20" x14ac:dyDescent="0.25">
      <c r="L670" s="222" t="s">
        <v>909</v>
      </c>
      <c r="M670" s="49">
        <v>83</v>
      </c>
      <c r="N670" s="49">
        <v>83</v>
      </c>
      <c r="O670" s="49">
        <v>325</v>
      </c>
      <c r="P670" s="49">
        <v>423</v>
      </c>
      <c r="Q670" s="49">
        <v>0</v>
      </c>
      <c r="R670" s="49">
        <v>0</v>
      </c>
      <c r="S670" s="21"/>
      <c r="T670" s="21"/>
    </row>
    <row r="671" spans="12:20" x14ac:dyDescent="0.25">
      <c r="L671" s="222" t="s">
        <v>909</v>
      </c>
      <c r="M671" s="51">
        <v>0.61</v>
      </c>
      <c r="N671" s="51">
        <v>0.47</v>
      </c>
      <c r="O671" s="51">
        <v>0.7</v>
      </c>
      <c r="P671" s="51">
        <v>0.79</v>
      </c>
      <c r="Q671" s="51">
        <v>0</v>
      </c>
      <c r="R671" s="51">
        <v>0</v>
      </c>
      <c r="S671" s="21"/>
      <c r="T671" s="21"/>
    </row>
    <row r="672" spans="12:20" x14ac:dyDescent="0.25">
      <c r="L672" s="65" t="s">
        <v>300</v>
      </c>
      <c r="M672" s="49">
        <v>52</v>
      </c>
      <c r="N672" s="49">
        <v>4</v>
      </c>
      <c r="O672" s="49">
        <v>276</v>
      </c>
      <c r="P672" s="49">
        <v>405</v>
      </c>
      <c r="Q672" s="49">
        <v>33</v>
      </c>
      <c r="R672" s="49">
        <v>4</v>
      </c>
      <c r="S672" s="21">
        <v>25</v>
      </c>
      <c r="T672" s="21">
        <v>0</v>
      </c>
    </row>
    <row r="673" spans="12:20" x14ac:dyDescent="0.25">
      <c r="L673" s="222" t="s">
        <v>909</v>
      </c>
      <c r="M673" s="49">
        <v>85</v>
      </c>
      <c r="N673" s="49">
        <v>85</v>
      </c>
      <c r="O673" s="49">
        <v>342</v>
      </c>
      <c r="P673" s="49">
        <v>485</v>
      </c>
      <c r="Q673" s="49">
        <v>0</v>
      </c>
      <c r="R673" s="49">
        <v>0</v>
      </c>
      <c r="S673" s="21"/>
      <c r="T673" s="21"/>
    </row>
    <row r="674" spans="12:20" x14ac:dyDescent="0.25">
      <c r="L674" s="222" t="s">
        <v>909</v>
      </c>
      <c r="M674" s="51">
        <v>0.61</v>
      </c>
      <c r="N674" s="51">
        <v>0.05</v>
      </c>
      <c r="O674" s="51">
        <v>0.81</v>
      </c>
      <c r="P674" s="51">
        <v>0.84</v>
      </c>
      <c r="Q674" s="51">
        <v>0</v>
      </c>
      <c r="R674" s="51">
        <v>0</v>
      </c>
      <c r="S674" s="21"/>
      <c r="T674" s="21"/>
    </row>
    <row r="675" spans="12:20" ht="15" customHeight="1" x14ac:dyDescent="0.25">
      <c r="L675" s="65" t="s">
        <v>302</v>
      </c>
      <c r="M675" s="49">
        <v>56</v>
      </c>
      <c r="N675" s="49">
        <v>2</v>
      </c>
      <c r="O675" s="49">
        <v>381</v>
      </c>
      <c r="P675" s="49">
        <v>451</v>
      </c>
      <c r="Q675" s="49">
        <v>40</v>
      </c>
      <c r="R675" s="49">
        <v>10</v>
      </c>
      <c r="S675" s="21">
        <v>21</v>
      </c>
      <c r="T675" s="21">
        <v>0</v>
      </c>
    </row>
    <row r="676" spans="12:20" x14ac:dyDescent="0.25">
      <c r="L676" s="222" t="s">
        <v>909</v>
      </c>
      <c r="M676" s="49">
        <v>124</v>
      </c>
      <c r="N676" s="49">
        <v>124</v>
      </c>
      <c r="O676" s="49">
        <v>512</v>
      </c>
      <c r="P676" s="49">
        <v>600</v>
      </c>
      <c r="Q676" s="49">
        <v>0</v>
      </c>
      <c r="R676" s="49">
        <v>0</v>
      </c>
      <c r="S676" s="21"/>
      <c r="T676" s="21"/>
    </row>
    <row r="677" spans="12:20" x14ac:dyDescent="0.25">
      <c r="L677" s="222" t="s">
        <v>909</v>
      </c>
      <c r="M677" s="51">
        <v>0.45</v>
      </c>
      <c r="N677" s="51">
        <v>0.02</v>
      </c>
      <c r="O677" s="51">
        <v>0.74</v>
      </c>
      <c r="P677" s="51">
        <v>0.75</v>
      </c>
      <c r="Q677" s="51">
        <v>0</v>
      </c>
      <c r="R677" s="51">
        <v>0</v>
      </c>
      <c r="S677" s="21"/>
      <c r="T677" s="21"/>
    </row>
    <row r="678" spans="12:20" ht="15" customHeight="1" x14ac:dyDescent="0.25">
      <c r="L678" s="65" t="s">
        <v>304</v>
      </c>
      <c r="M678" s="49">
        <v>44</v>
      </c>
      <c r="N678" s="49">
        <v>0</v>
      </c>
      <c r="O678" s="49">
        <v>196</v>
      </c>
      <c r="P678" s="49">
        <v>253</v>
      </c>
      <c r="Q678" s="49">
        <v>40</v>
      </c>
      <c r="R678" s="49">
        <v>2</v>
      </c>
      <c r="S678" s="21">
        <v>0</v>
      </c>
      <c r="T678" s="21">
        <v>0</v>
      </c>
    </row>
    <row r="679" spans="12:20" x14ac:dyDescent="0.25">
      <c r="L679" s="222" t="s">
        <v>909</v>
      </c>
      <c r="M679" s="49">
        <v>120</v>
      </c>
      <c r="N679" s="49">
        <v>120</v>
      </c>
      <c r="O679" s="49">
        <v>523</v>
      </c>
      <c r="P679" s="49">
        <v>690</v>
      </c>
      <c r="Q679" s="49">
        <v>0</v>
      </c>
      <c r="R679" s="49">
        <v>0</v>
      </c>
      <c r="S679" s="21"/>
      <c r="T679" s="21"/>
    </row>
    <row r="680" spans="12:20" x14ac:dyDescent="0.25">
      <c r="L680" s="222" t="s">
        <v>909</v>
      </c>
      <c r="M680" s="51">
        <v>0.37</v>
      </c>
      <c r="N680" s="51">
        <v>0</v>
      </c>
      <c r="O680" s="51">
        <v>0.37</v>
      </c>
      <c r="P680" s="51">
        <v>0.37</v>
      </c>
      <c r="Q680" s="51">
        <v>0</v>
      </c>
      <c r="R680" s="51">
        <v>0</v>
      </c>
      <c r="S680" s="21"/>
      <c r="T680" s="21"/>
    </row>
    <row r="681" spans="12:20" x14ac:dyDescent="0.25">
      <c r="L681" s="65" t="s">
        <v>192</v>
      </c>
      <c r="M681" s="49">
        <v>99</v>
      </c>
      <c r="N681" s="49">
        <v>43</v>
      </c>
      <c r="O681" s="49">
        <v>431</v>
      </c>
      <c r="P681" s="49">
        <v>934</v>
      </c>
      <c r="Q681" s="49">
        <v>151</v>
      </c>
      <c r="R681" s="49">
        <v>28</v>
      </c>
      <c r="S681" s="21">
        <v>67</v>
      </c>
      <c r="T681" s="21">
        <v>0</v>
      </c>
    </row>
    <row r="682" spans="12:20" x14ac:dyDescent="0.25">
      <c r="L682" s="222" t="s">
        <v>909</v>
      </c>
      <c r="M682" s="49">
        <v>184</v>
      </c>
      <c r="N682" s="49">
        <v>184</v>
      </c>
      <c r="O682" s="49">
        <v>750</v>
      </c>
      <c r="P682" s="50">
        <v>1508</v>
      </c>
      <c r="Q682" s="49">
        <v>0</v>
      </c>
      <c r="R682" s="49">
        <v>0</v>
      </c>
      <c r="S682" s="21"/>
      <c r="T682" s="21"/>
    </row>
    <row r="683" spans="12:20" x14ac:dyDescent="0.25">
      <c r="L683" s="222" t="s">
        <v>909</v>
      </c>
      <c r="M683" s="51">
        <v>0.54</v>
      </c>
      <c r="N683" s="51">
        <v>0.23</v>
      </c>
      <c r="O683" s="51">
        <v>0.56999999999999995</v>
      </c>
      <c r="P683" s="51">
        <v>0.62</v>
      </c>
      <c r="Q683" s="51">
        <v>0</v>
      </c>
      <c r="R683" s="51">
        <v>0</v>
      </c>
      <c r="S683" s="21"/>
      <c r="T683" s="21"/>
    </row>
    <row r="684" spans="12:20" ht="15" customHeight="1" x14ac:dyDescent="0.25">
      <c r="L684" s="65" t="s">
        <v>983</v>
      </c>
      <c r="M684" s="49">
        <v>44</v>
      </c>
      <c r="N684" s="49">
        <v>5</v>
      </c>
      <c r="O684" s="49">
        <v>244</v>
      </c>
      <c r="P684" s="49">
        <v>394</v>
      </c>
      <c r="Q684" s="49">
        <v>30</v>
      </c>
      <c r="R684" s="49">
        <v>10</v>
      </c>
      <c r="S684" s="21">
        <v>0</v>
      </c>
      <c r="T684" s="21">
        <v>0</v>
      </c>
    </row>
    <row r="685" spans="12:20" x14ac:dyDescent="0.25">
      <c r="L685" s="222" t="s">
        <v>909</v>
      </c>
      <c r="M685" s="49">
        <v>127</v>
      </c>
      <c r="N685" s="49">
        <v>127</v>
      </c>
      <c r="O685" s="49">
        <v>498</v>
      </c>
      <c r="P685" s="49">
        <v>718</v>
      </c>
      <c r="Q685" s="49">
        <v>0</v>
      </c>
      <c r="R685" s="49">
        <v>0</v>
      </c>
      <c r="S685" s="21"/>
      <c r="T685" s="21"/>
    </row>
    <row r="686" spans="12:20" x14ac:dyDescent="0.25">
      <c r="L686" s="222" t="s">
        <v>909</v>
      </c>
      <c r="M686" s="51">
        <v>0.35</v>
      </c>
      <c r="N686" s="51">
        <v>0.04</v>
      </c>
      <c r="O686" s="51">
        <v>0.49</v>
      </c>
      <c r="P686" s="51">
        <v>0.55000000000000004</v>
      </c>
      <c r="Q686" s="51">
        <v>0</v>
      </c>
      <c r="R686" s="51">
        <v>0</v>
      </c>
      <c r="S686" s="21"/>
      <c r="T686" s="21"/>
    </row>
    <row r="687" spans="12:20" ht="15" customHeight="1" x14ac:dyDescent="0.25">
      <c r="L687" s="65" t="s">
        <v>12</v>
      </c>
      <c r="M687" s="49">
        <v>1812</v>
      </c>
      <c r="N687" s="49">
        <v>593</v>
      </c>
      <c r="O687" s="49">
        <v>5630</v>
      </c>
      <c r="P687" s="49">
        <v>10419</v>
      </c>
      <c r="Q687" s="49">
        <v>1413</v>
      </c>
      <c r="R687" s="49">
        <v>576</v>
      </c>
      <c r="S687" s="21">
        <v>1345</v>
      </c>
      <c r="T687" s="21">
        <v>0</v>
      </c>
    </row>
    <row r="688" spans="12:20" x14ac:dyDescent="0.25">
      <c r="L688" s="222" t="s">
        <v>909</v>
      </c>
      <c r="M688" s="50">
        <v>4973</v>
      </c>
      <c r="N688" s="50">
        <v>4973</v>
      </c>
      <c r="O688" s="50">
        <v>19208</v>
      </c>
      <c r="P688" s="50">
        <v>26521</v>
      </c>
      <c r="Q688" s="49">
        <v>0</v>
      </c>
      <c r="R688" s="49">
        <v>0</v>
      </c>
      <c r="S688" s="21"/>
      <c r="T688" s="21"/>
    </row>
    <row r="689" spans="12:20" x14ac:dyDescent="0.25">
      <c r="L689" s="222" t="s">
        <v>909</v>
      </c>
      <c r="M689" s="51">
        <v>0.36</v>
      </c>
      <c r="N689" s="51">
        <v>0.12</v>
      </c>
      <c r="O689" s="51">
        <v>0.28999999999999998</v>
      </c>
      <c r="P689" s="51">
        <v>0.39</v>
      </c>
      <c r="Q689" s="51">
        <v>0</v>
      </c>
      <c r="R689" s="51">
        <v>0</v>
      </c>
      <c r="S689" s="21"/>
      <c r="T689" s="21"/>
    </row>
    <row r="690" spans="12:20" ht="15" customHeight="1" x14ac:dyDescent="0.25">
      <c r="L690" s="65" t="s">
        <v>194</v>
      </c>
      <c r="M690" s="49">
        <v>56</v>
      </c>
      <c r="N690" s="49">
        <v>2</v>
      </c>
      <c r="O690" s="49">
        <v>181</v>
      </c>
      <c r="P690" s="49">
        <v>549</v>
      </c>
      <c r="Q690" s="49">
        <v>60</v>
      </c>
      <c r="R690" s="49">
        <v>23</v>
      </c>
      <c r="S690" s="21">
        <v>0</v>
      </c>
      <c r="T690" s="21">
        <v>0</v>
      </c>
    </row>
    <row r="691" spans="12:20" x14ac:dyDescent="0.25">
      <c r="L691" s="222" t="s">
        <v>909</v>
      </c>
      <c r="M691" s="49">
        <v>284</v>
      </c>
      <c r="N691" s="49">
        <v>284</v>
      </c>
      <c r="O691" s="50">
        <v>1105</v>
      </c>
      <c r="P691" s="50">
        <v>1911</v>
      </c>
      <c r="Q691" s="49">
        <v>0</v>
      </c>
      <c r="R691" s="49">
        <v>0</v>
      </c>
      <c r="S691" s="21"/>
      <c r="T691" s="21"/>
    </row>
    <row r="692" spans="12:20" x14ac:dyDescent="0.25">
      <c r="L692" s="222" t="s">
        <v>909</v>
      </c>
      <c r="M692" s="51">
        <v>0.2</v>
      </c>
      <c r="N692" s="51">
        <v>0.01</v>
      </c>
      <c r="O692" s="51">
        <v>0.16</v>
      </c>
      <c r="P692" s="51">
        <v>0.28999999999999998</v>
      </c>
      <c r="Q692" s="51">
        <v>0</v>
      </c>
      <c r="R692" s="51">
        <v>0</v>
      </c>
      <c r="S692" s="21"/>
      <c r="T692" s="21"/>
    </row>
    <row r="693" spans="12:20" x14ac:dyDescent="0.25">
      <c r="L693" s="65" t="s">
        <v>324</v>
      </c>
      <c r="M693" s="49">
        <v>45</v>
      </c>
      <c r="N693" s="49">
        <v>0</v>
      </c>
      <c r="O693" s="49">
        <v>199</v>
      </c>
      <c r="P693" s="49">
        <v>462</v>
      </c>
      <c r="Q693" s="49">
        <v>37</v>
      </c>
      <c r="R693" s="49">
        <v>4</v>
      </c>
      <c r="S693" s="21">
        <v>0</v>
      </c>
      <c r="T693" s="21">
        <v>0</v>
      </c>
    </row>
    <row r="694" spans="12:20" x14ac:dyDescent="0.25">
      <c r="L694" s="222" t="s">
        <v>909</v>
      </c>
      <c r="M694" s="49">
        <v>243</v>
      </c>
      <c r="N694" s="49">
        <v>243</v>
      </c>
      <c r="O694" s="49">
        <v>964</v>
      </c>
      <c r="P694" s="50">
        <v>1244</v>
      </c>
      <c r="Q694" s="49">
        <v>0</v>
      </c>
      <c r="R694" s="49">
        <v>0</v>
      </c>
      <c r="S694" s="21"/>
      <c r="T694" s="21"/>
    </row>
    <row r="695" spans="12:20" x14ac:dyDescent="0.25">
      <c r="L695" s="222" t="s">
        <v>909</v>
      </c>
      <c r="M695" s="51">
        <v>0.19</v>
      </c>
      <c r="N695" s="51">
        <v>0</v>
      </c>
      <c r="O695" s="51">
        <v>0.21</v>
      </c>
      <c r="P695" s="51">
        <v>0.37</v>
      </c>
      <c r="Q695" s="51">
        <v>0</v>
      </c>
      <c r="R695" s="51">
        <v>0</v>
      </c>
      <c r="S695" s="21"/>
      <c r="T695" s="21"/>
    </row>
    <row r="696" spans="12:20" x14ac:dyDescent="0.25">
      <c r="L696" s="65" t="s">
        <v>327</v>
      </c>
      <c r="M696" s="49">
        <v>42</v>
      </c>
      <c r="N696" s="49">
        <v>10</v>
      </c>
      <c r="O696" s="49">
        <v>161</v>
      </c>
      <c r="P696" s="49">
        <v>229</v>
      </c>
      <c r="Q696" s="49">
        <v>50</v>
      </c>
      <c r="R696" s="49">
        <v>3</v>
      </c>
      <c r="S696" s="21">
        <v>0</v>
      </c>
      <c r="T696" s="21">
        <v>0</v>
      </c>
    </row>
    <row r="697" spans="12:20" x14ac:dyDescent="0.25">
      <c r="L697" s="222" t="s">
        <v>909</v>
      </c>
      <c r="M697" s="49">
        <v>53</v>
      </c>
      <c r="N697" s="49">
        <v>53</v>
      </c>
      <c r="O697" s="49">
        <v>296</v>
      </c>
      <c r="P697" s="49">
        <v>552</v>
      </c>
      <c r="Q697" s="49">
        <v>0</v>
      </c>
      <c r="R697" s="49">
        <v>0</v>
      </c>
      <c r="S697" s="21"/>
      <c r="T697" s="21"/>
    </row>
    <row r="698" spans="12:20" x14ac:dyDescent="0.25">
      <c r="L698" s="222" t="s">
        <v>909</v>
      </c>
      <c r="M698" s="51">
        <v>0.79</v>
      </c>
      <c r="N698" s="51">
        <v>0.19</v>
      </c>
      <c r="O698" s="51">
        <v>0.54</v>
      </c>
      <c r="P698" s="51">
        <v>0.41</v>
      </c>
      <c r="Q698" s="51">
        <v>0</v>
      </c>
      <c r="R698" s="51">
        <v>0</v>
      </c>
      <c r="S698" s="21"/>
      <c r="T698" s="21"/>
    </row>
    <row r="699" spans="12:20" ht="15" customHeight="1" x14ac:dyDescent="0.25">
      <c r="L699" s="228" t="s">
        <v>905</v>
      </c>
      <c r="M699" s="229">
        <v>3725</v>
      </c>
      <c r="N699" s="229">
        <v>1197</v>
      </c>
      <c r="O699" s="229">
        <v>14171</v>
      </c>
      <c r="P699" s="229">
        <v>23631</v>
      </c>
      <c r="Q699" s="232">
        <v>3343</v>
      </c>
      <c r="R699" s="232">
        <v>1129</v>
      </c>
      <c r="S699" s="232">
        <v>1829</v>
      </c>
      <c r="T699" s="228">
        <v>0</v>
      </c>
    </row>
    <row r="700" spans="12:20" x14ac:dyDescent="0.25">
      <c r="L700" s="228" t="s">
        <v>909</v>
      </c>
      <c r="M700" s="229">
        <v>9803</v>
      </c>
      <c r="N700" s="229">
        <v>9803</v>
      </c>
      <c r="O700" s="229">
        <v>38361</v>
      </c>
      <c r="P700" s="229">
        <v>53346</v>
      </c>
      <c r="Q700" s="232"/>
      <c r="R700" s="232"/>
      <c r="S700" s="232"/>
      <c r="T700" s="228"/>
    </row>
    <row r="701" spans="12:20" x14ac:dyDescent="0.25">
      <c r="L701" s="228" t="s">
        <v>909</v>
      </c>
      <c r="M701" s="231">
        <v>0.38</v>
      </c>
      <c r="N701" s="231">
        <v>0.12</v>
      </c>
      <c r="O701" s="231">
        <v>0.37</v>
      </c>
      <c r="P701" s="231">
        <v>0.44</v>
      </c>
      <c r="Q701" s="232"/>
      <c r="R701" s="232"/>
      <c r="S701" s="232"/>
      <c r="T701" s="228"/>
    </row>
    <row r="702" spans="12:20" x14ac:dyDescent="0.25">
      <c r="L702" s="65" t="s">
        <v>335</v>
      </c>
      <c r="M702" s="49">
        <v>34</v>
      </c>
      <c r="N702" s="49">
        <v>14</v>
      </c>
      <c r="O702" s="49">
        <v>141</v>
      </c>
      <c r="P702" s="49">
        <v>190</v>
      </c>
      <c r="Q702" s="49">
        <v>14</v>
      </c>
      <c r="R702" s="49">
        <v>13</v>
      </c>
      <c r="S702" s="21">
        <v>0</v>
      </c>
      <c r="T702" s="21">
        <v>0</v>
      </c>
    </row>
    <row r="703" spans="12:20" x14ac:dyDescent="0.25">
      <c r="L703" s="222" t="s">
        <v>909</v>
      </c>
      <c r="M703" s="49">
        <v>43</v>
      </c>
      <c r="N703" s="49">
        <v>43</v>
      </c>
      <c r="O703" s="49">
        <v>172</v>
      </c>
      <c r="P703" s="49">
        <v>209</v>
      </c>
      <c r="Q703" s="49">
        <v>0</v>
      </c>
      <c r="R703" s="49">
        <v>0</v>
      </c>
      <c r="S703" s="21"/>
      <c r="T703" s="21"/>
    </row>
    <row r="704" spans="12:20" x14ac:dyDescent="0.25">
      <c r="L704" s="222" t="s">
        <v>909</v>
      </c>
      <c r="M704" s="51">
        <v>0.79</v>
      </c>
      <c r="N704" s="51">
        <v>0.33</v>
      </c>
      <c r="O704" s="51">
        <v>0.82</v>
      </c>
      <c r="P704" s="51">
        <v>0.91</v>
      </c>
      <c r="Q704" s="51">
        <v>0</v>
      </c>
      <c r="R704" s="51">
        <v>0</v>
      </c>
      <c r="S704" s="21"/>
      <c r="T704" s="21"/>
    </row>
    <row r="705" spans="12:20" ht="15" customHeight="1" x14ac:dyDescent="0.25">
      <c r="L705" s="65" t="s">
        <v>337</v>
      </c>
      <c r="M705" s="49">
        <v>119</v>
      </c>
      <c r="N705" s="49">
        <v>0</v>
      </c>
      <c r="O705" s="49">
        <v>815</v>
      </c>
      <c r="P705" s="49">
        <v>1021</v>
      </c>
      <c r="Q705" s="49">
        <v>139</v>
      </c>
      <c r="R705" s="49">
        <v>33</v>
      </c>
      <c r="S705" s="21">
        <v>19</v>
      </c>
      <c r="T705" s="21">
        <v>0</v>
      </c>
    </row>
    <row r="706" spans="12:20" x14ac:dyDescent="0.25">
      <c r="L706" s="222" t="s">
        <v>909</v>
      </c>
      <c r="M706" s="49">
        <v>272</v>
      </c>
      <c r="N706" s="49">
        <v>272</v>
      </c>
      <c r="O706" s="50">
        <v>1167</v>
      </c>
      <c r="P706" s="50">
        <v>1384</v>
      </c>
      <c r="Q706" s="49">
        <v>0</v>
      </c>
      <c r="R706" s="49">
        <v>0</v>
      </c>
      <c r="S706" s="21"/>
      <c r="T706" s="21"/>
    </row>
    <row r="707" spans="12:20" x14ac:dyDescent="0.25">
      <c r="L707" s="222" t="s">
        <v>909</v>
      </c>
      <c r="M707" s="51">
        <v>0.44</v>
      </c>
      <c r="N707" s="51">
        <v>0</v>
      </c>
      <c r="O707" s="51">
        <v>0.7</v>
      </c>
      <c r="P707" s="51">
        <v>0.74</v>
      </c>
      <c r="Q707" s="51">
        <v>0</v>
      </c>
      <c r="R707" s="51">
        <v>0</v>
      </c>
      <c r="S707" s="21"/>
      <c r="T707" s="21"/>
    </row>
    <row r="708" spans="12:20" x14ac:dyDescent="0.25">
      <c r="L708" s="65" t="s">
        <v>342</v>
      </c>
      <c r="M708" s="49">
        <v>165</v>
      </c>
      <c r="N708" s="49">
        <v>82</v>
      </c>
      <c r="O708" s="49">
        <v>554</v>
      </c>
      <c r="P708" s="49">
        <v>791</v>
      </c>
      <c r="Q708" s="49">
        <v>134</v>
      </c>
      <c r="R708" s="49">
        <v>26</v>
      </c>
      <c r="S708" s="21">
        <v>27</v>
      </c>
      <c r="T708" s="21">
        <v>0</v>
      </c>
    </row>
    <row r="709" spans="12:20" x14ac:dyDescent="0.25">
      <c r="L709" s="222" t="s">
        <v>909</v>
      </c>
      <c r="M709" s="49">
        <v>250</v>
      </c>
      <c r="N709" s="49">
        <v>250</v>
      </c>
      <c r="O709" s="50">
        <v>1006</v>
      </c>
      <c r="P709" s="50">
        <v>1264</v>
      </c>
      <c r="Q709" s="49">
        <v>0</v>
      </c>
      <c r="R709" s="49">
        <v>0</v>
      </c>
      <c r="S709" s="21"/>
      <c r="T709" s="21"/>
    </row>
    <row r="710" spans="12:20" x14ac:dyDescent="0.25">
      <c r="L710" s="222" t="s">
        <v>909</v>
      </c>
      <c r="M710" s="51">
        <v>0.66</v>
      </c>
      <c r="N710" s="51">
        <v>0.33</v>
      </c>
      <c r="O710" s="51">
        <v>0.55000000000000004</v>
      </c>
      <c r="P710" s="51">
        <v>0.63</v>
      </c>
      <c r="Q710" s="51">
        <v>0</v>
      </c>
      <c r="R710" s="51">
        <v>0</v>
      </c>
      <c r="S710" s="21"/>
      <c r="T710" s="21"/>
    </row>
    <row r="711" spans="12:20" x14ac:dyDescent="0.25">
      <c r="L711" s="65" t="s">
        <v>339</v>
      </c>
      <c r="M711" s="49">
        <v>218</v>
      </c>
      <c r="N711" s="49">
        <v>57</v>
      </c>
      <c r="O711" s="49">
        <v>792</v>
      </c>
      <c r="P711" s="49">
        <v>1220</v>
      </c>
      <c r="Q711" s="49">
        <v>271</v>
      </c>
      <c r="R711" s="49">
        <v>40</v>
      </c>
      <c r="S711" s="21">
        <v>797</v>
      </c>
      <c r="T711" s="21">
        <v>0</v>
      </c>
    </row>
    <row r="712" spans="12:20" x14ac:dyDescent="0.25">
      <c r="L712" s="222" t="s">
        <v>909</v>
      </c>
      <c r="M712" s="49">
        <v>417</v>
      </c>
      <c r="N712" s="49">
        <v>417</v>
      </c>
      <c r="O712" s="50">
        <v>1632</v>
      </c>
      <c r="P712" s="50">
        <v>1723</v>
      </c>
      <c r="Q712" s="49">
        <v>0</v>
      </c>
      <c r="R712" s="49">
        <v>0</v>
      </c>
      <c r="S712" s="21"/>
      <c r="T712" s="21"/>
    </row>
    <row r="713" spans="12:20" x14ac:dyDescent="0.25">
      <c r="L713" s="222" t="s">
        <v>909</v>
      </c>
      <c r="M713" s="51">
        <v>0.52</v>
      </c>
      <c r="N713" s="51">
        <v>0.14000000000000001</v>
      </c>
      <c r="O713" s="51">
        <v>0.49</v>
      </c>
      <c r="P713" s="51">
        <v>0.71</v>
      </c>
      <c r="Q713" s="51">
        <v>0</v>
      </c>
      <c r="R713" s="51">
        <v>0</v>
      </c>
      <c r="S713" s="21"/>
      <c r="T713" s="21"/>
    </row>
    <row r="714" spans="12:20" ht="15" customHeight="1" x14ac:dyDescent="0.25">
      <c r="L714" s="65" t="s">
        <v>984</v>
      </c>
      <c r="M714" s="49">
        <v>61</v>
      </c>
      <c r="N714" s="49">
        <v>4</v>
      </c>
      <c r="O714" s="49">
        <v>303</v>
      </c>
      <c r="P714" s="49">
        <v>585</v>
      </c>
      <c r="Q714" s="49">
        <v>39</v>
      </c>
      <c r="R714" s="49">
        <v>16</v>
      </c>
      <c r="S714" s="21">
        <v>21</v>
      </c>
      <c r="T714" s="21">
        <v>0</v>
      </c>
    </row>
    <row r="715" spans="12:20" x14ac:dyDescent="0.25">
      <c r="L715" s="222" t="s">
        <v>909</v>
      </c>
      <c r="M715" s="49">
        <v>117</v>
      </c>
      <c r="N715" s="49">
        <v>117</v>
      </c>
      <c r="O715" s="49">
        <v>469</v>
      </c>
      <c r="P715" s="49">
        <v>769</v>
      </c>
      <c r="Q715" s="49">
        <v>0</v>
      </c>
      <c r="R715" s="49">
        <v>0</v>
      </c>
      <c r="S715" s="21"/>
      <c r="T715" s="21"/>
    </row>
    <row r="716" spans="12:20" x14ac:dyDescent="0.25">
      <c r="L716" s="222" t="s">
        <v>909</v>
      </c>
      <c r="M716" s="51">
        <v>0.52</v>
      </c>
      <c r="N716" s="51">
        <v>0.03</v>
      </c>
      <c r="O716" s="51">
        <v>0.65</v>
      </c>
      <c r="P716" s="51">
        <v>0.76</v>
      </c>
      <c r="Q716" s="51">
        <v>0</v>
      </c>
      <c r="R716" s="51">
        <v>0</v>
      </c>
      <c r="S716" s="21"/>
      <c r="T716" s="21"/>
    </row>
    <row r="717" spans="12:20" ht="15" customHeight="1" x14ac:dyDescent="0.25">
      <c r="L717" s="65" t="s">
        <v>348</v>
      </c>
      <c r="M717" s="49">
        <v>93</v>
      </c>
      <c r="N717" s="49">
        <v>63</v>
      </c>
      <c r="O717" s="49">
        <v>500</v>
      </c>
      <c r="P717" s="49">
        <v>931</v>
      </c>
      <c r="Q717" s="49">
        <v>117</v>
      </c>
      <c r="R717" s="49">
        <v>17</v>
      </c>
      <c r="S717" s="21">
        <v>65</v>
      </c>
      <c r="T717" s="21">
        <v>0</v>
      </c>
    </row>
    <row r="718" spans="12:20" x14ac:dyDescent="0.25">
      <c r="L718" s="222" t="s">
        <v>909</v>
      </c>
      <c r="M718" s="49">
        <v>175</v>
      </c>
      <c r="N718" s="49">
        <v>175</v>
      </c>
      <c r="O718" s="49">
        <v>680</v>
      </c>
      <c r="P718" s="50">
        <v>1206</v>
      </c>
      <c r="Q718" s="49">
        <v>0</v>
      </c>
      <c r="R718" s="49">
        <v>0</v>
      </c>
      <c r="S718" s="21"/>
      <c r="T718" s="21"/>
    </row>
    <row r="719" spans="12:20" x14ac:dyDescent="0.25">
      <c r="L719" s="222" t="s">
        <v>909</v>
      </c>
      <c r="M719" s="51">
        <v>0.53</v>
      </c>
      <c r="N719" s="51">
        <v>0.36</v>
      </c>
      <c r="O719" s="51">
        <v>0.74</v>
      </c>
      <c r="P719" s="51">
        <v>0.77</v>
      </c>
      <c r="Q719" s="51">
        <v>0</v>
      </c>
      <c r="R719" s="51">
        <v>0</v>
      </c>
      <c r="S719" s="21"/>
      <c r="T719" s="21"/>
    </row>
    <row r="720" spans="12:20" x14ac:dyDescent="0.25">
      <c r="L720" s="65" t="s">
        <v>350</v>
      </c>
      <c r="M720" s="49">
        <v>12</v>
      </c>
      <c r="N720" s="49">
        <v>1</v>
      </c>
      <c r="O720" s="49">
        <v>40</v>
      </c>
      <c r="P720" s="49">
        <v>206</v>
      </c>
      <c r="Q720" s="49">
        <v>9</v>
      </c>
      <c r="R720" s="49">
        <v>8</v>
      </c>
      <c r="S720" s="21">
        <v>30</v>
      </c>
      <c r="T720" s="21">
        <v>0</v>
      </c>
    </row>
    <row r="721" spans="12:20" x14ac:dyDescent="0.25">
      <c r="L721" s="222" t="s">
        <v>909</v>
      </c>
      <c r="M721" s="49">
        <v>24</v>
      </c>
      <c r="N721" s="49">
        <v>24</v>
      </c>
      <c r="O721" s="49">
        <v>81</v>
      </c>
      <c r="P721" s="49">
        <v>211</v>
      </c>
      <c r="Q721" s="49">
        <v>0</v>
      </c>
      <c r="R721" s="49">
        <v>0</v>
      </c>
      <c r="S721" s="21"/>
      <c r="T721" s="21"/>
    </row>
    <row r="722" spans="12:20" x14ac:dyDescent="0.25">
      <c r="L722" s="222" t="s">
        <v>909</v>
      </c>
      <c r="M722" s="51">
        <v>0.5</v>
      </c>
      <c r="N722" s="51">
        <v>0.04</v>
      </c>
      <c r="O722" s="51">
        <v>0.49</v>
      </c>
      <c r="P722" s="51">
        <v>0.98</v>
      </c>
      <c r="Q722" s="51">
        <v>0</v>
      </c>
      <c r="R722" s="51">
        <v>0</v>
      </c>
      <c r="S722" s="21"/>
      <c r="T722" s="21"/>
    </row>
    <row r="723" spans="12:20" ht="15" customHeight="1" x14ac:dyDescent="0.25">
      <c r="L723" s="65" t="s">
        <v>352</v>
      </c>
      <c r="M723" s="49">
        <v>86</v>
      </c>
      <c r="N723" s="49">
        <v>52</v>
      </c>
      <c r="O723" s="49">
        <v>273</v>
      </c>
      <c r="P723" s="49">
        <v>298</v>
      </c>
      <c r="Q723" s="49">
        <v>70</v>
      </c>
      <c r="R723" s="49">
        <v>10</v>
      </c>
      <c r="S723" s="21">
        <v>60</v>
      </c>
      <c r="T723" s="21">
        <v>0</v>
      </c>
    </row>
    <row r="724" spans="12:20" x14ac:dyDescent="0.25">
      <c r="L724" s="222" t="s">
        <v>909</v>
      </c>
      <c r="M724" s="49">
        <v>94</v>
      </c>
      <c r="N724" s="49">
        <v>94</v>
      </c>
      <c r="O724" s="49">
        <v>367</v>
      </c>
      <c r="P724" s="49">
        <v>451</v>
      </c>
      <c r="Q724" s="49">
        <v>0</v>
      </c>
      <c r="R724" s="49">
        <v>0</v>
      </c>
      <c r="S724" s="21"/>
      <c r="T724" s="21"/>
    </row>
    <row r="725" spans="12:20" x14ac:dyDescent="0.25">
      <c r="L725" s="222" t="s">
        <v>909</v>
      </c>
      <c r="M725" s="51">
        <v>0.91</v>
      </c>
      <c r="N725" s="51">
        <v>0.55000000000000004</v>
      </c>
      <c r="O725" s="51">
        <v>0.74</v>
      </c>
      <c r="P725" s="51">
        <v>0.66</v>
      </c>
      <c r="Q725" s="51">
        <v>0</v>
      </c>
      <c r="R725" s="51">
        <v>0</v>
      </c>
      <c r="S725" s="21"/>
      <c r="T725" s="21"/>
    </row>
    <row r="726" spans="12:20" ht="15" customHeight="1" x14ac:dyDescent="0.25">
      <c r="L726" s="65" t="s">
        <v>354</v>
      </c>
      <c r="M726" s="49">
        <v>154</v>
      </c>
      <c r="N726" s="49">
        <v>58</v>
      </c>
      <c r="O726" s="49">
        <v>833</v>
      </c>
      <c r="P726" s="49">
        <v>896</v>
      </c>
      <c r="Q726" s="49">
        <v>129</v>
      </c>
      <c r="R726" s="49">
        <v>145</v>
      </c>
      <c r="S726" s="21">
        <v>9</v>
      </c>
      <c r="T726" s="21">
        <v>0</v>
      </c>
    </row>
    <row r="727" spans="12:20" x14ac:dyDescent="0.25">
      <c r="L727" s="222" t="s">
        <v>909</v>
      </c>
      <c r="M727" s="49">
        <v>356</v>
      </c>
      <c r="N727" s="49">
        <v>356</v>
      </c>
      <c r="O727" s="50">
        <v>1432</v>
      </c>
      <c r="P727" s="50">
        <v>1195</v>
      </c>
      <c r="Q727" s="49">
        <v>0</v>
      </c>
      <c r="R727" s="49">
        <v>0</v>
      </c>
      <c r="S727" s="21"/>
      <c r="T727" s="21"/>
    </row>
    <row r="728" spans="12:20" x14ac:dyDescent="0.25">
      <c r="L728" s="222" t="s">
        <v>909</v>
      </c>
      <c r="M728" s="51">
        <v>0.43</v>
      </c>
      <c r="N728" s="51">
        <v>0.16</v>
      </c>
      <c r="O728" s="51">
        <v>0.57999999999999996</v>
      </c>
      <c r="P728" s="51">
        <v>0.75</v>
      </c>
      <c r="Q728" s="51">
        <v>0</v>
      </c>
      <c r="R728" s="51">
        <v>0</v>
      </c>
      <c r="S728" s="21"/>
      <c r="T728" s="21"/>
    </row>
    <row r="729" spans="12:20" x14ac:dyDescent="0.25">
      <c r="L729" s="65" t="s">
        <v>357</v>
      </c>
      <c r="M729" s="49">
        <v>42</v>
      </c>
      <c r="N729" s="49">
        <v>8</v>
      </c>
      <c r="O729" s="49">
        <v>255</v>
      </c>
      <c r="P729" s="49">
        <v>441</v>
      </c>
      <c r="Q729" s="49">
        <v>47</v>
      </c>
      <c r="R729" s="49">
        <v>14</v>
      </c>
      <c r="S729" s="21">
        <v>33</v>
      </c>
      <c r="T729" s="21">
        <v>0</v>
      </c>
    </row>
    <row r="730" spans="12:20" x14ac:dyDescent="0.25">
      <c r="L730" s="222" t="s">
        <v>909</v>
      </c>
      <c r="M730" s="49">
        <v>103</v>
      </c>
      <c r="N730" s="49">
        <v>103</v>
      </c>
      <c r="O730" s="49">
        <v>369</v>
      </c>
      <c r="P730" s="49">
        <v>642</v>
      </c>
      <c r="Q730" s="49">
        <v>0</v>
      </c>
      <c r="R730" s="49">
        <v>0</v>
      </c>
      <c r="S730" s="21"/>
      <c r="T730" s="21"/>
    </row>
    <row r="731" spans="12:20" x14ac:dyDescent="0.25">
      <c r="L731" s="222" t="s">
        <v>909</v>
      </c>
      <c r="M731" s="51">
        <v>0.41</v>
      </c>
      <c r="N731" s="51">
        <v>0.08</v>
      </c>
      <c r="O731" s="51">
        <v>0.69</v>
      </c>
      <c r="P731" s="51">
        <v>0.69</v>
      </c>
      <c r="Q731" s="51">
        <v>0</v>
      </c>
      <c r="R731" s="51">
        <v>0</v>
      </c>
      <c r="S731" s="21"/>
      <c r="T731" s="21"/>
    </row>
    <row r="732" spans="12:20" ht="15" customHeight="1" x14ac:dyDescent="0.25">
      <c r="L732" s="65" t="s">
        <v>359</v>
      </c>
      <c r="M732" s="49">
        <v>37</v>
      </c>
      <c r="N732" s="49">
        <v>16</v>
      </c>
      <c r="O732" s="49">
        <v>302</v>
      </c>
      <c r="P732" s="49">
        <v>453</v>
      </c>
      <c r="Q732" s="49">
        <v>38</v>
      </c>
      <c r="R732" s="49">
        <v>16</v>
      </c>
      <c r="S732" s="21">
        <v>46</v>
      </c>
      <c r="T732" s="21">
        <v>0</v>
      </c>
    </row>
    <row r="733" spans="12:20" x14ac:dyDescent="0.25">
      <c r="L733" s="222" t="s">
        <v>909</v>
      </c>
      <c r="M733" s="49">
        <v>51</v>
      </c>
      <c r="N733" s="49">
        <v>51</v>
      </c>
      <c r="O733" s="49">
        <v>248</v>
      </c>
      <c r="P733" s="49">
        <v>351</v>
      </c>
      <c r="Q733" s="49">
        <v>0</v>
      </c>
      <c r="R733" s="49">
        <v>0</v>
      </c>
      <c r="S733" s="21"/>
      <c r="T733" s="21"/>
    </row>
    <row r="734" spans="12:20" x14ac:dyDescent="0.25">
      <c r="L734" s="222" t="s">
        <v>909</v>
      </c>
      <c r="M734" s="51">
        <v>0.73</v>
      </c>
      <c r="N734" s="51">
        <v>0.31</v>
      </c>
      <c r="O734" s="51">
        <v>1.22</v>
      </c>
      <c r="P734" s="51">
        <v>1.29</v>
      </c>
      <c r="Q734" s="51">
        <v>0</v>
      </c>
      <c r="R734" s="51">
        <v>0</v>
      </c>
      <c r="S734" s="21"/>
      <c r="T734" s="21"/>
    </row>
    <row r="735" spans="12:20" x14ac:dyDescent="0.25">
      <c r="L735" s="65" t="s">
        <v>362</v>
      </c>
      <c r="M735" s="49">
        <v>96</v>
      </c>
      <c r="N735" s="49">
        <v>35</v>
      </c>
      <c r="O735" s="49">
        <v>368</v>
      </c>
      <c r="P735" s="49">
        <v>708</v>
      </c>
      <c r="Q735" s="49">
        <v>73</v>
      </c>
      <c r="R735" s="49">
        <v>10</v>
      </c>
      <c r="S735" s="21">
        <v>55</v>
      </c>
      <c r="T735" s="21">
        <v>0</v>
      </c>
    </row>
    <row r="736" spans="12:20" x14ac:dyDescent="0.25">
      <c r="L736" s="222" t="s">
        <v>909</v>
      </c>
      <c r="M736" s="49">
        <v>209</v>
      </c>
      <c r="N736" s="49">
        <v>209</v>
      </c>
      <c r="O736" s="49">
        <v>823</v>
      </c>
      <c r="P736" s="50">
        <v>1597</v>
      </c>
      <c r="Q736" s="49">
        <v>0</v>
      </c>
      <c r="R736" s="49">
        <v>0</v>
      </c>
      <c r="S736" s="21"/>
      <c r="T736" s="21"/>
    </row>
    <row r="737" spans="12:20" x14ac:dyDescent="0.25">
      <c r="L737" s="222" t="s">
        <v>909</v>
      </c>
      <c r="M737" s="51">
        <v>0.46</v>
      </c>
      <c r="N737" s="51">
        <v>0.17</v>
      </c>
      <c r="O737" s="51">
        <v>0.45</v>
      </c>
      <c r="P737" s="51">
        <v>0.44</v>
      </c>
      <c r="Q737" s="51">
        <v>0</v>
      </c>
      <c r="R737" s="51">
        <v>0</v>
      </c>
      <c r="S737" s="21"/>
      <c r="T737" s="21"/>
    </row>
    <row r="738" spans="12:20" ht="15" customHeight="1" x14ac:dyDescent="0.25">
      <c r="L738" s="65" t="s">
        <v>364</v>
      </c>
      <c r="M738" s="49">
        <v>60</v>
      </c>
      <c r="N738" s="49">
        <v>13</v>
      </c>
      <c r="O738" s="49">
        <v>277</v>
      </c>
      <c r="P738" s="49">
        <v>470</v>
      </c>
      <c r="Q738" s="49">
        <v>50</v>
      </c>
      <c r="R738" s="49">
        <v>12</v>
      </c>
      <c r="S738" s="21">
        <v>55</v>
      </c>
      <c r="T738" s="21">
        <v>0</v>
      </c>
    </row>
    <row r="739" spans="12:20" x14ac:dyDescent="0.25">
      <c r="L739" s="222" t="s">
        <v>909</v>
      </c>
      <c r="M739" s="49">
        <v>126</v>
      </c>
      <c r="N739" s="49">
        <v>126</v>
      </c>
      <c r="O739" s="49">
        <v>536</v>
      </c>
      <c r="P739" s="49">
        <v>716</v>
      </c>
      <c r="Q739" s="49">
        <v>0</v>
      </c>
      <c r="R739" s="49">
        <v>0</v>
      </c>
      <c r="S739" s="21"/>
      <c r="T739" s="21"/>
    </row>
    <row r="740" spans="12:20" x14ac:dyDescent="0.25">
      <c r="L740" s="222" t="s">
        <v>909</v>
      </c>
      <c r="M740" s="51">
        <v>0.48</v>
      </c>
      <c r="N740" s="51">
        <v>0.1</v>
      </c>
      <c r="O740" s="51">
        <v>0.52</v>
      </c>
      <c r="P740" s="51">
        <v>0.66</v>
      </c>
      <c r="Q740" s="51">
        <v>0</v>
      </c>
      <c r="R740" s="51">
        <v>0</v>
      </c>
      <c r="S740" s="21"/>
      <c r="T740" s="21"/>
    </row>
    <row r="741" spans="12:20" ht="15" customHeight="1" x14ac:dyDescent="0.25">
      <c r="L741" s="65" t="s">
        <v>366</v>
      </c>
      <c r="M741" s="49">
        <v>48</v>
      </c>
      <c r="N741" s="49">
        <v>18</v>
      </c>
      <c r="O741" s="49">
        <v>326</v>
      </c>
      <c r="P741" s="49">
        <v>447</v>
      </c>
      <c r="Q741" s="49">
        <v>36</v>
      </c>
      <c r="R741" s="49">
        <v>17</v>
      </c>
      <c r="S741" s="21">
        <v>93</v>
      </c>
      <c r="T741" s="21">
        <v>0</v>
      </c>
    </row>
    <row r="742" spans="12:20" x14ac:dyDescent="0.25">
      <c r="L742" s="222" t="s">
        <v>909</v>
      </c>
      <c r="M742" s="49">
        <v>158</v>
      </c>
      <c r="N742" s="49">
        <v>158</v>
      </c>
      <c r="O742" s="49">
        <v>694</v>
      </c>
      <c r="P742" s="49">
        <v>637</v>
      </c>
      <c r="Q742" s="49">
        <v>0</v>
      </c>
      <c r="R742" s="49">
        <v>0</v>
      </c>
      <c r="S742" s="21"/>
      <c r="T742" s="21"/>
    </row>
    <row r="743" spans="12:20" x14ac:dyDescent="0.25">
      <c r="L743" s="222" t="s">
        <v>909</v>
      </c>
      <c r="M743" s="51">
        <v>0.3</v>
      </c>
      <c r="N743" s="51">
        <v>0.11</v>
      </c>
      <c r="O743" s="51">
        <v>0.47</v>
      </c>
      <c r="P743" s="51">
        <v>0.7</v>
      </c>
      <c r="Q743" s="51">
        <v>0</v>
      </c>
      <c r="R743" s="51">
        <v>0</v>
      </c>
      <c r="S743" s="21"/>
      <c r="T743" s="21"/>
    </row>
    <row r="744" spans="12:20" x14ac:dyDescent="0.25">
      <c r="L744" s="65" t="s">
        <v>369</v>
      </c>
      <c r="M744" s="49">
        <v>159</v>
      </c>
      <c r="N744" s="49">
        <v>58</v>
      </c>
      <c r="O744" s="49">
        <v>528</v>
      </c>
      <c r="P744" s="49">
        <v>968</v>
      </c>
      <c r="Q744" s="49">
        <v>129</v>
      </c>
      <c r="R744" s="49">
        <v>21</v>
      </c>
      <c r="S744" s="21">
        <v>5</v>
      </c>
      <c r="T744" s="21">
        <v>0</v>
      </c>
    </row>
    <row r="745" spans="12:20" x14ac:dyDescent="0.25">
      <c r="L745" s="222" t="s">
        <v>909</v>
      </c>
      <c r="M745" s="49">
        <v>208</v>
      </c>
      <c r="N745" s="49">
        <v>208</v>
      </c>
      <c r="O745" s="49">
        <v>838</v>
      </c>
      <c r="P745" s="50">
        <v>1244</v>
      </c>
      <c r="Q745" s="49">
        <v>0</v>
      </c>
      <c r="R745" s="49">
        <v>0</v>
      </c>
      <c r="S745" s="21"/>
      <c r="T745" s="21"/>
    </row>
    <row r="746" spans="12:20" x14ac:dyDescent="0.25">
      <c r="L746" s="222" t="s">
        <v>909</v>
      </c>
      <c r="M746" s="51">
        <v>0.76</v>
      </c>
      <c r="N746" s="51">
        <v>0.28000000000000003</v>
      </c>
      <c r="O746" s="51">
        <v>0.63</v>
      </c>
      <c r="P746" s="51">
        <v>0.78</v>
      </c>
      <c r="Q746" s="51">
        <v>0</v>
      </c>
      <c r="R746" s="51">
        <v>0</v>
      </c>
      <c r="S746" s="21"/>
      <c r="T746" s="21"/>
    </row>
    <row r="747" spans="12:20" x14ac:dyDescent="0.25">
      <c r="L747" s="65" t="s">
        <v>985</v>
      </c>
      <c r="M747" s="49">
        <v>44</v>
      </c>
      <c r="N747" s="49">
        <v>9</v>
      </c>
      <c r="O747" s="49">
        <v>242</v>
      </c>
      <c r="P747" s="49">
        <v>189</v>
      </c>
      <c r="Q747" s="49">
        <v>25</v>
      </c>
      <c r="R747" s="49">
        <v>48</v>
      </c>
      <c r="S747" s="21">
        <v>12</v>
      </c>
      <c r="T747" s="21">
        <v>0</v>
      </c>
    </row>
    <row r="748" spans="12:20" x14ac:dyDescent="0.25">
      <c r="L748" s="222" t="s">
        <v>909</v>
      </c>
      <c r="M748" s="49">
        <v>80</v>
      </c>
      <c r="N748" s="49">
        <v>80</v>
      </c>
      <c r="O748" s="49">
        <v>319</v>
      </c>
      <c r="P748" s="49">
        <v>314</v>
      </c>
      <c r="Q748" s="49">
        <v>0</v>
      </c>
      <c r="R748" s="49">
        <v>0</v>
      </c>
      <c r="S748" s="21"/>
      <c r="T748" s="21"/>
    </row>
    <row r="749" spans="12:20" x14ac:dyDescent="0.25">
      <c r="L749" s="222" t="s">
        <v>909</v>
      </c>
      <c r="M749" s="51">
        <v>0.55000000000000004</v>
      </c>
      <c r="N749" s="51">
        <v>0.11</v>
      </c>
      <c r="O749" s="51">
        <v>0.76</v>
      </c>
      <c r="P749" s="51">
        <v>0.6</v>
      </c>
      <c r="Q749" s="51">
        <v>0</v>
      </c>
      <c r="R749" s="51">
        <v>0</v>
      </c>
      <c r="S749" s="21"/>
      <c r="T749" s="21"/>
    </row>
    <row r="750" spans="12:20" ht="15" customHeight="1" x14ac:dyDescent="0.25">
      <c r="L750" s="65" t="s">
        <v>374</v>
      </c>
      <c r="M750" s="49">
        <v>44</v>
      </c>
      <c r="N750" s="49">
        <v>0</v>
      </c>
      <c r="O750" s="49">
        <v>311</v>
      </c>
      <c r="P750" s="49">
        <v>416</v>
      </c>
      <c r="Q750" s="49">
        <v>42</v>
      </c>
      <c r="R750" s="49">
        <v>0</v>
      </c>
      <c r="S750" s="21">
        <v>58</v>
      </c>
      <c r="T750" s="21">
        <v>0</v>
      </c>
    </row>
    <row r="751" spans="12:20" x14ac:dyDescent="0.25">
      <c r="L751" s="222" t="s">
        <v>909</v>
      </c>
      <c r="M751" s="49">
        <v>108</v>
      </c>
      <c r="N751" s="49">
        <v>108</v>
      </c>
      <c r="O751" s="49">
        <v>430</v>
      </c>
      <c r="P751" s="49">
        <v>533</v>
      </c>
      <c r="Q751" s="49">
        <v>0</v>
      </c>
      <c r="R751" s="49">
        <v>0</v>
      </c>
      <c r="S751" s="21"/>
      <c r="T751" s="21"/>
    </row>
    <row r="752" spans="12:20" x14ac:dyDescent="0.25">
      <c r="L752" s="222" t="s">
        <v>909</v>
      </c>
      <c r="M752" s="51">
        <v>0.41</v>
      </c>
      <c r="N752" s="51">
        <v>0</v>
      </c>
      <c r="O752" s="51">
        <v>0.72</v>
      </c>
      <c r="P752" s="51">
        <v>0.78</v>
      </c>
      <c r="Q752" s="51">
        <v>0</v>
      </c>
      <c r="R752" s="51">
        <v>0</v>
      </c>
      <c r="S752" s="21"/>
      <c r="T752" s="21"/>
    </row>
    <row r="753" spans="12:20" ht="15" customHeight="1" x14ac:dyDescent="0.25">
      <c r="L753" s="65" t="s">
        <v>376</v>
      </c>
      <c r="M753" s="49">
        <v>21</v>
      </c>
      <c r="N753" s="49">
        <v>9</v>
      </c>
      <c r="O753" s="49">
        <v>94</v>
      </c>
      <c r="P753" s="49">
        <v>122</v>
      </c>
      <c r="Q753" s="49">
        <v>15</v>
      </c>
      <c r="R753" s="49">
        <v>7</v>
      </c>
      <c r="S753" s="21">
        <v>4</v>
      </c>
      <c r="T753" s="21">
        <v>0</v>
      </c>
    </row>
    <row r="754" spans="12:20" x14ac:dyDescent="0.25">
      <c r="L754" s="222" t="s">
        <v>909</v>
      </c>
      <c r="M754" s="49">
        <v>29</v>
      </c>
      <c r="N754" s="49">
        <v>29</v>
      </c>
      <c r="O754" s="49">
        <v>147</v>
      </c>
      <c r="P754" s="49">
        <v>217</v>
      </c>
      <c r="Q754" s="49">
        <v>0</v>
      </c>
      <c r="R754" s="49">
        <v>0</v>
      </c>
      <c r="S754" s="21"/>
      <c r="T754" s="21"/>
    </row>
    <row r="755" spans="12:20" x14ac:dyDescent="0.25">
      <c r="L755" s="222" t="s">
        <v>909</v>
      </c>
      <c r="M755" s="51">
        <v>0.72</v>
      </c>
      <c r="N755" s="51">
        <v>0.31</v>
      </c>
      <c r="O755" s="51">
        <v>0.64</v>
      </c>
      <c r="P755" s="51">
        <v>0.56000000000000005</v>
      </c>
      <c r="Q755" s="51">
        <v>0</v>
      </c>
      <c r="R755" s="51">
        <v>0</v>
      </c>
      <c r="S755" s="21"/>
      <c r="T755" s="21"/>
    </row>
    <row r="756" spans="12:20" ht="15" customHeight="1" x14ac:dyDescent="0.25">
      <c r="L756" s="65" t="s">
        <v>378</v>
      </c>
      <c r="M756" s="49">
        <v>221</v>
      </c>
      <c r="N756" s="49">
        <v>100</v>
      </c>
      <c r="O756" s="49">
        <v>842</v>
      </c>
      <c r="P756" s="49">
        <v>1013</v>
      </c>
      <c r="Q756" s="49">
        <v>202</v>
      </c>
      <c r="R756" s="49">
        <v>33</v>
      </c>
      <c r="S756" s="21">
        <v>738</v>
      </c>
      <c r="T756" s="21">
        <v>0</v>
      </c>
    </row>
    <row r="757" spans="12:20" x14ac:dyDescent="0.25">
      <c r="L757" s="222" t="s">
        <v>909</v>
      </c>
      <c r="M757" s="49">
        <v>506</v>
      </c>
      <c r="N757" s="49">
        <v>506</v>
      </c>
      <c r="O757" s="50">
        <v>1948</v>
      </c>
      <c r="P757" s="50">
        <v>2816</v>
      </c>
      <c r="Q757" s="49">
        <v>0</v>
      </c>
      <c r="R757" s="49">
        <v>0</v>
      </c>
      <c r="S757" s="21"/>
      <c r="T757" s="21"/>
    </row>
    <row r="758" spans="12:20" x14ac:dyDescent="0.25">
      <c r="L758" s="222" t="s">
        <v>909</v>
      </c>
      <c r="M758" s="51">
        <v>0.44</v>
      </c>
      <c r="N758" s="51">
        <v>0.2</v>
      </c>
      <c r="O758" s="51">
        <v>0.43</v>
      </c>
      <c r="P758" s="51">
        <v>0.36</v>
      </c>
      <c r="Q758" s="51">
        <v>0</v>
      </c>
      <c r="R758" s="51">
        <v>0</v>
      </c>
      <c r="S758" s="21"/>
      <c r="T758" s="21"/>
    </row>
    <row r="759" spans="12:20" x14ac:dyDescent="0.25">
      <c r="L759" s="65" t="s">
        <v>380</v>
      </c>
      <c r="M759" s="49">
        <v>22</v>
      </c>
      <c r="N759" s="49">
        <v>19</v>
      </c>
      <c r="O759" s="49">
        <v>148</v>
      </c>
      <c r="P759" s="49">
        <v>258</v>
      </c>
      <c r="Q759" s="49">
        <v>11</v>
      </c>
      <c r="R759" s="49">
        <v>13</v>
      </c>
      <c r="S759" s="21">
        <v>0</v>
      </c>
      <c r="T759" s="21">
        <v>0</v>
      </c>
    </row>
    <row r="760" spans="12:20" x14ac:dyDescent="0.25">
      <c r="L760" s="222" t="s">
        <v>909</v>
      </c>
      <c r="M760" s="49">
        <v>65</v>
      </c>
      <c r="N760" s="49">
        <v>65</v>
      </c>
      <c r="O760" s="49">
        <v>255</v>
      </c>
      <c r="P760" s="49">
        <v>347</v>
      </c>
      <c r="Q760" s="49">
        <v>0</v>
      </c>
      <c r="R760" s="49">
        <v>0</v>
      </c>
      <c r="S760" s="21"/>
      <c r="T760" s="21"/>
    </row>
    <row r="761" spans="12:20" x14ac:dyDescent="0.25">
      <c r="L761" s="222" t="s">
        <v>909</v>
      </c>
      <c r="M761" s="51">
        <v>0.34</v>
      </c>
      <c r="N761" s="51">
        <v>0.28999999999999998</v>
      </c>
      <c r="O761" s="51">
        <v>0.57999999999999996</v>
      </c>
      <c r="P761" s="51">
        <v>0.74</v>
      </c>
      <c r="Q761" s="51">
        <v>0</v>
      </c>
      <c r="R761" s="51">
        <v>0</v>
      </c>
      <c r="S761" s="21"/>
      <c r="T761" s="21"/>
    </row>
    <row r="762" spans="12:20" x14ac:dyDescent="0.25">
      <c r="L762" s="65" t="s">
        <v>986</v>
      </c>
      <c r="M762" s="49">
        <v>78</v>
      </c>
      <c r="N762" s="49">
        <v>3</v>
      </c>
      <c r="O762" s="49">
        <v>379</v>
      </c>
      <c r="P762" s="49">
        <v>418</v>
      </c>
      <c r="Q762" s="49">
        <v>62</v>
      </c>
      <c r="R762" s="49">
        <v>9</v>
      </c>
      <c r="S762" s="21">
        <v>86</v>
      </c>
      <c r="T762" s="21">
        <v>0</v>
      </c>
    </row>
    <row r="763" spans="12:20" x14ac:dyDescent="0.25">
      <c r="L763" s="222" t="s">
        <v>909</v>
      </c>
      <c r="M763" s="49">
        <v>315</v>
      </c>
      <c r="N763" s="49">
        <v>315</v>
      </c>
      <c r="O763" s="50">
        <v>1244</v>
      </c>
      <c r="P763" s="49">
        <v>929</v>
      </c>
      <c r="Q763" s="49">
        <v>0</v>
      </c>
      <c r="R763" s="49">
        <v>0</v>
      </c>
      <c r="S763" s="21"/>
      <c r="T763" s="21"/>
    </row>
    <row r="764" spans="12:20" x14ac:dyDescent="0.25">
      <c r="L764" s="222" t="s">
        <v>909</v>
      </c>
      <c r="M764" s="51">
        <v>0.25</v>
      </c>
      <c r="N764" s="51">
        <v>0.01</v>
      </c>
      <c r="O764" s="51">
        <v>0.3</v>
      </c>
      <c r="P764" s="51">
        <v>0.45</v>
      </c>
      <c r="Q764" s="51">
        <v>0</v>
      </c>
      <c r="R764" s="51">
        <v>0</v>
      </c>
      <c r="S764" s="21"/>
      <c r="T764" s="21"/>
    </row>
    <row r="765" spans="12:20" ht="15" customHeight="1" x14ac:dyDescent="0.25">
      <c r="L765" s="65" t="s">
        <v>384</v>
      </c>
      <c r="M765" s="49">
        <v>29</v>
      </c>
      <c r="N765" s="49">
        <v>17</v>
      </c>
      <c r="O765" s="49">
        <v>204</v>
      </c>
      <c r="P765" s="49">
        <v>263</v>
      </c>
      <c r="Q765" s="49">
        <v>29</v>
      </c>
      <c r="R765" s="49">
        <v>27</v>
      </c>
      <c r="S765" s="21">
        <v>29</v>
      </c>
      <c r="T765" s="21">
        <v>0</v>
      </c>
    </row>
    <row r="766" spans="12:20" x14ac:dyDescent="0.25">
      <c r="L766" s="222" t="s">
        <v>909</v>
      </c>
      <c r="M766" s="49">
        <v>79</v>
      </c>
      <c r="N766" s="49">
        <v>79</v>
      </c>
      <c r="O766" s="49">
        <v>298</v>
      </c>
      <c r="P766" s="49">
        <v>348</v>
      </c>
      <c r="Q766" s="49">
        <v>0</v>
      </c>
      <c r="R766" s="49">
        <v>0</v>
      </c>
      <c r="S766" s="21"/>
      <c r="T766" s="21"/>
    </row>
    <row r="767" spans="12:20" x14ac:dyDescent="0.25">
      <c r="L767" s="222" t="s">
        <v>909</v>
      </c>
      <c r="M767" s="51">
        <v>0.37</v>
      </c>
      <c r="N767" s="51">
        <v>0.22</v>
      </c>
      <c r="O767" s="51">
        <v>0.68</v>
      </c>
      <c r="P767" s="51">
        <v>0.76</v>
      </c>
      <c r="Q767" s="51">
        <v>0</v>
      </c>
      <c r="R767" s="51">
        <v>0</v>
      </c>
      <c r="S767" s="21"/>
      <c r="T767" s="21"/>
    </row>
    <row r="768" spans="12:20" x14ac:dyDescent="0.25">
      <c r="L768" s="65" t="s">
        <v>386</v>
      </c>
      <c r="M768" s="49">
        <v>117</v>
      </c>
      <c r="N768" s="49">
        <v>23</v>
      </c>
      <c r="O768" s="49">
        <v>706</v>
      </c>
      <c r="P768" s="49">
        <v>1115</v>
      </c>
      <c r="Q768" s="49">
        <v>129</v>
      </c>
      <c r="R768" s="49">
        <v>15</v>
      </c>
      <c r="S768" s="21">
        <v>1</v>
      </c>
      <c r="T768" s="21">
        <v>0</v>
      </c>
    </row>
    <row r="769" spans="12:20" x14ac:dyDescent="0.25">
      <c r="L769" s="222" t="s">
        <v>909</v>
      </c>
      <c r="M769" s="49">
        <v>271</v>
      </c>
      <c r="N769" s="49">
        <v>271</v>
      </c>
      <c r="O769" s="50">
        <v>1066</v>
      </c>
      <c r="P769" s="50">
        <v>1720</v>
      </c>
      <c r="Q769" s="49">
        <v>0</v>
      </c>
      <c r="R769" s="49">
        <v>0</v>
      </c>
      <c r="S769" s="21"/>
      <c r="T769" s="21"/>
    </row>
    <row r="770" spans="12:20" x14ac:dyDescent="0.25">
      <c r="L770" s="222" t="s">
        <v>909</v>
      </c>
      <c r="M770" s="51">
        <v>0.43</v>
      </c>
      <c r="N770" s="51">
        <v>0.08</v>
      </c>
      <c r="O770" s="51">
        <v>0.66</v>
      </c>
      <c r="P770" s="51">
        <v>0.65</v>
      </c>
      <c r="Q770" s="51">
        <v>0</v>
      </c>
      <c r="R770" s="51">
        <v>0</v>
      </c>
      <c r="S770" s="21"/>
      <c r="T770" s="21"/>
    </row>
    <row r="771" spans="12:20" x14ac:dyDescent="0.25">
      <c r="L771" s="65" t="s">
        <v>390</v>
      </c>
      <c r="M771" s="49">
        <v>23</v>
      </c>
      <c r="N771" s="49">
        <v>2</v>
      </c>
      <c r="O771" s="49">
        <v>193</v>
      </c>
      <c r="P771" s="49">
        <v>246</v>
      </c>
      <c r="Q771" s="49">
        <v>23</v>
      </c>
      <c r="R771" s="49">
        <v>17</v>
      </c>
      <c r="S771" s="21">
        <v>50</v>
      </c>
      <c r="T771" s="21">
        <v>0</v>
      </c>
    </row>
    <row r="772" spans="12:20" x14ac:dyDescent="0.25">
      <c r="L772" s="222" t="s">
        <v>909</v>
      </c>
      <c r="M772" s="49">
        <v>79</v>
      </c>
      <c r="N772" s="49">
        <v>79</v>
      </c>
      <c r="O772" s="49">
        <v>283</v>
      </c>
      <c r="P772" s="49">
        <v>328</v>
      </c>
      <c r="Q772" s="49">
        <v>0</v>
      </c>
      <c r="R772" s="49">
        <v>0</v>
      </c>
      <c r="S772" s="21"/>
      <c r="T772" s="21"/>
    </row>
    <row r="773" spans="12:20" x14ac:dyDescent="0.25">
      <c r="L773" s="222" t="s">
        <v>909</v>
      </c>
      <c r="M773" s="51">
        <v>0.28999999999999998</v>
      </c>
      <c r="N773" s="51">
        <v>0.03</v>
      </c>
      <c r="O773" s="51">
        <v>0.68</v>
      </c>
      <c r="P773" s="51">
        <v>0.75</v>
      </c>
      <c r="Q773" s="51">
        <v>0</v>
      </c>
      <c r="R773" s="51">
        <v>0</v>
      </c>
      <c r="S773" s="21"/>
      <c r="T773" s="21"/>
    </row>
    <row r="774" spans="12:20" x14ac:dyDescent="0.25">
      <c r="L774" s="65" t="s">
        <v>392</v>
      </c>
      <c r="M774" s="49">
        <v>85</v>
      </c>
      <c r="N774" s="49">
        <v>5</v>
      </c>
      <c r="O774" s="49">
        <v>317</v>
      </c>
      <c r="P774" s="49">
        <v>355</v>
      </c>
      <c r="Q774" s="49">
        <v>46</v>
      </c>
      <c r="R774" s="49">
        <v>57</v>
      </c>
      <c r="S774" s="21">
        <v>0</v>
      </c>
      <c r="T774" s="21">
        <v>0</v>
      </c>
    </row>
    <row r="775" spans="12:20" x14ac:dyDescent="0.25">
      <c r="L775" s="222" t="s">
        <v>909</v>
      </c>
      <c r="M775" s="49">
        <v>120</v>
      </c>
      <c r="N775" s="49">
        <v>120</v>
      </c>
      <c r="O775" s="49">
        <v>481</v>
      </c>
      <c r="P775" s="49">
        <v>522</v>
      </c>
      <c r="Q775" s="49">
        <v>0</v>
      </c>
      <c r="R775" s="49">
        <v>0</v>
      </c>
      <c r="S775" s="21"/>
      <c r="T775" s="21"/>
    </row>
    <row r="776" spans="12:20" x14ac:dyDescent="0.25">
      <c r="L776" s="222" t="s">
        <v>909</v>
      </c>
      <c r="M776" s="51">
        <v>0.71</v>
      </c>
      <c r="N776" s="51">
        <v>0.04</v>
      </c>
      <c r="O776" s="51">
        <v>0.66</v>
      </c>
      <c r="P776" s="51">
        <v>0.68</v>
      </c>
      <c r="Q776" s="51">
        <v>0</v>
      </c>
      <c r="R776" s="51">
        <v>0</v>
      </c>
      <c r="S776" s="21"/>
      <c r="T776" s="21"/>
    </row>
    <row r="777" spans="12:20" ht="15" customHeight="1" x14ac:dyDescent="0.25">
      <c r="L777" s="65" t="s">
        <v>987</v>
      </c>
      <c r="M777" s="49">
        <v>36</v>
      </c>
      <c r="N777" s="49">
        <v>13</v>
      </c>
      <c r="O777" s="49">
        <v>243</v>
      </c>
      <c r="P777" s="49">
        <v>406</v>
      </c>
      <c r="Q777" s="49">
        <v>24</v>
      </c>
      <c r="R777" s="49">
        <v>11</v>
      </c>
      <c r="S777" s="21">
        <v>29</v>
      </c>
      <c r="T777" s="21">
        <v>0</v>
      </c>
    </row>
    <row r="778" spans="12:20" x14ac:dyDescent="0.25">
      <c r="L778" s="222" t="s">
        <v>909</v>
      </c>
      <c r="M778" s="49">
        <v>76</v>
      </c>
      <c r="N778" s="49">
        <v>76</v>
      </c>
      <c r="O778" s="49">
        <v>336</v>
      </c>
      <c r="P778" s="49">
        <v>584</v>
      </c>
      <c r="Q778" s="49">
        <v>0</v>
      </c>
      <c r="R778" s="49">
        <v>0</v>
      </c>
      <c r="S778" s="21"/>
      <c r="T778" s="21"/>
    </row>
    <row r="779" spans="12:20" x14ac:dyDescent="0.25">
      <c r="L779" s="222" t="s">
        <v>909</v>
      </c>
      <c r="M779" s="51">
        <v>0.47</v>
      </c>
      <c r="N779" s="51">
        <v>0.17</v>
      </c>
      <c r="O779" s="51">
        <v>0.72</v>
      </c>
      <c r="P779" s="51">
        <v>0.7</v>
      </c>
      <c r="Q779" s="51">
        <v>0</v>
      </c>
      <c r="R779" s="51">
        <v>0</v>
      </c>
      <c r="S779" s="21"/>
      <c r="T779" s="21"/>
    </row>
    <row r="780" spans="12:20" ht="15" customHeight="1" x14ac:dyDescent="0.25">
      <c r="L780" s="228" t="s">
        <v>906</v>
      </c>
      <c r="M780" s="229">
        <v>2104</v>
      </c>
      <c r="N780" s="230">
        <v>679</v>
      </c>
      <c r="O780" s="229">
        <v>9986</v>
      </c>
      <c r="P780" s="229">
        <v>14426</v>
      </c>
      <c r="Q780" s="232">
        <v>1903</v>
      </c>
      <c r="R780" s="228">
        <v>635</v>
      </c>
      <c r="S780" s="232">
        <v>2322</v>
      </c>
      <c r="T780" s="228">
        <v>0</v>
      </c>
    </row>
    <row r="781" spans="12:20" x14ac:dyDescent="0.25">
      <c r="L781" s="228" t="s">
        <v>909</v>
      </c>
      <c r="M781" s="229">
        <v>4331</v>
      </c>
      <c r="N781" s="229">
        <v>4331</v>
      </c>
      <c r="O781" s="229">
        <v>17321</v>
      </c>
      <c r="P781" s="229">
        <v>22257</v>
      </c>
      <c r="Q781" s="232"/>
      <c r="R781" s="228"/>
      <c r="S781" s="232"/>
      <c r="T781" s="228"/>
    </row>
    <row r="782" spans="12:20" x14ac:dyDescent="0.25">
      <c r="L782" s="228" t="s">
        <v>909</v>
      </c>
      <c r="M782" s="231">
        <v>0.49</v>
      </c>
      <c r="N782" s="231">
        <v>0.16</v>
      </c>
      <c r="O782" s="231">
        <v>0.57999999999999996</v>
      </c>
      <c r="P782" s="231">
        <v>0.65</v>
      </c>
      <c r="Q782" s="232"/>
      <c r="R782" s="228"/>
      <c r="S782" s="232"/>
      <c r="T782" s="228"/>
    </row>
    <row r="783" spans="12:20" ht="15" customHeight="1" x14ac:dyDescent="0.25">
      <c r="L783" s="65" t="s">
        <v>988</v>
      </c>
      <c r="M783" s="49">
        <v>51</v>
      </c>
      <c r="N783" s="49">
        <v>3</v>
      </c>
      <c r="O783" s="49">
        <v>300</v>
      </c>
      <c r="P783" s="49">
        <v>547</v>
      </c>
      <c r="Q783" s="49">
        <v>51</v>
      </c>
      <c r="R783" s="49">
        <v>44</v>
      </c>
      <c r="S783" s="21">
        <v>2</v>
      </c>
      <c r="T783" s="21">
        <v>0</v>
      </c>
    </row>
    <row r="784" spans="12:20" x14ac:dyDescent="0.25">
      <c r="L784" s="222" t="s">
        <v>909</v>
      </c>
      <c r="M784" s="49">
        <v>332</v>
      </c>
      <c r="N784" s="49">
        <v>332</v>
      </c>
      <c r="O784" s="50">
        <v>1219</v>
      </c>
      <c r="P784" s="50">
        <v>2138</v>
      </c>
      <c r="Q784" s="49">
        <v>0</v>
      </c>
      <c r="R784" s="49">
        <v>0</v>
      </c>
      <c r="S784" s="21"/>
      <c r="T784" s="21"/>
    </row>
    <row r="785" spans="12:20" x14ac:dyDescent="0.25">
      <c r="L785" s="222" t="s">
        <v>909</v>
      </c>
      <c r="M785" s="51">
        <v>0.15</v>
      </c>
      <c r="N785" s="51">
        <v>0.01</v>
      </c>
      <c r="O785" s="51">
        <v>0.25</v>
      </c>
      <c r="P785" s="51">
        <v>0.26</v>
      </c>
      <c r="Q785" s="51">
        <v>0</v>
      </c>
      <c r="R785" s="51">
        <v>0</v>
      </c>
      <c r="S785" s="21"/>
      <c r="T785" s="21"/>
    </row>
    <row r="786" spans="12:20" x14ac:dyDescent="0.25">
      <c r="L786" s="65" t="s">
        <v>989</v>
      </c>
      <c r="M786" s="49">
        <v>73</v>
      </c>
      <c r="N786" s="49">
        <v>50</v>
      </c>
      <c r="O786" s="49">
        <v>296</v>
      </c>
      <c r="P786" s="49">
        <v>660</v>
      </c>
      <c r="Q786" s="49">
        <v>66</v>
      </c>
      <c r="R786" s="49">
        <v>7</v>
      </c>
      <c r="S786" s="21">
        <v>0</v>
      </c>
      <c r="T786" s="21">
        <v>0</v>
      </c>
    </row>
    <row r="787" spans="12:20" x14ac:dyDescent="0.25">
      <c r="L787" s="222" t="s">
        <v>909</v>
      </c>
      <c r="M787" s="49">
        <v>89</v>
      </c>
      <c r="N787" s="49">
        <v>89</v>
      </c>
      <c r="O787" s="49">
        <v>336</v>
      </c>
      <c r="P787" s="49">
        <v>750</v>
      </c>
      <c r="Q787" s="49">
        <v>0</v>
      </c>
      <c r="R787" s="49">
        <v>0</v>
      </c>
      <c r="S787" s="21"/>
      <c r="T787" s="21"/>
    </row>
    <row r="788" spans="12:20" x14ac:dyDescent="0.25">
      <c r="L788" s="222" t="s">
        <v>909</v>
      </c>
      <c r="M788" s="51">
        <v>0.82</v>
      </c>
      <c r="N788" s="51">
        <v>0.56000000000000005</v>
      </c>
      <c r="O788" s="51">
        <v>0.88</v>
      </c>
      <c r="P788" s="51">
        <v>0.88</v>
      </c>
      <c r="Q788" s="51">
        <v>0</v>
      </c>
      <c r="R788" s="51">
        <v>0</v>
      </c>
      <c r="S788" s="21"/>
      <c r="T788" s="21"/>
    </row>
    <row r="789" spans="12:20" ht="15" customHeight="1" x14ac:dyDescent="0.25">
      <c r="L789" s="65" t="s">
        <v>990</v>
      </c>
      <c r="M789" s="49">
        <v>140</v>
      </c>
      <c r="N789" s="49">
        <v>22</v>
      </c>
      <c r="O789" s="49">
        <v>450</v>
      </c>
      <c r="P789" s="49">
        <v>759</v>
      </c>
      <c r="Q789" s="49">
        <v>118</v>
      </c>
      <c r="R789" s="49">
        <v>1</v>
      </c>
      <c r="S789" s="21">
        <v>0</v>
      </c>
      <c r="T789" s="21">
        <v>0</v>
      </c>
    </row>
    <row r="790" spans="12:20" x14ac:dyDescent="0.25">
      <c r="L790" s="222" t="s">
        <v>909</v>
      </c>
      <c r="M790" s="49">
        <v>181</v>
      </c>
      <c r="N790" s="49">
        <v>181</v>
      </c>
      <c r="O790" s="49">
        <v>702</v>
      </c>
      <c r="P790" s="50">
        <v>1250</v>
      </c>
      <c r="Q790" s="49">
        <v>0</v>
      </c>
      <c r="R790" s="49">
        <v>0</v>
      </c>
      <c r="S790" s="21"/>
      <c r="T790" s="21"/>
    </row>
    <row r="791" spans="12:20" x14ac:dyDescent="0.25">
      <c r="L791" s="222" t="s">
        <v>909</v>
      </c>
      <c r="M791" s="51">
        <v>0.77</v>
      </c>
      <c r="N791" s="51">
        <v>0.12</v>
      </c>
      <c r="O791" s="51">
        <v>0.64</v>
      </c>
      <c r="P791" s="51">
        <v>0.61</v>
      </c>
      <c r="Q791" s="51">
        <v>0</v>
      </c>
      <c r="R791" s="51">
        <v>0</v>
      </c>
      <c r="S791" s="21"/>
      <c r="T791" s="21"/>
    </row>
    <row r="792" spans="12:20" ht="15" customHeight="1" x14ac:dyDescent="0.25">
      <c r="L792" s="65" t="s">
        <v>403</v>
      </c>
      <c r="M792" s="49">
        <v>570</v>
      </c>
      <c r="N792" s="49">
        <v>345</v>
      </c>
      <c r="O792" s="49">
        <v>2665</v>
      </c>
      <c r="P792" s="49">
        <v>2851</v>
      </c>
      <c r="Q792" s="49">
        <v>544</v>
      </c>
      <c r="R792" s="49">
        <v>79</v>
      </c>
      <c r="S792" s="21">
        <v>72</v>
      </c>
      <c r="T792" s="21">
        <v>0</v>
      </c>
    </row>
    <row r="793" spans="12:20" x14ac:dyDescent="0.25">
      <c r="L793" s="222" t="s">
        <v>909</v>
      </c>
      <c r="M793" s="49">
        <v>983</v>
      </c>
      <c r="N793" s="49">
        <v>983</v>
      </c>
      <c r="O793" s="50">
        <v>3670</v>
      </c>
      <c r="P793" s="50">
        <v>3673</v>
      </c>
      <c r="Q793" s="49">
        <v>0</v>
      </c>
      <c r="R793" s="49">
        <v>0</v>
      </c>
      <c r="S793" s="21"/>
      <c r="T793" s="21"/>
    </row>
    <row r="794" spans="12:20" x14ac:dyDescent="0.25">
      <c r="L794" s="222" t="s">
        <v>909</v>
      </c>
      <c r="M794" s="51">
        <v>0.57999999999999996</v>
      </c>
      <c r="N794" s="51">
        <v>0.35</v>
      </c>
      <c r="O794" s="51">
        <v>0.73</v>
      </c>
      <c r="P794" s="51">
        <v>0.78</v>
      </c>
      <c r="Q794" s="51">
        <v>0</v>
      </c>
      <c r="R794" s="51">
        <v>0</v>
      </c>
      <c r="S794" s="21"/>
      <c r="T794" s="21"/>
    </row>
    <row r="795" spans="12:20" x14ac:dyDescent="0.25">
      <c r="L795" s="65" t="s">
        <v>412</v>
      </c>
      <c r="M795" s="49">
        <v>181</v>
      </c>
      <c r="N795" s="49">
        <v>147</v>
      </c>
      <c r="O795" s="49">
        <v>966</v>
      </c>
      <c r="P795" s="49">
        <v>1185</v>
      </c>
      <c r="Q795" s="49">
        <v>180</v>
      </c>
      <c r="R795" s="49">
        <v>31</v>
      </c>
      <c r="S795" s="21">
        <v>25</v>
      </c>
      <c r="T795" s="21">
        <v>0</v>
      </c>
    </row>
    <row r="796" spans="12:20" x14ac:dyDescent="0.25">
      <c r="L796" s="222" t="s">
        <v>909</v>
      </c>
      <c r="M796" s="49">
        <v>289</v>
      </c>
      <c r="N796" s="49">
        <v>289</v>
      </c>
      <c r="O796" s="50">
        <v>1136</v>
      </c>
      <c r="P796" s="50">
        <v>1503</v>
      </c>
      <c r="Q796" s="49">
        <v>0</v>
      </c>
      <c r="R796" s="49">
        <v>0</v>
      </c>
      <c r="S796" s="21"/>
      <c r="T796" s="21"/>
    </row>
    <row r="797" spans="12:20" x14ac:dyDescent="0.25">
      <c r="L797" s="222" t="s">
        <v>909</v>
      </c>
      <c r="M797" s="51">
        <v>0.63</v>
      </c>
      <c r="N797" s="51">
        <v>0.51</v>
      </c>
      <c r="O797" s="51">
        <v>0.85</v>
      </c>
      <c r="P797" s="51">
        <v>0.79</v>
      </c>
      <c r="Q797" s="51">
        <v>0</v>
      </c>
      <c r="R797" s="51">
        <v>0</v>
      </c>
      <c r="S797" s="21"/>
      <c r="T797" s="21"/>
    </row>
    <row r="798" spans="12:20" x14ac:dyDescent="0.25">
      <c r="L798" s="65" t="s">
        <v>416</v>
      </c>
      <c r="M798" s="49">
        <v>47</v>
      </c>
      <c r="N798" s="49">
        <v>18</v>
      </c>
      <c r="O798" s="49">
        <v>371</v>
      </c>
      <c r="P798" s="49">
        <v>922</v>
      </c>
      <c r="Q798" s="49">
        <v>58</v>
      </c>
      <c r="R798" s="49">
        <v>16</v>
      </c>
      <c r="S798" s="21">
        <v>49</v>
      </c>
      <c r="T798" s="21">
        <v>0</v>
      </c>
    </row>
    <row r="799" spans="12:20" x14ac:dyDescent="0.25">
      <c r="L799" s="222" t="s">
        <v>909</v>
      </c>
      <c r="M799" s="49">
        <v>127</v>
      </c>
      <c r="N799" s="49">
        <v>127</v>
      </c>
      <c r="O799" s="49">
        <v>477</v>
      </c>
      <c r="P799" s="50">
        <v>1153</v>
      </c>
      <c r="Q799" s="49">
        <v>0</v>
      </c>
      <c r="R799" s="49">
        <v>0</v>
      </c>
      <c r="S799" s="21"/>
      <c r="T799" s="21"/>
    </row>
    <row r="800" spans="12:20" x14ac:dyDescent="0.25">
      <c r="L800" s="222" t="s">
        <v>909</v>
      </c>
      <c r="M800" s="51">
        <v>0.37</v>
      </c>
      <c r="N800" s="51">
        <v>0.14000000000000001</v>
      </c>
      <c r="O800" s="51">
        <v>0.78</v>
      </c>
      <c r="P800" s="51">
        <v>0.8</v>
      </c>
      <c r="Q800" s="51">
        <v>0</v>
      </c>
      <c r="R800" s="51">
        <v>0</v>
      </c>
      <c r="S800" s="21"/>
      <c r="T800" s="21"/>
    </row>
    <row r="801" spans="12:20" x14ac:dyDescent="0.25">
      <c r="L801" s="65" t="s">
        <v>991</v>
      </c>
      <c r="M801" s="49">
        <v>128</v>
      </c>
      <c r="N801" s="49">
        <v>88</v>
      </c>
      <c r="O801" s="49">
        <v>548</v>
      </c>
      <c r="P801" s="49">
        <v>576</v>
      </c>
      <c r="Q801" s="49">
        <v>101</v>
      </c>
      <c r="R801" s="49">
        <v>15</v>
      </c>
      <c r="S801" s="21">
        <v>0</v>
      </c>
      <c r="T801" s="21">
        <v>0</v>
      </c>
    </row>
    <row r="802" spans="12:20" x14ac:dyDescent="0.25">
      <c r="L802" s="222" t="s">
        <v>909</v>
      </c>
      <c r="M802" s="49">
        <v>176</v>
      </c>
      <c r="N802" s="49">
        <v>176</v>
      </c>
      <c r="O802" s="49">
        <v>749</v>
      </c>
      <c r="P802" s="49">
        <v>982</v>
      </c>
      <c r="Q802" s="49">
        <v>0</v>
      </c>
      <c r="R802" s="49">
        <v>0</v>
      </c>
      <c r="S802" s="21"/>
      <c r="T802" s="21"/>
    </row>
    <row r="803" spans="12:20" x14ac:dyDescent="0.25">
      <c r="L803" s="222" t="s">
        <v>909</v>
      </c>
      <c r="M803" s="51">
        <v>0.73</v>
      </c>
      <c r="N803" s="51">
        <v>0.5</v>
      </c>
      <c r="O803" s="51">
        <v>0.73</v>
      </c>
      <c r="P803" s="51">
        <v>0.59</v>
      </c>
      <c r="Q803" s="51">
        <v>0</v>
      </c>
      <c r="R803" s="51">
        <v>0</v>
      </c>
      <c r="S803" s="21"/>
      <c r="T803" s="21"/>
    </row>
    <row r="804" spans="12:20" x14ac:dyDescent="0.25">
      <c r="L804" s="65" t="s">
        <v>14</v>
      </c>
      <c r="M804" s="49">
        <v>326</v>
      </c>
      <c r="N804" s="49">
        <v>124</v>
      </c>
      <c r="O804" s="49">
        <v>1414</v>
      </c>
      <c r="P804" s="49">
        <v>1951</v>
      </c>
      <c r="Q804" s="49">
        <v>404</v>
      </c>
      <c r="R804" s="49">
        <v>149</v>
      </c>
      <c r="S804" s="21">
        <v>196</v>
      </c>
      <c r="T804" s="21">
        <v>0</v>
      </c>
    </row>
    <row r="805" spans="12:20" x14ac:dyDescent="0.25">
      <c r="L805" s="222" t="s">
        <v>909</v>
      </c>
      <c r="M805" s="49">
        <v>758</v>
      </c>
      <c r="N805" s="49">
        <v>758</v>
      </c>
      <c r="O805" s="50">
        <v>3065</v>
      </c>
      <c r="P805" s="50">
        <v>4541</v>
      </c>
      <c r="Q805" s="49">
        <v>0</v>
      </c>
      <c r="R805" s="49">
        <v>0</v>
      </c>
      <c r="S805" s="21"/>
      <c r="T805" s="21"/>
    </row>
    <row r="806" spans="12:20" x14ac:dyDescent="0.25">
      <c r="L806" s="222" t="s">
        <v>909</v>
      </c>
      <c r="M806" s="51">
        <v>0.43</v>
      </c>
      <c r="N806" s="51">
        <v>0.16</v>
      </c>
      <c r="O806" s="51">
        <v>0.46</v>
      </c>
      <c r="P806" s="51">
        <v>0.43</v>
      </c>
      <c r="Q806" s="51">
        <v>0</v>
      </c>
      <c r="R806" s="51">
        <v>0</v>
      </c>
      <c r="S806" s="21"/>
      <c r="T806" s="21"/>
    </row>
    <row r="807" spans="12:20" x14ac:dyDescent="0.25">
      <c r="L807" s="65" t="s">
        <v>430</v>
      </c>
      <c r="M807" s="49">
        <v>203</v>
      </c>
      <c r="N807" s="49">
        <v>159</v>
      </c>
      <c r="O807" s="49">
        <v>1008</v>
      </c>
      <c r="P807" s="49">
        <v>1125</v>
      </c>
      <c r="Q807" s="49">
        <v>148</v>
      </c>
      <c r="R807" s="49">
        <v>30</v>
      </c>
      <c r="S807" s="21">
        <v>0</v>
      </c>
      <c r="T807" s="21">
        <v>0</v>
      </c>
    </row>
    <row r="808" spans="12:20" x14ac:dyDescent="0.25">
      <c r="L808" s="222" t="s">
        <v>909</v>
      </c>
      <c r="M808" s="49">
        <v>364</v>
      </c>
      <c r="N808" s="49">
        <v>364</v>
      </c>
      <c r="O808" s="50">
        <v>1482</v>
      </c>
      <c r="P808" s="50">
        <v>1445</v>
      </c>
      <c r="Q808" s="49">
        <v>0</v>
      </c>
      <c r="R808" s="49">
        <v>0</v>
      </c>
      <c r="S808" s="21"/>
      <c r="T808" s="21"/>
    </row>
    <row r="809" spans="12:20" x14ac:dyDescent="0.25">
      <c r="L809" s="222" t="s">
        <v>909</v>
      </c>
      <c r="M809" s="51">
        <v>0.56000000000000005</v>
      </c>
      <c r="N809" s="51">
        <v>0.44</v>
      </c>
      <c r="O809" s="51">
        <v>0.68</v>
      </c>
      <c r="P809" s="51">
        <v>0.78</v>
      </c>
      <c r="Q809" s="51">
        <v>0</v>
      </c>
      <c r="R809" s="51">
        <v>0</v>
      </c>
      <c r="S809" s="21"/>
      <c r="T809" s="21"/>
    </row>
    <row r="810" spans="12:20" ht="15" customHeight="1" x14ac:dyDescent="0.25">
      <c r="L810" s="65" t="s">
        <v>992</v>
      </c>
      <c r="M810" s="49">
        <v>18</v>
      </c>
      <c r="N810" s="49">
        <v>13</v>
      </c>
      <c r="O810" s="49">
        <v>195</v>
      </c>
      <c r="P810" s="49">
        <v>243</v>
      </c>
      <c r="Q810" s="49">
        <v>23</v>
      </c>
      <c r="R810" s="49">
        <v>4</v>
      </c>
      <c r="S810" s="21">
        <v>14</v>
      </c>
      <c r="T810" s="21">
        <v>0</v>
      </c>
    </row>
    <row r="811" spans="12:20" x14ac:dyDescent="0.25">
      <c r="L811" s="222" t="s">
        <v>909</v>
      </c>
      <c r="M811" s="49">
        <v>59</v>
      </c>
      <c r="N811" s="49">
        <v>59</v>
      </c>
      <c r="O811" s="49">
        <v>193</v>
      </c>
      <c r="P811" s="49">
        <v>343</v>
      </c>
      <c r="Q811" s="49">
        <v>0</v>
      </c>
      <c r="R811" s="49">
        <v>0</v>
      </c>
      <c r="S811" s="21"/>
      <c r="T811" s="21"/>
    </row>
    <row r="812" spans="12:20" x14ac:dyDescent="0.25">
      <c r="L812" s="222" t="s">
        <v>909</v>
      </c>
      <c r="M812" s="51">
        <v>0.31</v>
      </c>
      <c r="N812" s="51">
        <v>0.22</v>
      </c>
      <c r="O812" s="51">
        <v>1.01</v>
      </c>
      <c r="P812" s="51">
        <v>0.71</v>
      </c>
      <c r="Q812" s="51">
        <v>0</v>
      </c>
      <c r="R812" s="51">
        <v>0</v>
      </c>
      <c r="S812" s="21"/>
      <c r="T812" s="21"/>
    </row>
    <row r="813" spans="12:20" ht="15" customHeight="1" x14ac:dyDescent="0.25">
      <c r="L813" s="65" t="s">
        <v>434</v>
      </c>
      <c r="M813" s="49">
        <v>158</v>
      </c>
      <c r="N813" s="49">
        <v>68</v>
      </c>
      <c r="O813" s="49">
        <v>885</v>
      </c>
      <c r="P813" s="49">
        <v>1080</v>
      </c>
      <c r="Q813" s="49">
        <v>167</v>
      </c>
      <c r="R813" s="49">
        <v>54</v>
      </c>
      <c r="S813" s="21">
        <v>185</v>
      </c>
      <c r="T813" s="21">
        <v>0</v>
      </c>
    </row>
    <row r="814" spans="12:20" x14ac:dyDescent="0.25">
      <c r="L814" s="222" t="s">
        <v>909</v>
      </c>
      <c r="M814" s="49">
        <v>208</v>
      </c>
      <c r="N814" s="49">
        <v>208</v>
      </c>
      <c r="O814" s="49">
        <v>808</v>
      </c>
      <c r="P814" s="50">
        <v>1226</v>
      </c>
      <c r="Q814" s="49">
        <v>0</v>
      </c>
      <c r="R814" s="49">
        <v>0</v>
      </c>
      <c r="S814" s="21"/>
      <c r="T814" s="21"/>
    </row>
    <row r="815" spans="12:20" x14ac:dyDescent="0.25">
      <c r="L815" s="222" t="s">
        <v>909</v>
      </c>
      <c r="M815" s="51">
        <v>0.76</v>
      </c>
      <c r="N815" s="51">
        <v>0.33</v>
      </c>
      <c r="O815" s="51">
        <v>1.1000000000000001</v>
      </c>
      <c r="P815" s="51">
        <v>0.88</v>
      </c>
      <c r="Q815" s="51">
        <v>0</v>
      </c>
      <c r="R815" s="51">
        <v>0</v>
      </c>
      <c r="S815" s="21"/>
      <c r="T815" s="21"/>
    </row>
    <row r="816" spans="12:20" ht="15" customHeight="1" x14ac:dyDescent="0.25">
      <c r="L816" s="65" t="s">
        <v>437</v>
      </c>
      <c r="M816" s="49">
        <v>158</v>
      </c>
      <c r="N816" s="49">
        <v>85</v>
      </c>
      <c r="O816" s="49">
        <v>920</v>
      </c>
      <c r="P816" s="49">
        <v>1862</v>
      </c>
      <c r="Q816" s="49">
        <v>165</v>
      </c>
      <c r="R816" s="49">
        <v>13</v>
      </c>
      <c r="S816" s="21">
        <v>6</v>
      </c>
      <c r="T816" s="21">
        <v>0</v>
      </c>
    </row>
    <row r="817" spans="12:20" x14ac:dyDescent="0.25">
      <c r="L817" s="222" t="s">
        <v>909</v>
      </c>
      <c r="M817" s="49">
        <v>335</v>
      </c>
      <c r="N817" s="49">
        <v>335</v>
      </c>
      <c r="O817" s="50">
        <v>1277</v>
      </c>
      <c r="P817" s="50">
        <v>2538</v>
      </c>
      <c r="Q817" s="49">
        <v>0</v>
      </c>
      <c r="R817" s="49">
        <v>0</v>
      </c>
      <c r="S817" s="21"/>
      <c r="T817" s="21"/>
    </row>
    <row r="818" spans="12:20" x14ac:dyDescent="0.25">
      <c r="L818" s="222" t="s">
        <v>909</v>
      </c>
      <c r="M818" s="51">
        <v>0.47</v>
      </c>
      <c r="N818" s="51">
        <v>0.25</v>
      </c>
      <c r="O818" s="51">
        <v>0.72</v>
      </c>
      <c r="P818" s="51">
        <v>0.73</v>
      </c>
      <c r="Q818" s="51">
        <v>0</v>
      </c>
      <c r="R818" s="51">
        <v>0</v>
      </c>
      <c r="S818" s="21"/>
      <c r="T818" s="21"/>
    </row>
    <row r="819" spans="12:20" x14ac:dyDescent="0.25">
      <c r="L819" s="65" t="s">
        <v>993</v>
      </c>
      <c r="M819" s="49">
        <v>158</v>
      </c>
      <c r="N819" s="49">
        <v>76</v>
      </c>
      <c r="O819" s="49">
        <v>927</v>
      </c>
      <c r="P819" s="49">
        <v>1149</v>
      </c>
      <c r="Q819" s="49">
        <v>172</v>
      </c>
      <c r="R819" s="49">
        <v>18</v>
      </c>
      <c r="S819" s="21">
        <v>0</v>
      </c>
      <c r="T819" s="21">
        <v>0</v>
      </c>
    </row>
    <row r="820" spans="12:20" x14ac:dyDescent="0.25">
      <c r="L820" s="222" t="s">
        <v>909</v>
      </c>
      <c r="M820" s="49">
        <v>251</v>
      </c>
      <c r="N820" s="49">
        <v>251</v>
      </c>
      <c r="O820" s="50">
        <v>1018</v>
      </c>
      <c r="P820" s="50">
        <v>1276</v>
      </c>
      <c r="Q820" s="49">
        <v>0</v>
      </c>
      <c r="R820" s="49">
        <v>0</v>
      </c>
      <c r="S820" s="21"/>
      <c r="T820" s="21"/>
    </row>
    <row r="821" spans="12:20" x14ac:dyDescent="0.25">
      <c r="L821" s="222" t="s">
        <v>909</v>
      </c>
      <c r="M821" s="51">
        <v>0.63</v>
      </c>
      <c r="N821" s="51">
        <v>0.3</v>
      </c>
      <c r="O821" s="51">
        <v>0.91</v>
      </c>
      <c r="P821" s="51">
        <v>0.9</v>
      </c>
      <c r="Q821" s="51">
        <v>0</v>
      </c>
      <c r="R821" s="51">
        <v>0</v>
      </c>
      <c r="S821" s="21"/>
      <c r="T821" s="21"/>
    </row>
    <row r="822" spans="12:20" x14ac:dyDescent="0.25">
      <c r="L822" s="65" t="s">
        <v>444</v>
      </c>
      <c r="M822" s="49">
        <v>173</v>
      </c>
      <c r="N822" s="49">
        <v>75</v>
      </c>
      <c r="O822" s="49">
        <v>945</v>
      </c>
      <c r="P822" s="49">
        <v>1482</v>
      </c>
      <c r="Q822" s="49">
        <v>220</v>
      </c>
      <c r="R822" s="49">
        <v>44</v>
      </c>
      <c r="S822" s="21">
        <v>96</v>
      </c>
      <c r="T822" s="21">
        <v>0</v>
      </c>
    </row>
    <row r="823" spans="12:20" x14ac:dyDescent="0.25">
      <c r="L823" s="222" t="s">
        <v>909</v>
      </c>
      <c r="M823" s="49">
        <v>365</v>
      </c>
      <c r="N823" s="49">
        <v>365</v>
      </c>
      <c r="O823" s="50">
        <v>1436</v>
      </c>
      <c r="P823" s="50">
        <v>2512</v>
      </c>
      <c r="Q823" s="49">
        <v>0</v>
      </c>
      <c r="R823" s="49">
        <v>0</v>
      </c>
      <c r="S823" s="21"/>
      <c r="T823" s="21"/>
    </row>
    <row r="824" spans="12:20" x14ac:dyDescent="0.25">
      <c r="L824" s="222" t="s">
        <v>909</v>
      </c>
      <c r="M824" s="51">
        <v>0.47</v>
      </c>
      <c r="N824" s="51">
        <v>0.21</v>
      </c>
      <c r="O824" s="51">
        <v>0.66</v>
      </c>
      <c r="P824" s="51">
        <v>0.59</v>
      </c>
      <c r="Q824" s="51">
        <v>0</v>
      </c>
      <c r="R824" s="51">
        <v>0</v>
      </c>
      <c r="S824" s="21"/>
      <c r="T824" s="21"/>
    </row>
    <row r="825" spans="12:20" x14ac:dyDescent="0.25">
      <c r="L825" s="65" t="s">
        <v>994</v>
      </c>
      <c r="M825" s="49">
        <v>29</v>
      </c>
      <c r="N825" s="49">
        <v>4</v>
      </c>
      <c r="O825" s="49">
        <v>216</v>
      </c>
      <c r="P825" s="49">
        <v>359</v>
      </c>
      <c r="Q825" s="49">
        <v>20</v>
      </c>
      <c r="R825" s="49">
        <v>10</v>
      </c>
      <c r="S825" s="21">
        <v>8</v>
      </c>
      <c r="T825" s="21">
        <v>0</v>
      </c>
    </row>
    <row r="826" spans="12:20" x14ac:dyDescent="0.25">
      <c r="L826" s="222" t="s">
        <v>909</v>
      </c>
      <c r="M826" s="49">
        <v>68</v>
      </c>
      <c r="N826" s="49">
        <v>68</v>
      </c>
      <c r="O826" s="49">
        <v>277</v>
      </c>
      <c r="P826" s="49">
        <v>460</v>
      </c>
      <c r="Q826" s="49">
        <v>0</v>
      </c>
      <c r="R826" s="49">
        <v>0</v>
      </c>
      <c r="S826" s="21"/>
      <c r="T826" s="21"/>
    </row>
    <row r="827" spans="12:20" x14ac:dyDescent="0.25">
      <c r="L827" s="222" t="s">
        <v>909</v>
      </c>
      <c r="M827" s="51">
        <v>0.43</v>
      </c>
      <c r="N827" s="51">
        <v>0.06</v>
      </c>
      <c r="O827" s="51">
        <v>0.78</v>
      </c>
      <c r="P827" s="51">
        <v>0.78</v>
      </c>
      <c r="Q827" s="51">
        <v>0</v>
      </c>
      <c r="R827" s="51">
        <v>0</v>
      </c>
      <c r="S827" s="21"/>
      <c r="T827" s="21"/>
    </row>
    <row r="828" spans="12:20" ht="15" customHeight="1" x14ac:dyDescent="0.25">
      <c r="L828" s="65" t="s">
        <v>995</v>
      </c>
      <c r="M828" s="49">
        <v>123</v>
      </c>
      <c r="N828" s="49">
        <v>47</v>
      </c>
      <c r="O828" s="49">
        <v>640</v>
      </c>
      <c r="P828" s="49">
        <v>1306</v>
      </c>
      <c r="Q828" s="49">
        <v>161</v>
      </c>
      <c r="R828" s="49">
        <v>55</v>
      </c>
      <c r="S828" s="21">
        <v>225</v>
      </c>
      <c r="T828" s="21">
        <v>0</v>
      </c>
    </row>
    <row r="829" spans="12:20" x14ac:dyDescent="0.25">
      <c r="L829" s="222" t="s">
        <v>909</v>
      </c>
      <c r="M829" s="49">
        <v>578</v>
      </c>
      <c r="N829" s="49">
        <v>578</v>
      </c>
      <c r="O829" s="50">
        <v>2455</v>
      </c>
      <c r="P829" s="50">
        <v>3894</v>
      </c>
      <c r="Q829" s="49">
        <v>0</v>
      </c>
      <c r="R829" s="49">
        <v>0</v>
      </c>
      <c r="S829" s="21"/>
      <c r="T829" s="21"/>
    </row>
    <row r="830" spans="12:20" x14ac:dyDescent="0.25">
      <c r="L830" s="222" t="s">
        <v>909</v>
      </c>
      <c r="M830" s="51">
        <v>0.21</v>
      </c>
      <c r="N830" s="51">
        <v>0.08</v>
      </c>
      <c r="O830" s="51">
        <v>0.26</v>
      </c>
      <c r="P830" s="51">
        <v>0.34</v>
      </c>
      <c r="Q830" s="51">
        <v>0</v>
      </c>
      <c r="R830" s="51">
        <v>0</v>
      </c>
      <c r="S830" s="21"/>
      <c r="T830" s="21"/>
    </row>
    <row r="831" spans="12:20" ht="15" customHeight="1" x14ac:dyDescent="0.25">
      <c r="L831" s="65" t="s">
        <v>259</v>
      </c>
      <c r="M831" s="49">
        <v>84</v>
      </c>
      <c r="N831" s="49">
        <v>59</v>
      </c>
      <c r="O831" s="49">
        <v>403</v>
      </c>
      <c r="P831" s="49">
        <v>503</v>
      </c>
      <c r="Q831" s="49">
        <v>81</v>
      </c>
      <c r="R831" s="49">
        <v>17</v>
      </c>
      <c r="S831" s="21">
        <v>0</v>
      </c>
      <c r="T831" s="21">
        <v>0</v>
      </c>
    </row>
    <row r="832" spans="12:20" x14ac:dyDescent="0.25">
      <c r="L832" s="222" t="s">
        <v>909</v>
      </c>
      <c r="M832" s="49">
        <v>173</v>
      </c>
      <c r="N832" s="49">
        <v>173</v>
      </c>
      <c r="O832" s="49">
        <v>658</v>
      </c>
      <c r="P832" s="49">
        <v>868</v>
      </c>
      <c r="Q832" s="49">
        <v>0</v>
      </c>
      <c r="R832" s="49">
        <v>0</v>
      </c>
      <c r="S832" s="21"/>
      <c r="T832" s="21"/>
    </row>
    <row r="833" spans="12:20" x14ac:dyDescent="0.25">
      <c r="L833" s="222" t="s">
        <v>909</v>
      </c>
      <c r="M833" s="51">
        <v>0.49</v>
      </c>
      <c r="N833" s="51">
        <v>0.34</v>
      </c>
      <c r="O833" s="51">
        <v>0.61</v>
      </c>
      <c r="P833" s="51">
        <v>0.57999999999999996</v>
      </c>
      <c r="Q833" s="51">
        <v>0</v>
      </c>
      <c r="R833" s="51">
        <v>0</v>
      </c>
      <c r="S833" s="21"/>
      <c r="T833" s="21"/>
    </row>
    <row r="834" spans="12:20" ht="15" customHeight="1" x14ac:dyDescent="0.25">
      <c r="L834" s="65" t="s">
        <v>996</v>
      </c>
      <c r="M834" s="49">
        <v>91</v>
      </c>
      <c r="N834" s="49">
        <v>74</v>
      </c>
      <c r="O834" s="49">
        <v>332</v>
      </c>
      <c r="P834" s="49">
        <v>620</v>
      </c>
      <c r="Q834" s="49">
        <v>59</v>
      </c>
      <c r="R834" s="49">
        <v>9</v>
      </c>
      <c r="S834" s="21">
        <v>60</v>
      </c>
      <c r="T834" s="21">
        <v>0</v>
      </c>
    </row>
    <row r="835" spans="12:20" x14ac:dyDescent="0.25">
      <c r="L835" s="222" t="s">
        <v>909</v>
      </c>
      <c r="M835" s="49">
        <v>160</v>
      </c>
      <c r="N835" s="49">
        <v>160</v>
      </c>
      <c r="O835" s="49">
        <v>620</v>
      </c>
      <c r="P835" s="50">
        <v>1043</v>
      </c>
      <c r="Q835" s="49">
        <v>0</v>
      </c>
      <c r="R835" s="49">
        <v>0</v>
      </c>
      <c r="S835" s="21"/>
      <c r="T835" s="21"/>
    </row>
    <row r="836" spans="12:20" x14ac:dyDescent="0.25">
      <c r="L836" s="222" t="s">
        <v>909</v>
      </c>
      <c r="M836" s="51">
        <v>0.56999999999999995</v>
      </c>
      <c r="N836" s="51">
        <v>0.46</v>
      </c>
      <c r="O836" s="51">
        <v>0.54</v>
      </c>
      <c r="P836" s="51">
        <v>0.59</v>
      </c>
      <c r="Q836" s="51">
        <v>0</v>
      </c>
      <c r="R836" s="51">
        <v>0</v>
      </c>
      <c r="S836" s="21"/>
      <c r="T836" s="21"/>
    </row>
    <row r="837" spans="12:20" ht="15" customHeight="1" x14ac:dyDescent="0.25">
      <c r="L837" s="228" t="s">
        <v>907</v>
      </c>
      <c r="M837" s="229">
        <v>2711</v>
      </c>
      <c r="N837" s="229">
        <v>1457</v>
      </c>
      <c r="O837" s="229">
        <v>13481</v>
      </c>
      <c r="P837" s="229">
        <v>19180</v>
      </c>
      <c r="Q837" s="232">
        <v>2738</v>
      </c>
      <c r="R837" s="228">
        <v>596</v>
      </c>
      <c r="S837" s="228">
        <v>938</v>
      </c>
      <c r="T837" s="228">
        <v>0</v>
      </c>
    </row>
    <row r="838" spans="12:20" x14ac:dyDescent="0.25">
      <c r="L838" s="228"/>
      <c r="M838" s="229">
        <v>5496</v>
      </c>
      <c r="N838" s="229">
        <v>5496</v>
      </c>
      <c r="O838" s="229">
        <v>21578</v>
      </c>
      <c r="P838" s="229">
        <v>31595</v>
      </c>
      <c r="Q838" s="232"/>
      <c r="R838" s="228"/>
      <c r="S838" s="228"/>
      <c r="T838" s="228"/>
    </row>
    <row r="839" spans="12:20" x14ac:dyDescent="0.25">
      <c r="L839" s="228"/>
      <c r="M839" s="231">
        <v>0.49</v>
      </c>
      <c r="N839" s="231">
        <v>0.27</v>
      </c>
      <c r="O839" s="231">
        <v>0.62</v>
      </c>
      <c r="P839" s="231">
        <v>0.61</v>
      </c>
      <c r="Q839" s="232"/>
      <c r="R839" s="228"/>
      <c r="S839" s="228"/>
      <c r="T839" s="228"/>
    </row>
    <row r="840" spans="12:20" x14ac:dyDescent="0.25">
      <c r="L840" s="48" t="s">
        <v>15</v>
      </c>
      <c r="M840" s="50">
        <v>51236</v>
      </c>
      <c r="N840" s="50">
        <v>24672</v>
      </c>
      <c r="O840" s="50">
        <v>242536</v>
      </c>
      <c r="P840" s="50">
        <v>417086</v>
      </c>
      <c r="Q840" s="50">
        <v>52950</v>
      </c>
      <c r="R840" s="50">
        <v>21795</v>
      </c>
      <c r="S840" s="50">
        <v>57983</v>
      </c>
      <c r="T840" s="50">
        <v>0</v>
      </c>
    </row>
    <row r="841" spans="12:20" x14ac:dyDescent="0.25">
      <c r="L841" s="48" t="s">
        <v>36</v>
      </c>
      <c r="M841" s="50">
        <v>119008</v>
      </c>
      <c r="N841" s="50">
        <v>119008</v>
      </c>
      <c r="O841" s="50">
        <v>471089</v>
      </c>
      <c r="P841" s="50">
        <v>647815</v>
      </c>
      <c r="Q841" s="50">
        <v>10902</v>
      </c>
      <c r="R841" s="50">
        <v>1750</v>
      </c>
      <c r="S841" s="50">
        <v>5724605</v>
      </c>
      <c r="T841" s="50">
        <v>0</v>
      </c>
    </row>
    <row r="842" spans="12:20" x14ac:dyDescent="0.25">
      <c r="L842" s="48" t="s">
        <v>908</v>
      </c>
      <c r="M842" s="51">
        <v>0.43052567894595323</v>
      </c>
      <c r="N842" s="51">
        <v>0.20731379403065339</v>
      </c>
      <c r="O842" s="51">
        <v>0.51484114466693132</v>
      </c>
      <c r="P842" s="51">
        <v>0.64383504549910087</v>
      </c>
      <c r="Q842" s="51">
        <v>4.8569069895432033</v>
      </c>
      <c r="R842" s="51">
        <v>12.454285714285714</v>
      </c>
      <c r="S842" s="51">
        <v>1.0128733772897868E-2</v>
      </c>
      <c r="T842" s="51">
        <v>0</v>
      </c>
    </row>
    <row r="843" spans="12:20" x14ac:dyDescent="0.25">
      <c r="M843" s="118"/>
      <c r="N843" s="118"/>
      <c r="O843" s="118"/>
      <c r="P843" s="118"/>
      <c r="Q843" s="118"/>
      <c r="R843" s="118"/>
      <c r="S843" s="118"/>
      <c r="T843" s="118"/>
    </row>
    <row r="844" spans="12:20" x14ac:dyDescent="0.25">
      <c r="M844" s="118"/>
      <c r="N844" s="118"/>
      <c r="O844" s="118"/>
      <c r="P844" s="118"/>
      <c r="Q844" s="118"/>
      <c r="R844" s="118"/>
      <c r="S844" s="118"/>
      <c r="T844" s="118"/>
    </row>
  </sheetData>
  <mergeCells count="42">
    <mergeCell ref="B48:B50"/>
    <mergeCell ref="B51:B53"/>
    <mergeCell ref="F11:J11"/>
    <mergeCell ref="L5:U5"/>
    <mergeCell ref="B39:B41"/>
    <mergeCell ref="B42:B44"/>
    <mergeCell ref="B45:B47"/>
    <mergeCell ref="L1:T1"/>
    <mergeCell ref="L2:T2"/>
    <mergeCell ref="L3:T3"/>
    <mergeCell ref="L6:T6"/>
    <mergeCell ref="L8:L11"/>
    <mergeCell ref="P11:T11"/>
    <mergeCell ref="T9:T10"/>
    <mergeCell ref="M8:S8"/>
    <mergeCell ref="M9:N10"/>
    <mergeCell ref="O9:O10"/>
    <mergeCell ref="P9:P10"/>
    <mergeCell ref="Q9:Q10"/>
    <mergeCell ref="R9:R10"/>
    <mergeCell ref="J9:J10"/>
    <mergeCell ref="B8:B11"/>
    <mergeCell ref="C8:I8"/>
    <mergeCell ref="C9:D10"/>
    <mergeCell ref="E9:E10"/>
    <mergeCell ref="F9:F10"/>
    <mergeCell ref="G9:G10"/>
    <mergeCell ref="H9:H10"/>
    <mergeCell ref="B6:J6"/>
    <mergeCell ref="B1:J1"/>
    <mergeCell ref="B2:J2"/>
    <mergeCell ref="B3:J3"/>
    <mergeCell ref="B5:J5"/>
    <mergeCell ref="B27:B29"/>
    <mergeCell ref="B30:B32"/>
    <mergeCell ref="B33:B35"/>
    <mergeCell ref="B36:B38"/>
    <mergeCell ref="B12:B14"/>
    <mergeCell ref="B15:B17"/>
    <mergeCell ref="B18:B20"/>
    <mergeCell ref="B21:B23"/>
    <mergeCell ref="B24:B26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911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5" x14ac:dyDescent="0.25"/>
  <cols>
    <col min="1" max="1" width="2.7109375" customWidth="1"/>
    <col min="2" max="2" width="14.5703125" bestFit="1" customWidth="1"/>
    <col min="3" max="3" width="14" customWidth="1"/>
    <col min="4" max="4" width="14.5703125" customWidth="1"/>
    <col min="5" max="5" width="21.28515625" bestFit="1" customWidth="1"/>
    <col min="6" max="6" width="14.7109375" bestFit="1" customWidth="1"/>
    <col min="7" max="7" width="14.140625" bestFit="1" customWidth="1"/>
    <col min="8" max="8" width="17.85546875" bestFit="1" customWidth="1"/>
    <col min="9" max="11" width="14" bestFit="1" customWidth="1"/>
    <col min="12" max="12" width="2.7109375" customWidth="1"/>
    <col min="13" max="13" width="25.7109375" customWidth="1"/>
    <col min="14" max="14" width="14" bestFit="1" customWidth="1"/>
    <col min="15" max="15" width="14.5703125" bestFit="1" customWidth="1"/>
    <col min="16" max="16" width="21.28515625" bestFit="1" customWidth="1"/>
    <col min="17" max="17" width="14.7109375" bestFit="1" customWidth="1"/>
    <col min="18" max="18" width="14.140625" bestFit="1" customWidth="1"/>
    <col min="19" max="19" width="17.85546875" bestFit="1" customWidth="1"/>
    <col min="20" max="20" width="13.28515625" bestFit="1" customWidth="1"/>
    <col min="21" max="22" width="14" bestFit="1" customWidth="1"/>
  </cols>
  <sheetData>
    <row r="1" spans="2:22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93"/>
      <c r="M1" s="93" t="s">
        <v>871</v>
      </c>
      <c r="N1" s="93"/>
      <c r="O1" s="93"/>
      <c r="P1" s="93"/>
      <c r="Q1" s="93"/>
      <c r="R1" s="93"/>
      <c r="S1" s="93"/>
      <c r="T1" s="93"/>
      <c r="U1" s="93"/>
      <c r="V1" s="93"/>
    </row>
    <row r="2" spans="2:22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93"/>
      <c r="M2" s="93" t="s">
        <v>872</v>
      </c>
      <c r="N2" s="93"/>
      <c r="O2" s="93"/>
      <c r="P2" s="93"/>
      <c r="Q2" s="93"/>
      <c r="R2" s="93"/>
      <c r="S2" s="93"/>
      <c r="T2" s="93"/>
      <c r="U2" s="93"/>
      <c r="V2" s="93"/>
    </row>
    <row r="3" spans="2:22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93"/>
      <c r="M3" s="93" t="s">
        <v>873</v>
      </c>
      <c r="N3" s="93"/>
      <c r="O3" s="93"/>
      <c r="P3" s="93"/>
      <c r="Q3" s="93"/>
      <c r="R3" s="93"/>
      <c r="S3" s="93"/>
      <c r="T3" s="93"/>
      <c r="U3" s="93"/>
      <c r="V3" s="93"/>
    </row>
    <row r="4" spans="2:22" ht="15.75" x14ac:dyDescent="0.25">
      <c r="B4" s="42"/>
      <c r="C4" s="41"/>
      <c r="D4" s="42"/>
      <c r="E4" s="43"/>
      <c r="F4" s="41"/>
      <c r="G4" s="2"/>
      <c r="H4" s="2"/>
      <c r="I4" s="2"/>
      <c r="J4" s="2"/>
      <c r="K4" s="2"/>
      <c r="M4" s="42"/>
      <c r="N4" s="41"/>
      <c r="O4" s="42"/>
      <c r="P4" s="43"/>
      <c r="Q4" s="41"/>
      <c r="R4" s="2"/>
      <c r="S4" s="2"/>
      <c r="T4" s="2"/>
      <c r="U4" s="2"/>
      <c r="V4" s="2"/>
    </row>
    <row r="5" spans="2:22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94"/>
      <c r="M5" s="94" t="s">
        <v>1006</v>
      </c>
      <c r="N5" s="94"/>
      <c r="O5" s="94"/>
      <c r="P5" s="94"/>
      <c r="Q5" s="94"/>
      <c r="R5" s="94"/>
      <c r="S5" s="94"/>
      <c r="T5" s="94"/>
      <c r="U5" s="94"/>
      <c r="V5" s="94"/>
    </row>
    <row r="6" spans="2:22" x14ac:dyDescent="0.25">
      <c r="B6" s="95" t="s">
        <v>879</v>
      </c>
      <c r="C6" s="95"/>
      <c r="D6" s="95"/>
      <c r="E6" s="95"/>
      <c r="F6" s="95"/>
      <c r="G6" s="95"/>
      <c r="H6" s="95"/>
      <c r="I6" s="95"/>
      <c r="J6" s="95"/>
      <c r="K6" s="95"/>
      <c r="M6" s="95" t="s">
        <v>879</v>
      </c>
      <c r="N6" s="95"/>
      <c r="O6" s="95"/>
      <c r="P6" s="95"/>
      <c r="Q6" s="95"/>
      <c r="R6" s="95"/>
      <c r="S6" s="95"/>
      <c r="T6" s="95"/>
      <c r="U6" s="95"/>
      <c r="V6" s="95"/>
    </row>
    <row r="7" spans="2:22" ht="18.75" x14ac:dyDescent="0.3">
      <c r="B7" s="1"/>
      <c r="C7" s="2"/>
      <c r="D7" s="2"/>
      <c r="E7" s="2"/>
      <c r="F7" s="2"/>
      <c r="G7" s="2"/>
      <c r="H7" s="2"/>
      <c r="I7" s="2"/>
      <c r="J7" s="2"/>
      <c r="K7" s="2"/>
      <c r="M7" s="3"/>
      <c r="N7" s="2"/>
      <c r="O7" s="2"/>
      <c r="P7" s="2"/>
      <c r="Q7" s="2"/>
      <c r="R7" s="2"/>
      <c r="S7" s="2"/>
      <c r="T7" s="2"/>
      <c r="U7" s="2"/>
      <c r="V7" s="2"/>
    </row>
    <row r="8" spans="2:22" x14ac:dyDescent="0.25">
      <c r="B8" s="109" t="s">
        <v>0</v>
      </c>
      <c r="C8" s="109" t="s">
        <v>16</v>
      </c>
      <c r="D8" s="109"/>
      <c r="E8" s="109"/>
      <c r="F8" s="109"/>
      <c r="G8" s="109"/>
      <c r="H8" s="109"/>
      <c r="I8" s="109"/>
      <c r="J8" s="109"/>
      <c r="K8" s="109"/>
      <c r="M8" s="214" t="s">
        <v>893</v>
      </c>
      <c r="N8" s="214" t="s">
        <v>16</v>
      </c>
      <c r="O8" s="214"/>
      <c r="P8" s="214"/>
      <c r="Q8" s="214"/>
      <c r="R8" s="214"/>
      <c r="S8" s="214"/>
      <c r="T8" s="214"/>
      <c r="U8" s="214"/>
      <c r="V8" s="214"/>
    </row>
    <row r="9" spans="2:22" ht="15" customHeight="1" x14ac:dyDescent="0.25">
      <c r="B9" s="109"/>
      <c r="C9" s="200" t="s">
        <v>18</v>
      </c>
      <c r="D9" s="201"/>
      <c r="E9" s="110" t="s">
        <v>19</v>
      </c>
      <c r="F9" s="110" t="s">
        <v>20</v>
      </c>
      <c r="G9" s="110" t="s">
        <v>21</v>
      </c>
      <c r="H9" s="110" t="s">
        <v>22</v>
      </c>
      <c r="I9" s="72" t="s">
        <v>23</v>
      </c>
      <c r="J9" s="72" t="s">
        <v>23</v>
      </c>
      <c r="K9" s="72" t="s">
        <v>23</v>
      </c>
      <c r="M9" s="214"/>
      <c r="N9" s="215" t="s">
        <v>18</v>
      </c>
      <c r="O9" s="216"/>
      <c r="P9" s="217" t="s">
        <v>19</v>
      </c>
      <c r="Q9" s="217" t="s">
        <v>20</v>
      </c>
      <c r="R9" s="217" t="s">
        <v>21</v>
      </c>
      <c r="S9" s="217" t="s">
        <v>22</v>
      </c>
      <c r="T9" s="218" t="s">
        <v>23</v>
      </c>
      <c r="U9" s="218" t="s">
        <v>23</v>
      </c>
      <c r="V9" s="218" t="s">
        <v>23</v>
      </c>
    </row>
    <row r="10" spans="2:22" x14ac:dyDescent="0.25">
      <c r="B10" s="109"/>
      <c r="C10" s="202"/>
      <c r="D10" s="203"/>
      <c r="E10" s="110"/>
      <c r="F10" s="110"/>
      <c r="G10" s="110"/>
      <c r="H10" s="110"/>
      <c r="I10" s="72" t="s">
        <v>26</v>
      </c>
      <c r="J10" s="72" t="s">
        <v>27</v>
      </c>
      <c r="K10" s="72" t="s">
        <v>28</v>
      </c>
      <c r="M10" s="214"/>
      <c r="N10" s="219"/>
      <c r="O10" s="220"/>
      <c r="P10" s="217"/>
      <c r="Q10" s="217"/>
      <c r="R10" s="217"/>
      <c r="S10" s="217"/>
      <c r="T10" s="218" t="s">
        <v>26</v>
      </c>
      <c r="U10" s="218" t="s">
        <v>27</v>
      </c>
      <c r="V10" s="218" t="s">
        <v>28</v>
      </c>
    </row>
    <row r="11" spans="2:22" x14ac:dyDescent="0.25">
      <c r="B11" s="109"/>
      <c r="C11" s="74" t="s">
        <v>1001</v>
      </c>
      <c r="D11" s="74" t="s">
        <v>1000</v>
      </c>
      <c r="E11" s="74" t="s">
        <v>1002</v>
      </c>
      <c r="F11" s="195" t="s">
        <v>1001</v>
      </c>
      <c r="G11" s="196"/>
      <c r="H11" s="196"/>
      <c r="I11" s="196"/>
      <c r="J11" s="196"/>
      <c r="K11" s="197"/>
      <c r="M11" s="214"/>
      <c r="N11" s="221" t="s">
        <v>1001</v>
      </c>
      <c r="O11" s="221" t="s">
        <v>1000</v>
      </c>
      <c r="P11" s="221" t="s">
        <v>1002</v>
      </c>
      <c r="Q11" s="259" t="s">
        <v>1001</v>
      </c>
      <c r="R11" s="260"/>
      <c r="S11" s="260"/>
      <c r="T11" s="260"/>
      <c r="U11" s="260"/>
      <c r="V11" s="261"/>
    </row>
    <row r="12" spans="2:22" x14ac:dyDescent="0.25">
      <c r="B12" s="96" t="s">
        <v>1</v>
      </c>
      <c r="C12" s="12">
        <v>2741</v>
      </c>
      <c r="D12" s="12">
        <v>78</v>
      </c>
      <c r="E12" s="12">
        <v>4403</v>
      </c>
      <c r="F12" s="12">
        <v>25</v>
      </c>
      <c r="G12" s="12">
        <v>2206</v>
      </c>
      <c r="H12" s="12">
        <v>68</v>
      </c>
      <c r="I12" s="15">
        <v>1</v>
      </c>
      <c r="J12" s="36">
        <v>0</v>
      </c>
      <c r="K12" s="15">
        <v>2</v>
      </c>
      <c r="M12" s="126" t="s">
        <v>1</v>
      </c>
      <c r="N12" s="12">
        <v>719</v>
      </c>
      <c r="O12" s="12">
        <v>5</v>
      </c>
      <c r="P12" s="12">
        <v>1337</v>
      </c>
      <c r="Q12" s="12">
        <v>8</v>
      </c>
      <c r="R12" s="12">
        <v>610</v>
      </c>
      <c r="S12" s="12">
        <v>3</v>
      </c>
      <c r="T12" s="192">
        <v>1</v>
      </c>
      <c r="U12" s="192">
        <v>0</v>
      </c>
      <c r="V12" s="192">
        <v>2</v>
      </c>
    </row>
    <row r="13" spans="2:22" x14ac:dyDescent="0.25">
      <c r="B13" s="97"/>
      <c r="C13" s="8">
        <v>6855</v>
      </c>
      <c r="D13" s="8">
        <v>6855</v>
      </c>
      <c r="E13" s="8">
        <v>26484</v>
      </c>
      <c r="F13" s="8">
        <v>31484</v>
      </c>
      <c r="G13" s="8">
        <v>6793</v>
      </c>
      <c r="H13" s="8">
        <v>1313</v>
      </c>
      <c r="I13" s="15">
        <v>51558</v>
      </c>
      <c r="J13" s="15">
        <v>59972</v>
      </c>
      <c r="K13" s="15">
        <v>170165</v>
      </c>
      <c r="M13" s="126"/>
      <c r="N13" s="8">
        <v>2220</v>
      </c>
      <c r="O13" s="8">
        <v>2220</v>
      </c>
      <c r="P13" s="8">
        <v>8823</v>
      </c>
      <c r="Q13" s="8">
        <v>10935</v>
      </c>
      <c r="R13" s="8">
        <v>2398</v>
      </c>
      <c r="S13" s="12">
        <v>578</v>
      </c>
      <c r="T13" s="192"/>
      <c r="U13" s="192"/>
      <c r="V13" s="192"/>
    </row>
    <row r="14" spans="2:22" x14ac:dyDescent="0.25">
      <c r="B14" s="98"/>
      <c r="C14" s="9">
        <v>0.4</v>
      </c>
      <c r="D14" s="9">
        <v>0.01</v>
      </c>
      <c r="E14" s="9">
        <v>0.17</v>
      </c>
      <c r="F14" s="9">
        <v>0</v>
      </c>
      <c r="G14" s="9">
        <v>0.32</v>
      </c>
      <c r="H14" s="9">
        <v>0.05</v>
      </c>
      <c r="I14" s="25">
        <v>1.9395632103650258E-5</v>
      </c>
      <c r="J14" s="25">
        <v>0</v>
      </c>
      <c r="K14" s="25">
        <v>1.175329826932683E-5</v>
      </c>
      <c r="M14" s="126"/>
      <c r="N14" s="9">
        <v>0.32</v>
      </c>
      <c r="O14" s="9">
        <v>0</v>
      </c>
      <c r="P14" s="9">
        <v>0.15</v>
      </c>
      <c r="Q14" s="9">
        <v>0</v>
      </c>
      <c r="R14" s="9">
        <v>0.25</v>
      </c>
      <c r="S14" s="9">
        <v>0.01</v>
      </c>
      <c r="T14" s="192"/>
      <c r="U14" s="192"/>
      <c r="V14" s="192"/>
    </row>
    <row r="15" spans="2:22" x14ac:dyDescent="0.25">
      <c r="B15" s="96" t="s">
        <v>2</v>
      </c>
      <c r="C15" s="12">
        <v>4066</v>
      </c>
      <c r="D15" s="12">
        <v>929</v>
      </c>
      <c r="E15" s="12">
        <v>6854</v>
      </c>
      <c r="F15" s="12">
        <v>1689</v>
      </c>
      <c r="G15" s="12">
        <v>3464</v>
      </c>
      <c r="H15" s="12">
        <v>665</v>
      </c>
      <c r="I15" s="15">
        <v>4</v>
      </c>
      <c r="J15" s="15">
        <v>4</v>
      </c>
      <c r="K15" s="15">
        <v>8</v>
      </c>
      <c r="M15" s="126" t="s">
        <v>59</v>
      </c>
      <c r="N15" s="12">
        <v>71</v>
      </c>
      <c r="O15" s="12">
        <v>0</v>
      </c>
      <c r="P15" s="12">
        <v>114</v>
      </c>
      <c r="Q15" s="12">
        <v>1</v>
      </c>
      <c r="R15" s="12">
        <v>53</v>
      </c>
      <c r="S15" s="12">
        <v>0</v>
      </c>
      <c r="T15" s="192">
        <v>0</v>
      </c>
      <c r="U15" s="192">
        <v>0</v>
      </c>
      <c r="V15" s="192">
        <v>0</v>
      </c>
    </row>
    <row r="16" spans="2:22" x14ac:dyDescent="0.25">
      <c r="B16" s="97"/>
      <c r="C16" s="8">
        <v>10149</v>
      </c>
      <c r="D16" s="8">
        <v>10149</v>
      </c>
      <c r="E16" s="8">
        <v>40036</v>
      </c>
      <c r="F16" s="8">
        <v>66309</v>
      </c>
      <c r="G16" s="12">
        <v>0</v>
      </c>
      <c r="H16" s="12">
        <v>0</v>
      </c>
      <c r="I16" s="15">
        <v>75706</v>
      </c>
      <c r="J16" s="15">
        <v>89471</v>
      </c>
      <c r="K16" s="15">
        <v>295820</v>
      </c>
      <c r="M16" s="126"/>
      <c r="N16" s="12">
        <v>153</v>
      </c>
      <c r="O16" s="12">
        <v>153</v>
      </c>
      <c r="P16" s="12">
        <v>588</v>
      </c>
      <c r="Q16" s="12">
        <v>921</v>
      </c>
      <c r="R16" s="12">
        <v>165</v>
      </c>
      <c r="S16" s="12">
        <v>35</v>
      </c>
      <c r="T16" s="192"/>
      <c r="U16" s="192"/>
      <c r="V16" s="192"/>
    </row>
    <row r="17" spans="2:22" x14ac:dyDescent="0.25">
      <c r="B17" s="98"/>
      <c r="C17" s="9">
        <v>0.4</v>
      </c>
      <c r="D17" s="9">
        <v>0.09</v>
      </c>
      <c r="E17" s="9">
        <v>0.17</v>
      </c>
      <c r="F17" s="9">
        <v>0.03</v>
      </c>
      <c r="G17" s="9">
        <v>0</v>
      </c>
      <c r="H17" s="9">
        <v>0</v>
      </c>
      <c r="I17" s="25">
        <v>5.2835970728872215E-5</v>
      </c>
      <c r="J17" s="25">
        <v>4.4707223569648265E-5</v>
      </c>
      <c r="K17" s="25">
        <v>2.704347238185383E-5</v>
      </c>
      <c r="M17" s="126"/>
      <c r="N17" s="9">
        <v>0.46</v>
      </c>
      <c r="O17" s="9">
        <v>0</v>
      </c>
      <c r="P17" s="9">
        <v>0.19</v>
      </c>
      <c r="Q17" s="9">
        <v>0</v>
      </c>
      <c r="R17" s="9">
        <v>0.32</v>
      </c>
      <c r="S17" s="9">
        <v>0</v>
      </c>
      <c r="T17" s="192"/>
      <c r="U17" s="192"/>
      <c r="V17" s="192"/>
    </row>
    <row r="18" spans="2:22" ht="15" customHeight="1" x14ac:dyDescent="0.25">
      <c r="B18" s="96" t="s">
        <v>3</v>
      </c>
      <c r="C18" s="12">
        <v>2807</v>
      </c>
      <c r="D18" s="12">
        <v>96</v>
      </c>
      <c r="E18" s="12">
        <v>6059</v>
      </c>
      <c r="F18" s="12">
        <v>926</v>
      </c>
      <c r="G18" s="12">
        <v>2678</v>
      </c>
      <c r="H18" s="12">
        <v>494</v>
      </c>
      <c r="I18" s="15">
        <v>4</v>
      </c>
      <c r="J18" s="15">
        <v>1</v>
      </c>
      <c r="K18" s="15">
        <v>8</v>
      </c>
      <c r="M18" s="126" t="s">
        <v>61</v>
      </c>
      <c r="N18" s="12">
        <v>249</v>
      </c>
      <c r="O18" s="12">
        <v>1</v>
      </c>
      <c r="P18" s="12">
        <v>472</v>
      </c>
      <c r="Q18" s="12">
        <v>0</v>
      </c>
      <c r="R18" s="12">
        <v>259</v>
      </c>
      <c r="S18" s="12">
        <v>1</v>
      </c>
      <c r="T18" s="192">
        <v>0</v>
      </c>
      <c r="U18" s="192">
        <v>0</v>
      </c>
      <c r="V18" s="192">
        <v>0</v>
      </c>
    </row>
    <row r="19" spans="2:22" x14ac:dyDescent="0.25">
      <c r="B19" s="97"/>
      <c r="C19" s="8">
        <v>9038</v>
      </c>
      <c r="D19" s="8">
        <v>9038</v>
      </c>
      <c r="E19" s="8">
        <v>35475</v>
      </c>
      <c r="F19" s="8">
        <v>44044</v>
      </c>
      <c r="G19" s="12">
        <v>120</v>
      </c>
      <c r="H19" s="12">
        <v>8</v>
      </c>
      <c r="I19" s="15">
        <v>69399</v>
      </c>
      <c r="J19" s="15">
        <v>80360</v>
      </c>
      <c r="K19" s="15">
        <v>247518</v>
      </c>
      <c r="M19" s="126"/>
      <c r="N19" s="12">
        <v>594</v>
      </c>
      <c r="O19" s="12">
        <v>594</v>
      </c>
      <c r="P19" s="8">
        <v>2318</v>
      </c>
      <c r="Q19" s="8">
        <v>3691</v>
      </c>
      <c r="R19" s="12">
        <v>642</v>
      </c>
      <c r="S19" s="12">
        <v>120</v>
      </c>
      <c r="T19" s="192"/>
      <c r="U19" s="192"/>
      <c r="V19" s="192"/>
    </row>
    <row r="20" spans="2:22" x14ac:dyDescent="0.25">
      <c r="B20" s="98"/>
      <c r="C20" s="9">
        <v>0.31</v>
      </c>
      <c r="D20" s="9">
        <v>0.01</v>
      </c>
      <c r="E20" s="9">
        <v>0.17</v>
      </c>
      <c r="F20" s="9">
        <v>0.02</v>
      </c>
      <c r="G20" s="9">
        <v>22.32</v>
      </c>
      <c r="H20" s="9">
        <v>61.75</v>
      </c>
      <c r="I20" s="25">
        <v>5.7637718122739521E-5</v>
      </c>
      <c r="J20" s="25">
        <v>1.2444001991040318E-5</v>
      </c>
      <c r="K20" s="25">
        <v>3.2320881713653148E-5</v>
      </c>
      <c r="M20" s="126"/>
      <c r="N20" s="9">
        <v>0.42</v>
      </c>
      <c r="O20" s="9">
        <v>0</v>
      </c>
      <c r="P20" s="9">
        <v>0.2</v>
      </c>
      <c r="Q20" s="9">
        <v>0</v>
      </c>
      <c r="R20" s="9">
        <v>0.4</v>
      </c>
      <c r="S20" s="9">
        <v>0.01</v>
      </c>
      <c r="T20" s="192"/>
      <c r="U20" s="192"/>
      <c r="V20" s="192"/>
    </row>
    <row r="21" spans="2:22" x14ac:dyDescent="0.25">
      <c r="B21" s="96" t="s">
        <v>4</v>
      </c>
      <c r="C21" s="12">
        <v>1898</v>
      </c>
      <c r="D21" s="12">
        <v>495</v>
      </c>
      <c r="E21" s="12">
        <v>3276</v>
      </c>
      <c r="F21" s="12">
        <v>1600</v>
      </c>
      <c r="G21" s="12">
        <v>1505</v>
      </c>
      <c r="H21" s="12">
        <v>1009</v>
      </c>
      <c r="I21" s="15">
        <v>15</v>
      </c>
      <c r="J21" s="15">
        <v>4</v>
      </c>
      <c r="K21" s="15">
        <v>64</v>
      </c>
      <c r="M21" s="126" t="s">
        <v>910</v>
      </c>
      <c r="N21" s="12">
        <v>106</v>
      </c>
      <c r="O21" s="12">
        <v>0</v>
      </c>
      <c r="P21" s="12">
        <v>229</v>
      </c>
      <c r="Q21" s="12">
        <v>0</v>
      </c>
      <c r="R21" s="12">
        <v>88</v>
      </c>
      <c r="S21" s="12">
        <v>26</v>
      </c>
      <c r="T21" s="192">
        <v>0</v>
      </c>
      <c r="U21" s="192">
        <v>0</v>
      </c>
      <c r="V21" s="192">
        <v>0</v>
      </c>
    </row>
    <row r="22" spans="2:22" x14ac:dyDescent="0.25">
      <c r="B22" s="97"/>
      <c r="C22" s="8">
        <v>3697</v>
      </c>
      <c r="D22" s="8">
        <v>3697</v>
      </c>
      <c r="E22" s="8">
        <v>14401</v>
      </c>
      <c r="F22" s="8">
        <v>24033</v>
      </c>
      <c r="G22" s="12">
        <v>0</v>
      </c>
      <c r="H22" s="12">
        <v>0</v>
      </c>
      <c r="I22" s="15">
        <v>28201</v>
      </c>
      <c r="J22" s="15">
        <v>36142</v>
      </c>
      <c r="K22" s="15">
        <v>93071</v>
      </c>
      <c r="M22" s="126"/>
      <c r="N22" s="12">
        <v>255</v>
      </c>
      <c r="O22" s="12">
        <v>255</v>
      </c>
      <c r="P22" s="8">
        <v>1004</v>
      </c>
      <c r="Q22" s="8">
        <v>1275</v>
      </c>
      <c r="R22" s="12">
        <v>275</v>
      </c>
      <c r="S22" s="12">
        <v>37</v>
      </c>
      <c r="T22" s="192"/>
      <c r="U22" s="192"/>
      <c r="V22" s="192"/>
    </row>
    <row r="23" spans="2:22" x14ac:dyDescent="0.25">
      <c r="B23" s="98"/>
      <c r="C23" s="9">
        <v>0.51</v>
      </c>
      <c r="D23" s="9">
        <v>0.13</v>
      </c>
      <c r="E23" s="9">
        <v>0.23</v>
      </c>
      <c r="F23" s="9">
        <v>7.0000000000000007E-2</v>
      </c>
      <c r="G23" s="9">
        <v>0</v>
      </c>
      <c r="H23" s="9">
        <v>0</v>
      </c>
      <c r="I23" s="25">
        <v>5.3189603205560081E-4</v>
      </c>
      <c r="J23" s="25">
        <v>1.1067456145205025E-4</v>
      </c>
      <c r="K23" s="25">
        <v>6.8764706514381493E-4</v>
      </c>
      <c r="M23" s="126"/>
      <c r="N23" s="9">
        <v>0.42</v>
      </c>
      <c r="O23" s="9">
        <v>0</v>
      </c>
      <c r="P23" s="9">
        <v>0.23</v>
      </c>
      <c r="Q23" s="9">
        <v>0</v>
      </c>
      <c r="R23" s="9">
        <v>0.32</v>
      </c>
      <c r="S23" s="9">
        <v>0.7</v>
      </c>
      <c r="T23" s="192"/>
      <c r="U23" s="192"/>
      <c r="V23" s="192"/>
    </row>
    <row r="24" spans="2:22" x14ac:dyDescent="0.25">
      <c r="B24" s="96" t="s">
        <v>5</v>
      </c>
      <c r="C24" s="12">
        <v>2282</v>
      </c>
      <c r="D24" s="12">
        <v>303</v>
      </c>
      <c r="E24" s="12">
        <v>3397</v>
      </c>
      <c r="F24" s="12">
        <v>4728</v>
      </c>
      <c r="G24" s="12">
        <v>2061</v>
      </c>
      <c r="H24" s="12">
        <v>804</v>
      </c>
      <c r="I24" s="15">
        <v>21</v>
      </c>
      <c r="J24" s="15">
        <v>6</v>
      </c>
      <c r="K24" s="15">
        <v>37</v>
      </c>
      <c r="M24" s="126" t="s">
        <v>65</v>
      </c>
      <c r="N24" s="12">
        <v>54</v>
      </c>
      <c r="O24" s="12">
        <v>0</v>
      </c>
      <c r="P24" s="12">
        <v>75</v>
      </c>
      <c r="Q24" s="12">
        <v>0</v>
      </c>
      <c r="R24" s="12">
        <v>21</v>
      </c>
      <c r="S24" s="12">
        <v>1</v>
      </c>
      <c r="T24" s="192">
        <v>0</v>
      </c>
      <c r="U24" s="192">
        <v>0</v>
      </c>
      <c r="V24" s="192">
        <v>0</v>
      </c>
    </row>
    <row r="25" spans="2:22" x14ac:dyDescent="0.25">
      <c r="B25" s="97"/>
      <c r="C25" s="8">
        <v>13931</v>
      </c>
      <c r="D25" s="8">
        <v>13931</v>
      </c>
      <c r="E25" s="8">
        <v>54947</v>
      </c>
      <c r="F25" s="8">
        <v>74368</v>
      </c>
      <c r="G25" s="12">
        <v>0</v>
      </c>
      <c r="H25" s="12">
        <v>0</v>
      </c>
      <c r="I25" s="15">
        <v>98030</v>
      </c>
      <c r="J25" s="15">
        <v>117662</v>
      </c>
      <c r="K25" s="15">
        <v>411245</v>
      </c>
      <c r="M25" s="126"/>
      <c r="N25" s="12">
        <v>259</v>
      </c>
      <c r="O25" s="12">
        <v>259</v>
      </c>
      <c r="P25" s="12">
        <v>566</v>
      </c>
      <c r="Q25" s="8">
        <v>1031</v>
      </c>
      <c r="R25" s="12">
        <v>175</v>
      </c>
      <c r="S25" s="12">
        <v>33</v>
      </c>
      <c r="T25" s="192"/>
      <c r="U25" s="192"/>
      <c r="V25" s="192"/>
    </row>
    <row r="26" spans="2:22" x14ac:dyDescent="0.25">
      <c r="B26" s="98"/>
      <c r="C26" s="9">
        <v>0.16</v>
      </c>
      <c r="D26" s="9">
        <v>0.02</v>
      </c>
      <c r="E26" s="9">
        <v>0.06</v>
      </c>
      <c r="F26" s="9">
        <v>0.06</v>
      </c>
      <c r="G26" s="9">
        <v>0</v>
      </c>
      <c r="H26" s="9">
        <v>0</v>
      </c>
      <c r="I26" s="25">
        <v>2.1422013669284912E-4</v>
      </c>
      <c r="J26" s="25">
        <v>5.0993523822474543E-5</v>
      </c>
      <c r="K26" s="25">
        <v>8.9970698731899483E-5</v>
      </c>
      <c r="M26" s="126"/>
      <c r="N26" s="9">
        <v>0.21</v>
      </c>
      <c r="O26" s="9">
        <v>0</v>
      </c>
      <c r="P26" s="9">
        <v>0.13</v>
      </c>
      <c r="Q26" s="9">
        <v>0</v>
      </c>
      <c r="R26" s="9">
        <v>0.12</v>
      </c>
      <c r="S26" s="9">
        <v>0.03</v>
      </c>
      <c r="T26" s="192"/>
      <c r="U26" s="192"/>
      <c r="V26" s="192"/>
    </row>
    <row r="27" spans="2:22" x14ac:dyDescent="0.25">
      <c r="B27" s="96" t="s">
        <v>6</v>
      </c>
      <c r="C27" s="12">
        <v>7982</v>
      </c>
      <c r="D27" s="12">
        <v>2246</v>
      </c>
      <c r="E27" s="12">
        <v>13109</v>
      </c>
      <c r="F27" s="12">
        <v>14048</v>
      </c>
      <c r="G27" s="12">
        <v>7934</v>
      </c>
      <c r="H27" s="12">
        <v>3191</v>
      </c>
      <c r="I27" s="15">
        <v>149</v>
      </c>
      <c r="J27" s="15">
        <v>29</v>
      </c>
      <c r="K27" s="15">
        <v>216</v>
      </c>
      <c r="M27" s="126" t="s">
        <v>67</v>
      </c>
      <c r="N27" s="12">
        <v>167</v>
      </c>
      <c r="O27" s="12">
        <v>0</v>
      </c>
      <c r="P27" s="12">
        <v>290</v>
      </c>
      <c r="Q27" s="12">
        <v>0</v>
      </c>
      <c r="R27" s="12">
        <v>155</v>
      </c>
      <c r="S27" s="12">
        <v>0</v>
      </c>
      <c r="T27" s="192">
        <v>0</v>
      </c>
      <c r="U27" s="192">
        <v>0</v>
      </c>
      <c r="V27" s="192">
        <v>0</v>
      </c>
    </row>
    <row r="28" spans="2:22" x14ac:dyDescent="0.25">
      <c r="B28" s="97"/>
      <c r="C28" s="8">
        <v>29628</v>
      </c>
      <c r="D28" s="8">
        <v>29628</v>
      </c>
      <c r="E28" s="8">
        <v>117607</v>
      </c>
      <c r="F28" s="8">
        <v>186027</v>
      </c>
      <c r="G28" s="12">
        <v>0</v>
      </c>
      <c r="H28" s="12">
        <v>0</v>
      </c>
      <c r="I28" s="15">
        <v>210400</v>
      </c>
      <c r="J28" s="15">
        <v>236828</v>
      </c>
      <c r="K28" s="15">
        <v>969303</v>
      </c>
      <c r="M28" s="126"/>
      <c r="N28" s="12">
        <v>438</v>
      </c>
      <c r="O28" s="12">
        <v>438</v>
      </c>
      <c r="P28" s="8">
        <v>1713</v>
      </c>
      <c r="Q28" s="8">
        <v>1698</v>
      </c>
      <c r="R28" s="12">
        <v>401</v>
      </c>
      <c r="S28" s="12">
        <v>75</v>
      </c>
      <c r="T28" s="192"/>
      <c r="U28" s="192"/>
      <c r="V28" s="192"/>
    </row>
    <row r="29" spans="2:22" x14ac:dyDescent="0.25">
      <c r="B29" s="98"/>
      <c r="C29" s="9">
        <v>0.27</v>
      </c>
      <c r="D29" s="9">
        <v>0.08</v>
      </c>
      <c r="E29" s="9">
        <v>0.11</v>
      </c>
      <c r="F29" s="9">
        <v>0.08</v>
      </c>
      <c r="G29" s="9">
        <v>0</v>
      </c>
      <c r="H29" s="9">
        <v>0</v>
      </c>
      <c r="I29" s="25">
        <v>7.0817490494296583E-4</v>
      </c>
      <c r="J29" s="25">
        <v>1.224517371256777E-4</v>
      </c>
      <c r="K29" s="25">
        <v>2.2284053593148891E-4</v>
      </c>
      <c r="M29" s="126"/>
      <c r="N29" s="9">
        <v>0.38</v>
      </c>
      <c r="O29" s="9">
        <v>0</v>
      </c>
      <c r="P29" s="9">
        <v>0.17</v>
      </c>
      <c r="Q29" s="9">
        <v>0</v>
      </c>
      <c r="R29" s="9">
        <v>0.39</v>
      </c>
      <c r="S29" s="9">
        <v>0</v>
      </c>
      <c r="T29" s="192"/>
      <c r="U29" s="192"/>
      <c r="V29" s="192"/>
    </row>
    <row r="30" spans="2:22" x14ac:dyDescent="0.25">
      <c r="B30" s="96" t="s">
        <v>7</v>
      </c>
      <c r="C30" s="12">
        <v>1606</v>
      </c>
      <c r="D30" s="12">
        <v>99</v>
      </c>
      <c r="E30" s="12">
        <v>3047</v>
      </c>
      <c r="F30" s="12">
        <v>1153</v>
      </c>
      <c r="G30" s="12">
        <v>1284</v>
      </c>
      <c r="H30" s="12">
        <v>471</v>
      </c>
      <c r="I30" s="15">
        <v>2</v>
      </c>
      <c r="J30" s="15">
        <v>3</v>
      </c>
      <c r="K30" s="15">
        <v>10</v>
      </c>
      <c r="M30" s="126" t="s">
        <v>70</v>
      </c>
      <c r="N30" s="12">
        <v>285</v>
      </c>
      <c r="O30" s="12">
        <v>0</v>
      </c>
      <c r="P30" s="12">
        <v>521</v>
      </c>
      <c r="Q30" s="12">
        <v>5</v>
      </c>
      <c r="R30" s="12">
        <v>220</v>
      </c>
      <c r="S30" s="12">
        <v>4</v>
      </c>
      <c r="T30" s="192">
        <v>0</v>
      </c>
      <c r="U30" s="192">
        <v>0</v>
      </c>
      <c r="V30" s="192">
        <v>0</v>
      </c>
    </row>
    <row r="31" spans="2:22" x14ac:dyDescent="0.25">
      <c r="B31" s="97"/>
      <c r="C31" s="8">
        <v>5005</v>
      </c>
      <c r="D31" s="8">
        <v>5005</v>
      </c>
      <c r="E31" s="8">
        <v>19579</v>
      </c>
      <c r="F31" s="8">
        <v>24871</v>
      </c>
      <c r="G31" s="12">
        <v>0</v>
      </c>
      <c r="H31" s="12">
        <v>0</v>
      </c>
      <c r="I31" s="15">
        <v>36793</v>
      </c>
      <c r="J31" s="15">
        <v>42104</v>
      </c>
      <c r="K31" s="15">
        <v>125773</v>
      </c>
      <c r="M31" s="126"/>
      <c r="N31" s="12">
        <v>631</v>
      </c>
      <c r="O31" s="12">
        <v>631</v>
      </c>
      <c r="P31" s="8">
        <v>2473</v>
      </c>
      <c r="Q31" s="8">
        <v>2594</v>
      </c>
      <c r="R31" s="12">
        <v>436</v>
      </c>
      <c r="S31" s="12">
        <v>99</v>
      </c>
      <c r="T31" s="192"/>
      <c r="U31" s="192"/>
      <c r="V31" s="192"/>
    </row>
    <row r="32" spans="2:22" x14ac:dyDescent="0.25">
      <c r="B32" s="98"/>
      <c r="C32" s="9">
        <v>0.32</v>
      </c>
      <c r="D32" s="9">
        <v>0.02</v>
      </c>
      <c r="E32" s="9">
        <v>0.16</v>
      </c>
      <c r="F32" s="9">
        <v>0.05</v>
      </c>
      <c r="G32" s="9">
        <v>0</v>
      </c>
      <c r="H32" s="9">
        <v>0</v>
      </c>
      <c r="I32" s="25">
        <v>5.4358165955480664E-5</v>
      </c>
      <c r="J32" s="25">
        <v>7.1252137564126921E-5</v>
      </c>
      <c r="K32" s="25">
        <v>7.9508320545745111E-5</v>
      </c>
      <c r="M32" s="126"/>
      <c r="N32" s="9">
        <v>0.45</v>
      </c>
      <c r="O32" s="9">
        <v>0</v>
      </c>
      <c r="P32" s="9">
        <v>0.21</v>
      </c>
      <c r="Q32" s="9">
        <v>0</v>
      </c>
      <c r="R32" s="9">
        <v>0.5</v>
      </c>
      <c r="S32" s="9">
        <v>0.04</v>
      </c>
      <c r="T32" s="192"/>
      <c r="U32" s="192"/>
      <c r="V32" s="192"/>
    </row>
    <row r="33" spans="2:22" ht="15" customHeight="1" x14ac:dyDescent="0.25">
      <c r="B33" s="96" t="s">
        <v>8</v>
      </c>
      <c r="C33" s="12">
        <v>1717</v>
      </c>
      <c r="D33" s="12">
        <v>14</v>
      </c>
      <c r="E33" s="12">
        <v>3190</v>
      </c>
      <c r="F33" s="12">
        <v>1616</v>
      </c>
      <c r="G33" s="12">
        <v>1504</v>
      </c>
      <c r="H33" s="12">
        <v>532</v>
      </c>
      <c r="I33" s="15">
        <v>4</v>
      </c>
      <c r="J33" s="15">
        <v>0</v>
      </c>
      <c r="K33" s="15">
        <v>20</v>
      </c>
      <c r="M33" s="126" t="s">
        <v>911</v>
      </c>
      <c r="N33" s="12">
        <v>409</v>
      </c>
      <c r="O33" s="12">
        <v>0</v>
      </c>
      <c r="P33" s="12">
        <v>667</v>
      </c>
      <c r="Q33" s="12">
        <v>1</v>
      </c>
      <c r="R33" s="12">
        <v>361</v>
      </c>
      <c r="S33" s="12">
        <v>0</v>
      </c>
      <c r="T33" s="192">
        <v>0</v>
      </c>
      <c r="U33" s="192">
        <v>0</v>
      </c>
      <c r="V33" s="192">
        <v>0</v>
      </c>
    </row>
    <row r="34" spans="2:22" x14ac:dyDescent="0.25">
      <c r="B34" s="97"/>
      <c r="C34" s="8">
        <v>6452</v>
      </c>
      <c r="D34" s="8">
        <v>6452</v>
      </c>
      <c r="E34" s="8">
        <v>25509</v>
      </c>
      <c r="F34" s="8">
        <v>33341</v>
      </c>
      <c r="G34" s="12">
        <v>37</v>
      </c>
      <c r="H34" s="12">
        <v>0</v>
      </c>
      <c r="I34" s="15">
        <v>49408</v>
      </c>
      <c r="J34" s="15">
        <v>58249</v>
      </c>
      <c r="K34" s="15">
        <v>172397</v>
      </c>
      <c r="M34" s="126"/>
      <c r="N34" s="12">
        <v>957</v>
      </c>
      <c r="O34" s="12">
        <v>957</v>
      </c>
      <c r="P34" s="8">
        <v>3766</v>
      </c>
      <c r="Q34" s="8">
        <v>3963</v>
      </c>
      <c r="R34" s="8">
        <v>1034</v>
      </c>
      <c r="S34" s="12">
        <v>150</v>
      </c>
      <c r="T34" s="192"/>
      <c r="U34" s="192"/>
      <c r="V34" s="192"/>
    </row>
    <row r="35" spans="2:22" x14ac:dyDescent="0.25">
      <c r="B35" s="98"/>
      <c r="C35" s="9">
        <v>0.27</v>
      </c>
      <c r="D35" s="9">
        <v>0</v>
      </c>
      <c r="E35" s="9">
        <v>0.13</v>
      </c>
      <c r="F35" s="9">
        <v>0.05</v>
      </c>
      <c r="G35" s="9">
        <v>40.65</v>
      </c>
      <c r="H35" s="9">
        <v>0</v>
      </c>
      <c r="I35" s="25">
        <v>8.095854922279793E-5</v>
      </c>
      <c r="J35" s="25">
        <v>0</v>
      </c>
      <c r="K35" s="25">
        <v>1.1601129950057135E-4</v>
      </c>
      <c r="M35" s="126"/>
      <c r="N35" s="9">
        <v>0.43</v>
      </c>
      <c r="O35" s="9">
        <v>0</v>
      </c>
      <c r="P35" s="9">
        <v>0.18</v>
      </c>
      <c r="Q35" s="9">
        <v>0</v>
      </c>
      <c r="R35" s="9">
        <v>0.35</v>
      </c>
      <c r="S35" s="9">
        <v>0</v>
      </c>
      <c r="T35" s="192"/>
      <c r="U35" s="192"/>
      <c r="V35" s="192"/>
    </row>
    <row r="36" spans="2:22" x14ac:dyDescent="0.25">
      <c r="B36" s="96" t="s">
        <v>9</v>
      </c>
      <c r="C36" s="12">
        <v>1289</v>
      </c>
      <c r="D36" s="12">
        <v>78</v>
      </c>
      <c r="E36" s="12">
        <v>2287</v>
      </c>
      <c r="F36" s="12">
        <v>242</v>
      </c>
      <c r="G36" s="12">
        <v>1216</v>
      </c>
      <c r="H36" s="12">
        <v>314</v>
      </c>
      <c r="I36" s="15">
        <v>1</v>
      </c>
      <c r="J36" s="15">
        <v>1</v>
      </c>
      <c r="K36" s="15">
        <v>3</v>
      </c>
      <c r="M36" s="126" t="s">
        <v>83</v>
      </c>
      <c r="N36" s="12">
        <v>105</v>
      </c>
      <c r="O36" s="12">
        <v>72</v>
      </c>
      <c r="P36" s="12">
        <v>135</v>
      </c>
      <c r="Q36" s="12">
        <v>1</v>
      </c>
      <c r="R36" s="12">
        <v>7</v>
      </c>
      <c r="S36" s="12">
        <v>17</v>
      </c>
      <c r="T36" s="192">
        <v>0</v>
      </c>
      <c r="U36" s="192">
        <v>0</v>
      </c>
      <c r="V36" s="192">
        <v>0</v>
      </c>
    </row>
    <row r="37" spans="2:22" x14ac:dyDescent="0.25">
      <c r="B37" s="97"/>
      <c r="C37" s="8">
        <v>3437</v>
      </c>
      <c r="D37" s="8">
        <v>3437</v>
      </c>
      <c r="E37" s="8">
        <v>13561</v>
      </c>
      <c r="F37" s="8">
        <v>17596</v>
      </c>
      <c r="G37" s="12">
        <v>0</v>
      </c>
      <c r="H37" s="12">
        <v>0</v>
      </c>
      <c r="I37" s="15">
        <v>25276</v>
      </c>
      <c r="J37" s="15">
        <v>29423</v>
      </c>
      <c r="K37" s="15">
        <v>71575</v>
      </c>
      <c r="M37" s="126"/>
      <c r="N37" s="12">
        <v>183</v>
      </c>
      <c r="O37" s="12">
        <v>183</v>
      </c>
      <c r="P37" s="12">
        <v>718</v>
      </c>
      <c r="Q37" s="8">
        <v>1084</v>
      </c>
      <c r="R37" s="12">
        <v>198</v>
      </c>
      <c r="S37" s="12">
        <v>22</v>
      </c>
      <c r="T37" s="192"/>
      <c r="U37" s="192"/>
      <c r="V37" s="192"/>
    </row>
    <row r="38" spans="2:22" x14ac:dyDescent="0.25">
      <c r="B38" s="98"/>
      <c r="C38" s="9">
        <v>0.38</v>
      </c>
      <c r="D38" s="9">
        <v>0.02</v>
      </c>
      <c r="E38" s="9">
        <v>0.17</v>
      </c>
      <c r="F38" s="9">
        <v>0.01</v>
      </c>
      <c r="G38" s="9">
        <v>0</v>
      </c>
      <c r="H38" s="9">
        <v>0</v>
      </c>
      <c r="I38" s="25">
        <v>3.9563222028802028E-5</v>
      </c>
      <c r="J38" s="25">
        <v>3.3987016959521466E-5</v>
      </c>
      <c r="K38" s="25">
        <v>4.1914076143904996E-5</v>
      </c>
      <c r="M38" s="126"/>
      <c r="N38" s="9">
        <v>0.56999999999999995</v>
      </c>
      <c r="O38" s="9">
        <v>0.39</v>
      </c>
      <c r="P38" s="9">
        <v>0.19</v>
      </c>
      <c r="Q38" s="9">
        <v>0</v>
      </c>
      <c r="R38" s="9">
        <v>0.04</v>
      </c>
      <c r="S38" s="9">
        <v>0.77</v>
      </c>
      <c r="T38" s="192"/>
      <c r="U38" s="192"/>
      <c r="V38" s="192"/>
    </row>
    <row r="39" spans="2:22" x14ac:dyDescent="0.25">
      <c r="B39" s="96" t="s">
        <v>10</v>
      </c>
      <c r="C39" s="12">
        <v>1178</v>
      </c>
      <c r="D39" s="12">
        <v>240</v>
      </c>
      <c r="E39" s="12">
        <v>2181</v>
      </c>
      <c r="F39" s="12">
        <v>657</v>
      </c>
      <c r="G39" s="12">
        <v>694</v>
      </c>
      <c r="H39" s="12">
        <v>139</v>
      </c>
      <c r="I39" s="15">
        <v>4</v>
      </c>
      <c r="J39" s="15">
        <v>0</v>
      </c>
      <c r="K39" s="15">
        <v>7</v>
      </c>
      <c r="M39" s="126" t="s">
        <v>85</v>
      </c>
      <c r="N39" s="12">
        <v>78</v>
      </c>
      <c r="O39" s="12">
        <v>0</v>
      </c>
      <c r="P39" s="12">
        <v>117</v>
      </c>
      <c r="Q39" s="12">
        <v>0</v>
      </c>
      <c r="R39" s="12">
        <v>68</v>
      </c>
      <c r="S39" s="12">
        <v>0</v>
      </c>
      <c r="T39" s="192">
        <v>0</v>
      </c>
      <c r="U39" s="192">
        <v>0</v>
      </c>
      <c r="V39" s="192">
        <v>0</v>
      </c>
    </row>
    <row r="40" spans="2:22" x14ac:dyDescent="0.25">
      <c r="B40" s="97"/>
      <c r="C40" s="8">
        <v>3224</v>
      </c>
      <c r="D40" s="8">
        <v>3224</v>
      </c>
      <c r="E40" s="8">
        <v>12668</v>
      </c>
      <c r="F40" s="8">
        <v>19941</v>
      </c>
      <c r="G40" s="8">
        <v>3562</v>
      </c>
      <c r="H40" s="12">
        <v>0</v>
      </c>
      <c r="I40" s="15">
        <v>24385</v>
      </c>
      <c r="J40" s="15">
        <v>30047</v>
      </c>
      <c r="K40" s="15">
        <v>87384</v>
      </c>
      <c r="M40" s="126"/>
      <c r="N40" s="12">
        <v>182</v>
      </c>
      <c r="O40" s="12">
        <v>182</v>
      </c>
      <c r="P40" s="12">
        <v>715</v>
      </c>
      <c r="Q40" s="12">
        <v>861</v>
      </c>
      <c r="R40" s="12">
        <v>182</v>
      </c>
      <c r="S40" s="12">
        <v>34</v>
      </c>
      <c r="T40" s="192"/>
      <c r="U40" s="192"/>
      <c r="V40" s="192"/>
    </row>
    <row r="41" spans="2:22" x14ac:dyDescent="0.25">
      <c r="B41" s="98"/>
      <c r="C41" s="9">
        <v>0.37</v>
      </c>
      <c r="D41" s="9">
        <v>7.0000000000000007E-2</v>
      </c>
      <c r="E41" s="9">
        <v>0.17</v>
      </c>
      <c r="F41" s="9">
        <v>0.03</v>
      </c>
      <c r="G41" s="9">
        <v>0.19</v>
      </c>
      <c r="H41" s="9">
        <v>0</v>
      </c>
      <c r="I41" s="25">
        <v>1.6403526758253025E-4</v>
      </c>
      <c r="J41" s="25">
        <v>0</v>
      </c>
      <c r="K41" s="25">
        <v>8.0106197930971345E-5</v>
      </c>
      <c r="M41" s="126"/>
      <c r="N41" s="9">
        <v>0.43</v>
      </c>
      <c r="O41" s="9">
        <v>0</v>
      </c>
      <c r="P41" s="9">
        <v>0.16</v>
      </c>
      <c r="Q41" s="9">
        <v>0</v>
      </c>
      <c r="R41" s="9">
        <v>0.37</v>
      </c>
      <c r="S41" s="9">
        <v>0</v>
      </c>
      <c r="T41" s="192"/>
      <c r="U41" s="192"/>
      <c r="V41" s="192"/>
    </row>
    <row r="42" spans="2:22" x14ac:dyDescent="0.25">
      <c r="B42" s="96" t="s">
        <v>11</v>
      </c>
      <c r="C42" s="12">
        <v>1727</v>
      </c>
      <c r="D42" s="12">
        <v>276</v>
      </c>
      <c r="E42" s="12">
        <v>2912</v>
      </c>
      <c r="F42" s="12">
        <v>2119</v>
      </c>
      <c r="G42" s="12">
        <v>1739</v>
      </c>
      <c r="H42" s="12">
        <v>535</v>
      </c>
      <c r="I42" s="15">
        <v>4</v>
      </c>
      <c r="J42" s="15">
        <v>12</v>
      </c>
      <c r="K42" s="15">
        <v>75</v>
      </c>
      <c r="M42" s="126" t="s">
        <v>87</v>
      </c>
      <c r="N42" s="12">
        <v>419</v>
      </c>
      <c r="O42" s="12">
        <v>0</v>
      </c>
      <c r="P42" s="12">
        <v>304</v>
      </c>
      <c r="Q42" s="12">
        <v>6</v>
      </c>
      <c r="R42" s="12">
        <v>304</v>
      </c>
      <c r="S42" s="12">
        <v>16</v>
      </c>
      <c r="T42" s="192">
        <v>0</v>
      </c>
      <c r="U42" s="192">
        <v>0</v>
      </c>
      <c r="V42" s="192">
        <v>0</v>
      </c>
    </row>
    <row r="43" spans="2:22" x14ac:dyDescent="0.25">
      <c r="B43" s="97"/>
      <c r="C43" s="8">
        <v>7137</v>
      </c>
      <c r="D43" s="8">
        <v>7137</v>
      </c>
      <c r="E43" s="8">
        <v>28161</v>
      </c>
      <c r="F43" s="8">
        <v>42622</v>
      </c>
      <c r="G43" s="8">
        <v>7194</v>
      </c>
      <c r="H43" s="8">
        <v>1816</v>
      </c>
      <c r="I43" s="15">
        <v>53355</v>
      </c>
      <c r="J43" s="15">
        <v>61018</v>
      </c>
      <c r="K43" s="15">
        <v>171838</v>
      </c>
      <c r="M43" s="126"/>
      <c r="N43" s="12">
        <v>804</v>
      </c>
      <c r="O43" s="12">
        <v>804</v>
      </c>
      <c r="P43" s="8">
        <v>3108</v>
      </c>
      <c r="Q43" s="8">
        <v>2415</v>
      </c>
      <c r="R43" s="12">
        <v>694</v>
      </c>
      <c r="S43" s="12">
        <v>103</v>
      </c>
      <c r="T43" s="192"/>
      <c r="U43" s="192"/>
      <c r="V43" s="192"/>
    </row>
    <row r="44" spans="2:22" x14ac:dyDescent="0.25">
      <c r="B44" s="98"/>
      <c r="C44" s="9">
        <v>0.24</v>
      </c>
      <c r="D44" s="9">
        <v>0.04</v>
      </c>
      <c r="E44" s="9">
        <v>0.1</v>
      </c>
      <c r="F44" s="9">
        <v>0.05</v>
      </c>
      <c r="G44" s="9">
        <v>0.24</v>
      </c>
      <c r="H44" s="9">
        <v>0.28999999999999998</v>
      </c>
      <c r="I44" s="25">
        <v>7.4969543622903197E-5</v>
      </c>
      <c r="J44" s="25">
        <v>1.9666327968796094E-4</v>
      </c>
      <c r="K44" s="25">
        <v>4.3645759378018833E-4</v>
      </c>
      <c r="M44" s="126"/>
      <c r="N44" s="9">
        <v>0.52</v>
      </c>
      <c r="O44" s="9">
        <v>0</v>
      </c>
      <c r="P44" s="9">
        <v>0.1</v>
      </c>
      <c r="Q44" s="9">
        <v>0</v>
      </c>
      <c r="R44" s="9">
        <v>0.44</v>
      </c>
      <c r="S44" s="9">
        <v>0.16</v>
      </c>
      <c r="T44" s="192"/>
      <c r="U44" s="192"/>
      <c r="V44" s="192"/>
    </row>
    <row r="45" spans="2:22" x14ac:dyDescent="0.25">
      <c r="B45" s="96" t="s">
        <v>12</v>
      </c>
      <c r="C45" s="12">
        <v>2074</v>
      </c>
      <c r="D45" s="12">
        <v>263</v>
      </c>
      <c r="E45" s="12">
        <v>3064</v>
      </c>
      <c r="F45" s="12">
        <v>1942</v>
      </c>
      <c r="G45" s="12">
        <v>1562</v>
      </c>
      <c r="H45" s="12">
        <v>528</v>
      </c>
      <c r="I45" s="15">
        <v>7</v>
      </c>
      <c r="J45" s="15">
        <v>1</v>
      </c>
      <c r="K45" s="15">
        <v>80</v>
      </c>
      <c r="M45" s="126" t="s">
        <v>912</v>
      </c>
      <c r="N45" s="12">
        <v>79</v>
      </c>
      <c r="O45" s="12">
        <v>0</v>
      </c>
      <c r="P45" s="12">
        <v>142</v>
      </c>
      <c r="Q45" s="12">
        <v>3</v>
      </c>
      <c r="R45" s="12">
        <v>60</v>
      </c>
      <c r="S45" s="12">
        <v>0</v>
      </c>
      <c r="T45" s="192">
        <v>0</v>
      </c>
      <c r="U45" s="192">
        <v>0</v>
      </c>
      <c r="V45" s="192">
        <v>0</v>
      </c>
    </row>
    <row r="46" spans="2:22" x14ac:dyDescent="0.25">
      <c r="B46" s="97"/>
      <c r="C46" s="8">
        <v>9599</v>
      </c>
      <c r="D46" s="8">
        <v>9599</v>
      </c>
      <c r="E46" s="8">
        <v>37882</v>
      </c>
      <c r="F46" s="8">
        <v>55388</v>
      </c>
      <c r="G46" s="12">
        <v>966</v>
      </c>
      <c r="H46" s="12">
        <v>72</v>
      </c>
      <c r="I46" s="15">
        <v>70500</v>
      </c>
      <c r="J46" s="15">
        <v>77674</v>
      </c>
      <c r="K46" s="15">
        <v>233635</v>
      </c>
      <c r="M46" s="126"/>
      <c r="N46" s="12">
        <v>179</v>
      </c>
      <c r="O46" s="12">
        <v>179</v>
      </c>
      <c r="P46" s="12">
        <v>692</v>
      </c>
      <c r="Q46" s="8">
        <v>1016</v>
      </c>
      <c r="R46" s="12">
        <v>193</v>
      </c>
      <c r="S46" s="12">
        <v>27</v>
      </c>
      <c r="T46" s="192"/>
      <c r="U46" s="192"/>
      <c r="V46" s="192"/>
    </row>
    <row r="47" spans="2:22" x14ac:dyDescent="0.25">
      <c r="B47" s="98"/>
      <c r="C47" s="9">
        <v>0.22</v>
      </c>
      <c r="D47" s="9">
        <v>0.03</v>
      </c>
      <c r="E47" s="9">
        <v>0.08</v>
      </c>
      <c r="F47" s="9">
        <v>0.04</v>
      </c>
      <c r="G47" s="9">
        <v>1.62</v>
      </c>
      <c r="H47" s="9">
        <v>7.33</v>
      </c>
      <c r="I47" s="25">
        <v>9.9290780141843968E-5</v>
      </c>
      <c r="J47" s="25">
        <v>1.2874320879573603E-5</v>
      </c>
      <c r="K47" s="25">
        <v>3.4241444988978534E-4</v>
      </c>
      <c r="M47" s="126"/>
      <c r="N47" s="9">
        <v>0.44</v>
      </c>
      <c r="O47" s="9">
        <v>0</v>
      </c>
      <c r="P47" s="9">
        <v>0.21</v>
      </c>
      <c r="Q47" s="9">
        <v>0</v>
      </c>
      <c r="R47" s="9">
        <v>0.31</v>
      </c>
      <c r="S47" s="9">
        <v>0</v>
      </c>
      <c r="T47" s="192"/>
      <c r="U47" s="192"/>
      <c r="V47" s="192"/>
    </row>
    <row r="48" spans="2:22" x14ac:dyDescent="0.25">
      <c r="B48" s="96" t="s">
        <v>13</v>
      </c>
      <c r="C48" s="12">
        <v>1179</v>
      </c>
      <c r="D48" s="12">
        <v>47</v>
      </c>
      <c r="E48" s="12">
        <v>1953</v>
      </c>
      <c r="F48" s="12">
        <v>2649</v>
      </c>
      <c r="G48" s="12">
        <v>919</v>
      </c>
      <c r="H48" s="12">
        <v>382</v>
      </c>
      <c r="I48" s="15">
        <v>5</v>
      </c>
      <c r="J48" s="15">
        <v>10</v>
      </c>
      <c r="K48" s="15">
        <v>35</v>
      </c>
      <c r="M48" s="149" t="s">
        <v>894</v>
      </c>
      <c r="N48" s="204">
        <v>2741</v>
      </c>
      <c r="O48" s="208">
        <v>78</v>
      </c>
      <c r="P48" s="204">
        <v>4403</v>
      </c>
      <c r="Q48" s="208">
        <v>25</v>
      </c>
      <c r="R48" s="204">
        <v>2206</v>
      </c>
      <c r="S48" s="208">
        <v>68</v>
      </c>
      <c r="T48" s="205">
        <v>1</v>
      </c>
      <c r="U48" s="205">
        <v>0</v>
      </c>
      <c r="V48" s="205">
        <v>2</v>
      </c>
    </row>
    <row r="49" spans="2:22" x14ac:dyDescent="0.25">
      <c r="B49" s="97"/>
      <c r="C49" s="8">
        <v>4356</v>
      </c>
      <c r="D49" s="8">
        <v>4356</v>
      </c>
      <c r="E49" s="8">
        <v>16939</v>
      </c>
      <c r="F49" s="8">
        <v>23069</v>
      </c>
      <c r="G49" s="12">
        <v>0</v>
      </c>
      <c r="H49" s="12">
        <v>0</v>
      </c>
      <c r="I49" s="15">
        <v>30469</v>
      </c>
      <c r="J49" s="15">
        <v>34523</v>
      </c>
      <c r="K49" s="15">
        <v>88859</v>
      </c>
      <c r="M49" s="149"/>
      <c r="N49" s="204">
        <v>6855</v>
      </c>
      <c r="O49" s="204">
        <v>6855</v>
      </c>
      <c r="P49" s="204">
        <v>26484</v>
      </c>
      <c r="Q49" s="204">
        <v>31484</v>
      </c>
      <c r="R49" s="204">
        <v>6793</v>
      </c>
      <c r="S49" s="204">
        <v>1313</v>
      </c>
      <c r="T49" s="205"/>
      <c r="U49" s="205"/>
      <c r="V49" s="205"/>
    </row>
    <row r="50" spans="2:22" x14ac:dyDescent="0.25">
      <c r="B50" s="98"/>
      <c r="C50" s="9">
        <v>0.27</v>
      </c>
      <c r="D50" s="9">
        <v>0.01</v>
      </c>
      <c r="E50" s="9">
        <v>0.12</v>
      </c>
      <c r="F50" s="9">
        <v>0.11</v>
      </c>
      <c r="G50" s="9">
        <v>0</v>
      </c>
      <c r="H50" s="9">
        <v>0</v>
      </c>
      <c r="I50" s="25">
        <v>1.6410121763103482E-4</v>
      </c>
      <c r="J50" s="25">
        <v>2.8966196448744318E-4</v>
      </c>
      <c r="K50" s="25">
        <v>3.9388244297144915E-4</v>
      </c>
      <c r="M50" s="149"/>
      <c r="N50" s="207">
        <v>0.4</v>
      </c>
      <c r="O50" s="207">
        <v>0.01</v>
      </c>
      <c r="P50" s="207">
        <v>0.17</v>
      </c>
      <c r="Q50" s="207">
        <v>0</v>
      </c>
      <c r="R50" s="207">
        <v>0.32</v>
      </c>
      <c r="S50" s="207">
        <v>0.05</v>
      </c>
      <c r="T50" s="205"/>
      <c r="U50" s="205"/>
      <c r="V50" s="205"/>
    </row>
    <row r="51" spans="2:22" ht="15" customHeight="1" x14ac:dyDescent="0.25">
      <c r="B51" s="96" t="s">
        <v>14</v>
      </c>
      <c r="C51" s="12">
        <v>1691</v>
      </c>
      <c r="D51" s="12">
        <v>250</v>
      </c>
      <c r="E51" s="12">
        <v>2410</v>
      </c>
      <c r="F51" s="12">
        <v>1032</v>
      </c>
      <c r="G51" s="12">
        <v>1444</v>
      </c>
      <c r="H51" s="12">
        <v>362</v>
      </c>
      <c r="I51" s="15">
        <v>12</v>
      </c>
      <c r="J51" s="15">
        <v>8</v>
      </c>
      <c r="K51" s="15">
        <v>64</v>
      </c>
      <c r="M51" s="126" t="s">
        <v>913</v>
      </c>
      <c r="N51" s="12">
        <v>160</v>
      </c>
      <c r="O51" s="12">
        <v>8</v>
      </c>
      <c r="P51" s="12">
        <v>316</v>
      </c>
      <c r="Q51" s="12">
        <v>5</v>
      </c>
      <c r="R51" s="12">
        <v>198</v>
      </c>
      <c r="S51" s="12">
        <v>37</v>
      </c>
      <c r="T51" s="192">
        <v>0</v>
      </c>
      <c r="U51" s="192">
        <v>0</v>
      </c>
      <c r="V51" s="192">
        <v>0</v>
      </c>
    </row>
    <row r="52" spans="2:22" x14ac:dyDescent="0.25">
      <c r="B52" s="97"/>
      <c r="C52" s="8">
        <v>5372</v>
      </c>
      <c r="D52" s="8">
        <v>5372</v>
      </c>
      <c r="E52" s="8">
        <v>21198</v>
      </c>
      <c r="F52" s="8">
        <v>32611</v>
      </c>
      <c r="G52" s="12">
        <v>0</v>
      </c>
      <c r="H52" s="12">
        <v>0</v>
      </c>
      <c r="I52" s="15">
        <v>41224</v>
      </c>
      <c r="J52" s="15">
        <v>43536</v>
      </c>
      <c r="K52" s="15">
        <v>115308</v>
      </c>
      <c r="M52" s="126"/>
      <c r="N52" s="12">
        <v>479</v>
      </c>
      <c r="O52" s="12">
        <v>479</v>
      </c>
      <c r="P52" s="8">
        <v>1869</v>
      </c>
      <c r="Q52" s="8">
        <v>2800</v>
      </c>
      <c r="R52" s="12">
        <v>0</v>
      </c>
      <c r="S52" s="12">
        <v>0</v>
      </c>
      <c r="T52" s="192"/>
      <c r="U52" s="192"/>
      <c r="V52" s="192"/>
    </row>
    <row r="53" spans="2:22" x14ac:dyDescent="0.25">
      <c r="B53" s="98"/>
      <c r="C53" s="9">
        <v>0.31</v>
      </c>
      <c r="D53" s="9">
        <v>0.05</v>
      </c>
      <c r="E53" s="9">
        <v>0.11</v>
      </c>
      <c r="F53" s="9">
        <v>0.03</v>
      </c>
      <c r="G53" s="9">
        <v>0</v>
      </c>
      <c r="H53" s="9">
        <v>0</v>
      </c>
      <c r="I53" s="25">
        <v>2.9109256743644479E-4</v>
      </c>
      <c r="J53" s="25">
        <v>1.8375597206909226E-4</v>
      </c>
      <c r="K53" s="25">
        <v>5.5503521004613733E-4</v>
      </c>
      <c r="M53" s="126"/>
      <c r="N53" s="9">
        <v>0.33</v>
      </c>
      <c r="O53" s="9">
        <v>0.02</v>
      </c>
      <c r="P53" s="9">
        <v>0.17</v>
      </c>
      <c r="Q53" s="9">
        <v>0</v>
      </c>
      <c r="R53" s="9">
        <v>0</v>
      </c>
      <c r="S53" s="9">
        <v>0</v>
      </c>
      <c r="T53" s="192"/>
      <c r="U53" s="192"/>
      <c r="V53" s="192"/>
    </row>
    <row r="54" spans="2:22" x14ac:dyDescent="0.25">
      <c r="B54" s="99" t="s">
        <v>15</v>
      </c>
      <c r="C54" s="82">
        <v>34237</v>
      </c>
      <c r="D54" s="82">
        <v>5414</v>
      </c>
      <c r="E54" s="82">
        <v>58142</v>
      </c>
      <c r="F54" s="82">
        <v>34426</v>
      </c>
      <c r="G54" s="82">
        <v>30210</v>
      </c>
      <c r="H54" s="82">
        <v>9494</v>
      </c>
      <c r="I54" s="83">
        <v>233</v>
      </c>
      <c r="J54" s="83">
        <v>79</v>
      </c>
      <c r="K54" s="83">
        <v>629</v>
      </c>
      <c r="M54" s="126" t="s">
        <v>100</v>
      </c>
      <c r="N54" s="12">
        <v>465</v>
      </c>
      <c r="O54" s="12">
        <v>152</v>
      </c>
      <c r="P54" s="12">
        <v>876</v>
      </c>
      <c r="Q54" s="12">
        <v>112</v>
      </c>
      <c r="R54" s="12">
        <v>406</v>
      </c>
      <c r="S54" s="12">
        <v>95</v>
      </c>
      <c r="T54" s="192">
        <v>0</v>
      </c>
      <c r="U54" s="192">
        <v>0</v>
      </c>
      <c r="V54" s="192">
        <v>2</v>
      </c>
    </row>
    <row r="55" spans="2:22" x14ac:dyDescent="0.25">
      <c r="B55" s="100"/>
      <c r="C55" s="82">
        <v>117880</v>
      </c>
      <c r="D55" s="82">
        <v>117880</v>
      </c>
      <c r="E55" s="82">
        <v>464447</v>
      </c>
      <c r="F55" s="82">
        <v>675704</v>
      </c>
      <c r="G55" s="82">
        <v>18672</v>
      </c>
      <c r="H55" s="82">
        <v>3209</v>
      </c>
      <c r="I55" s="83">
        <v>864704</v>
      </c>
      <c r="J55" s="83">
        <v>997009</v>
      </c>
      <c r="K55" s="83">
        <v>3253891</v>
      </c>
      <c r="M55" s="126"/>
      <c r="N55" s="8">
        <v>1446</v>
      </c>
      <c r="O55" s="8">
        <v>1446</v>
      </c>
      <c r="P55" s="8">
        <v>5712</v>
      </c>
      <c r="Q55" s="8">
        <v>9402</v>
      </c>
      <c r="R55" s="12">
        <v>0</v>
      </c>
      <c r="S55" s="12">
        <v>0</v>
      </c>
      <c r="T55" s="192"/>
      <c r="U55" s="192"/>
      <c r="V55" s="192"/>
    </row>
    <row r="56" spans="2:22" x14ac:dyDescent="0.25">
      <c r="B56" s="101"/>
      <c r="C56" s="84">
        <v>0.28999999999999998</v>
      </c>
      <c r="D56" s="84">
        <v>0.05</v>
      </c>
      <c r="E56" s="84">
        <v>0.13</v>
      </c>
      <c r="F56" s="84">
        <v>0.05</v>
      </c>
      <c r="G56" s="84">
        <v>1.62</v>
      </c>
      <c r="H56" s="84">
        <v>2.96</v>
      </c>
      <c r="I56" s="85">
        <v>2.6945636888461253E-4</v>
      </c>
      <c r="J56" s="85">
        <v>7.9236997860601059E-5</v>
      </c>
      <c r="K56" s="85">
        <v>1.9330702841613317E-4</v>
      </c>
      <c r="M56" s="126"/>
      <c r="N56" s="9">
        <v>0.32</v>
      </c>
      <c r="O56" s="9">
        <v>0.11</v>
      </c>
      <c r="P56" s="9">
        <v>0.15</v>
      </c>
      <c r="Q56" s="9">
        <v>0.01</v>
      </c>
      <c r="R56" s="9">
        <v>0</v>
      </c>
      <c r="S56" s="9">
        <v>0</v>
      </c>
      <c r="T56" s="192"/>
      <c r="U56" s="192"/>
      <c r="V56" s="192"/>
    </row>
    <row r="57" spans="2:22" x14ac:dyDescent="0.25">
      <c r="B57" s="45" t="s">
        <v>42</v>
      </c>
      <c r="M57" s="126" t="s">
        <v>96</v>
      </c>
      <c r="N57" s="12">
        <v>267</v>
      </c>
      <c r="O57" s="12">
        <v>18</v>
      </c>
      <c r="P57" s="12">
        <v>541</v>
      </c>
      <c r="Q57" s="12">
        <v>9</v>
      </c>
      <c r="R57" s="12">
        <v>226</v>
      </c>
      <c r="S57" s="12">
        <v>20</v>
      </c>
      <c r="T57" s="192">
        <v>0</v>
      </c>
      <c r="U57" s="192">
        <v>0</v>
      </c>
      <c r="V57" s="192">
        <v>0</v>
      </c>
    </row>
    <row r="58" spans="2:22" x14ac:dyDescent="0.25">
      <c r="B58" s="46" t="s">
        <v>880</v>
      </c>
      <c r="M58" s="126"/>
      <c r="N58" s="12">
        <v>789</v>
      </c>
      <c r="O58" s="12">
        <v>789</v>
      </c>
      <c r="P58" s="8">
        <v>3068</v>
      </c>
      <c r="Q58" s="8">
        <v>4041</v>
      </c>
      <c r="R58" s="12">
        <v>0</v>
      </c>
      <c r="S58" s="12">
        <v>0</v>
      </c>
      <c r="T58" s="192"/>
      <c r="U58" s="192"/>
      <c r="V58" s="192"/>
    </row>
    <row r="59" spans="2:22" x14ac:dyDescent="0.25">
      <c r="B59" s="47"/>
      <c r="M59" s="126"/>
      <c r="N59" s="9">
        <v>0.34</v>
      </c>
      <c r="O59" s="9">
        <v>0.02</v>
      </c>
      <c r="P59" s="9">
        <v>0.18</v>
      </c>
      <c r="Q59" s="9">
        <v>0</v>
      </c>
      <c r="R59" s="9">
        <v>0</v>
      </c>
      <c r="S59" s="9">
        <v>0</v>
      </c>
      <c r="T59" s="192"/>
      <c r="U59" s="192"/>
      <c r="V59" s="192"/>
    </row>
    <row r="60" spans="2:22" x14ac:dyDescent="0.25">
      <c r="M60" s="126" t="s">
        <v>107</v>
      </c>
      <c r="N60" s="12">
        <v>251</v>
      </c>
      <c r="O60" s="12">
        <v>116</v>
      </c>
      <c r="P60" s="12">
        <v>430</v>
      </c>
      <c r="Q60" s="12">
        <v>13</v>
      </c>
      <c r="R60" s="12">
        <v>223</v>
      </c>
      <c r="S60" s="12">
        <v>26</v>
      </c>
      <c r="T60" s="192">
        <v>0</v>
      </c>
      <c r="U60" s="192">
        <v>0</v>
      </c>
      <c r="V60" s="192">
        <v>0</v>
      </c>
    </row>
    <row r="61" spans="2:22" x14ac:dyDescent="0.25">
      <c r="M61" s="126"/>
      <c r="N61" s="12">
        <v>541</v>
      </c>
      <c r="O61" s="12">
        <v>541</v>
      </c>
      <c r="P61" s="8">
        <v>2110</v>
      </c>
      <c r="Q61" s="8">
        <v>2728</v>
      </c>
      <c r="R61" s="12">
        <v>0</v>
      </c>
      <c r="S61" s="12">
        <v>0</v>
      </c>
      <c r="T61" s="192"/>
      <c r="U61" s="192"/>
      <c r="V61" s="192"/>
    </row>
    <row r="62" spans="2:22" x14ac:dyDescent="0.25">
      <c r="M62" s="126"/>
      <c r="N62" s="9">
        <v>0.46</v>
      </c>
      <c r="O62" s="9">
        <v>0.21</v>
      </c>
      <c r="P62" s="9">
        <v>0.2</v>
      </c>
      <c r="Q62" s="9">
        <v>0</v>
      </c>
      <c r="R62" s="9">
        <v>0</v>
      </c>
      <c r="S62" s="9">
        <v>0</v>
      </c>
      <c r="T62" s="192"/>
      <c r="U62" s="192"/>
      <c r="V62" s="192"/>
    </row>
    <row r="63" spans="2:22" x14ac:dyDescent="0.25">
      <c r="M63" s="126" t="s">
        <v>110</v>
      </c>
      <c r="N63" s="12">
        <v>81</v>
      </c>
      <c r="O63" s="12">
        <v>68</v>
      </c>
      <c r="P63" s="12">
        <v>189</v>
      </c>
      <c r="Q63" s="12">
        <v>2</v>
      </c>
      <c r="R63" s="12">
        <v>87</v>
      </c>
      <c r="S63" s="12">
        <v>6</v>
      </c>
      <c r="T63" s="192">
        <v>0</v>
      </c>
      <c r="U63" s="192">
        <v>0</v>
      </c>
      <c r="V63" s="192">
        <v>0</v>
      </c>
    </row>
    <row r="64" spans="2:22" x14ac:dyDescent="0.25">
      <c r="M64" s="126"/>
      <c r="N64" s="12">
        <v>188</v>
      </c>
      <c r="O64" s="12">
        <v>188</v>
      </c>
      <c r="P64" s="12">
        <v>719</v>
      </c>
      <c r="Q64" s="12">
        <v>938</v>
      </c>
      <c r="R64" s="12">
        <v>0</v>
      </c>
      <c r="S64" s="12">
        <v>0</v>
      </c>
      <c r="T64" s="192"/>
      <c r="U64" s="192"/>
      <c r="V64" s="192"/>
    </row>
    <row r="65" spans="13:22" x14ac:dyDescent="0.25">
      <c r="M65" s="126"/>
      <c r="N65" s="9">
        <v>0.43</v>
      </c>
      <c r="O65" s="9">
        <v>0.36</v>
      </c>
      <c r="P65" s="9">
        <v>0.26</v>
      </c>
      <c r="Q65" s="9">
        <v>0</v>
      </c>
      <c r="R65" s="9">
        <v>0</v>
      </c>
      <c r="S65" s="9">
        <v>0</v>
      </c>
      <c r="T65" s="192"/>
      <c r="U65" s="192"/>
      <c r="V65" s="192"/>
    </row>
    <row r="66" spans="13:22" x14ac:dyDescent="0.25">
      <c r="M66" s="126" t="s">
        <v>113</v>
      </c>
      <c r="N66" s="12">
        <v>23</v>
      </c>
      <c r="O66" s="12">
        <v>0</v>
      </c>
      <c r="P66" s="12">
        <v>44</v>
      </c>
      <c r="Q66" s="12">
        <v>0</v>
      </c>
      <c r="R66" s="12">
        <v>24</v>
      </c>
      <c r="S66" s="12">
        <v>20</v>
      </c>
      <c r="T66" s="192">
        <v>0</v>
      </c>
      <c r="U66" s="192">
        <v>0</v>
      </c>
      <c r="V66" s="192">
        <v>0</v>
      </c>
    </row>
    <row r="67" spans="13:22" x14ac:dyDescent="0.25">
      <c r="M67" s="126"/>
      <c r="N67" s="12">
        <v>69</v>
      </c>
      <c r="O67" s="12">
        <v>69</v>
      </c>
      <c r="P67" s="12">
        <v>256</v>
      </c>
      <c r="Q67" s="12">
        <v>361</v>
      </c>
      <c r="R67" s="12">
        <v>0</v>
      </c>
      <c r="S67" s="12">
        <v>0</v>
      </c>
      <c r="T67" s="192"/>
      <c r="U67" s="192"/>
      <c r="V67" s="192"/>
    </row>
    <row r="68" spans="13:22" x14ac:dyDescent="0.25">
      <c r="M68" s="126"/>
      <c r="N68" s="9">
        <v>0.33</v>
      </c>
      <c r="O68" s="9">
        <v>0</v>
      </c>
      <c r="P68" s="9">
        <v>0.17</v>
      </c>
      <c r="Q68" s="9">
        <v>0</v>
      </c>
      <c r="R68" s="9">
        <v>0</v>
      </c>
      <c r="S68" s="9">
        <v>0</v>
      </c>
      <c r="T68" s="192"/>
      <c r="U68" s="192"/>
      <c r="V68" s="192"/>
    </row>
    <row r="69" spans="13:22" x14ac:dyDescent="0.25">
      <c r="M69" s="126" t="s">
        <v>914</v>
      </c>
      <c r="N69" s="12">
        <v>424</v>
      </c>
      <c r="O69" s="12">
        <v>70</v>
      </c>
      <c r="P69" s="12">
        <v>763</v>
      </c>
      <c r="Q69" s="12">
        <v>161</v>
      </c>
      <c r="R69" s="12">
        <v>413</v>
      </c>
      <c r="S69" s="12">
        <v>91</v>
      </c>
      <c r="T69" s="192">
        <v>1</v>
      </c>
      <c r="U69" s="192">
        <v>0</v>
      </c>
      <c r="V69" s="192">
        <v>2</v>
      </c>
    </row>
    <row r="70" spans="13:22" x14ac:dyDescent="0.25">
      <c r="M70" s="126"/>
      <c r="N70" s="8">
        <v>1163</v>
      </c>
      <c r="O70" s="8">
        <v>1163</v>
      </c>
      <c r="P70" s="8">
        <v>4608</v>
      </c>
      <c r="Q70" s="8">
        <v>7907</v>
      </c>
      <c r="R70" s="12">
        <v>0</v>
      </c>
      <c r="S70" s="12">
        <v>0</v>
      </c>
      <c r="T70" s="192"/>
      <c r="U70" s="192"/>
      <c r="V70" s="192"/>
    </row>
    <row r="71" spans="13:22" x14ac:dyDescent="0.25">
      <c r="M71" s="126"/>
      <c r="N71" s="9">
        <v>0.36</v>
      </c>
      <c r="O71" s="9">
        <v>0.06</v>
      </c>
      <c r="P71" s="9">
        <v>0.17</v>
      </c>
      <c r="Q71" s="9">
        <v>0.02</v>
      </c>
      <c r="R71" s="9">
        <v>0</v>
      </c>
      <c r="S71" s="9">
        <v>0</v>
      </c>
      <c r="T71" s="192"/>
      <c r="U71" s="192"/>
      <c r="V71" s="192"/>
    </row>
    <row r="72" spans="13:22" ht="15" customHeight="1" x14ac:dyDescent="0.25">
      <c r="M72" s="126" t="s">
        <v>122</v>
      </c>
      <c r="N72" s="12">
        <v>24</v>
      </c>
      <c r="O72" s="12">
        <v>0</v>
      </c>
      <c r="P72" s="12">
        <v>47</v>
      </c>
      <c r="Q72" s="12">
        <v>0</v>
      </c>
      <c r="R72" s="12">
        <v>23</v>
      </c>
      <c r="S72" s="12">
        <v>0</v>
      </c>
      <c r="T72" s="192">
        <v>0</v>
      </c>
      <c r="U72" s="192">
        <v>0</v>
      </c>
      <c r="V72" s="192">
        <v>0</v>
      </c>
    </row>
    <row r="73" spans="13:22" x14ac:dyDescent="0.25">
      <c r="M73" s="126"/>
      <c r="N73" s="12">
        <v>53</v>
      </c>
      <c r="O73" s="12">
        <v>53</v>
      </c>
      <c r="P73" s="12">
        <v>214</v>
      </c>
      <c r="Q73" s="12">
        <v>535</v>
      </c>
      <c r="R73" s="12">
        <v>0</v>
      </c>
      <c r="S73" s="12">
        <v>0</v>
      </c>
      <c r="T73" s="192"/>
      <c r="U73" s="192"/>
      <c r="V73" s="192"/>
    </row>
    <row r="74" spans="13:22" x14ac:dyDescent="0.25">
      <c r="M74" s="126"/>
      <c r="N74" s="9">
        <v>0.45</v>
      </c>
      <c r="O74" s="9">
        <v>0</v>
      </c>
      <c r="P74" s="9">
        <v>0.22</v>
      </c>
      <c r="Q74" s="9">
        <v>0</v>
      </c>
      <c r="R74" s="9">
        <v>0</v>
      </c>
      <c r="S74" s="9">
        <v>0</v>
      </c>
      <c r="T74" s="192"/>
      <c r="U74" s="192"/>
      <c r="V74" s="192"/>
    </row>
    <row r="75" spans="13:22" ht="15" customHeight="1" x14ac:dyDescent="0.25">
      <c r="M75" s="126" t="s">
        <v>915</v>
      </c>
      <c r="N75" s="12">
        <v>147</v>
      </c>
      <c r="O75" s="12">
        <v>25</v>
      </c>
      <c r="P75" s="12">
        <v>257</v>
      </c>
      <c r="Q75" s="12">
        <v>178</v>
      </c>
      <c r="R75" s="12">
        <v>97</v>
      </c>
      <c r="S75" s="12">
        <v>10</v>
      </c>
      <c r="T75" s="192">
        <v>0</v>
      </c>
      <c r="U75" s="192">
        <v>0</v>
      </c>
      <c r="V75" s="192">
        <v>0</v>
      </c>
    </row>
    <row r="76" spans="13:22" x14ac:dyDescent="0.25">
      <c r="M76" s="126"/>
      <c r="N76" s="12">
        <v>473</v>
      </c>
      <c r="O76" s="12">
        <v>473</v>
      </c>
      <c r="P76" s="8">
        <v>1834</v>
      </c>
      <c r="Q76" s="8">
        <v>1861</v>
      </c>
      <c r="R76" s="12">
        <v>0</v>
      </c>
      <c r="S76" s="12">
        <v>0</v>
      </c>
      <c r="T76" s="192"/>
      <c r="U76" s="192"/>
      <c r="V76" s="192"/>
    </row>
    <row r="77" spans="13:22" x14ac:dyDescent="0.25">
      <c r="M77" s="126"/>
      <c r="N77" s="9">
        <v>0.31</v>
      </c>
      <c r="O77" s="9">
        <v>0.05</v>
      </c>
      <c r="P77" s="9">
        <v>0.14000000000000001</v>
      </c>
      <c r="Q77" s="9">
        <v>0.1</v>
      </c>
      <c r="R77" s="9">
        <v>0</v>
      </c>
      <c r="S77" s="9">
        <v>0</v>
      </c>
      <c r="T77" s="192"/>
      <c r="U77" s="192"/>
      <c r="V77" s="192"/>
    </row>
    <row r="78" spans="13:22" x14ac:dyDescent="0.25">
      <c r="M78" s="126" t="s">
        <v>2</v>
      </c>
      <c r="N78" s="12">
        <v>1997</v>
      </c>
      <c r="O78" s="12">
        <v>436</v>
      </c>
      <c r="P78" s="12">
        <v>2984</v>
      </c>
      <c r="Q78" s="12">
        <v>1201</v>
      </c>
      <c r="R78" s="12">
        <v>1585</v>
      </c>
      <c r="S78" s="12">
        <v>324</v>
      </c>
      <c r="T78" s="192">
        <v>2</v>
      </c>
      <c r="U78" s="192">
        <v>4</v>
      </c>
      <c r="V78" s="192">
        <v>4</v>
      </c>
    </row>
    <row r="79" spans="13:22" x14ac:dyDescent="0.25">
      <c r="M79" s="126"/>
      <c r="N79" s="8">
        <v>4391</v>
      </c>
      <c r="O79" s="8">
        <v>4391</v>
      </c>
      <c r="P79" s="8">
        <v>17495</v>
      </c>
      <c r="Q79" s="8">
        <v>32077</v>
      </c>
      <c r="R79" s="12">
        <v>0</v>
      </c>
      <c r="S79" s="12">
        <v>0</v>
      </c>
      <c r="T79" s="192"/>
      <c r="U79" s="192"/>
      <c r="V79" s="192"/>
    </row>
    <row r="80" spans="13:22" x14ac:dyDescent="0.25">
      <c r="M80" s="126"/>
      <c r="N80" s="9">
        <v>0.45</v>
      </c>
      <c r="O80" s="9">
        <v>0.1</v>
      </c>
      <c r="P80" s="9">
        <v>0.17</v>
      </c>
      <c r="Q80" s="9">
        <v>0.04</v>
      </c>
      <c r="R80" s="9">
        <v>0</v>
      </c>
      <c r="S80" s="9">
        <v>0</v>
      </c>
      <c r="T80" s="192"/>
      <c r="U80" s="192"/>
      <c r="V80" s="192"/>
    </row>
    <row r="81" spans="13:22" ht="30" customHeight="1" x14ac:dyDescent="0.25">
      <c r="M81" s="126" t="s">
        <v>916</v>
      </c>
      <c r="N81" s="12">
        <v>51</v>
      </c>
      <c r="O81" s="12">
        <v>0</v>
      </c>
      <c r="P81" s="12">
        <v>60</v>
      </c>
      <c r="Q81" s="12">
        <v>0</v>
      </c>
      <c r="R81" s="12">
        <v>28</v>
      </c>
      <c r="S81" s="12">
        <v>11</v>
      </c>
      <c r="T81" s="192">
        <v>0</v>
      </c>
      <c r="U81" s="192">
        <v>0</v>
      </c>
      <c r="V81" s="192">
        <v>0</v>
      </c>
    </row>
    <row r="82" spans="13:22" x14ac:dyDescent="0.25">
      <c r="M82" s="126"/>
      <c r="N82" s="12">
        <v>99</v>
      </c>
      <c r="O82" s="12">
        <v>99</v>
      </c>
      <c r="P82" s="12">
        <v>372</v>
      </c>
      <c r="Q82" s="12">
        <v>643</v>
      </c>
      <c r="R82" s="12">
        <v>0</v>
      </c>
      <c r="S82" s="12">
        <v>0</v>
      </c>
      <c r="T82" s="192"/>
      <c r="U82" s="192"/>
      <c r="V82" s="192"/>
    </row>
    <row r="83" spans="13:22" x14ac:dyDescent="0.25">
      <c r="M83" s="126"/>
      <c r="N83" s="9">
        <v>0.52</v>
      </c>
      <c r="O83" s="9">
        <v>0</v>
      </c>
      <c r="P83" s="9">
        <v>0.16</v>
      </c>
      <c r="Q83" s="9">
        <v>0</v>
      </c>
      <c r="R83" s="9">
        <v>0</v>
      </c>
      <c r="S83" s="9">
        <v>0</v>
      </c>
      <c r="T83" s="192"/>
      <c r="U83" s="192"/>
      <c r="V83" s="192"/>
    </row>
    <row r="84" spans="13:22" ht="15" customHeight="1" x14ac:dyDescent="0.25">
      <c r="M84" s="126" t="s">
        <v>917</v>
      </c>
      <c r="N84" s="12">
        <v>44</v>
      </c>
      <c r="O84" s="12">
        <v>0</v>
      </c>
      <c r="P84" s="12">
        <v>87</v>
      </c>
      <c r="Q84" s="12">
        <v>0</v>
      </c>
      <c r="R84" s="12">
        <v>31</v>
      </c>
      <c r="S84" s="12">
        <v>13</v>
      </c>
      <c r="T84" s="192">
        <v>0</v>
      </c>
      <c r="U84" s="192">
        <v>0</v>
      </c>
      <c r="V84" s="192">
        <v>0</v>
      </c>
    </row>
    <row r="85" spans="13:22" x14ac:dyDescent="0.25">
      <c r="M85" s="126"/>
      <c r="N85" s="12">
        <v>101</v>
      </c>
      <c r="O85" s="12">
        <v>101</v>
      </c>
      <c r="P85" s="12">
        <v>394</v>
      </c>
      <c r="Q85" s="12">
        <v>806</v>
      </c>
      <c r="R85" s="12">
        <v>0</v>
      </c>
      <c r="S85" s="12">
        <v>0</v>
      </c>
      <c r="T85" s="192"/>
      <c r="U85" s="192"/>
      <c r="V85" s="192"/>
    </row>
    <row r="86" spans="13:22" x14ac:dyDescent="0.25">
      <c r="M86" s="126"/>
      <c r="N86" s="9">
        <v>0.44</v>
      </c>
      <c r="O86" s="9">
        <v>0</v>
      </c>
      <c r="P86" s="9">
        <v>0.22</v>
      </c>
      <c r="Q86" s="9">
        <v>0</v>
      </c>
      <c r="R86" s="9">
        <v>0</v>
      </c>
      <c r="S86" s="9">
        <v>0</v>
      </c>
      <c r="T86" s="192"/>
      <c r="U86" s="192"/>
      <c r="V86" s="192"/>
    </row>
    <row r="87" spans="13:22" x14ac:dyDescent="0.25">
      <c r="M87" s="126" t="s">
        <v>140</v>
      </c>
      <c r="N87" s="12">
        <v>132</v>
      </c>
      <c r="O87" s="12">
        <v>36</v>
      </c>
      <c r="P87" s="12">
        <v>260</v>
      </c>
      <c r="Q87" s="12">
        <v>8</v>
      </c>
      <c r="R87" s="12">
        <v>123</v>
      </c>
      <c r="S87" s="12">
        <v>12</v>
      </c>
      <c r="T87" s="192">
        <v>1</v>
      </c>
      <c r="U87" s="192">
        <v>0</v>
      </c>
      <c r="V87" s="192">
        <v>0</v>
      </c>
    </row>
    <row r="88" spans="13:22" x14ac:dyDescent="0.25">
      <c r="M88" s="126"/>
      <c r="N88" s="12">
        <v>357</v>
      </c>
      <c r="O88" s="12">
        <v>357</v>
      </c>
      <c r="P88" s="8">
        <v>1385</v>
      </c>
      <c r="Q88" s="8">
        <v>2210</v>
      </c>
      <c r="R88" s="12">
        <v>0</v>
      </c>
      <c r="S88" s="12">
        <v>0</v>
      </c>
      <c r="T88" s="192"/>
      <c r="U88" s="192"/>
      <c r="V88" s="192"/>
    </row>
    <row r="89" spans="13:22" x14ac:dyDescent="0.25">
      <c r="M89" s="126"/>
      <c r="N89" s="9">
        <v>0.37</v>
      </c>
      <c r="O89" s="9">
        <v>0.1</v>
      </c>
      <c r="P89" s="9">
        <v>0.19</v>
      </c>
      <c r="Q89" s="9">
        <v>0</v>
      </c>
      <c r="R89" s="9">
        <v>0</v>
      </c>
      <c r="S89" s="9">
        <v>0</v>
      </c>
      <c r="T89" s="192"/>
      <c r="U89" s="192"/>
      <c r="V89" s="192"/>
    </row>
    <row r="90" spans="13:22" x14ac:dyDescent="0.25">
      <c r="M90" s="149" t="s">
        <v>895</v>
      </c>
      <c r="N90" s="204">
        <v>4066</v>
      </c>
      <c r="O90" s="208">
        <v>929</v>
      </c>
      <c r="P90" s="204">
        <v>6854</v>
      </c>
      <c r="Q90" s="204">
        <v>1689</v>
      </c>
      <c r="R90" s="206">
        <v>3464</v>
      </c>
      <c r="S90" s="205">
        <v>665</v>
      </c>
      <c r="T90" s="205">
        <v>4</v>
      </c>
      <c r="U90" s="205">
        <v>4</v>
      </c>
      <c r="V90" s="205">
        <v>8</v>
      </c>
    </row>
    <row r="91" spans="13:22" x14ac:dyDescent="0.25">
      <c r="M91" s="149"/>
      <c r="N91" s="204">
        <v>10149</v>
      </c>
      <c r="O91" s="204">
        <v>10149</v>
      </c>
      <c r="P91" s="204">
        <v>40036</v>
      </c>
      <c r="Q91" s="204">
        <v>66309</v>
      </c>
      <c r="R91" s="206"/>
      <c r="S91" s="205"/>
      <c r="T91" s="205"/>
      <c r="U91" s="205"/>
      <c r="V91" s="205"/>
    </row>
    <row r="92" spans="13:22" x14ac:dyDescent="0.25">
      <c r="M92" s="149"/>
      <c r="N92" s="207">
        <v>0.4</v>
      </c>
      <c r="O92" s="207">
        <v>0.09</v>
      </c>
      <c r="P92" s="207">
        <v>0.17</v>
      </c>
      <c r="Q92" s="207">
        <v>0.03</v>
      </c>
      <c r="R92" s="206"/>
      <c r="S92" s="205"/>
      <c r="T92" s="205"/>
      <c r="U92" s="205"/>
      <c r="V92" s="205"/>
    </row>
    <row r="93" spans="13:22" x14ac:dyDescent="0.25">
      <c r="M93" s="126" t="s">
        <v>144</v>
      </c>
      <c r="N93" s="12">
        <v>450</v>
      </c>
      <c r="O93" s="12">
        <v>2</v>
      </c>
      <c r="P93" s="12">
        <v>972</v>
      </c>
      <c r="Q93" s="12">
        <v>160</v>
      </c>
      <c r="R93" s="12">
        <v>380</v>
      </c>
      <c r="S93" s="12">
        <v>53</v>
      </c>
      <c r="T93" s="192">
        <v>1</v>
      </c>
      <c r="U93" s="192">
        <v>0</v>
      </c>
      <c r="V93" s="192">
        <v>1</v>
      </c>
    </row>
    <row r="94" spans="13:22" x14ac:dyDescent="0.25">
      <c r="M94" s="126"/>
      <c r="N94" s="8">
        <v>1039</v>
      </c>
      <c r="O94" s="8">
        <v>1039</v>
      </c>
      <c r="P94" s="8">
        <v>4112</v>
      </c>
      <c r="Q94" s="8">
        <v>5131</v>
      </c>
      <c r="R94" s="12">
        <v>120</v>
      </c>
      <c r="S94" s="12">
        <v>8</v>
      </c>
      <c r="T94" s="192"/>
      <c r="U94" s="192"/>
      <c r="V94" s="192"/>
    </row>
    <row r="95" spans="13:22" x14ac:dyDescent="0.25">
      <c r="M95" s="126"/>
      <c r="N95" s="9">
        <v>0.43</v>
      </c>
      <c r="O95" s="9">
        <v>0</v>
      </c>
      <c r="P95" s="9">
        <v>0.24</v>
      </c>
      <c r="Q95" s="9">
        <v>0.03</v>
      </c>
      <c r="R95" s="9">
        <v>3.17</v>
      </c>
      <c r="S95" s="9">
        <v>6.63</v>
      </c>
      <c r="T95" s="192"/>
      <c r="U95" s="192"/>
      <c r="V95" s="192"/>
    </row>
    <row r="96" spans="13:22" x14ac:dyDescent="0.25">
      <c r="M96" s="126" t="s">
        <v>147</v>
      </c>
      <c r="N96" s="12">
        <v>149</v>
      </c>
      <c r="O96" s="12">
        <v>9</v>
      </c>
      <c r="P96" s="12">
        <v>300</v>
      </c>
      <c r="Q96" s="12">
        <v>197</v>
      </c>
      <c r="R96" s="12">
        <v>146</v>
      </c>
      <c r="S96" s="12">
        <v>45</v>
      </c>
      <c r="T96" s="192">
        <v>1</v>
      </c>
      <c r="U96" s="192">
        <v>0</v>
      </c>
      <c r="V96" s="192">
        <v>1</v>
      </c>
    </row>
    <row r="97" spans="13:22" x14ac:dyDescent="0.25">
      <c r="M97" s="126"/>
      <c r="N97" s="12">
        <v>703</v>
      </c>
      <c r="O97" s="12">
        <v>703</v>
      </c>
      <c r="P97" s="8">
        <v>2779</v>
      </c>
      <c r="Q97" s="8">
        <v>3725</v>
      </c>
      <c r="R97" s="12">
        <v>0</v>
      </c>
      <c r="S97" s="12">
        <v>0</v>
      </c>
      <c r="T97" s="192"/>
      <c r="U97" s="192"/>
      <c r="V97" s="192"/>
    </row>
    <row r="98" spans="13:22" x14ac:dyDescent="0.25">
      <c r="M98" s="126"/>
      <c r="N98" s="9">
        <v>0.21</v>
      </c>
      <c r="O98" s="9">
        <v>0.01</v>
      </c>
      <c r="P98" s="9">
        <v>0.11</v>
      </c>
      <c r="Q98" s="9">
        <v>0.05</v>
      </c>
      <c r="R98" s="9">
        <v>0</v>
      </c>
      <c r="S98" s="9">
        <v>0</v>
      </c>
      <c r="T98" s="192"/>
      <c r="U98" s="192"/>
      <c r="V98" s="192"/>
    </row>
    <row r="99" spans="13:22" x14ac:dyDescent="0.25">
      <c r="M99" s="126" t="s">
        <v>150</v>
      </c>
      <c r="N99" s="12">
        <v>92</v>
      </c>
      <c r="O99" s="12">
        <v>4</v>
      </c>
      <c r="P99" s="12">
        <v>152</v>
      </c>
      <c r="Q99" s="12">
        <v>2</v>
      </c>
      <c r="R99" s="12">
        <v>78</v>
      </c>
      <c r="S99" s="12">
        <v>16</v>
      </c>
      <c r="T99" s="192">
        <v>0</v>
      </c>
      <c r="U99" s="192">
        <v>0</v>
      </c>
      <c r="V99" s="192">
        <v>0</v>
      </c>
    </row>
    <row r="100" spans="13:22" x14ac:dyDescent="0.25">
      <c r="M100" s="126"/>
      <c r="N100" s="12">
        <v>227</v>
      </c>
      <c r="O100" s="12">
        <v>227</v>
      </c>
      <c r="P100" s="12">
        <v>876</v>
      </c>
      <c r="Q100" s="12">
        <v>816</v>
      </c>
      <c r="R100" s="12">
        <v>0</v>
      </c>
      <c r="S100" s="12">
        <v>0</v>
      </c>
      <c r="T100" s="192"/>
      <c r="U100" s="192"/>
      <c r="V100" s="192"/>
    </row>
    <row r="101" spans="13:22" x14ac:dyDescent="0.25">
      <c r="M101" s="126"/>
      <c r="N101" s="9">
        <v>0.41</v>
      </c>
      <c r="O101" s="9">
        <v>0.02</v>
      </c>
      <c r="P101" s="9">
        <v>0.17</v>
      </c>
      <c r="Q101" s="9">
        <v>0</v>
      </c>
      <c r="R101" s="9">
        <v>0</v>
      </c>
      <c r="S101" s="9">
        <v>0</v>
      </c>
      <c r="T101" s="192"/>
      <c r="U101" s="192"/>
      <c r="V101" s="192"/>
    </row>
    <row r="102" spans="13:22" x14ac:dyDescent="0.25">
      <c r="M102" s="126" t="s">
        <v>152</v>
      </c>
      <c r="N102" s="12">
        <v>81</v>
      </c>
      <c r="O102" s="12">
        <v>0</v>
      </c>
      <c r="P102" s="12">
        <v>185</v>
      </c>
      <c r="Q102" s="12">
        <v>0</v>
      </c>
      <c r="R102" s="12">
        <v>90</v>
      </c>
      <c r="S102" s="12">
        <v>0</v>
      </c>
      <c r="T102" s="192">
        <v>0</v>
      </c>
      <c r="U102" s="192">
        <v>0</v>
      </c>
      <c r="V102" s="192">
        <v>0</v>
      </c>
    </row>
    <row r="103" spans="13:22" x14ac:dyDescent="0.25">
      <c r="M103" s="126"/>
      <c r="N103" s="12">
        <v>298</v>
      </c>
      <c r="O103" s="12">
        <v>298</v>
      </c>
      <c r="P103" s="8">
        <v>1168</v>
      </c>
      <c r="Q103" s="8">
        <v>1167</v>
      </c>
      <c r="R103" s="12">
        <v>0</v>
      </c>
      <c r="S103" s="12">
        <v>0</v>
      </c>
      <c r="T103" s="192"/>
      <c r="U103" s="192"/>
      <c r="V103" s="192"/>
    </row>
    <row r="104" spans="13:22" x14ac:dyDescent="0.25">
      <c r="M104" s="126"/>
      <c r="N104" s="9">
        <v>0.27</v>
      </c>
      <c r="O104" s="9">
        <v>0</v>
      </c>
      <c r="P104" s="9">
        <v>0.16</v>
      </c>
      <c r="Q104" s="9">
        <v>0</v>
      </c>
      <c r="R104" s="9">
        <v>0</v>
      </c>
      <c r="S104" s="9">
        <v>0</v>
      </c>
      <c r="T104" s="192"/>
      <c r="U104" s="192"/>
      <c r="V104" s="192"/>
    </row>
    <row r="105" spans="13:22" x14ac:dyDescent="0.25">
      <c r="M105" s="126" t="s">
        <v>156</v>
      </c>
      <c r="N105" s="12">
        <v>399</v>
      </c>
      <c r="O105" s="12">
        <v>0</v>
      </c>
      <c r="P105" s="12">
        <v>837</v>
      </c>
      <c r="Q105" s="12">
        <v>47</v>
      </c>
      <c r="R105" s="12">
        <v>411</v>
      </c>
      <c r="S105" s="12">
        <v>65</v>
      </c>
      <c r="T105" s="192">
        <v>0</v>
      </c>
      <c r="U105" s="192">
        <v>1</v>
      </c>
      <c r="V105" s="192">
        <v>2</v>
      </c>
    </row>
    <row r="106" spans="13:22" x14ac:dyDescent="0.25">
      <c r="M106" s="126"/>
      <c r="N106" s="8">
        <v>1410</v>
      </c>
      <c r="O106" s="8">
        <v>1410</v>
      </c>
      <c r="P106" s="8">
        <v>5566</v>
      </c>
      <c r="Q106" s="8">
        <v>6687</v>
      </c>
      <c r="R106" s="12">
        <v>0</v>
      </c>
      <c r="S106" s="12">
        <v>0</v>
      </c>
      <c r="T106" s="192"/>
      <c r="U106" s="192"/>
      <c r="V106" s="192"/>
    </row>
    <row r="107" spans="13:22" x14ac:dyDescent="0.25">
      <c r="M107" s="126"/>
      <c r="N107" s="9">
        <v>0.28000000000000003</v>
      </c>
      <c r="O107" s="9">
        <v>0</v>
      </c>
      <c r="P107" s="9">
        <v>0.15</v>
      </c>
      <c r="Q107" s="9">
        <v>0.01</v>
      </c>
      <c r="R107" s="9">
        <v>0</v>
      </c>
      <c r="S107" s="9">
        <v>0</v>
      </c>
      <c r="T107" s="192"/>
      <c r="U107" s="192"/>
      <c r="V107" s="192"/>
    </row>
    <row r="108" spans="13:22" x14ac:dyDescent="0.25">
      <c r="M108" s="126" t="s">
        <v>918</v>
      </c>
      <c r="N108" s="12">
        <v>171</v>
      </c>
      <c r="O108" s="12">
        <v>79</v>
      </c>
      <c r="P108" s="12">
        <v>412</v>
      </c>
      <c r="Q108" s="12">
        <v>223</v>
      </c>
      <c r="R108" s="12">
        <v>207</v>
      </c>
      <c r="S108" s="12">
        <v>66</v>
      </c>
      <c r="T108" s="192">
        <v>2</v>
      </c>
      <c r="U108" s="192">
        <v>0</v>
      </c>
      <c r="V108" s="192">
        <v>2</v>
      </c>
    </row>
    <row r="109" spans="13:22" x14ac:dyDescent="0.25">
      <c r="M109" s="126"/>
      <c r="N109" s="12">
        <v>450</v>
      </c>
      <c r="O109" s="12">
        <v>450</v>
      </c>
      <c r="P109" s="8">
        <v>1744</v>
      </c>
      <c r="Q109" s="8">
        <v>2794</v>
      </c>
      <c r="R109" s="12">
        <v>0</v>
      </c>
      <c r="S109" s="12">
        <v>0</v>
      </c>
      <c r="T109" s="192"/>
      <c r="U109" s="192"/>
      <c r="V109" s="192"/>
    </row>
    <row r="110" spans="13:22" x14ac:dyDescent="0.25">
      <c r="M110" s="126"/>
      <c r="N110" s="9">
        <v>0.38</v>
      </c>
      <c r="O110" s="9">
        <v>0.18</v>
      </c>
      <c r="P110" s="9">
        <v>0.24</v>
      </c>
      <c r="Q110" s="9">
        <v>0.08</v>
      </c>
      <c r="R110" s="9">
        <v>0</v>
      </c>
      <c r="S110" s="9">
        <v>0</v>
      </c>
      <c r="T110" s="192"/>
      <c r="U110" s="192"/>
      <c r="V110" s="192"/>
    </row>
    <row r="111" spans="13:22" x14ac:dyDescent="0.25">
      <c r="M111" s="126" t="s">
        <v>167</v>
      </c>
      <c r="N111" s="12">
        <v>407</v>
      </c>
      <c r="O111" s="12">
        <v>0</v>
      </c>
      <c r="P111" s="12">
        <v>675</v>
      </c>
      <c r="Q111" s="12">
        <v>32</v>
      </c>
      <c r="R111" s="12">
        <v>298</v>
      </c>
      <c r="S111" s="12">
        <v>12</v>
      </c>
      <c r="T111" s="192">
        <v>0</v>
      </c>
      <c r="U111" s="192">
        <v>0</v>
      </c>
      <c r="V111" s="192">
        <v>1</v>
      </c>
    </row>
    <row r="112" spans="13:22" x14ac:dyDescent="0.25">
      <c r="M112" s="126"/>
      <c r="N112" s="8">
        <v>1087</v>
      </c>
      <c r="O112" s="8">
        <v>1087</v>
      </c>
      <c r="P112" s="8">
        <v>4236</v>
      </c>
      <c r="Q112" s="8">
        <v>3710</v>
      </c>
      <c r="R112" s="12">
        <v>0</v>
      </c>
      <c r="S112" s="12">
        <v>0</v>
      </c>
      <c r="T112" s="192"/>
      <c r="U112" s="192"/>
      <c r="V112" s="192"/>
    </row>
    <row r="113" spans="13:22" x14ac:dyDescent="0.25">
      <c r="M113" s="126"/>
      <c r="N113" s="9">
        <v>0.37</v>
      </c>
      <c r="O113" s="9">
        <v>0</v>
      </c>
      <c r="P113" s="9">
        <v>0.16</v>
      </c>
      <c r="Q113" s="9">
        <v>0.01</v>
      </c>
      <c r="R113" s="9">
        <v>0</v>
      </c>
      <c r="S113" s="9">
        <v>0</v>
      </c>
      <c r="T113" s="192"/>
      <c r="U113" s="192"/>
      <c r="V113" s="192"/>
    </row>
    <row r="114" spans="13:22" x14ac:dyDescent="0.25">
      <c r="M114" s="126" t="s">
        <v>919</v>
      </c>
      <c r="N114" s="12">
        <v>88</v>
      </c>
      <c r="O114" s="12">
        <v>0</v>
      </c>
      <c r="P114" s="12">
        <v>147</v>
      </c>
      <c r="Q114" s="12">
        <v>2</v>
      </c>
      <c r="R114" s="12">
        <v>70</v>
      </c>
      <c r="S114" s="12">
        <v>14</v>
      </c>
      <c r="T114" s="192">
        <v>0</v>
      </c>
      <c r="U114" s="192">
        <v>0</v>
      </c>
      <c r="V114" s="192">
        <v>0</v>
      </c>
    </row>
    <row r="115" spans="13:22" x14ac:dyDescent="0.25">
      <c r="M115" s="126"/>
      <c r="N115" s="12">
        <v>218</v>
      </c>
      <c r="O115" s="12">
        <v>218</v>
      </c>
      <c r="P115" s="12">
        <v>831</v>
      </c>
      <c r="Q115" s="8">
        <v>1049</v>
      </c>
      <c r="R115" s="12">
        <v>0</v>
      </c>
      <c r="S115" s="12">
        <v>0</v>
      </c>
      <c r="T115" s="192"/>
      <c r="U115" s="192"/>
      <c r="V115" s="192"/>
    </row>
    <row r="116" spans="13:22" x14ac:dyDescent="0.25">
      <c r="M116" s="126"/>
      <c r="N116" s="9">
        <v>0.4</v>
      </c>
      <c r="O116" s="9">
        <v>0</v>
      </c>
      <c r="P116" s="9">
        <v>0.18</v>
      </c>
      <c r="Q116" s="9">
        <v>0</v>
      </c>
      <c r="R116" s="9">
        <v>0</v>
      </c>
      <c r="S116" s="9">
        <v>0</v>
      </c>
      <c r="T116" s="192"/>
      <c r="U116" s="192"/>
      <c r="V116" s="192"/>
    </row>
    <row r="117" spans="13:22" x14ac:dyDescent="0.25">
      <c r="M117" s="126" t="s">
        <v>920</v>
      </c>
      <c r="N117" s="12">
        <v>52</v>
      </c>
      <c r="O117" s="12">
        <v>0</v>
      </c>
      <c r="P117" s="12">
        <v>82</v>
      </c>
      <c r="Q117" s="12">
        <v>2</v>
      </c>
      <c r="R117" s="12">
        <v>42</v>
      </c>
      <c r="S117" s="12">
        <v>14</v>
      </c>
      <c r="T117" s="192">
        <v>0</v>
      </c>
      <c r="U117" s="192">
        <v>0</v>
      </c>
      <c r="V117" s="192">
        <v>0</v>
      </c>
    </row>
    <row r="118" spans="13:22" x14ac:dyDescent="0.25">
      <c r="M118" s="126"/>
      <c r="N118" s="12">
        <v>113</v>
      </c>
      <c r="O118" s="12">
        <v>113</v>
      </c>
      <c r="P118" s="12">
        <v>428</v>
      </c>
      <c r="Q118" s="12">
        <v>650</v>
      </c>
      <c r="R118" s="12">
        <v>0</v>
      </c>
      <c r="S118" s="12">
        <v>0</v>
      </c>
      <c r="T118" s="192"/>
      <c r="U118" s="192"/>
      <c r="V118" s="192"/>
    </row>
    <row r="119" spans="13:22" x14ac:dyDescent="0.25">
      <c r="M119" s="126"/>
      <c r="N119" s="9">
        <v>0.46</v>
      </c>
      <c r="O119" s="9">
        <v>0</v>
      </c>
      <c r="P119" s="9">
        <v>0.19</v>
      </c>
      <c r="Q119" s="9">
        <v>0</v>
      </c>
      <c r="R119" s="9">
        <v>0</v>
      </c>
      <c r="S119" s="9">
        <v>0</v>
      </c>
      <c r="T119" s="192"/>
      <c r="U119" s="192"/>
      <c r="V119" s="192"/>
    </row>
    <row r="120" spans="13:22" ht="15" customHeight="1" x14ac:dyDescent="0.25">
      <c r="M120" s="126" t="s">
        <v>921</v>
      </c>
      <c r="N120" s="12">
        <v>145</v>
      </c>
      <c r="O120" s="12">
        <v>0</v>
      </c>
      <c r="P120" s="12">
        <v>356</v>
      </c>
      <c r="Q120" s="12">
        <v>19</v>
      </c>
      <c r="R120" s="12">
        <v>150</v>
      </c>
      <c r="S120" s="12">
        <v>21</v>
      </c>
      <c r="T120" s="192">
        <v>0</v>
      </c>
      <c r="U120" s="192">
        <v>0</v>
      </c>
      <c r="V120" s="192">
        <v>0</v>
      </c>
    </row>
    <row r="121" spans="13:22" x14ac:dyDescent="0.25">
      <c r="M121" s="126"/>
      <c r="N121" s="12">
        <v>636</v>
      </c>
      <c r="O121" s="12">
        <v>636</v>
      </c>
      <c r="P121" s="8">
        <v>2505</v>
      </c>
      <c r="Q121" s="8">
        <v>2704</v>
      </c>
      <c r="R121" s="12">
        <v>0</v>
      </c>
      <c r="S121" s="12">
        <v>0</v>
      </c>
      <c r="T121" s="192"/>
      <c r="U121" s="192"/>
      <c r="V121" s="192"/>
    </row>
    <row r="122" spans="13:22" x14ac:dyDescent="0.25">
      <c r="M122" s="126"/>
      <c r="N122" s="9">
        <v>0.23</v>
      </c>
      <c r="O122" s="9">
        <v>0</v>
      </c>
      <c r="P122" s="9">
        <v>0.14000000000000001</v>
      </c>
      <c r="Q122" s="9">
        <v>0.01</v>
      </c>
      <c r="R122" s="9">
        <v>0</v>
      </c>
      <c r="S122" s="9">
        <v>0</v>
      </c>
      <c r="T122" s="192"/>
      <c r="U122" s="192"/>
      <c r="V122" s="192"/>
    </row>
    <row r="123" spans="13:22" x14ac:dyDescent="0.25">
      <c r="M123" s="126" t="s">
        <v>922</v>
      </c>
      <c r="N123" s="12">
        <v>152</v>
      </c>
      <c r="O123" s="12">
        <v>0</v>
      </c>
      <c r="P123" s="12">
        <v>271</v>
      </c>
      <c r="Q123" s="12">
        <v>10</v>
      </c>
      <c r="R123" s="12">
        <v>124</v>
      </c>
      <c r="S123" s="12">
        <v>8</v>
      </c>
      <c r="T123" s="192">
        <v>0</v>
      </c>
      <c r="U123" s="192">
        <v>0</v>
      </c>
      <c r="V123" s="192">
        <v>0</v>
      </c>
    </row>
    <row r="124" spans="13:22" x14ac:dyDescent="0.25">
      <c r="M124" s="126"/>
      <c r="N124" s="12">
        <v>396</v>
      </c>
      <c r="O124" s="12">
        <v>396</v>
      </c>
      <c r="P124" s="8">
        <v>1535</v>
      </c>
      <c r="Q124" s="8">
        <v>1732</v>
      </c>
      <c r="R124" s="12">
        <v>0</v>
      </c>
      <c r="S124" s="12">
        <v>0</v>
      </c>
      <c r="T124" s="192"/>
      <c r="U124" s="192"/>
      <c r="V124" s="192"/>
    </row>
    <row r="125" spans="13:22" x14ac:dyDescent="0.25">
      <c r="M125" s="126"/>
      <c r="N125" s="9">
        <v>0.38</v>
      </c>
      <c r="O125" s="9">
        <v>0</v>
      </c>
      <c r="P125" s="9">
        <v>0.18</v>
      </c>
      <c r="Q125" s="9">
        <v>0.01</v>
      </c>
      <c r="R125" s="9">
        <v>0</v>
      </c>
      <c r="S125" s="9">
        <v>0</v>
      </c>
      <c r="T125" s="192"/>
      <c r="U125" s="192"/>
      <c r="V125" s="192"/>
    </row>
    <row r="126" spans="13:22" ht="15" customHeight="1" x14ac:dyDescent="0.25">
      <c r="M126" s="126" t="s">
        <v>179</v>
      </c>
      <c r="N126" s="12">
        <v>75</v>
      </c>
      <c r="O126" s="12">
        <v>2</v>
      </c>
      <c r="P126" s="12">
        <v>138</v>
      </c>
      <c r="Q126" s="12">
        <v>0</v>
      </c>
      <c r="R126" s="12">
        <v>51</v>
      </c>
      <c r="S126" s="12">
        <v>0</v>
      </c>
      <c r="T126" s="192">
        <v>0</v>
      </c>
      <c r="U126" s="192">
        <v>0</v>
      </c>
      <c r="V126" s="192">
        <v>0</v>
      </c>
    </row>
    <row r="127" spans="13:22" x14ac:dyDescent="0.25">
      <c r="M127" s="126"/>
      <c r="N127" s="12">
        <v>226</v>
      </c>
      <c r="O127" s="12">
        <v>226</v>
      </c>
      <c r="P127" s="12">
        <v>858</v>
      </c>
      <c r="Q127" s="12">
        <v>906</v>
      </c>
      <c r="R127" s="12">
        <v>0</v>
      </c>
      <c r="S127" s="12">
        <v>0</v>
      </c>
      <c r="T127" s="192"/>
      <c r="U127" s="192"/>
      <c r="V127" s="192"/>
    </row>
    <row r="128" spans="13:22" x14ac:dyDescent="0.25">
      <c r="M128" s="126"/>
      <c r="N128" s="9">
        <v>0.33</v>
      </c>
      <c r="O128" s="9">
        <v>0.01</v>
      </c>
      <c r="P128" s="9">
        <v>0.16</v>
      </c>
      <c r="Q128" s="9">
        <v>0</v>
      </c>
      <c r="R128" s="9">
        <v>0</v>
      </c>
      <c r="S128" s="9">
        <v>0</v>
      </c>
      <c r="T128" s="192"/>
      <c r="U128" s="192"/>
      <c r="V128" s="192"/>
    </row>
    <row r="129" spans="13:22" ht="15" customHeight="1" x14ac:dyDescent="0.25">
      <c r="M129" s="126" t="s">
        <v>923</v>
      </c>
      <c r="N129" s="12">
        <v>82</v>
      </c>
      <c r="O129" s="12">
        <v>0</v>
      </c>
      <c r="P129" s="12">
        <v>245</v>
      </c>
      <c r="Q129" s="12">
        <v>1</v>
      </c>
      <c r="R129" s="12">
        <v>77</v>
      </c>
      <c r="S129" s="12">
        <v>14</v>
      </c>
      <c r="T129" s="192">
        <v>0</v>
      </c>
      <c r="U129" s="192">
        <v>0</v>
      </c>
      <c r="V129" s="192">
        <v>0</v>
      </c>
    </row>
    <row r="130" spans="13:22" x14ac:dyDescent="0.25">
      <c r="M130" s="126"/>
      <c r="N130" s="12">
        <v>215</v>
      </c>
      <c r="O130" s="12">
        <v>215</v>
      </c>
      <c r="P130" s="12">
        <v>837</v>
      </c>
      <c r="Q130" s="8">
        <v>1061</v>
      </c>
      <c r="R130" s="12">
        <v>0</v>
      </c>
      <c r="S130" s="12">
        <v>0</v>
      </c>
      <c r="T130" s="192"/>
      <c r="U130" s="192"/>
      <c r="V130" s="192"/>
    </row>
    <row r="131" spans="13:22" x14ac:dyDescent="0.25">
      <c r="M131" s="126"/>
      <c r="N131" s="9">
        <v>0.38</v>
      </c>
      <c r="O131" s="9">
        <v>0</v>
      </c>
      <c r="P131" s="9">
        <v>0.28999999999999998</v>
      </c>
      <c r="Q131" s="9">
        <v>0</v>
      </c>
      <c r="R131" s="9">
        <v>0</v>
      </c>
      <c r="S131" s="9">
        <v>0</v>
      </c>
      <c r="T131" s="192"/>
      <c r="U131" s="192"/>
      <c r="V131" s="192"/>
    </row>
    <row r="132" spans="13:22" ht="15" customHeight="1" x14ac:dyDescent="0.25">
      <c r="M132" s="126" t="s">
        <v>924</v>
      </c>
      <c r="N132" s="12">
        <v>69</v>
      </c>
      <c r="O132" s="12">
        <v>0</v>
      </c>
      <c r="P132" s="12">
        <v>139</v>
      </c>
      <c r="Q132" s="12">
        <v>1</v>
      </c>
      <c r="R132" s="12">
        <v>65</v>
      </c>
      <c r="S132" s="12">
        <v>0</v>
      </c>
      <c r="T132" s="192">
        <v>0</v>
      </c>
      <c r="U132" s="192">
        <v>0</v>
      </c>
      <c r="V132" s="192">
        <v>0</v>
      </c>
    </row>
    <row r="133" spans="13:22" x14ac:dyDescent="0.25">
      <c r="M133" s="126"/>
      <c r="N133" s="12">
        <v>163</v>
      </c>
      <c r="O133" s="12">
        <v>163</v>
      </c>
      <c r="P133" s="12">
        <v>636</v>
      </c>
      <c r="Q133" s="12">
        <v>578</v>
      </c>
      <c r="R133" s="12">
        <v>0</v>
      </c>
      <c r="S133" s="12">
        <v>0</v>
      </c>
      <c r="T133" s="192"/>
      <c r="U133" s="192"/>
      <c r="V133" s="192"/>
    </row>
    <row r="134" spans="13:22" x14ac:dyDescent="0.25">
      <c r="M134" s="126"/>
      <c r="N134" s="9">
        <v>0.42</v>
      </c>
      <c r="O134" s="9">
        <v>0</v>
      </c>
      <c r="P134" s="9">
        <v>0.22</v>
      </c>
      <c r="Q134" s="9">
        <v>0</v>
      </c>
      <c r="R134" s="9">
        <v>0</v>
      </c>
      <c r="S134" s="9">
        <v>0</v>
      </c>
      <c r="T134" s="192"/>
      <c r="U134" s="192"/>
      <c r="V134" s="192"/>
    </row>
    <row r="135" spans="13:22" x14ac:dyDescent="0.25">
      <c r="M135" s="126" t="s">
        <v>3</v>
      </c>
      <c r="N135" s="12">
        <v>286</v>
      </c>
      <c r="O135" s="12">
        <v>0</v>
      </c>
      <c r="P135" s="12">
        <v>888</v>
      </c>
      <c r="Q135" s="12">
        <v>72</v>
      </c>
      <c r="R135" s="12">
        <v>362</v>
      </c>
      <c r="S135" s="12">
        <v>70</v>
      </c>
      <c r="T135" s="192">
        <v>0</v>
      </c>
      <c r="U135" s="192">
        <v>0</v>
      </c>
      <c r="V135" s="192">
        <v>1</v>
      </c>
    </row>
    <row r="136" spans="13:22" x14ac:dyDescent="0.25">
      <c r="M136" s="126"/>
      <c r="N136" s="8">
        <v>1294</v>
      </c>
      <c r="O136" s="8">
        <v>1294</v>
      </c>
      <c r="P136" s="8">
        <v>5129</v>
      </c>
      <c r="Q136" s="8">
        <v>8527</v>
      </c>
      <c r="R136" s="12">
        <v>0</v>
      </c>
      <c r="S136" s="12">
        <v>0</v>
      </c>
      <c r="T136" s="192"/>
      <c r="U136" s="192"/>
      <c r="V136" s="192"/>
    </row>
    <row r="137" spans="13:22" x14ac:dyDescent="0.25">
      <c r="M137" s="126"/>
      <c r="N137" s="9">
        <v>0.22</v>
      </c>
      <c r="O137" s="9">
        <v>0</v>
      </c>
      <c r="P137" s="9">
        <v>0.17</v>
      </c>
      <c r="Q137" s="9">
        <v>0.01</v>
      </c>
      <c r="R137" s="9">
        <v>0</v>
      </c>
      <c r="S137" s="9">
        <v>0</v>
      </c>
      <c r="T137" s="192"/>
      <c r="U137" s="192"/>
      <c r="V137" s="192"/>
    </row>
    <row r="138" spans="13:22" x14ac:dyDescent="0.25">
      <c r="M138" s="126" t="s">
        <v>186</v>
      </c>
      <c r="N138" s="12">
        <v>109</v>
      </c>
      <c r="O138" s="12">
        <v>0</v>
      </c>
      <c r="P138" s="12">
        <v>260</v>
      </c>
      <c r="Q138" s="12">
        <v>158</v>
      </c>
      <c r="R138" s="12">
        <v>127</v>
      </c>
      <c r="S138" s="12">
        <v>96</v>
      </c>
      <c r="T138" s="192">
        <v>0</v>
      </c>
      <c r="U138" s="192">
        <v>0</v>
      </c>
      <c r="V138" s="192">
        <v>0</v>
      </c>
    </row>
    <row r="139" spans="13:22" x14ac:dyDescent="0.25">
      <c r="M139" s="126"/>
      <c r="N139" s="12">
        <v>563</v>
      </c>
      <c r="O139" s="12">
        <v>563</v>
      </c>
      <c r="P139" s="8">
        <v>2235</v>
      </c>
      <c r="Q139" s="8">
        <v>2807</v>
      </c>
      <c r="R139" s="12">
        <v>0</v>
      </c>
      <c r="S139" s="12">
        <v>0</v>
      </c>
      <c r="T139" s="192"/>
      <c r="U139" s="192"/>
      <c r="V139" s="192"/>
    </row>
    <row r="140" spans="13:22" x14ac:dyDescent="0.25">
      <c r="M140" s="126"/>
      <c r="N140" s="9">
        <v>0.19</v>
      </c>
      <c r="O140" s="9">
        <v>0</v>
      </c>
      <c r="P140" s="9">
        <v>0.12</v>
      </c>
      <c r="Q140" s="9">
        <v>0.06</v>
      </c>
      <c r="R140" s="9">
        <v>0</v>
      </c>
      <c r="S140" s="9">
        <v>0</v>
      </c>
      <c r="T140" s="192"/>
      <c r="U140" s="192"/>
      <c r="V140" s="192"/>
    </row>
    <row r="141" spans="13:22" x14ac:dyDescent="0.25">
      <c r="M141" s="149" t="s">
        <v>896</v>
      </c>
      <c r="N141" s="204">
        <v>2807</v>
      </c>
      <c r="O141" s="208">
        <v>96</v>
      </c>
      <c r="P141" s="204">
        <v>6059</v>
      </c>
      <c r="Q141" s="208">
        <v>926</v>
      </c>
      <c r="R141" s="204">
        <v>2678</v>
      </c>
      <c r="S141" s="208">
        <v>494</v>
      </c>
      <c r="T141" s="205">
        <v>4</v>
      </c>
      <c r="U141" s="205">
        <v>1</v>
      </c>
      <c r="V141" s="205">
        <v>8</v>
      </c>
    </row>
    <row r="142" spans="13:22" x14ac:dyDescent="0.25">
      <c r="M142" s="149"/>
      <c r="N142" s="204">
        <v>9038</v>
      </c>
      <c r="O142" s="204">
        <v>9038</v>
      </c>
      <c r="P142" s="204">
        <v>35475</v>
      </c>
      <c r="Q142" s="204">
        <v>44044</v>
      </c>
      <c r="R142" s="208">
        <v>120</v>
      </c>
      <c r="S142" s="208">
        <v>8</v>
      </c>
      <c r="T142" s="205"/>
      <c r="U142" s="205"/>
      <c r="V142" s="205"/>
    </row>
    <row r="143" spans="13:22" x14ac:dyDescent="0.25">
      <c r="M143" s="149"/>
      <c r="N143" s="207">
        <v>0.31</v>
      </c>
      <c r="O143" s="207">
        <v>0.01</v>
      </c>
      <c r="P143" s="207">
        <v>0.17</v>
      </c>
      <c r="Q143" s="207">
        <v>0.02</v>
      </c>
      <c r="R143" s="207">
        <v>22.32</v>
      </c>
      <c r="S143" s="207">
        <v>61.75</v>
      </c>
      <c r="T143" s="205"/>
      <c r="U143" s="205"/>
      <c r="V143" s="205"/>
    </row>
    <row r="144" spans="13:22" x14ac:dyDescent="0.25">
      <c r="M144" s="126" t="s">
        <v>459</v>
      </c>
      <c r="N144" s="12">
        <v>79</v>
      </c>
      <c r="O144" s="12">
        <v>1</v>
      </c>
      <c r="P144" s="12">
        <v>131</v>
      </c>
      <c r="Q144" s="12">
        <v>2</v>
      </c>
      <c r="R144" s="12">
        <v>52</v>
      </c>
      <c r="S144" s="12">
        <v>30</v>
      </c>
      <c r="T144" s="192">
        <v>1</v>
      </c>
      <c r="U144" s="192">
        <v>1</v>
      </c>
      <c r="V144" s="192">
        <v>2</v>
      </c>
    </row>
    <row r="145" spans="13:22" x14ac:dyDescent="0.25">
      <c r="M145" s="126"/>
      <c r="N145" s="12">
        <v>160</v>
      </c>
      <c r="O145" s="12">
        <v>160</v>
      </c>
      <c r="P145" s="12">
        <v>628</v>
      </c>
      <c r="Q145" s="8">
        <v>1024</v>
      </c>
      <c r="R145" s="12">
        <v>0</v>
      </c>
      <c r="S145" s="12">
        <v>0</v>
      </c>
      <c r="T145" s="192"/>
      <c r="U145" s="192"/>
      <c r="V145" s="192"/>
    </row>
    <row r="146" spans="13:22" x14ac:dyDescent="0.25">
      <c r="M146" s="126"/>
      <c r="N146" s="9">
        <v>0.49</v>
      </c>
      <c r="O146" s="9">
        <v>0.01</v>
      </c>
      <c r="P146" s="9">
        <v>0.21</v>
      </c>
      <c r="Q146" s="9">
        <v>0</v>
      </c>
      <c r="R146" s="9">
        <v>0</v>
      </c>
      <c r="S146" s="9">
        <v>0</v>
      </c>
      <c r="T146" s="192"/>
      <c r="U146" s="192"/>
      <c r="V146" s="192"/>
    </row>
    <row r="147" spans="13:22" x14ac:dyDescent="0.25">
      <c r="M147" s="126" t="s">
        <v>464</v>
      </c>
      <c r="N147" s="12">
        <v>22</v>
      </c>
      <c r="O147" s="12">
        <v>22</v>
      </c>
      <c r="P147" s="12">
        <v>40</v>
      </c>
      <c r="Q147" s="12">
        <v>58</v>
      </c>
      <c r="R147" s="12">
        <v>23</v>
      </c>
      <c r="S147" s="12">
        <v>12</v>
      </c>
      <c r="T147" s="192">
        <v>1</v>
      </c>
      <c r="U147" s="192">
        <v>0</v>
      </c>
      <c r="V147" s="192">
        <v>5</v>
      </c>
    </row>
    <row r="148" spans="13:22" x14ac:dyDescent="0.25">
      <c r="M148" s="126"/>
      <c r="N148" s="12">
        <v>46</v>
      </c>
      <c r="O148" s="12">
        <v>46</v>
      </c>
      <c r="P148" s="12">
        <v>168</v>
      </c>
      <c r="Q148" s="12">
        <v>329</v>
      </c>
      <c r="R148" s="12">
        <v>0</v>
      </c>
      <c r="S148" s="12">
        <v>0</v>
      </c>
      <c r="T148" s="192"/>
      <c r="U148" s="192"/>
      <c r="V148" s="192"/>
    </row>
    <row r="149" spans="13:22" x14ac:dyDescent="0.25">
      <c r="M149" s="126"/>
      <c r="N149" s="9">
        <v>0.48</v>
      </c>
      <c r="O149" s="9">
        <v>0.48</v>
      </c>
      <c r="P149" s="9">
        <v>0.24</v>
      </c>
      <c r="Q149" s="9">
        <v>0.18</v>
      </c>
      <c r="R149" s="9">
        <v>0</v>
      </c>
      <c r="S149" s="9">
        <v>0</v>
      </c>
      <c r="T149" s="192"/>
      <c r="U149" s="192"/>
      <c r="V149" s="192"/>
    </row>
    <row r="150" spans="13:22" x14ac:dyDescent="0.25">
      <c r="M150" s="126" t="s">
        <v>466</v>
      </c>
      <c r="N150" s="12">
        <v>14</v>
      </c>
      <c r="O150" s="12">
        <v>0</v>
      </c>
      <c r="P150" s="12">
        <v>19</v>
      </c>
      <c r="Q150" s="12">
        <v>23</v>
      </c>
      <c r="R150" s="12">
        <v>2</v>
      </c>
      <c r="S150" s="12">
        <v>14</v>
      </c>
      <c r="T150" s="192">
        <v>0</v>
      </c>
      <c r="U150" s="192">
        <v>0</v>
      </c>
      <c r="V150" s="192">
        <v>1</v>
      </c>
    </row>
    <row r="151" spans="13:22" x14ac:dyDescent="0.25">
      <c r="M151" s="126"/>
      <c r="N151" s="12">
        <v>12</v>
      </c>
      <c r="O151" s="12">
        <v>12</v>
      </c>
      <c r="P151" s="12">
        <v>49</v>
      </c>
      <c r="Q151" s="12">
        <v>230</v>
      </c>
      <c r="R151" s="12">
        <v>0</v>
      </c>
      <c r="S151" s="12">
        <v>0</v>
      </c>
      <c r="T151" s="192"/>
      <c r="U151" s="192"/>
      <c r="V151" s="192"/>
    </row>
    <row r="152" spans="13:22" x14ac:dyDescent="0.25">
      <c r="M152" s="126"/>
      <c r="N152" s="9">
        <v>1.17</v>
      </c>
      <c r="O152" s="9">
        <v>0</v>
      </c>
      <c r="P152" s="9">
        <v>0.39</v>
      </c>
      <c r="Q152" s="9">
        <v>0.1</v>
      </c>
      <c r="R152" s="9">
        <v>0</v>
      </c>
      <c r="S152" s="9">
        <v>0</v>
      </c>
      <c r="T152" s="192"/>
      <c r="U152" s="192"/>
      <c r="V152" s="192"/>
    </row>
    <row r="153" spans="13:22" x14ac:dyDescent="0.25">
      <c r="M153" s="126" t="s">
        <v>925</v>
      </c>
      <c r="N153" s="12">
        <v>22</v>
      </c>
      <c r="O153" s="12">
        <v>17</v>
      </c>
      <c r="P153" s="12">
        <v>40</v>
      </c>
      <c r="Q153" s="12">
        <v>88</v>
      </c>
      <c r="R153" s="12">
        <v>14</v>
      </c>
      <c r="S153" s="12">
        <v>8</v>
      </c>
      <c r="T153" s="192">
        <v>0</v>
      </c>
      <c r="U153" s="192">
        <v>0</v>
      </c>
      <c r="V153" s="192">
        <v>0</v>
      </c>
    </row>
    <row r="154" spans="13:22" x14ac:dyDescent="0.25">
      <c r="M154" s="126"/>
      <c r="N154" s="12">
        <v>33</v>
      </c>
      <c r="O154" s="12">
        <v>33</v>
      </c>
      <c r="P154" s="12">
        <v>130</v>
      </c>
      <c r="Q154" s="12">
        <v>198</v>
      </c>
      <c r="R154" s="12">
        <v>0</v>
      </c>
      <c r="S154" s="12">
        <v>0</v>
      </c>
      <c r="T154" s="192"/>
      <c r="U154" s="192"/>
      <c r="V154" s="192"/>
    </row>
    <row r="155" spans="13:22" x14ac:dyDescent="0.25">
      <c r="M155" s="126"/>
      <c r="N155" s="9">
        <v>0.67</v>
      </c>
      <c r="O155" s="9">
        <v>0.52</v>
      </c>
      <c r="P155" s="9">
        <v>0.31</v>
      </c>
      <c r="Q155" s="9">
        <v>0.44</v>
      </c>
      <c r="R155" s="9">
        <v>0</v>
      </c>
      <c r="S155" s="9">
        <v>0</v>
      </c>
      <c r="T155" s="192"/>
      <c r="U155" s="192"/>
      <c r="V155" s="192"/>
    </row>
    <row r="156" spans="13:22" x14ac:dyDescent="0.25">
      <c r="M156" s="126" t="s">
        <v>4</v>
      </c>
      <c r="N156" s="12">
        <v>286</v>
      </c>
      <c r="O156" s="12">
        <v>90</v>
      </c>
      <c r="P156" s="12">
        <v>512</v>
      </c>
      <c r="Q156" s="12">
        <v>89</v>
      </c>
      <c r="R156" s="12">
        <v>197</v>
      </c>
      <c r="S156" s="12">
        <v>247</v>
      </c>
      <c r="T156" s="192">
        <v>4</v>
      </c>
      <c r="U156" s="192">
        <v>0</v>
      </c>
      <c r="V156" s="192">
        <v>10</v>
      </c>
    </row>
    <row r="157" spans="13:22" x14ac:dyDescent="0.25">
      <c r="M157" s="126"/>
      <c r="N157" s="12">
        <v>505</v>
      </c>
      <c r="O157" s="12">
        <v>505</v>
      </c>
      <c r="P157" s="8">
        <v>2019</v>
      </c>
      <c r="Q157" s="8">
        <v>3960</v>
      </c>
      <c r="R157" s="12">
        <v>0</v>
      </c>
      <c r="S157" s="12">
        <v>0</v>
      </c>
      <c r="T157" s="192"/>
      <c r="U157" s="192"/>
      <c r="V157" s="192"/>
    </row>
    <row r="158" spans="13:22" x14ac:dyDescent="0.25">
      <c r="M158" s="126"/>
      <c r="N158" s="9">
        <v>0.56999999999999995</v>
      </c>
      <c r="O158" s="9">
        <v>0.18</v>
      </c>
      <c r="P158" s="9">
        <v>0.25</v>
      </c>
      <c r="Q158" s="9">
        <v>0.02</v>
      </c>
      <c r="R158" s="9">
        <v>0</v>
      </c>
      <c r="S158" s="9">
        <v>0</v>
      </c>
      <c r="T158" s="192"/>
      <c r="U158" s="192"/>
      <c r="V158" s="192"/>
    </row>
    <row r="159" spans="13:22" x14ac:dyDescent="0.25">
      <c r="M159" s="126" t="s">
        <v>926</v>
      </c>
      <c r="N159" s="12">
        <v>42</v>
      </c>
      <c r="O159" s="12">
        <v>43</v>
      </c>
      <c r="P159" s="12">
        <v>85</v>
      </c>
      <c r="Q159" s="12">
        <v>3</v>
      </c>
      <c r="R159" s="12">
        <v>24</v>
      </c>
      <c r="S159" s="12">
        <v>20</v>
      </c>
      <c r="T159" s="192">
        <v>0</v>
      </c>
      <c r="U159" s="192">
        <v>0</v>
      </c>
      <c r="V159" s="192">
        <v>0</v>
      </c>
    </row>
    <row r="160" spans="13:22" x14ac:dyDescent="0.25">
      <c r="M160" s="126"/>
      <c r="N160" s="12">
        <v>81</v>
      </c>
      <c r="O160" s="12">
        <v>81</v>
      </c>
      <c r="P160" s="12">
        <v>306</v>
      </c>
      <c r="Q160" s="12">
        <v>505</v>
      </c>
      <c r="R160" s="12">
        <v>0</v>
      </c>
      <c r="S160" s="12">
        <v>0</v>
      </c>
      <c r="T160" s="192"/>
      <c r="U160" s="192"/>
      <c r="V160" s="192"/>
    </row>
    <row r="161" spans="13:22" x14ac:dyDescent="0.25">
      <c r="M161" s="126"/>
      <c r="N161" s="9">
        <v>0.52</v>
      </c>
      <c r="O161" s="9">
        <v>0.53</v>
      </c>
      <c r="P161" s="9">
        <v>0.28000000000000003</v>
      </c>
      <c r="Q161" s="9">
        <v>0.01</v>
      </c>
      <c r="R161" s="9">
        <v>0</v>
      </c>
      <c r="S161" s="9">
        <v>0</v>
      </c>
      <c r="T161" s="192"/>
      <c r="U161" s="192"/>
      <c r="V161" s="192"/>
    </row>
    <row r="162" spans="13:22" x14ac:dyDescent="0.25">
      <c r="M162" s="126" t="s">
        <v>470</v>
      </c>
      <c r="N162" s="12">
        <v>45</v>
      </c>
      <c r="O162" s="12">
        <v>37</v>
      </c>
      <c r="P162" s="12">
        <v>65</v>
      </c>
      <c r="Q162" s="12">
        <v>33</v>
      </c>
      <c r="R162" s="12">
        <v>37</v>
      </c>
      <c r="S162" s="12">
        <v>20</v>
      </c>
      <c r="T162" s="192">
        <v>0</v>
      </c>
      <c r="U162" s="192">
        <v>0</v>
      </c>
      <c r="V162" s="192">
        <v>0</v>
      </c>
    </row>
    <row r="163" spans="13:22" x14ac:dyDescent="0.25">
      <c r="M163" s="126"/>
      <c r="N163" s="12">
        <v>57</v>
      </c>
      <c r="O163" s="12">
        <v>57</v>
      </c>
      <c r="P163" s="12">
        <v>213</v>
      </c>
      <c r="Q163" s="12">
        <v>373</v>
      </c>
      <c r="R163" s="12">
        <v>0</v>
      </c>
      <c r="S163" s="12">
        <v>0</v>
      </c>
      <c r="T163" s="192"/>
      <c r="U163" s="192"/>
      <c r="V163" s="192"/>
    </row>
    <row r="164" spans="13:22" x14ac:dyDescent="0.25">
      <c r="M164" s="126"/>
      <c r="N164" s="9">
        <v>0.79</v>
      </c>
      <c r="O164" s="9">
        <v>0.65</v>
      </c>
      <c r="P164" s="9">
        <v>0.31</v>
      </c>
      <c r="Q164" s="9">
        <v>0.09</v>
      </c>
      <c r="R164" s="9">
        <v>0</v>
      </c>
      <c r="S164" s="9">
        <v>0</v>
      </c>
      <c r="T164" s="192"/>
      <c r="U164" s="192"/>
      <c r="V164" s="192"/>
    </row>
    <row r="165" spans="13:22" ht="30" customHeight="1" x14ac:dyDescent="0.25">
      <c r="M165" s="126" t="s">
        <v>927</v>
      </c>
      <c r="N165" s="12">
        <v>67</v>
      </c>
      <c r="O165" s="12">
        <v>0</v>
      </c>
      <c r="P165" s="12">
        <v>114</v>
      </c>
      <c r="Q165" s="12">
        <v>56</v>
      </c>
      <c r="R165" s="12">
        <v>52</v>
      </c>
      <c r="S165" s="12">
        <v>51</v>
      </c>
      <c r="T165" s="192">
        <v>0</v>
      </c>
      <c r="U165" s="192">
        <v>0</v>
      </c>
      <c r="V165" s="192">
        <v>0</v>
      </c>
    </row>
    <row r="166" spans="13:22" x14ac:dyDescent="0.25">
      <c r="M166" s="126"/>
      <c r="N166" s="12">
        <v>124</v>
      </c>
      <c r="O166" s="12">
        <v>124</v>
      </c>
      <c r="P166" s="12">
        <v>481</v>
      </c>
      <c r="Q166" s="12">
        <v>873</v>
      </c>
      <c r="R166" s="12">
        <v>0</v>
      </c>
      <c r="S166" s="12">
        <v>0</v>
      </c>
      <c r="T166" s="192"/>
      <c r="U166" s="192"/>
      <c r="V166" s="192"/>
    </row>
    <row r="167" spans="13:22" x14ac:dyDescent="0.25">
      <c r="M167" s="126"/>
      <c r="N167" s="9">
        <v>0.54</v>
      </c>
      <c r="O167" s="9">
        <v>0</v>
      </c>
      <c r="P167" s="9">
        <v>0.24</v>
      </c>
      <c r="Q167" s="9">
        <v>0.06</v>
      </c>
      <c r="R167" s="9">
        <v>0</v>
      </c>
      <c r="S167" s="9">
        <v>0</v>
      </c>
      <c r="T167" s="192"/>
      <c r="U167" s="192"/>
      <c r="V167" s="192"/>
    </row>
    <row r="168" spans="13:22" ht="15" customHeight="1" x14ac:dyDescent="0.25">
      <c r="M168" s="126" t="s">
        <v>928</v>
      </c>
      <c r="N168" s="12">
        <v>61</v>
      </c>
      <c r="O168" s="12">
        <v>19</v>
      </c>
      <c r="P168" s="12">
        <v>116</v>
      </c>
      <c r="Q168" s="12">
        <v>37</v>
      </c>
      <c r="R168" s="12">
        <v>41</v>
      </c>
      <c r="S168" s="12">
        <v>49</v>
      </c>
      <c r="T168" s="192">
        <v>0</v>
      </c>
      <c r="U168" s="192">
        <v>0</v>
      </c>
      <c r="V168" s="192">
        <v>0</v>
      </c>
    </row>
    <row r="169" spans="13:22" x14ac:dyDescent="0.25">
      <c r="M169" s="126"/>
      <c r="N169" s="12">
        <v>100</v>
      </c>
      <c r="O169" s="12">
        <v>100</v>
      </c>
      <c r="P169" s="12">
        <v>386</v>
      </c>
      <c r="Q169" s="12">
        <v>632</v>
      </c>
      <c r="R169" s="12">
        <v>0</v>
      </c>
      <c r="S169" s="12">
        <v>0</v>
      </c>
      <c r="T169" s="192"/>
      <c r="U169" s="192"/>
      <c r="V169" s="192"/>
    </row>
    <row r="170" spans="13:22" x14ac:dyDescent="0.25">
      <c r="M170" s="126"/>
      <c r="N170" s="9">
        <v>0.61</v>
      </c>
      <c r="O170" s="9">
        <v>0.19</v>
      </c>
      <c r="P170" s="9">
        <v>0.3</v>
      </c>
      <c r="Q170" s="9">
        <v>0.06</v>
      </c>
      <c r="R170" s="9">
        <v>0</v>
      </c>
      <c r="S170" s="9">
        <v>0</v>
      </c>
      <c r="T170" s="192"/>
      <c r="U170" s="192"/>
      <c r="V170" s="192"/>
    </row>
    <row r="171" spans="13:22" x14ac:dyDescent="0.25">
      <c r="M171" s="126" t="s">
        <v>484</v>
      </c>
      <c r="N171" s="12">
        <v>12</v>
      </c>
      <c r="O171" s="12">
        <v>3</v>
      </c>
      <c r="P171" s="12">
        <v>45</v>
      </c>
      <c r="Q171" s="12">
        <v>130</v>
      </c>
      <c r="R171" s="12">
        <v>22</v>
      </c>
      <c r="S171" s="12">
        <v>12</v>
      </c>
      <c r="T171" s="192">
        <v>1</v>
      </c>
      <c r="U171" s="192">
        <v>0</v>
      </c>
      <c r="V171" s="192">
        <v>28</v>
      </c>
    </row>
    <row r="172" spans="13:22" x14ac:dyDescent="0.25">
      <c r="M172" s="126"/>
      <c r="N172" s="12">
        <v>48</v>
      </c>
      <c r="O172" s="12">
        <v>48</v>
      </c>
      <c r="P172" s="12">
        <v>176</v>
      </c>
      <c r="Q172" s="12">
        <v>346</v>
      </c>
      <c r="R172" s="12">
        <v>0</v>
      </c>
      <c r="S172" s="12">
        <v>0</v>
      </c>
      <c r="T172" s="192"/>
      <c r="U172" s="192"/>
      <c r="V172" s="192"/>
    </row>
    <row r="173" spans="13:22" x14ac:dyDescent="0.25">
      <c r="M173" s="126"/>
      <c r="N173" s="9">
        <v>0.25</v>
      </c>
      <c r="O173" s="9">
        <v>0.06</v>
      </c>
      <c r="P173" s="9">
        <v>0.26</v>
      </c>
      <c r="Q173" s="9">
        <v>0.38</v>
      </c>
      <c r="R173" s="9">
        <v>0</v>
      </c>
      <c r="S173" s="9">
        <v>0</v>
      </c>
      <c r="T173" s="192"/>
      <c r="U173" s="192"/>
      <c r="V173" s="192"/>
    </row>
    <row r="174" spans="13:22" x14ac:dyDescent="0.25">
      <c r="M174" s="126" t="s">
        <v>929</v>
      </c>
      <c r="N174" s="12">
        <v>136</v>
      </c>
      <c r="O174" s="12">
        <v>6</v>
      </c>
      <c r="P174" s="12">
        <v>201</v>
      </c>
      <c r="Q174" s="12">
        <v>13</v>
      </c>
      <c r="R174" s="12">
        <v>100</v>
      </c>
      <c r="S174" s="12">
        <v>9</v>
      </c>
      <c r="T174" s="192">
        <v>0</v>
      </c>
      <c r="U174" s="192">
        <v>0</v>
      </c>
      <c r="V174" s="192">
        <v>0</v>
      </c>
    </row>
    <row r="175" spans="13:22" x14ac:dyDescent="0.25">
      <c r="M175" s="126"/>
      <c r="N175" s="12">
        <v>214</v>
      </c>
      <c r="O175" s="12">
        <v>214</v>
      </c>
      <c r="P175" s="12">
        <v>836</v>
      </c>
      <c r="Q175" s="8">
        <v>1351</v>
      </c>
      <c r="R175" s="12">
        <v>0</v>
      </c>
      <c r="S175" s="12">
        <v>0</v>
      </c>
      <c r="T175" s="192"/>
      <c r="U175" s="192"/>
      <c r="V175" s="192"/>
    </row>
    <row r="176" spans="13:22" x14ac:dyDescent="0.25">
      <c r="M176" s="126"/>
      <c r="N176" s="9">
        <v>0.64</v>
      </c>
      <c r="O176" s="9">
        <v>0.03</v>
      </c>
      <c r="P176" s="9">
        <v>0.24</v>
      </c>
      <c r="Q176" s="9">
        <v>0.01</v>
      </c>
      <c r="R176" s="9">
        <v>0</v>
      </c>
      <c r="S176" s="9">
        <v>0</v>
      </c>
      <c r="T176" s="192"/>
      <c r="U176" s="192"/>
      <c r="V176" s="192"/>
    </row>
    <row r="177" spans="13:22" x14ac:dyDescent="0.25">
      <c r="M177" s="126" t="s">
        <v>489</v>
      </c>
      <c r="N177" s="12">
        <v>35</v>
      </c>
      <c r="O177" s="12">
        <v>33</v>
      </c>
      <c r="P177" s="12">
        <v>80</v>
      </c>
      <c r="Q177" s="12">
        <v>40</v>
      </c>
      <c r="R177" s="12">
        <v>43</v>
      </c>
      <c r="S177" s="12">
        <v>23</v>
      </c>
      <c r="T177" s="192">
        <v>0</v>
      </c>
      <c r="U177" s="192">
        <v>2</v>
      </c>
      <c r="V177" s="192">
        <v>1</v>
      </c>
    </row>
    <row r="178" spans="13:22" x14ac:dyDescent="0.25">
      <c r="M178" s="126"/>
      <c r="N178" s="12">
        <v>77</v>
      </c>
      <c r="O178" s="12">
        <v>77</v>
      </c>
      <c r="P178" s="12">
        <v>284</v>
      </c>
      <c r="Q178" s="12">
        <v>514</v>
      </c>
      <c r="R178" s="12">
        <v>0</v>
      </c>
      <c r="S178" s="12">
        <v>0</v>
      </c>
      <c r="T178" s="192"/>
      <c r="U178" s="192"/>
      <c r="V178" s="192"/>
    </row>
    <row r="179" spans="13:22" x14ac:dyDescent="0.25">
      <c r="M179" s="126"/>
      <c r="N179" s="9">
        <v>0.45</v>
      </c>
      <c r="O179" s="9">
        <v>0.43</v>
      </c>
      <c r="P179" s="9">
        <v>0.28000000000000003</v>
      </c>
      <c r="Q179" s="9">
        <v>0.08</v>
      </c>
      <c r="R179" s="9">
        <v>0</v>
      </c>
      <c r="S179" s="9">
        <v>0</v>
      </c>
      <c r="T179" s="192"/>
      <c r="U179" s="192"/>
      <c r="V179" s="192"/>
    </row>
    <row r="180" spans="13:22" x14ac:dyDescent="0.25">
      <c r="M180" s="126" t="s">
        <v>493</v>
      </c>
      <c r="N180" s="12">
        <v>143</v>
      </c>
      <c r="O180" s="12">
        <v>0</v>
      </c>
      <c r="P180" s="12">
        <v>248</v>
      </c>
      <c r="Q180" s="12">
        <v>27</v>
      </c>
      <c r="R180" s="12">
        <v>99</v>
      </c>
      <c r="S180" s="12">
        <v>42</v>
      </c>
      <c r="T180" s="192">
        <v>6</v>
      </c>
      <c r="U180" s="192">
        <v>0</v>
      </c>
      <c r="V180" s="192">
        <v>0</v>
      </c>
    </row>
    <row r="181" spans="13:22" x14ac:dyDescent="0.25">
      <c r="M181" s="126"/>
      <c r="N181" s="12">
        <v>271</v>
      </c>
      <c r="O181" s="12">
        <v>271</v>
      </c>
      <c r="P181" s="8">
        <v>1058</v>
      </c>
      <c r="Q181" s="8">
        <v>1273</v>
      </c>
      <c r="R181" s="12">
        <v>0</v>
      </c>
      <c r="S181" s="12">
        <v>0</v>
      </c>
      <c r="T181" s="192"/>
      <c r="U181" s="192"/>
      <c r="V181" s="192"/>
    </row>
    <row r="182" spans="13:22" x14ac:dyDescent="0.25">
      <c r="M182" s="126"/>
      <c r="N182" s="9">
        <v>0.53</v>
      </c>
      <c r="O182" s="9">
        <v>0</v>
      </c>
      <c r="P182" s="9">
        <v>0.23</v>
      </c>
      <c r="Q182" s="9">
        <v>0.02</v>
      </c>
      <c r="R182" s="9">
        <v>0</v>
      </c>
      <c r="S182" s="9">
        <v>0</v>
      </c>
      <c r="T182" s="192"/>
      <c r="U182" s="192"/>
      <c r="V182" s="192"/>
    </row>
    <row r="183" spans="13:22" x14ac:dyDescent="0.25">
      <c r="M183" s="126" t="s">
        <v>497</v>
      </c>
      <c r="N183" s="12">
        <v>98</v>
      </c>
      <c r="O183" s="12">
        <v>11</v>
      </c>
      <c r="P183" s="12">
        <v>145</v>
      </c>
      <c r="Q183" s="12">
        <v>74</v>
      </c>
      <c r="R183" s="12">
        <v>71</v>
      </c>
      <c r="S183" s="12">
        <v>25</v>
      </c>
      <c r="T183" s="192">
        <v>2</v>
      </c>
      <c r="U183" s="192">
        <v>1</v>
      </c>
      <c r="V183" s="192">
        <v>3</v>
      </c>
    </row>
    <row r="184" spans="13:22" x14ac:dyDescent="0.25">
      <c r="M184" s="126"/>
      <c r="N184" s="12">
        <v>191</v>
      </c>
      <c r="O184" s="12">
        <v>191</v>
      </c>
      <c r="P184" s="12">
        <v>745</v>
      </c>
      <c r="Q184" s="8">
        <v>1270</v>
      </c>
      <c r="R184" s="12">
        <v>0</v>
      </c>
      <c r="S184" s="12">
        <v>0</v>
      </c>
      <c r="T184" s="192"/>
      <c r="U184" s="192"/>
      <c r="V184" s="192"/>
    </row>
    <row r="185" spans="13:22" x14ac:dyDescent="0.25">
      <c r="M185" s="126"/>
      <c r="N185" s="9">
        <v>0.51</v>
      </c>
      <c r="O185" s="9">
        <v>0.06</v>
      </c>
      <c r="P185" s="9">
        <v>0.19</v>
      </c>
      <c r="Q185" s="9">
        <v>0.06</v>
      </c>
      <c r="R185" s="9">
        <v>0</v>
      </c>
      <c r="S185" s="9">
        <v>0</v>
      </c>
      <c r="T185" s="192"/>
      <c r="U185" s="192"/>
      <c r="V185" s="192"/>
    </row>
    <row r="186" spans="13:22" x14ac:dyDescent="0.25">
      <c r="M186" s="126" t="s">
        <v>540</v>
      </c>
      <c r="N186" s="12">
        <v>13</v>
      </c>
      <c r="O186" s="12">
        <v>8</v>
      </c>
      <c r="P186" s="12">
        <v>16</v>
      </c>
      <c r="Q186" s="12">
        <v>61</v>
      </c>
      <c r="R186" s="12">
        <v>12</v>
      </c>
      <c r="S186" s="12">
        <v>12</v>
      </c>
      <c r="T186" s="192">
        <v>0</v>
      </c>
      <c r="U186" s="192">
        <v>0</v>
      </c>
      <c r="V186" s="192">
        <v>0</v>
      </c>
    </row>
    <row r="187" spans="13:22" x14ac:dyDescent="0.25">
      <c r="M187" s="126"/>
      <c r="N187" s="12">
        <v>24</v>
      </c>
      <c r="O187" s="12">
        <v>24</v>
      </c>
      <c r="P187" s="12">
        <v>96</v>
      </c>
      <c r="Q187" s="12">
        <v>204</v>
      </c>
      <c r="R187" s="12">
        <v>0</v>
      </c>
      <c r="S187" s="12">
        <v>0</v>
      </c>
      <c r="T187" s="192"/>
      <c r="U187" s="192"/>
      <c r="V187" s="192"/>
    </row>
    <row r="188" spans="13:22" x14ac:dyDescent="0.25">
      <c r="M188" s="126"/>
      <c r="N188" s="9">
        <v>0.54</v>
      </c>
      <c r="O188" s="9">
        <v>0.33</v>
      </c>
      <c r="P188" s="9">
        <v>0.17</v>
      </c>
      <c r="Q188" s="9">
        <v>0.3</v>
      </c>
      <c r="R188" s="9">
        <v>0</v>
      </c>
      <c r="S188" s="9">
        <v>0</v>
      </c>
      <c r="T188" s="192"/>
      <c r="U188" s="192"/>
      <c r="V188" s="192"/>
    </row>
    <row r="189" spans="13:22" x14ac:dyDescent="0.25">
      <c r="M189" s="126" t="s">
        <v>502</v>
      </c>
      <c r="N189" s="12">
        <v>15</v>
      </c>
      <c r="O189" s="12">
        <v>4</v>
      </c>
      <c r="P189" s="12">
        <v>19</v>
      </c>
      <c r="Q189" s="12">
        <v>41</v>
      </c>
      <c r="R189" s="12">
        <v>11</v>
      </c>
      <c r="S189" s="12">
        <v>14</v>
      </c>
      <c r="T189" s="192">
        <v>0</v>
      </c>
      <c r="U189" s="192">
        <v>0</v>
      </c>
      <c r="V189" s="192">
        <v>0</v>
      </c>
    </row>
    <row r="190" spans="13:22" x14ac:dyDescent="0.25">
      <c r="M190" s="126"/>
      <c r="N190" s="12">
        <v>11</v>
      </c>
      <c r="O190" s="12">
        <v>11</v>
      </c>
      <c r="P190" s="12">
        <v>45</v>
      </c>
      <c r="Q190" s="12">
        <v>109</v>
      </c>
      <c r="R190" s="12">
        <v>0</v>
      </c>
      <c r="S190" s="12">
        <v>0</v>
      </c>
      <c r="T190" s="192"/>
      <c r="U190" s="192"/>
      <c r="V190" s="192"/>
    </row>
    <row r="191" spans="13:22" x14ac:dyDescent="0.25">
      <c r="M191" s="126"/>
      <c r="N191" s="9">
        <v>1.36</v>
      </c>
      <c r="O191" s="9">
        <v>0.36</v>
      </c>
      <c r="P191" s="9">
        <v>0.42</v>
      </c>
      <c r="Q191" s="9">
        <v>0.38</v>
      </c>
      <c r="R191" s="9">
        <v>0</v>
      </c>
      <c r="S191" s="9">
        <v>0</v>
      </c>
      <c r="T191" s="192"/>
      <c r="U191" s="192"/>
      <c r="V191" s="192"/>
    </row>
    <row r="192" spans="13:22" x14ac:dyDescent="0.25">
      <c r="M192" s="126" t="s">
        <v>930</v>
      </c>
      <c r="N192" s="12">
        <v>43</v>
      </c>
      <c r="O192" s="12">
        <v>34</v>
      </c>
      <c r="P192" s="12">
        <v>100</v>
      </c>
      <c r="Q192" s="12">
        <v>39</v>
      </c>
      <c r="R192" s="12">
        <v>40</v>
      </c>
      <c r="S192" s="12">
        <v>24</v>
      </c>
      <c r="T192" s="192">
        <v>0</v>
      </c>
      <c r="U192" s="192">
        <v>0</v>
      </c>
      <c r="V192" s="192">
        <v>1</v>
      </c>
    </row>
    <row r="193" spans="13:22" x14ac:dyDescent="0.25">
      <c r="M193" s="126"/>
      <c r="N193" s="12">
        <v>89</v>
      </c>
      <c r="O193" s="12">
        <v>89</v>
      </c>
      <c r="P193" s="12">
        <v>344</v>
      </c>
      <c r="Q193" s="12">
        <v>546</v>
      </c>
      <c r="R193" s="12">
        <v>0</v>
      </c>
      <c r="S193" s="12">
        <v>0</v>
      </c>
      <c r="T193" s="192"/>
      <c r="U193" s="192"/>
      <c r="V193" s="192"/>
    </row>
    <row r="194" spans="13:22" x14ac:dyDescent="0.25">
      <c r="M194" s="126"/>
      <c r="N194" s="9">
        <v>0.48</v>
      </c>
      <c r="O194" s="9">
        <v>0.38</v>
      </c>
      <c r="P194" s="9">
        <v>0.28999999999999998</v>
      </c>
      <c r="Q194" s="9">
        <v>7.0000000000000007E-2</v>
      </c>
      <c r="R194" s="9">
        <v>0</v>
      </c>
      <c r="S194" s="9">
        <v>0</v>
      </c>
      <c r="T194" s="192"/>
      <c r="U194" s="192"/>
      <c r="V194" s="192"/>
    </row>
    <row r="195" spans="13:22" ht="15" customHeight="1" x14ac:dyDescent="0.25">
      <c r="M195" s="126" t="s">
        <v>931</v>
      </c>
      <c r="N195" s="12">
        <v>241</v>
      </c>
      <c r="O195" s="12">
        <v>12</v>
      </c>
      <c r="P195" s="12">
        <v>359</v>
      </c>
      <c r="Q195" s="12">
        <v>70</v>
      </c>
      <c r="R195" s="12">
        <v>206</v>
      </c>
      <c r="S195" s="12">
        <v>119</v>
      </c>
      <c r="T195" s="192">
        <v>0</v>
      </c>
      <c r="U195" s="192">
        <v>0</v>
      </c>
      <c r="V195" s="192">
        <v>1</v>
      </c>
    </row>
    <row r="196" spans="13:22" x14ac:dyDescent="0.25">
      <c r="M196" s="126"/>
      <c r="N196" s="12">
        <v>583</v>
      </c>
      <c r="O196" s="12">
        <v>583</v>
      </c>
      <c r="P196" s="8">
        <v>2272</v>
      </c>
      <c r="Q196" s="8">
        <v>3226</v>
      </c>
      <c r="R196" s="12">
        <v>0</v>
      </c>
      <c r="S196" s="12">
        <v>0</v>
      </c>
      <c r="T196" s="192"/>
      <c r="U196" s="192"/>
      <c r="V196" s="192"/>
    </row>
    <row r="197" spans="13:22" x14ac:dyDescent="0.25">
      <c r="M197" s="126"/>
      <c r="N197" s="9">
        <v>0.41</v>
      </c>
      <c r="O197" s="9">
        <v>0.02</v>
      </c>
      <c r="P197" s="9">
        <v>0.16</v>
      </c>
      <c r="Q197" s="9">
        <v>0.02</v>
      </c>
      <c r="R197" s="9">
        <v>0</v>
      </c>
      <c r="S197" s="9">
        <v>0</v>
      </c>
      <c r="T197" s="192"/>
      <c r="U197" s="192"/>
      <c r="V197" s="192"/>
    </row>
    <row r="198" spans="13:22" x14ac:dyDescent="0.25">
      <c r="M198" s="126" t="s">
        <v>514</v>
      </c>
      <c r="N198" s="12">
        <v>20</v>
      </c>
      <c r="O198" s="12">
        <v>0</v>
      </c>
      <c r="P198" s="12">
        <v>42</v>
      </c>
      <c r="Q198" s="12">
        <v>24</v>
      </c>
      <c r="R198" s="12">
        <v>16</v>
      </c>
      <c r="S198" s="12">
        <v>17</v>
      </c>
      <c r="T198" s="192">
        <v>0</v>
      </c>
      <c r="U198" s="192">
        <v>0</v>
      </c>
      <c r="V198" s="192">
        <v>0</v>
      </c>
    </row>
    <row r="199" spans="13:22" x14ac:dyDescent="0.25">
      <c r="M199" s="126"/>
      <c r="N199" s="12">
        <v>23</v>
      </c>
      <c r="O199" s="12">
        <v>23</v>
      </c>
      <c r="P199" s="12">
        <v>93</v>
      </c>
      <c r="Q199" s="12">
        <v>165</v>
      </c>
      <c r="R199" s="12">
        <v>0</v>
      </c>
      <c r="S199" s="12">
        <v>0</v>
      </c>
      <c r="T199" s="192"/>
      <c r="U199" s="192"/>
      <c r="V199" s="192"/>
    </row>
    <row r="200" spans="13:22" x14ac:dyDescent="0.25">
      <c r="M200" s="126"/>
      <c r="N200" s="9">
        <v>0.87</v>
      </c>
      <c r="O200" s="9">
        <v>0</v>
      </c>
      <c r="P200" s="9">
        <v>0.45</v>
      </c>
      <c r="Q200" s="9">
        <v>0.15</v>
      </c>
      <c r="R200" s="9">
        <v>0</v>
      </c>
      <c r="S200" s="9">
        <v>0</v>
      </c>
      <c r="T200" s="192"/>
      <c r="U200" s="192"/>
      <c r="V200" s="192"/>
    </row>
    <row r="201" spans="13:22" x14ac:dyDescent="0.25">
      <c r="M201" s="126" t="s">
        <v>932</v>
      </c>
      <c r="N201" s="12">
        <v>28</v>
      </c>
      <c r="O201" s="12">
        <v>28</v>
      </c>
      <c r="P201" s="12">
        <v>57</v>
      </c>
      <c r="Q201" s="12">
        <v>72</v>
      </c>
      <c r="R201" s="12">
        <v>28</v>
      </c>
      <c r="S201" s="12">
        <v>20</v>
      </c>
      <c r="T201" s="192">
        <v>0</v>
      </c>
      <c r="U201" s="192">
        <v>0</v>
      </c>
      <c r="V201" s="192">
        <v>0</v>
      </c>
    </row>
    <row r="202" spans="13:22" x14ac:dyDescent="0.25">
      <c r="M202" s="126"/>
      <c r="N202" s="12">
        <v>64</v>
      </c>
      <c r="O202" s="12">
        <v>64</v>
      </c>
      <c r="P202" s="12">
        <v>249</v>
      </c>
      <c r="Q202" s="12">
        <v>464</v>
      </c>
      <c r="R202" s="12">
        <v>0</v>
      </c>
      <c r="S202" s="12">
        <v>0</v>
      </c>
      <c r="T202" s="192"/>
      <c r="U202" s="192"/>
      <c r="V202" s="192"/>
    </row>
    <row r="203" spans="13:22" x14ac:dyDescent="0.25">
      <c r="M203" s="126"/>
      <c r="N203" s="9">
        <v>0.44</v>
      </c>
      <c r="O203" s="9">
        <v>0.44</v>
      </c>
      <c r="P203" s="9">
        <v>0.23</v>
      </c>
      <c r="Q203" s="9">
        <v>0.16</v>
      </c>
      <c r="R203" s="9">
        <v>0</v>
      </c>
      <c r="S203" s="9">
        <v>0</v>
      </c>
      <c r="T203" s="192"/>
      <c r="U203" s="192"/>
      <c r="V203" s="192"/>
    </row>
    <row r="204" spans="13:22" x14ac:dyDescent="0.25">
      <c r="M204" s="126" t="s">
        <v>518</v>
      </c>
      <c r="N204" s="12">
        <v>16</v>
      </c>
      <c r="O204" s="12">
        <v>0</v>
      </c>
      <c r="P204" s="12">
        <v>17</v>
      </c>
      <c r="Q204" s="12">
        <v>147</v>
      </c>
      <c r="R204" s="12">
        <v>6</v>
      </c>
      <c r="S204" s="12">
        <v>10</v>
      </c>
      <c r="T204" s="192">
        <v>0</v>
      </c>
      <c r="U204" s="192">
        <v>0</v>
      </c>
      <c r="V204" s="192">
        <v>0</v>
      </c>
    </row>
    <row r="205" spans="13:22" x14ac:dyDescent="0.25">
      <c r="M205" s="126"/>
      <c r="N205" s="12">
        <v>21</v>
      </c>
      <c r="O205" s="12">
        <v>21</v>
      </c>
      <c r="P205" s="12">
        <v>81</v>
      </c>
      <c r="Q205" s="12">
        <v>264</v>
      </c>
      <c r="R205" s="12">
        <v>0</v>
      </c>
      <c r="S205" s="12">
        <v>0</v>
      </c>
      <c r="T205" s="192"/>
      <c r="U205" s="192"/>
      <c r="V205" s="192"/>
    </row>
    <row r="206" spans="13:22" x14ac:dyDescent="0.25">
      <c r="M206" s="126"/>
      <c r="N206" s="9">
        <v>0.76</v>
      </c>
      <c r="O206" s="9">
        <v>0</v>
      </c>
      <c r="P206" s="9">
        <v>0.21</v>
      </c>
      <c r="Q206" s="9">
        <v>0.56000000000000005</v>
      </c>
      <c r="R206" s="9">
        <v>0</v>
      </c>
      <c r="S206" s="9">
        <v>0</v>
      </c>
      <c r="T206" s="192"/>
      <c r="U206" s="192"/>
      <c r="V206" s="192"/>
    </row>
    <row r="207" spans="13:22" ht="15" customHeight="1" x14ac:dyDescent="0.25">
      <c r="M207" s="126" t="s">
        <v>933</v>
      </c>
      <c r="N207" s="12">
        <v>28</v>
      </c>
      <c r="O207" s="12">
        <v>0</v>
      </c>
      <c r="P207" s="12">
        <v>45</v>
      </c>
      <c r="Q207" s="12">
        <v>44</v>
      </c>
      <c r="R207" s="12">
        <v>22</v>
      </c>
      <c r="S207" s="12">
        <v>9</v>
      </c>
      <c r="T207" s="192">
        <v>0</v>
      </c>
      <c r="U207" s="192">
        <v>0</v>
      </c>
      <c r="V207" s="192">
        <v>0</v>
      </c>
    </row>
    <row r="208" spans="13:22" x14ac:dyDescent="0.25">
      <c r="M208" s="126"/>
      <c r="N208" s="12">
        <v>35</v>
      </c>
      <c r="O208" s="12">
        <v>35</v>
      </c>
      <c r="P208" s="12">
        <v>134</v>
      </c>
      <c r="Q208" s="12">
        <v>174</v>
      </c>
      <c r="R208" s="12">
        <v>0</v>
      </c>
      <c r="S208" s="12">
        <v>0</v>
      </c>
      <c r="T208" s="192"/>
      <c r="U208" s="192"/>
      <c r="V208" s="192"/>
    </row>
    <row r="209" spans="13:22" x14ac:dyDescent="0.25">
      <c r="M209" s="126"/>
      <c r="N209" s="9">
        <v>0.8</v>
      </c>
      <c r="O209" s="9">
        <v>0</v>
      </c>
      <c r="P209" s="9">
        <v>0.34</v>
      </c>
      <c r="Q209" s="9">
        <v>0.25</v>
      </c>
      <c r="R209" s="9">
        <v>0</v>
      </c>
      <c r="S209" s="9">
        <v>0</v>
      </c>
      <c r="T209" s="192"/>
      <c r="U209" s="192"/>
      <c r="V209" s="192"/>
    </row>
    <row r="210" spans="13:22" ht="30" customHeight="1" x14ac:dyDescent="0.25">
      <c r="M210" s="126" t="s">
        <v>523</v>
      </c>
      <c r="N210" s="12">
        <v>13</v>
      </c>
      <c r="O210" s="12">
        <v>0</v>
      </c>
      <c r="P210" s="12">
        <v>18</v>
      </c>
      <c r="Q210" s="12">
        <v>61</v>
      </c>
      <c r="R210" s="12">
        <v>6</v>
      </c>
      <c r="S210" s="12">
        <v>10</v>
      </c>
      <c r="T210" s="192">
        <v>0</v>
      </c>
      <c r="U210" s="192">
        <v>0</v>
      </c>
      <c r="V210" s="192">
        <v>0</v>
      </c>
    </row>
    <row r="211" spans="13:22" x14ac:dyDescent="0.25">
      <c r="M211" s="126"/>
      <c r="N211" s="12">
        <v>8</v>
      </c>
      <c r="O211" s="12">
        <v>8</v>
      </c>
      <c r="P211" s="12">
        <v>32</v>
      </c>
      <c r="Q211" s="12">
        <v>246</v>
      </c>
      <c r="R211" s="12">
        <v>0</v>
      </c>
      <c r="S211" s="12">
        <v>0</v>
      </c>
      <c r="T211" s="192"/>
      <c r="U211" s="192"/>
      <c r="V211" s="192"/>
    </row>
    <row r="212" spans="13:22" x14ac:dyDescent="0.25">
      <c r="M212" s="126"/>
      <c r="N212" s="9">
        <v>1.63</v>
      </c>
      <c r="O212" s="9">
        <v>0</v>
      </c>
      <c r="P212" s="9">
        <v>0.56000000000000005</v>
      </c>
      <c r="Q212" s="9">
        <v>0.25</v>
      </c>
      <c r="R212" s="9">
        <v>0</v>
      </c>
      <c r="S212" s="9">
        <v>0</v>
      </c>
      <c r="T212" s="192"/>
      <c r="U212" s="192"/>
      <c r="V212" s="192"/>
    </row>
    <row r="213" spans="13:22" x14ac:dyDescent="0.25">
      <c r="M213" s="126" t="s">
        <v>376</v>
      </c>
      <c r="N213" s="12">
        <v>27</v>
      </c>
      <c r="O213" s="12">
        <v>18</v>
      </c>
      <c r="P213" s="12">
        <v>52</v>
      </c>
      <c r="Q213" s="12">
        <v>16</v>
      </c>
      <c r="R213" s="12">
        <v>22</v>
      </c>
      <c r="S213" s="12">
        <v>26</v>
      </c>
      <c r="T213" s="192">
        <v>0</v>
      </c>
      <c r="U213" s="192">
        <v>0</v>
      </c>
      <c r="V213" s="192">
        <v>3</v>
      </c>
    </row>
    <row r="214" spans="13:22" x14ac:dyDescent="0.25">
      <c r="M214" s="126"/>
      <c r="N214" s="12">
        <v>66</v>
      </c>
      <c r="O214" s="12">
        <v>66</v>
      </c>
      <c r="P214" s="12">
        <v>243</v>
      </c>
      <c r="Q214" s="12">
        <v>264</v>
      </c>
      <c r="R214" s="12">
        <v>0</v>
      </c>
      <c r="S214" s="12">
        <v>0</v>
      </c>
      <c r="T214" s="192"/>
      <c r="U214" s="192"/>
      <c r="V214" s="192"/>
    </row>
    <row r="215" spans="13:22" x14ac:dyDescent="0.25">
      <c r="M215" s="126"/>
      <c r="N215" s="9">
        <v>0.41</v>
      </c>
      <c r="O215" s="9">
        <v>0.27</v>
      </c>
      <c r="P215" s="9">
        <v>0.21</v>
      </c>
      <c r="Q215" s="9">
        <v>0.06</v>
      </c>
      <c r="R215" s="9">
        <v>0</v>
      </c>
      <c r="S215" s="9">
        <v>0</v>
      </c>
      <c r="T215" s="192"/>
      <c r="U215" s="192"/>
      <c r="V215" s="192"/>
    </row>
    <row r="216" spans="13:22" ht="15" customHeight="1" x14ac:dyDescent="0.25">
      <c r="M216" s="126" t="s">
        <v>528</v>
      </c>
      <c r="N216" s="12">
        <v>7</v>
      </c>
      <c r="O216" s="12">
        <v>4</v>
      </c>
      <c r="P216" s="12">
        <v>9</v>
      </c>
      <c r="Q216" s="12">
        <v>35</v>
      </c>
      <c r="R216" s="12">
        <v>6</v>
      </c>
      <c r="S216" s="12">
        <v>7</v>
      </c>
      <c r="T216" s="192">
        <v>0</v>
      </c>
      <c r="U216" s="192">
        <v>0</v>
      </c>
      <c r="V216" s="192">
        <v>2</v>
      </c>
    </row>
    <row r="217" spans="13:22" x14ac:dyDescent="0.25">
      <c r="M217" s="126"/>
      <c r="N217" s="12">
        <v>6</v>
      </c>
      <c r="O217" s="12">
        <v>6</v>
      </c>
      <c r="P217" s="12">
        <v>33</v>
      </c>
      <c r="Q217" s="12">
        <v>156</v>
      </c>
      <c r="R217" s="12">
        <v>0</v>
      </c>
      <c r="S217" s="12">
        <v>0</v>
      </c>
      <c r="T217" s="192"/>
      <c r="U217" s="192"/>
      <c r="V217" s="192"/>
    </row>
    <row r="218" spans="13:22" x14ac:dyDescent="0.25">
      <c r="M218" s="126"/>
      <c r="N218" s="9">
        <v>1.17</v>
      </c>
      <c r="O218" s="9">
        <v>0.67</v>
      </c>
      <c r="P218" s="9">
        <v>0.27</v>
      </c>
      <c r="Q218" s="9">
        <v>0.22</v>
      </c>
      <c r="R218" s="9">
        <v>0</v>
      </c>
      <c r="S218" s="9">
        <v>0</v>
      </c>
      <c r="T218" s="192"/>
      <c r="U218" s="192"/>
      <c r="V218" s="192"/>
    </row>
    <row r="219" spans="13:22" ht="15" customHeight="1" x14ac:dyDescent="0.25">
      <c r="M219" s="126" t="s">
        <v>934</v>
      </c>
      <c r="N219" s="12">
        <v>32</v>
      </c>
      <c r="O219" s="12">
        <v>12</v>
      </c>
      <c r="P219" s="12">
        <v>78</v>
      </c>
      <c r="Q219" s="12">
        <v>11</v>
      </c>
      <c r="R219" s="12">
        <v>30</v>
      </c>
      <c r="S219" s="12">
        <v>17</v>
      </c>
      <c r="T219" s="192">
        <v>0</v>
      </c>
      <c r="U219" s="192">
        <v>0</v>
      </c>
      <c r="V219" s="192">
        <v>1</v>
      </c>
    </row>
    <row r="220" spans="13:22" x14ac:dyDescent="0.25">
      <c r="M220" s="126"/>
      <c r="N220" s="12">
        <v>92</v>
      </c>
      <c r="O220" s="12">
        <v>92</v>
      </c>
      <c r="P220" s="12">
        <v>356</v>
      </c>
      <c r="Q220" s="12">
        <v>425</v>
      </c>
      <c r="R220" s="12">
        <v>0</v>
      </c>
      <c r="S220" s="12">
        <v>0</v>
      </c>
      <c r="T220" s="192"/>
      <c r="U220" s="192"/>
      <c r="V220" s="192"/>
    </row>
    <row r="221" spans="13:22" x14ac:dyDescent="0.25">
      <c r="M221" s="126"/>
      <c r="N221" s="9">
        <v>0.35</v>
      </c>
      <c r="O221" s="9">
        <v>0.13</v>
      </c>
      <c r="P221" s="9">
        <v>0.22</v>
      </c>
      <c r="Q221" s="9">
        <v>0.03</v>
      </c>
      <c r="R221" s="9">
        <v>0</v>
      </c>
      <c r="S221" s="9">
        <v>0</v>
      </c>
      <c r="T221" s="192"/>
      <c r="U221" s="192"/>
      <c r="V221" s="192"/>
    </row>
    <row r="222" spans="13:22" x14ac:dyDescent="0.25">
      <c r="M222" s="126" t="s">
        <v>533</v>
      </c>
      <c r="N222" s="12">
        <v>96</v>
      </c>
      <c r="O222" s="12">
        <v>24</v>
      </c>
      <c r="P222" s="12">
        <v>157</v>
      </c>
      <c r="Q222" s="12">
        <v>118</v>
      </c>
      <c r="R222" s="12">
        <v>97</v>
      </c>
      <c r="S222" s="12">
        <v>31</v>
      </c>
      <c r="T222" s="192">
        <v>0</v>
      </c>
      <c r="U222" s="192">
        <v>0</v>
      </c>
      <c r="V222" s="192">
        <v>0</v>
      </c>
    </row>
    <row r="223" spans="13:22" x14ac:dyDescent="0.25">
      <c r="M223" s="126"/>
      <c r="N223" s="12">
        <v>184</v>
      </c>
      <c r="O223" s="12">
        <v>184</v>
      </c>
      <c r="P223" s="12">
        <v>711</v>
      </c>
      <c r="Q223" s="12">
        <v>892</v>
      </c>
      <c r="R223" s="12">
        <v>0</v>
      </c>
      <c r="S223" s="12">
        <v>0</v>
      </c>
      <c r="T223" s="192"/>
      <c r="U223" s="192"/>
      <c r="V223" s="192"/>
    </row>
    <row r="224" spans="13:22" x14ac:dyDescent="0.25">
      <c r="M224" s="126"/>
      <c r="N224" s="9">
        <v>0.52</v>
      </c>
      <c r="O224" s="9">
        <v>0.13</v>
      </c>
      <c r="P224" s="9">
        <v>0.22</v>
      </c>
      <c r="Q224" s="9">
        <v>0.13</v>
      </c>
      <c r="R224" s="9">
        <v>0</v>
      </c>
      <c r="S224" s="9">
        <v>0</v>
      </c>
      <c r="T224" s="192"/>
      <c r="U224" s="192"/>
      <c r="V224" s="192"/>
    </row>
    <row r="225" spans="13:22" x14ac:dyDescent="0.25">
      <c r="M225" s="126" t="s">
        <v>536</v>
      </c>
      <c r="N225" s="12">
        <v>5</v>
      </c>
      <c r="O225" s="12">
        <v>4</v>
      </c>
      <c r="P225" s="12">
        <v>9</v>
      </c>
      <c r="Q225" s="12">
        <v>22</v>
      </c>
      <c r="R225" s="12">
        <v>7</v>
      </c>
      <c r="S225" s="12">
        <v>9</v>
      </c>
      <c r="T225" s="192">
        <v>0</v>
      </c>
      <c r="U225" s="192">
        <v>0</v>
      </c>
      <c r="V225" s="192">
        <v>0</v>
      </c>
    </row>
    <row r="226" spans="13:22" x14ac:dyDescent="0.25">
      <c r="M226" s="126"/>
      <c r="N226" s="12">
        <v>37</v>
      </c>
      <c r="O226" s="12">
        <v>37</v>
      </c>
      <c r="P226" s="12">
        <v>173</v>
      </c>
      <c r="Q226" s="12">
        <v>284</v>
      </c>
      <c r="R226" s="12">
        <v>0</v>
      </c>
      <c r="S226" s="12">
        <v>0</v>
      </c>
      <c r="T226" s="192"/>
      <c r="U226" s="192"/>
      <c r="V226" s="192"/>
    </row>
    <row r="227" spans="13:22" x14ac:dyDescent="0.25">
      <c r="M227" s="126"/>
      <c r="N227" s="9">
        <v>0.14000000000000001</v>
      </c>
      <c r="O227" s="9">
        <v>0.11</v>
      </c>
      <c r="P227" s="9">
        <v>0.05</v>
      </c>
      <c r="Q227" s="9">
        <v>0.08</v>
      </c>
      <c r="R227" s="9">
        <v>0</v>
      </c>
      <c r="S227" s="9">
        <v>0</v>
      </c>
      <c r="T227" s="192"/>
      <c r="U227" s="192"/>
      <c r="V227" s="192"/>
    </row>
    <row r="228" spans="13:22" ht="15" customHeight="1" x14ac:dyDescent="0.25">
      <c r="M228" s="126" t="s">
        <v>935</v>
      </c>
      <c r="N228" s="12">
        <v>5</v>
      </c>
      <c r="O228" s="12">
        <v>0</v>
      </c>
      <c r="P228" s="12">
        <v>9</v>
      </c>
      <c r="Q228" s="12">
        <v>75</v>
      </c>
      <c r="R228" s="12">
        <v>10</v>
      </c>
      <c r="S228" s="12">
        <v>11</v>
      </c>
      <c r="T228" s="192">
        <v>0</v>
      </c>
      <c r="U228" s="192">
        <v>0</v>
      </c>
      <c r="V228" s="192">
        <v>0</v>
      </c>
    </row>
    <row r="229" spans="13:22" x14ac:dyDescent="0.25">
      <c r="M229" s="126"/>
      <c r="N229" s="12">
        <v>16</v>
      </c>
      <c r="O229" s="12">
        <v>16</v>
      </c>
      <c r="P229" s="12">
        <v>68</v>
      </c>
      <c r="Q229" s="12">
        <v>217</v>
      </c>
      <c r="R229" s="12">
        <v>0</v>
      </c>
      <c r="S229" s="12">
        <v>0</v>
      </c>
      <c r="T229" s="192"/>
      <c r="U229" s="192"/>
      <c r="V229" s="192"/>
    </row>
    <row r="230" spans="13:22" x14ac:dyDescent="0.25">
      <c r="M230" s="126"/>
      <c r="N230" s="9">
        <v>0.31</v>
      </c>
      <c r="O230" s="9">
        <v>0</v>
      </c>
      <c r="P230" s="9">
        <v>0.13</v>
      </c>
      <c r="Q230" s="9">
        <v>0.35</v>
      </c>
      <c r="R230" s="9">
        <v>0</v>
      </c>
      <c r="S230" s="9">
        <v>0</v>
      </c>
      <c r="T230" s="192"/>
      <c r="U230" s="192"/>
      <c r="V230" s="192"/>
    </row>
    <row r="231" spans="13:22" ht="15" customHeight="1" x14ac:dyDescent="0.25">
      <c r="M231" s="126" t="s">
        <v>936</v>
      </c>
      <c r="N231" s="12">
        <v>24</v>
      </c>
      <c r="O231" s="12">
        <v>24</v>
      </c>
      <c r="P231" s="12">
        <v>40</v>
      </c>
      <c r="Q231" s="12">
        <v>5</v>
      </c>
      <c r="R231" s="12">
        <v>15</v>
      </c>
      <c r="S231" s="12">
        <v>13</v>
      </c>
      <c r="T231" s="192">
        <v>0</v>
      </c>
      <c r="U231" s="192">
        <v>0</v>
      </c>
      <c r="V231" s="192">
        <v>0</v>
      </c>
    </row>
    <row r="232" spans="13:22" x14ac:dyDescent="0.25">
      <c r="M232" s="126"/>
      <c r="N232" s="12">
        <v>61</v>
      </c>
      <c r="O232" s="12">
        <v>61</v>
      </c>
      <c r="P232" s="12">
        <v>186</v>
      </c>
      <c r="Q232" s="12">
        <v>375</v>
      </c>
      <c r="R232" s="12">
        <v>0</v>
      </c>
      <c r="S232" s="12">
        <v>0</v>
      </c>
      <c r="T232" s="192"/>
      <c r="U232" s="192"/>
      <c r="V232" s="192"/>
    </row>
    <row r="233" spans="13:22" x14ac:dyDescent="0.25">
      <c r="M233" s="126"/>
      <c r="N233" s="9">
        <v>0.39</v>
      </c>
      <c r="O233" s="9">
        <v>0.39</v>
      </c>
      <c r="P233" s="9">
        <v>0.22</v>
      </c>
      <c r="Q233" s="9">
        <v>0.01</v>
      </c>
      <c r="R233" s="9">
        <v>0</v>
      </c>
      <c r="S233" s="9">
        <v>0</v>
      </c>
      <c r="T233" s="192"/>
      <c r="U233" s="192"/>
      <c r="V233" s="192"/>
    </row>
    <row r="234" spans="13:22" x14ac:dyDescent="0.25">
      <c r="M234" s="126" t="s">
        <v>547</v>
      </c>
      <c r="N234" s="12">
        <v>26</v>
      </c>
      <c r="O234" s="12">
        <v>26</v>
      </c>
      <c r="P234" s="12">
        <v>75</v>
      </c>
      <c r="Q234" s="12">
        <v>28</v>
      </c>
      <c r="R234" s="12">
        <v>37</v>
      </c>
      <c r="S234" s="12">
        <v>16</v>
      </c>
      <c r="T234" s="192">
        <v>0</v>
      </c>
      <c r="U234" s="192">
        <v>0</v>
      </c>
      <c r="V234" s="192">
        <v>2</v>
      </c>
    </row>
    <row r="235" spans="13:22" x14ac:dyDescent="0.25">
      <c r="M235" s="126"/>
      <c r="N235" s="12">
        <v>84</v>
      </c>
      <c r="O235" s="12">
        <v>84</v>
      </c>
      <c r="P235" s="12">
        <v>330</v>
      </c>
      <c r="Q235" s="12">
        <v>655</v>
      </c>
      <c r="R235" s="12">
        <v>0</v>
      </c>
      <c r="S235" s="12">
        <v>0</v>
      </c>
      <c r="T235" s="192"/>
      <c r="U235" s="192"/>
      <c r="V235" s="192"/>
    </row>
    <row r="236" spans="13:22" x14ac:dyDescent="0.25">
      <c r="M236" s="126"/>
      <c r="N236" s="9">
        <v>0.31</v>
      </c>
      <c r="O236" s="9">
        <v>0.31</v>
      </c>
      <c r="P236" s="9">
        <v>0.23</v>
      </c>
      <c r="Q236" s="9">
        <v>0.04</v>
      </c>
      <c r="R236" s="9">
        <v>0</v>
      </c>
      <c r="S236" s="9">
        <v>0</v>
      </c>
      <c r="T236" s="192"/>
      <c r="U236" s="192"/>
      <c r="V236" s="192"/>
    </row>
    <row r="237" spans="13:22" x14ac:dyDescent="0.25">
      <c r="M237" s="126" t="s">
        <v>550</v>
      </c>
      <c r="N237" s="12">
        <v>38</v>
      </c>
      <c r="O237" s="12">
        <v>0</v>
      </c>
      <c r="P237" s="12">
        <v>82</v>
      </c>
      <c r="Q237" s="12">
        <v>31</v>
      </c>
      <c r="R237" s="12">
        <v>39</v>
      </c>
      <c r="S237" s="12">
        <v>25</v>
      </c>
      <c r="T237" s="192">
        <v>0</v>
      </c>
      <c r="U237" s="192">
        <v>0</v>
      </c>
      <c r="V237" s="192">
        <v>4</v>
      </c>
    </row>
    <row r="238" spans="13:22" x14ac:dyDescent="0.25">
      <c r="M238" s="126"/>
      <c r="N238" s="12">
        <v>110</v>
      </c>
      <c r="O238" s="12">
        <v>110</v>
      </c>
      <c r="P238" s="12">
        <v>440</v>
      </c>
      <c r="Q238" s="12">
        <v>928</v>
      </c>
      <c r="R238" s="12">
        <v>0</v>
      </c>
      <c r="S238" s="12">
        <v>0</v>
      </c>
      <c r="T238" s="192"/>
      <c r="U238" s="192"/>
      <c r="V238" s="192"/>
    </row>
    <row r="239" spans="13:22" x14ac:dyDescent="0.25">
      <c r="M239" s="126"/>
      <c r="N239" s="9">
        <v>0.35</v>
      </c>
      <c r="O239" s="9">
        <v>0</v>
      </c>
      <c r="P239" s="9">
        <v>0.19</v>
      </c>
      <c r="Q239" s="9">
        <v>0.03</v>
      </c>
      <c r="R239" s="9">
        <v>0</v>
      </c>
      <c r="S239" s="9">
        <v>0</v>
      </c>
      <c r="T239" s="192"/>
      <c r="U239" s="192"/>
      <c r="V239" s="192"/>
    </row>
    <row r="240" spans="13:22" x14ac:dyDescent="0.25">
      <c r="M240" s="126" t="s">
        <v>554</v>
      </c>
      <c r="N240" s="12">
        <v>159</v>
      </c>
      <c r="O240" s="12">
        <v>15</v>
      </c>
      <c r="P240" s="12">
        <v>251</v>
      </c>
      <c r="Q240" s="12">
        <v>27</v>
      </c>
      <c r="R240" s="12">
        <v>118</v>
      </c>
      <c r="S240" s="12">
        <v>57</v>
      </c>
      <c r="T240" s="192">
        <v>0</v>
      </c>
      <c r="U240" s="192">
        <v>0</v>
      </c>
      <c r="V240" s="192">
        <v>0</v>
      </c>
    </row>
    <row r="241" spans="13:22" x14ac:dyDescent="0.25">
      <c r="M241" s="126"/>
      <c r="N241" s="12">
        <v>264</v>
      </c>
      <c r="O241" s="12">
        <v>264</v>
      </c>
      <c r="P241" s="8">
        <v>1036</v>
      </c>
      <c r="Q241" s="8">
        <v>1561</v>
      </c>
      <c r="R241" s="12">
        <v>0</v>
      </c>
      <c r="S241" s="12">
        <v>0</v>
      </c>
      <c r="T241" s="192"/>
      <c r="U241" s="192"/>
      <c r="V241" s="192"/>
    </row>
    <row r="242" spans="13:22" x14ac:dyDescent="0.25">
      <c r="M242" s="126"/>
      <c r="N242" s="9">
        <v>0.6</v>
      </c>
      <c r="O242" s="9">
        <v>0.06</v>
      </c>
      <c r="P242" s="9">
        <v>0.24</v>
      </c>
      <c r="Q242" s="9">
        <v>0.02</v>
      </c>
      <c r="R242" s="9">
        <v>0</v>
      </c>
      <c r="S242" s="9">
        <v>0</v>
      </c>
      <c r="T242" s="192"/>
      <c r="U242" s="192"/>
      <c r="V242" s="192"/>
    </row>
    <row r="243" spans="13:22" x14ac:dyDescent="0.25">
      <c r="M243" s="149" t="s">
        <v>897</v>
      </c>
      <c r="N243" s="204">
        <v>1898</v>
      </c>
      <c r="O243" s="208">
        <v>495</v>
      </c>
      <c r="P243" s="204">
        <v>3276</v>
      </c>
      <c r="Q243" s="204">
        <v>1600</v>
      </c>
      <c r="R243" s="206">
        <v>1505</v>
      </c>
      <c r="S243" s="206">
        <v>1009</v>
      </c>
      <c r="T243" s="205">
        <v>15</v>
      </c>
      <c r="U243" s="205">
        <v>4</v>
      </c>
      <c r="V243" s="205">
        <v>64</v>
      </c>
    </row>
    <row r="244" spans="13:22" x14ac:dyDescent="0.25">
      <c r="M244" s="149"/>
      <c r="N244" s="204">
        <v>3697</v>
      </c>
      <c r="O244" s="204">
        <v>3697</v>
      </c>
      <c r="P244" s="204">
        <v>14401</v>
      </c>
      <c r="Q244" s="204">
        <v>24033</v>
      </c>
      <c r="R244" s="206"/>
      <c r="S244" s="206"/>
      <c r="T244" s="205"/>
      <c r="U244" s="205"/>
      <c r="V244" s="205"/>
    </row>
    <row r="245" spans="13:22" x14ac:dyDescent="0.25">
      <c r="M245" s="149"/>
      <c r="N245" s="207">
        <v>0.51</v>
      </c>
      <c r="O245" s="207">
        <v>0.13</v>
      </c>
      <c r="P245" s="207">
        <v>0.23</v>
      </c>
      <c r="Q245" s="207">
        <v>7.0000000000000007E-2</v>
      </c>
      <c r="R245" s="206"/>
      <c r="S245" s="206"/>
      <c r="T245" s="205"/>
      <c r="U245" s="205"/>
      <c r="V245" s="205"/>
    </row>
    <row r="246" spans="13:22" x14ac:dyDescent="0.25">
      <c r="M246" s="126" t="s">
        <v>937</v>
      </c>
      <c r="N246" s="12">
        <v>95</v>
      </c>
      <c r="O246" s="12">
        <v>34</v>
      </c>
      <c r="P246" s="12">
        <v>110</v>
      </c>
      <c r="Q246" s="12">
        <v>298</v>
      </c>
      <c r="R246" s="12">
        <v>34</v>
      </c>
      <c r="S246" s="12">
        <v>77</v>
      </c>
      <c r="T246" s="192">
        <v>1</v>
      </c>
      <c r="U246" s="192">
        <v>0</v>
      </c>
      <c r="V246" s="192">
        <v>0</v>
      </c>
    </row>
    <row r="247" spans="13:22" x14ac:dyDescent="0.25">
      <c r="M247" s="126"/>
      <c r="N247" s="12">
        <v>501</v>
      </c>
      <c r="O247" s="12">
        <v>501</v>
      </c>
      <c r="P247" s="8">
        <v>1976</v>
      </c>
      <c r="Q247" s="8">
        <v>5877</v>
      </c>
      <c r="R247" s="12">
        <v>0</v>
      </c>
      <c r="S247" s="12">
        <v>0</v>
      </c>
      <c r="T247" s="192"/>
      <c r="U247" s="192"/>
      <c r="V247" s="192"/>
    </row>
    <row r="248" spans="13:22" x14ac:dyDescent="0.25">
      <c r="M248" s="126"/>
      <c r="N248" s="9">
        <v>0.19</v>
      </c>
      <c r="O248" s="9">
        <v>7.0000000000000007E-2</v>
      </c>
      <c r="P248" s="9">
        <v>0.06</v>
      </c>
      <c r="Q248" s="9">
        <v>0.05</v>
      </c>
      <c r="R248" s="9">
        <v>0</v>
      </c>
      <c r="S248" s="9">
        <v>0</v>
      </c>
      <c r="T248" s="192"/>
      <c r="U248" s="192"/>
      <c r="V248" s="192"/>
    </row>
    <row r="249" spans="13:22" x14ac:dyDescent="0.25">
      <c r="M249" s="126" t="s">
        <v>938</v>
      </c>
      <c r="N249" s="12">
        <v>83</v>
      </c>
      <c r="O249" s="12">
        <v>0</v>
      </c>
      <c r="P249" s="12">
        <v>188</v>
      </c>
      <c r="Q249" s="12">
        <v>216</v>
      </c>
      <c r="R249" s="12">
        <v>59</v>
      </c>
      <c r="S249" s="12">
        <v>53</v>
      </c>
      <c r="T249" s="192">
        <v>4</v>
      </c>
      <c r="U249" s="192">
        <v>0</v>
      </c>
      <c r="V249" s="192">
        <v>9</v>
      </c>
    </row>
    <row r="250" spans="13:22" x14ac:dyDescent="0.25">
      <c r="M250" s="126"/>
      <c r="N250" s="12">
        <v>261</v>
      </c>
      <c r="O250" s="12">
        <v>261</v>
      </c>
      <c r="P250" s="8">
        <v>1034</v>
      </c>
      <c r="Q250" s="8">
        <v>1108</v>
      </c>
      <c r="R250" s="12">
        <v>0</v>
      </c>
      <c r="S250" s="12">
        <v>0</v>
      </c>
      <c r="T250" s="192"/>
      <c r="U250" s="192"/>
      <c r="V250" s="192"/>
    </row>
    <row r="251" spans="13:22" x14ac:dyDescent="0.25">
      <c r="M251" s="126"/>
      <c r="N251" s="9">
        <v>0.32</v>
      </c>
      <c r="O251" s="9">
        <v>0</v>
      </c>
      <c r="P251" s="9">
        <v>0.18</v>
      </c>
      <c r="Q251" s="9">
        <v>0.19</v>
      </c>
      <c r="R251" s="9">
        <v>0</v>
      </c>
      <c r="S251" s="9">
        <v>0</v>
      </c>
      <c r="T251" s="192"/>
      <c r="U251" s="192"/>
      <c r="V251" s="192"/>
    </row>
    <row r="252" spans="13:22" x14ac:dyDescent="0.25">
      <c r="M252" s="126" t="s">
        <v>558</v>
      </c>
      <c r="N252" s="12">
        <v>68</v>
      </c>
      <c r="O252" s="12">
        <v>0</v>
      </c>
      <c r="P252" s="12">
        <v>101</v>
      </c>
      <c r="Q252" s="12">
        <v>368</v>
      </c>
      <c r="R252" s="12">
        <v>105</v>
      </c>
      <c r="S252" s="12">
        <v>23</v>
      </c>
      <c r="T252" s="192">
        <v>1</v>
      </c>
      <c r="U252" s="192">
        <v>0</v>
      </c>
      <c r="V252" s="192">
        <v>1</v>
      </c>
    </row>
    <row r="253" spans="13:22" x14ac:dyDescent="0.25">
      <c r="M253" s="126"/>
      <c r="N253" s="8">
        <v>1350</v>
      </c>
      <c r="O253" s="8">
        <v>1350</v>
      </c>
      <c r="P253" s="8">
        <v>5325</v>
      </c>
      <c r="Q253" s="8">
        <v>6372</v>
      </c>
      <c r="R253" s="12">
        <v>0</v>
      </c>
      <c r="S253" s="12">
        <v>0</v>
      </c>
      <c r="T253" s="192"/>
      <c r="U253" s="192"/>
      <c r="V253" s="192"/>
    </row>
    <row r="254" spans="13:22" x14ac:dyDescent="0.25">
      <c r="M254" s="126"/>
      <c r="N254" s="9">
        <v>0.05</v>
      </c>
      <c r="O254" s="9">
        <v>0</v>
      </c>
      <c r="P254" s="9">
        <v>0.02</v>
      </c>
      <c r="Q254" s="9">
        <v>0.06</v>
      </c>
      <c r="R254" s="9">
        <v>0</v>
      </c>
      <c r="S254" s="9">
        <v>0</v>
      </c>
      <c r="T254" s="192"/>
      <c r="U254" s="192"/>
      <c r="V254" s="192"/>
    </row>
    <row r="255" spans="13:22" x14ac:dyDescent="0.25">
      <c r="M255" s="126" t="s">
        <v>939</v>
      </c>
      <c r="N255" s="12">
        <v>190</v>
      </c>
      <c r="O255" s="12">
        <v>25</v>
      </c>
      <c r="P255" s="12">
        <v>366</v>
      </c>
      <c r="Q255" s="12">
        <v>826</v>
      </c>
      <c r="R255" s="12">
        <v>222</v>
      </c>
      <c r="S255" s="12">
        <v>86</v>
      </c>
      <c r="T255" s="192">
        <v>2</v>
      </c>
      <c r="U255" s="192">
        <v>1</v>
      </c>
      <c r="V255" s="192">
        <v>0</v>
      </c>
    </row>
    <row r="256" spans="13:22" x14ac:dyDescent="0.25">
      <c r="M256" s="126"/>
      <c r="N256" s="8">
        <v>2299</v>
      </c>
      <c r="O256" s="8">
        <v>2299</v>
      </c>
      <c r="P256" s="8">
        <v>9144</v>
      </c>
      <c r="Q256" s="8">
        <v>9724</v>
      </c>
      <c r="R256" s="12">
        <v>0</v>
      </c>
      <c r="S256" s="12">
        <v>0</v>
      </c>
      <c r="T256" s="192"/>
      <c r="U256" s="192"/>
      <c r="V256" s="192"/>
    </row>
    <row r="257" spans="13:22" x14ac:dyDescent="0.25">
      <c r="M257" s="126"/>
      <c r="N257" s="9">
        <v>0.08</v>
      </c>
      <c r="O257" s="9">
        <v>0.01</v>
      </c>
      <c r="P257" s="9">
        <v>0.04</v>
      </c>
      <c r="Q257" s="9">
        <v>0.08</v>
      </c>
      <c r="R257" s="9">
        <v>0</v>
      </c>
      <c r="S257" s="9">
        <v>0</v>
      </c>
      <c r="T257" s="192"/>
      <c r="U257" s="192"/>
      <c r="V257" s="192"/>
    </row>
    <row r="258" spans="13:22" x14ac:dyDescent="0.25">
      <c r="M258" s="126" t="s">
        <v>563</v>
      </c>
      <c r="N258" s="12">
        <v>87</v>
      </c>
      <c r="O258" s="12">
        <v>1</v>
      </c>
      <c r="P258" s="12">
        <v>135</v>
      </c>
      <c r="Q258" s="12">
        <v>32</v>
      </c>
      <c r="R258" s="12">
        <v>50</v>
      </c>
      <c r="S258" s="12">
        <v>17</v>
      </c>
      <c r="T258" s="192">
        <v>0</v>
      </c>
      <c r="U258" s="192">
        <v>0</v>
      </c>
      <c r="V258" s="192">
        <v>5</v>
      </c>
    </row>
    <row r="259" spans="13:22" x14ac:dyDescent="0.25">
      <c r="M259" s="126"/>
      <c r="N259" s="12">
        <v>276</v>
      </c>
      <c r="O259" s="12">
        <v>276</v>
      </c>
      <c r="P259" s="8">
        <v>1066</v>
      </c>
      <c r="Q259" s="8">
        <v>1209</v>
      </c>
      <c r="R259" s="12">
        <v>0</v>
      </c>
      <c r="S259" s="12">
        <v>0</v>
      </c>
      <c r="T259" s="192"/>
      <c r="U259" s="192"/>
      <c r="V259" s="192"/>
    </row>
    <row r="260" spans="13:22" x14ac:dyDescent="0.25">
      <c r="M260" s="126"/>
      <c r="N260" s="9">
        <v>0.32</v>
      </c>
      <c r="O260" s="9">
        <v>0</v>
      </c>
      <c r="P260" s="9">
        <v>0.13</v>
      </c>
      <c r="Q260" s="9">
        <v>0.03</v>
      </c>
      <c r="R260" s="9">
        <v>0</v>
      </c>
      <c r="S260" s="9">
        <v>0</v>
      </c>
      <c r="T260" s="192"/>
      <c r="U260" s="192"/>
      <c r="V260" s="192"/>
    </row>
    <row r="261" spans="13:22" x14ac:dyDescent="0.25">
      <c r="M261" s="126" t="s">
        <v>940</v>
      </c>
      <c r="N261" s="12">
        <v>71</v>
      </c>
      <c r="O261" s="12">
        <v>38</v>
      </c>
      <c r="P261" s="12">
        <v>105</v>
      </c>
      <c r="Q261" s="12">
        <v>98</v>
      </c>
      <c r="R261" s="12">
        <v>67</v>
      </c>
      <c r="S261" s="12">
        <v>14</v>
      </c>
      <c r="T261" s="192">
        <v>1</v>
      </c>
      <c r="U261" s="192">
        <v>0</v>
      </c>
      <c r="V261" s="192">
        <v>0</v>
      </c>
    </row>
    <row r="262" spans="13:22" x14ac:dyDescent="0.25">
      <c r="M262" s="126"/>
      <c r="N262" s="12">
        <v>356</v>
      </c>
      <c r="O262" s="12">
        <v>356</v>
      </c>
      <c r="P262" s="8">
        <v>1360</v>
      </c>
      <c r="Q262" s="8">
        <v>1440</v>
      </c>
      <c r="R262" s="12">
        <v>0</v>
      </c>
      <c r="S262" s="12">
        <v>0</v>
      </c>
      <c r="T262" s="192"/>
      <c r="U262" s="192"/>
      <c r="V262" s="192"/>
    </row>
    <row r="263" spans="13:22" x14ac:dyDescent="0.25">
      <c r="M263" s="126"/>
      <c r="N263" s="9">
        <v>0.2</v>
      </c>
      <c r="O263" s="9">
        <v>0.11</v>
      </c>
      <c r="P263" s="9">
        <v>0.08</v>
      </c>
      <c r="Q263" s="9">
        <v>7.0000000000000007E-2</v>
      </c>
      <c r="R263" s="9">
        <v>0</v>
      </c>
      <c r="S263" s="9">
        <v>0</v>
      </c>
      <c r="T263" s="192"/>
      <c r="U263" s="192"/>
      <c r="V263" s="192"/>
    </row>
    <row r="264" spans="13:22" x14ac:dyDescent="0.25">
      <c r="M264" s="126" t="s">
        <v>570</v>
      </c>
      <c r="N264" s="12">
        <v>36</v>
      </c>
      <c r="O264" s="12">
        <v>0</v>
      </c>
      <c r="P264" s="12">
        <v>60</v>
      </c>
      <c r="Q264" s="12">
        <v>130</v>
      </c>
      <c r="R264" s="12">
        <v>25</v>
      </c>
      <c r="S264" s="12">
        <v>20</v>
      </c>
      <c r="T264" s="192">
        <v>0</v>
      </c>
      <c r="U264" s="192">
        <v>0</v>
      </c>
      <c r="V264" s="192">
        <v>0</v>
      </c>
    </row>
    <row r="265" spans="13:22" x14ac:dyDescent="0.25">
      <c r="M265" s="126"/>
      <c r="N265" s="12">
        <v>239</v>
      </c>
      <c r="O265" s="12">
        <v>239</v>
      </c>
      <c r="P265" s="12">
        <v>965</v>
      </c>
      <c r="Q265" s="8">
        <v>1302</v>
      </c>
      <c r="R265" s="12">
        <v>0</v>
      </c>
      <c r="S265" s="12">
        <v>0</v>
      </c>
      <c r="T265" s="192"/>
      <c r="U265" s="192"/>
      <c r="V265" s="192"/>
    </row>
    <row r="266" spans="13:22" x14ac:dyDescent="0.25">
      <c r="M266" s="126"/>
      <c r="N266" s="9">
        <v>0.15</v>
      </c>
      <c r="O266" s="9">
        <v>0</v>
      </c>
      <c r="P266" s="9">
        <v>0.06</v>
      </c>
      <c r="Q266" s="9">
        <v>0.1</v>
      </c>
      <c r="R266" s="9">
        <v>0</v>
      </c>
      <c r="S266" s="9">
        <v>0</v>
      </c>
      <c r="T266" s="192"/>
      <c r="U266" s="192"/>
      <c r="V266" s="192"/>
    </row>
    <row r="267" spans="13:22" x14ac:dyDescent="0.25">
      <c r="M267" s="126" t="s">
        <v>572</v>
      </c>
      <c r="N267" s="12">
        <v>43</v>
      </c>
      <c r="O267" s="12">
        <v>19</v>
      </c>
      <c r="P267" s="12">
        <v>94</v>
      </c>
      <c r="Q267" s="12">
        <v>25</v>
      </c>
      <c r="R267" s="12">
        <v>54</v>
      </c>
      <c r="S267" s="12">
        <v>16</v>
      </c>
      <c r="T267" s="192">
        <v>0</v>
      </c>
      <c r="U267" s="192">
        <v>0</v>
      </c>
      <c r="V267" s="192">
        <v>0</v>
      </c>
    </row>
    <row r="268" spans="13:22" x14ac:dyDescent="0.25">
      <c r="M268" s="126"/>
      <c r="N268" s="12">
        <v>136</v>
      </c>
      <c r="O268" s="12">
        <v>136</v>
      </c>
      <c r="P268" s="12">
        <v>517</v>
      </c>
      <c r="Q268" s="12">
        <v>506</v>
      </c>
      <c r="R268" s="12">
        <v>0</v>
      </c>
      <c r="S268" s="12">
        <v>0</v>
      </c>
      <c r="T268" s="192"/>
      <c r="U268" s="192"/>
      <c r="V268" s="192"/>
    </row>
    <row r="269" spans="13:22" x14ac:dyDescent="0.25">
      <c r="M269" s="126"/>
      <c r="N269" s="9">
        <v>0.32</v>
      </c>
      <c r="O269" s="9">
        <v>0.14000000000000001</v>
      </c>
      <c r="P269" s="9">
        <v>0.18</v>
      </c>
      <c r="Q269" s="9">
        <v>0.05</v>
      </c>
      <c r="R269" s="9">
        <v>0</v>
      </c>
      <c r="S269" s="9">
        <v>0</v>
      </c>
      <c r="T269" s="192"/>
      <c r="U269" s="192"/>
      <c r="V269" s="192"/>
    </row>
    <row r="270" spans="13:22" x14ac:dyDescent="0.25">
      <c r="M270" s="126" t="s">
        <v>5</v>
      </c>
      <c r="N270" s="12">
        <v>145</v>
      </c>
      <c r="O270" s="12">
        <v>21</v>
      </c>
      <c r="P270" s="12">
        <v>241</v>
      </c>
      <c r="Q270" s="12">
        <v>262</v>
      </c>
      <c r="R270" s="12">
        <v>184</v>
      </c>
      <c r="S270" s="12">
        <v>42</v>
      </c>
      <c r="T270" s="192">
        <v>2</v>
      </c>
      <c r="U270" s="192">
        <v>1</v>
      </c>
      <c r="V270" s="192">
        <v>10</v>
      </c>
    </row>
    <row r="271" spans="13:22" x14ac:dyDescent="0.25">
      <c r="M271" s="126"/>
      <c r="N271" s="12">
        <v>843</v>
      </c>
      <c r="O271" s="12">
        <v>843</v>
      </c>
      <c r="P271" s="8">
        <v>3290</v>
      </c>
      <c r="Q271" s="8">
        <v>3438</v>
      </c>
      <c r="R271" s="12">
        <v>0</v>
      </c>
      <c r="S271" s="12">
        <v>0</v>
      </c>
      <c r="T271" s="192"/>
      <c r="U271" s="192"/>
      <c r="V271" s="192"/>
    </row>
    <row r="272" spans="13:22" x14ac:dyDescent="0.25">
      <c r="M272" s="126"/>
      <c r="N272" s="9">
        <v>0.17</v>
      </c>
      <c r="O272" s="9">
        <v>0.02</v>
      </c>
      <c r="P272" s="9">
        <v>7.0000000000000007E-2</v>
      </c>
      <c r="Q272" s="9">
        <v>0.08</v>
      </c>
      <c r="R272" s="9">
        <v>0</v>
      </c>
      <c r="S272" s="9">
        <v>0</v>
      </c>
      <c r="T272" s="192"/>
      <c r="U272" s="192"/>
      <c r="V272" s="192"/>
    </row>
    <row r="273" spans="13:22" x14ac:dyDescent="0.25">
      <c r="M273" s="126" t="s">
        <v>941</v>
      </c>
      <c r="N273" s="12">
        <v>32</v>
      </c>
      <c r="O273" s="12">
        <v>0</v>
      </c>
      <c r="P273" s="12">
        <v>59</v>
      </c>
      <c r="Q273" s="12">
        <v>64</v>
      </c>
      <c r="R273" s="12">
        <v>56</v>
      </c>
      <c r="S273" s="12">
        <v>12</v>
      </c>
      <c r="T273" s="192">
        <v>0</v>
      </c>
      <c r="U273" s="192">
        <v>0</v>
      </c>
      <c r="V273" s="192">
        <v>0</v>
      </c>
    </row>
    <row r="274" spans="13:22" x14ac:dyDescent="0.25">
      <c r="M274" s="126"/>
      <c r="N274" s="12">
        <v>138</v>
      </c>
      <c r="O274" s="12">
        <v>138</v>
      </c>
      <c r="P274" s="12">
        <v>540</v>
      </c>
      <c r="Q274" s="12">
        <v>738</v>
      </c>
      <c r="R274" s="12">
        <v>0</v>
      </c>
      <c r="S274" s="12">
        <v>0</v>
      </c>
      <c r="T274" s="192"/>
      <c r="U274" s="192"/>
      <c r="V274" s="192"/>
    </row>
    <row r="275" spans="13:22" x14ac:dyDescent="0.25">
      <c r="M275" s="126"/>
      <c r="N275" s="9">
        <v>0.23</v>
      </c>
      <c r="O275" s="9">
        <v>0</v>
      </c>
      <c r="P275" s="9">
        <v>0.11</v>
      </c>
      <c r="Q275" s="9">
        <v>0.09</v>
      </c>
      <c r="R275" s="9">
        <v>0</v>
      </c>
      <c r="S275" s="9">
        <v>0</v>
      </c>
      <c r="T275" s="192"/>
      <c r="U275" s="192"/>
      <c r="V275" s="192"/>
    </row>
    <row r="276" spans="13:22" x14ac:dyDescent="0.25">
      <c r="M276" s="126" t="s">
        <v>583</v>
      </c>
      <c r="N276" s="12">
        <v>115</v>
      </c>
      <c r="O276" s="12">
        <v>30</v>
      </c>
      <c r="P276" s="12">
        <v>162</v>
      </c>
      <c r="Q276" s="12">
        <v>487</v>
      </c>
      <c r="R276" s="12">
        <v>139</v>
      </c>
      <c r="S276" s="12">
        <v>51</v>
      </c>
      <c r="T276" s="192">
        <v>0</v>
      </c>
      <c r="U276" s="192">
        <v>2</v>
      </c>
      <c r="V276" s="192">
        <v>2</v>
      </c>
    </row>
    <row r="277" spans="13:22" x14ac:dyDescent="0.25">
      <c r="M277" s="126"/>
      <c r="N277" s="8">
        <v>1013</v>
      </c>
      <c r="O277" s="8">
        <v>1013</v>
      </c>
      <c r="P277" s="8">
        <v>3949</v>
      </c>
      <c r="Q277" s="8">
        <v>6258</v>
      </c>
      <c r="R277" s="12">
        <v>0</v>
      </c>
      <c r="S277" s="12">
        <v>0</v>
      </c>
      <c r="T277" s="192"/>
      <c r="U277" s="192"/>
      <c r="V277" s="192"/>
    </row>
    <row r="278" spans="13:22" x14ac:dyDescent="0.25">
      <c r="M278" s="126"/>
      <c r="N278" s="9">
        <v>0.11</v>
      </c>
      <c r="O278" s="9">
        <v>0.03</v>
      </c>
      <c r="P278" s="9">
        <v>0.04</v>
      </c>
      <c r="Q278" s="9">
        <v>0.08</v>
      </c>
      <c r="R278" s="9">
        <v>0</v>
      </c>
      <c r="S278" s="9">
        <v>0</v>
      </c>
      <c r="T278" s="192"/>
      <c r="U278" s="192"/>
      <c r="V278" s="192"/>
    </row>
    <row r="279" spans="13:22" x14ac:dyDescent="0.25">
      <c r="M279" s="126" t="s">
        <v>585</v>
      </c>
      <c r="N279" s="12">
        <v>120</v>
      </c>
      <c r="O279" s="12">
        <v>2</v>
      </c>
      <c r="P279" s="12">
        <v>84</v>
      </c>
      <c r="Q279" s="12">
        <v>63</v>
      </c>
      <c r="R279" s="12">
        <v>72</v>
      </c>
      <c r="S279" s="12">
        <v>49</v>
      </c>
      <c r="T279" s="192">
        <v>0</v>
      </c>
      <c r="U279" s="192">
        <v>0</v>
      </c>
      <c r="V279" s="192">
        <v>1</v>
      </c>
    </row>
    <row r="280" spans="13:22" x14ac:dyDescent="0.25">
      <c r="M280" s="126"/>
      <c r="N280" s="12">
        <v>275</v>
      </c>
      <c r="O280" s="12">
        <v>275</v>
      </c>
      <c r="P280" s="8">
        <v>1057</v>
      </c>
      <c r="Q280" s="8">
        <v>1227</v>
      </c>
      <c r="R280" s="12">
        <v>0</v>
      </c>
      <c r="S280" s="12">
        <v>0</v>
      </c>
      <c r="T280" s="192"/>
      <c r="U280" s="192"/>
      <c r="V280" s="192"/>
    </row>
    <row r="281" spans="13:22" x14ac:dyDescent="0.25">
      <c r="M281" s="126"/>
      <c r="N281" s="9">
        <v>0.44</v>
      </c>
      <c r="O281" s="9">
        <v>0.01</v>
      </c>
      <c r="P281" s="9">
        <v>0.08</v>
      </c>
      <c r="Q281" s="9">
        <v>0.05</v>
      </c>
      <c r="R281" s="9">
        <v>0</v>
      </c>
      <c r="S281" s="9">
        <v>0</v>
      </c>
      <c r="T281" s="192"/>
      <c r="U281" s="192"/>
      <c r="V281" s="192"/>
    </row>
    <row r="282" spans="13:22" ht="15" customHeight="1" x14ac:dyDescent="0.25">
      <c r="M282" s="126" t="s">
        <v>942</v>
      </c>
      <c r="N282" s="12">
        <v>35</v>
      </c>
      <c r="O282" s="12">
        <v>0</v>
      </c>
      <c r="P282" s="12">
        <v>60</v>
      </c>
      <c r="Q282" s="12">
        <v>81</v>
      </c>
      <c r="R282" s="12">
        <v>23</v>
      </c>
      <c r="S282" s="12">
        <v>29</v>
      </c>
      <c r="T282" s="192">
        <v>0</v>
      </c>
      <c r="U282" s="192">
        <v>0</v>
      </c>
      <c r="V282" s="192">
        <v>0</v>
      </c>
    </row>
    <row r="283" spans="13:22" x14ac:dyDescent="0.25">
      <c r="M283" s="126"/>
      <c r="N283" s="12">
        <v>337</v>
      </c>
      <c r="O283" s="12">
        <v>337</v>
      </c>
      <c r="P283" s="8">
        <v>1307</v>
      </c>
      <c r="Q283" s="8">
        <v>1272</v>
      </c>
      <c r="R283" s="12">
        <v>0</v>
      </c>
      <c r="S283" s="12">
        <v>0</v>
      </c>
      <c r="T283" s="192"/>
      <c r="U283" s="192"/>
      <c r="V283" s="192"/>
    </row>
    <row r="284" spans="13:22" x14ac:dyDescent="0.25">
      <c r="M284" s="126"/>
      <c r="N284" s="9">
        <v>0.1</v>
      </c>
      <c r="O284" s="9">
        <v>0</v>
      </c>
      <c r="P284" s="9">
        <v>0.05</v>
      </c>
      <c r="Q284" s="9">
        <v>0.06</v>
      </c>
      <c r="R284" s="9">
        <v>0</v>
      </c>
      <c r="S284" s="9">
        <v>0</v>
      </c>
      <c r="T284" s="192"/>
      <c r="U284" s="192"/>
      <c r="V284" s="192"/>
    </row>
    <row r="285" spans="13:22" x14ac:dyDescent="0.25">
      <c r="M285" s="126" t="s">
        <v>943</v>
      </c>
      <c r="N285" s="12">
        <v>448</v>
      </c>
      <c r="O285" s="12">
        <v>50</v>
      </c>
      <c r="P285" s="12">
        <v>468</v>
      </c>
      <c r="Q285" s="12">
        <v>220</v>
      </c>
      <c r="R285" s="12">
        <v>318</v>
      </c>
      <c r="S285" s="12">
        <v>16</v>
      </c>
      <c r="T285" s="192">
        <v>1</v>
      </c>
      <c r="U285" s="192">
        <v>0</v>
      </c>
      <c r="V285" s="192">
        <v>2</v>
      </c>
    </row>
    <row r="286" spans="13:22" x14ac:dyDescent="0.25">
      <c r="M286" s="126"/>
      <c r="N286" s="8">
        <v>1642</v>
      </c>
      <c r="O286" s="8">
        <v>1642</v>
      </c>
      <c r="P286" s="8">
        <v>6514</v>
      </c>
      <c r="Q286" s="8">
        <v>6888</v>
      </c>
      <c r="R286" s="12">
        <v>0</v>
      </c>
      <c r="S286" s="12">
        <v>0</v>
      </c>
      <c r="T286" s="192"/>
      <c r="U286" s="192"/>
      <c r="V286" s="192"/>
    </row>
    <row r="287" spans="13:22" x14ac:dyDescent="0.25">
      <c r="M287" s="126"/>
      <c r="N287" s="9">
        <v>0.27</v>
      </c>
      <c r="O287" s="9">
        <v>0.03</v>
      </c>
      <c r="P287" s="9">
        <v>7.0000000000000007E-2</v>
      </c>
      <c r="Q287" s="9">
        <v>0.03</v>
      </c>
      <c r="R287" s="9">
        <v>0</v>
      </c>
      <c r="S287" s="9">
        <v>0</v>
      </c>
      <c r="T287" s="192"/>
      <c r="U287" s="192"/>
      <c r="V287" s="192"/>
    </row>
    <row r="288" spans="13:22" x14ac:dyDescent="0.25">
      <c r="M288" s="126" t="s">
        <v>944</v>
      </c>
      <c r="N288" s="12">
        <v>38</v>
      </c>
      <c r="O288" s="12">
        <v>2</v>
      </c>
      <c r="P288" s="12">
        <v>125</v>
      </c>
      <c r="Q288" s="12">
        <v>58</v>
      </c>
      <c r="R288" s="12">
        <v>47</v>
      </c>
      <c r="S288" s="12">
        <v>7</v>
      </c>
      <c r="T288" s="192">
        <v>0</v>
      </c>
      <c r="U288" s="192">
        <v>0</v>
      </c>
      <c r="V288" s="192">
        <v>0</v>
      </c>
    </row>
    <row r="289" spans="13:22" x14ac:dyDescent="0.25">
      <c r="M289" s="126"/>
      <c r="N289" s="12">
        <v>151</v>
      </c>
      <c r="O289" s="12">
        <v>151</v>
      </c>
      <c r="P289" s="12">
        <v>599</v>
      </c>
      <c r="Q289" s="12">
        <v>881</v>
      </c>
      <c r="R289" s="12">
        <v>0</v>
      </c>
      <c r="S289" s="12">
        <v>0</v>
      </c>
      <c r="T289" s="192"/>
      <c r="U289" s="192"/>
      <c r="V289" s="192"/>
    </row>
    <row r="290" spans="13:22" x14ac:dyDescent="0.25">
      <c r="M290" s="126"/>
      <c r="N290" s="9">
        <v>0.25</v>
      </c>
      <c r="O290" s="9">
        <v>0.01</v>
      </c>
      <c r="P290" s="9">
        <v>0.21</v>
      </c>
      <c r="Q290" s="9">
        <v>7.0000000000000007E-2</v>
      </c>
      <c r="R290" s="9">
        <v>0</v>
      </c>
      <c r="S290" s="9">
        <v>0</v>
      </c>
      <c r="T290" s="192"/>
      <c r="U290" s="192"/>
      <c r="V290" s="192"/>
    </row>
    <row r="291" spans="13:22" x14ac:dyDescent="0.25">
      <c r="M291" s="126" t="s">
        <v>596</v>
      </c>
      <c r="N291" s="12">
        <v>70</v>
      </c>
      <c r="O291" s="12">
        <v>0</v>
      </c>
      <c r="P291" s="12">
        <v>139</v>
      </c>
      <c r="Q291" s="12">
        <v>112</v>
      </c>
      <c r="R291" s="12">
        <v>68</v>
      </c>
      <c r="S291" s="12">
        <v>24</v>
      </c>
      <c r="T291" s="192">
        <v>0</v>
      </c>
      <c r="U291" s="192">
        <v>0</v>
      </c>
      <c r="V291" s="192">
        <v>0</v>
      </c>
    </row>
    <row r="292" spans="13:22" x14ac:dyDescent="0.25">
      <c r="M292" s="126"/>
      <c r="N292" s="12">
        <v>470</v>
      </c>
      <c r="O292" s="12">
        <v>470</v>
      </c>
      <c r="P292" s="8">
        <v>1860</v>
      </c>
      <c r="Q292" s="8">
        <v>2055</v>
      </c>
      <c r="R292" s="12">
        <v>0</v>
      </c>
      <c r="S292" s="12">
        <v>0</v>
      </c>
      <c r="T292" s="192"/>
      <c r="U292" s="192"/>
      <c r="V292" s="192"/>
    </row>
    <row r="293" spans="13:22" x14ac:dyDescent="0.25">
      <c r="M293" s="126"/>
      <c r="N293" s="9">
        <v>0.15</v>
      </c>
      <c r="O293" s="9">
        <v>0</v>
      </c>
      <c r="P293" s="9">
        <v>7.0000000000000007E-2</v>
      </c>
      <c r="Q293" s="9">
        <v>0.05</v>
      </c>
      <c r="R293" s="9">
        <v>0</v>
      </c>
      <c r="S293" s="9">
        <v>0</v>
      </c>
      <c r="T293" s="192"/>
      <c r="U293" s="192"/>
      <c r="V293" s="192"/>
    </row>
    <row r="294" spans="13:22" x14ac:dyDescent="0.25">
      <c r="M294" s="126" t="s">
        <v>577</v>
      </c>
      <c r="N294" s="12">
        <v>292</v>
      </c>
      <c r="O294" s="12">
        <v>22</v>
      </c>
      <c r="P294" s="12">
        <v>390</v>
      </c>
      <c r="Q294" s="12">
        <v>721</v>
      </c>
      <c r="R294" s="12">
        <v>255</v>
      </c>
      <c r="S294" s="12">
        <v>148</v>
      </c>
      <c r="T294" s="192">
        <v>9</v>
      </c>
      <c r="U294" s="192">
        <v>2</v>
      </c>
      <c r="V294" s="192">
        <v>4</v>
      </c>
    </row>
    <row r="295" spans="13:22" x14ac:dyDescent="0.25">
      <c r="M295" s="126"/>
      <c r="N295" s="8">
        <v>1952</v>
      </c>
      <c r="O295" s="8">
        <v>1952</v>
      </c>
      <c r="P295" s="8">
        <v>7802</v>
      </c>
      <c r="Q295" s="8">
        <v>16876</v>
      </c>
      <c r="R295" s="12">
        <v>0</v>
      </c>
      <c r="S295" s="12">
        <v>0</v>
      </c>
      <c r="T295" s="192"/>
      <c r="U295" s="192"/>
      <c r="V295" s="192"/>
    </row>
    <row r="296" spans="13:22" x14ac:dyDescent="0.25">
      <c r="M296" s="126"/>
      <c r="N296" s="9">
        <v>0.15</v>
      </c>
      <c r="O296" s="9">
        <v>0.01</v>
      </c>
      <c r="P296" s="9">
        <v>0.05</v>
      </c>
      <c r="Q296" s="9">
        <v>0.04</v>
      </c>
      <c r="R296" s="9">
        <v>0</v>
      </c>
      <c r="S296" s="9">
        <v>0</v>
      </c>
      <c r="T296" s="192"/>
      <c r="U296" s="192"/>
      <c r="V296" s="192"/>
    </row>
    <row r="297" spans="13:22" x14ac:dyDescent="0.25">
      <c r="M297" s="126" t="s">
        <v>600</v>
      </c>
      <c r="N297" s="12">
        <v>68</v>
      </c>
      <c r="O297" s="12">
        <v>38</v>
      </c>
      <c r="P297" s="12">
        <v>124</v>
      </c>
      <c r="Q297" s="12">
        <v>165</v>
      </c>
      <c r="R297" s="12">
        <v>49</v>
      </c>
      <c r="S297" s="12">
        <v>16</v>
      </c>
      <c r="T297" s="192">
        <v>0</v>
      </c>
      <c r="U297" s="192">
        <v>0</v>
      </c>
      <c r="V297" s="192">
        <v>0</v>
      </c>
    </row>
    <row r="298" spans="13:22" x14ac:dyDescent="0.25">
      <c r="M298" s="126"/>
      <c r="N298" s="12">
        <v>184</v>
      </c>
      <c r="O298" s="12">
        <v>184</v>
      </c>
      <c r="P298" s="12">
        <v>723</v>
      </c>
      <c r="Q298" s="12">
        <v>721</v>
      </c>
      <c r="R298" s="12">
        <v>0</v>
      </c>
      <c r="S298" s="12">
        <v>0</v>
      </c>
      <c r="T298" s="192"/>
      <c r="U298" s="192"/>
      <c r="V298" s="192"/>
    </row>
    <row r="299" spans="13:22" x14ac:dyDescent="0.25">
      <c r="M299" s="126"/>
      <c r="N299" s="9">
        <v>0.37</v>
      </c>
      <c r="O299" s="9">
        <v>0.21</v>
      </c>
      <c r="P299" s="9">
        <v>0.17</v>
      </c>
      <c r="Q299" s="9">
        <v>0.23</v>
      </c>
      <c r="R299" s="9">
        <v>0</v>
      </c>
      <c r="S299" s="9">
        <v>0</v>
      </c>
      <c r="T299" s="192"/>
      <c r="U299" s="192"/>
      <c r="V299" s="192"/>
    </row>
    <row r="300" spans="13:22" x14ac:dyDescent="0.25">
      <c r="M300" s="126" t="s">
        <v>598</v>
      </c>
      <c r="N300" s="12">
        <v>72</v>
      </c>
      <c r="O300" s="12">
        <v>16</v>
      </c>
      <c r="P300" s="12">
        <v>81</v>
      </c>
      <c r="Q300" s="12">
        <v>43</v>
      </c>
      <c r="R300" s="12">
        <v>81</v>
      </c>
      <c r="S300" s="12">
        <v>33</v>
      </c>
      <c r="T300" s="192">
        <v>0</v>
      </c>
      <c r="U300" s="192">
        <v>0</v>
      </c>
      <c r="V300" s="192">
        <v>0</v>
      </c>
    </row>
    <row r="301" spans="13:22" x14ac:dyDescent="0.25">
      <c r="M301" s="126"/>
      <c r="N301" s="12">
        <v>330</v>
      </c>
      <c r="O301" s="12">
        <v>330</v>
      </c>
      <c r="P301" s="8">
        <v>1289</v>
      </c>
      <c r="Q301" s="8">
        <v>1316</v>
      </c>
      <c r="R301" s="12">
        <v>0</v>
      </c>
      <c r="S301" s="12">
        <v>0</v>
      </c>
      <c r="T301" s="192"/>
      <c r="U301" s="192"/>
      <c r="V301" s="192"/>
    </row>
    <row r="302" spans="13:22" x14ac:dyDescent="0.25">
      <c r="M302" s="126"/>
      <c r="N302" s="9">
        <v>0.22</v>
      </c>
      <c r="O302" s="9">
        <v>0.05</v>
      </c>
      <c r="P302" s="9">
        <v>0.06</v>
      </c>
      <c r="Q302" s="9">
        <v>0.03</v>
      </c>
      <c r="R302" s="9">
        <v>0</v>
      </c>
      <c r="S302" s="9">
        <v>0</v>
      </c>
      <c r="T302" s="192"/>
      <c r="U302" s="192"/>
      <c r="V302" s="192"/>
    </row>
    <row r="303" spans="13:22" x14ac:dyDescent="0.25">
      <c r="M303" s="126" t="s">
        <v>603</v>
      </c>
      <c r="N303" s="12">
        <v>83</v>
      </c>
      <c r="O303" s="12">
        <v>0</v>
      </c>
      <c r="P303" s="12">
        <v>187</v>
      </c>
      <c r="Q303" s="12">
        <v>159</v>
      </c>
      <c r="R303" s="12">
        <v>85</v>
      </c>
      <c r="S303" s="12">
        <v>36</v>
      </c>
      <c r="T303" s="192">
        <v>0</v>
      </c>
      <c r="U303" s="192">
        <v>0</v>
      </c>
      <c r="V303" s="192">
        <v>0</v>
      </c>
    </row>
    <row r="304" spans="13:22" x14ac:dyDescent="0.25">
      <c r="M304" s="126"/>
      <c r="N304" s="12">
        <v>314</v>
      </c>
      <c r="O304" s="12">
        <v>314</v>
      </c>
      <c r="P304" s="8">
        <v>1210</v>
      </c>
      <c r="Q304" s="8">
        <v>1310</v>
      </c>
      <c r="R304" s="12">
        <v>0</v>
      </c>
      <c r="S304" s="12">
        <v>0</v>
      </c>
      <c r="T304" s="192"/>
      <c r="U304" s="192"/>
      <c r="V304" s="192"/>
    </row>
    <row r="305" spans="13:22" x14ac:dyDescent="0.25">
      <c r="M305" s="126"/>
      <c r="N305" s="9">
        <v>0.26</v>
      </c>
      <c r="O305" s="9">
        <v>0</v>
      </c>
      <c r="P305" s="9">
        <v>0.15</v>
      </c>
      <c r="Q305" s="9">
        <v>0.12</v>
      </c>
      <c r="R305" s="9">
        <v>0</v>
      </c>
      <c r="S305" s="9">
        <v>0</v>
      </c>
      <c r="T305" s="192"/>
      <c r="U305" s="192"/>
      <c r="V305" s="192"/>
    </row>
    <row r="306" spans="13:22" x14ac:dyDescent="0.25">
      <c r="M306" s="126" t="s">
        <v>606</v>
      </c>
      <c r="N306" s="12">
        <v>28</v>
      </c>
      <c r="O306" s="12">
        <v>2</v>
      </c>
      <c r="P306" s="12">
        <v>43</v>
      </c>
      <c r="Q306" s="12">
        <v>136</v>
      </c>
      <c r="R306" s="12">
        <v>27</v>
      </c>
      <c r="S306" s="12">
        <v>10</v>
      </c>
      <c r="T306" s="192">
        <v>0</v>
      </c>
      <c r="U306" s="192">
        <v>0</v>
      </c>
      <c r="V306" s="192">
        <v>3</v>
      </c>
    </row>
    <row r="307" spans="13:22" x14ac:dyDescent="0.25">
      <c r="M307" s="126"/>
      <c r="N307" s="12">
        <v>318</v>
      </c>
      <c r="O307" s="12">
        <v>318</v>
      </c>
      <c r="P307" s="8">
        <v>1264</v>
      </c>
      <c r="Q307" s="8">
        <v>1310</v>
      </c>
      <c r="R307" s="12">
        <v>0</v>
      </c>
      <c r="S307" s="12">
        <v>0</v>
      </c>
      <c r="T307" s="192"/>
      <c r="U307" s="192"/>
      <c r="V307" s="192"/>
    </row>
    <row r="308" spans="13:22" x14ac:dyDescent="0.25">
      <c r="M308" s="126"/>
      <c r="N308" s="9">
        <v>0.09</v>
      </c>
      <c r="O308" s="9">
        <v>0.01</v>
      </c>
      <c r="P308" s="9">
        <v>0.03</v>
      </c>
      <c r="Q308" s="9">
        <v>0.1</v>
      </c>
      <c r="R308" s="9">
        <v>0</v>
      </c>
      <c r="S308" s="9">
        <v>0</v>
      </c>
      <c r="T308" s="192"/>
      <c r="U308" s="192"/>
      <c r="V308" s="192"/>
    </row>
    <row r="309" spans="13:22" x14ac:dyDescent="0.25">
      <c r="M309" s="126" t="s">
        <v>608</v>
      </c>
      <c r="N309" s="12">
        <v>63</v>
      </c>
      <c r="O309" s="12">
        <v>3</v>
      </c>
      <c r="P309" s="12">
        <v>75</v>
      </c>
      <c r="Q309" s="12">
        <v>164</v>
      </c>
      <c r="R309" s="12">
        <v>41</v>
      </c>
      <c r="S309" s="12">
        <v>25</v>
      </c>
      <c r="T309" s="192">
        <v>0</v>
      </c>
      <c r="U309" s="192">
        <v>0</v>
      </c>
      <c r="V309" s="192">
        <v>0</v>
      </c>
    </row>
    <row r="310" spans="13:22" x14ac:dyDescent="0.25">
      <c r="M310" s="126"/>
      <c r="N310" s="12">
        <v>546</v>
      </c>
      <c r="O310" s="12">
        <v>546</v>
      </c>
      <c r="P310" s="8">
        <v>2156</v>
      </c>
      <c r="Q310" s="8">
        <v>2540</v>
      </c>
      <c r="R310" s="12">
        <v>0</v>
      </c>
      <c r="S310" s="12">
        <v>0</v>
      </c>
      <c r="T310" s="192"/>
      <c r="U310" s="192"/>
      <c r="V310" s="192"/>
    </row>
    <row r="311" spans="13:22" x14ac:dyDescent="0.25">
      <c r="M311" s="126"/>
      <c r="N311" s="9">
        <v>0.12</v>
      </c>
      <c r="O311" s="9">
        <v>0.01</v>
      </c>
      <c r="P311" s="9">
        <v>0.03</v>
      </c>
      <c r="Q311" s="9">
        <v>0.06</v>
      </c>
      <c r="R311" s="9">
        <v>0</v>
      </c>
      <c r="S311" s="9">
        <v>0</v>
      </c>
      <c r="T311" s="192"/>
      <c r="U311" s="192"/>
      <c r="V311" s="192"/>
    </row>
    <row r="312" spans="13:22" x14ac:dyDescent="0.25">
      <c r="M312" s="149" t="s">
        <v>898</v>
      </c>
      <c r="N312" s="204">
        <v>2282</v>
      </c>
      <c r="O312" s="208">
        <v>303</v>
      </c>
      <c r="P312" s="204">
        <v>3397</v>
      </c>
      <c r="Q312" s="204">
        <v>4728</v>
      </c>
      <c r="R312" s="206">
        <v>2061</v>
      </c>
      <c r="S312" s="205">
        <v>804</v>
      </c>
      <c r="T312" s="205">
        <v>21</v>
      </c>
      <c r="U312" s="205">
        <v>6</v>
      </c>
      <c r="V312" s="205">
        <v>37</v>
      </c>
    </row>
    <row r="313" spans="13:22" x14ac:dyDescent="0.25">
      <c r="M313" s="149"/>
      <c r="N313" s="204">
        <v>13931</v>
      </c>
      <c r="O313" s="204">
        <v>13931</v>
      </c>
      <c r="P313" s="204">
        <v>54947</v>
      </c>
      <c r="Q313" s="204">
        <v>74368</v>
      </c>
      <c r="R313" s="206"/>
      <c r="S313" s="205"/>
      <c r="T313" s="205"/>
      <c r="U313" s="205"/>
      <c r="V313" s="205"/>
    </row>
    <row r="314" spans="13:22" x14ac:dyDescent="0.25">
      <c r="M314" s="149"/>
      <c r="N314" s="207">
        <v>0.16</v>
      </c>
      <c r="O314" s="207">
        <v>0.02</v>
      </c>
      <c r="P314" s="207">
        <v>0.06</v>
      </c>
      <c r="Q314" s="207">
        <v>0.06</v>
      </c>
      <c r="R314" s="206"/>
      <c r="S314" s="205"/>
      <c r="T314" s="205"/>
      <c r="U314" s="205"/>
      <c r="V314" s="205"/>
    </row>
    <row r="315" spans="13:22" x14ac:dyDescent="0.25">
      <c r="M315" s="126" t="s">
        <v>767</v>
      </c>
      <c r="N315" s="12">
        <v>182</v>
      </c>
      <c r="O315" s="12">
        <v>96</v>
      </c>
      <c r="P315" s="12">
        <v>325</v>
      </c>
      <c r="Q315" s="12">
        <v>4</v>
      </c>
      <c r="R315" s="12">
        <v>177</v>
      </c>
      <c r="S315" s="12">
        <v>60</v>
      </c>
      <c r="T315" s="192">
        <v>0</v>
      </c>
      <c r="U315" s="192">
        <v>0</v>
      </c>
      <c r="V315" s="192">
        <v>0</v>
      </c>
    </row>
    <row r="316" spans="13:22" x14ac:dyDescent="0.25">
      <c r="M316" s="126"/>
      <c r="N316" s="12">
        <v>448</v>
      </c>
      <c r="O316" s="12">
        <v>448</v>
      </c>
      <c r="P316" s="8">
        <v>1760</v>
      </c>
      <c r="Q316" s="8">
        <v>2543</v>
      </c>
      <c r="R316" s="12">
        <v>0</v>
      </c>
      <c r="S316" s="12">
        <v>0</v>
      </c>
      <c r="T316" s="192"/>
      <c r="U316" s="192"/>
      <c r="V316" s="192"/>
    </row>
    <row r="317" spans="13:22" x14ac:dyDescent="0.25">
      <c r="M317" s="126"/>
      <c r="N317" s="9">
        <v>0.41</v>
      </c>
      <c r="O317" s="9">
        <v>0.21</v>
      </c>
      <c r="P317" s="9">
        <v>0.18</v>
      </c>
      <c r="Q317" s="9">
        <v>0</v>
      </c>
      <c r="R317" s="9">
        <v>0</v>
      </c>
      <c r="S317" s="9">
        <v>0</v>
      </c>
      <c r="T317" s="192"/>
      <c r="U317" s="192"/>
      <c r="V317" s="192"/>
    </row>
    <row r="318" spans="13:22" x14ac:dyDescent="0.25">
      <c r="M318" s="126" t="s">
        <v>769</v>
      </c>
      <c r="N318" s="12">
        <v>737</v>
      </c>
      <c r="O318" s="12">
        <v>56</v>
      </c>
      <c r="P318" s="12">
        <v>1406</v>
      </c>
      <c r="Q318" s="12">
        <v>349</v>
      </c>
      <c r="R318" s="12">
        <v>733</v>
      </c>
      <c r="S318" s="12">
        <v>259</v>
      </c>
      <c r="T318" s="192">
        <v>6</v>
      </c>
      <c r="U318" s="192">
        <v>3</v>
      </c>
      <c r="V318" s="192">
        <v>8</v>
      </c>
    </row>
    <row r="319" spans="13:22" x14ac:dyDescent="0.25">
      <c r="M319" s="126"/>
      <c r="N319" s="8">
        <v>2920</v>
      </c>
      <c r="O319" s="8">
        <v>2920</v>
      </c>
      <c r="P319" s="8">
        <v>11641</v>
      </c>
      <c r="Q319" s="8">
        <v>14012</v>
      </c>
      <c r="R319" s="12">
        <v>0</v>
      </c>
      <c r="S319" s="12">
        <v>0</v>
      </c>
      <c r="T319" s="192"/>
      <c r="U319" s="192"/>
      <c r="V319" s="192"/>
    </row>
    <row r="320" spans="13:22" x14ac:dyDescent="0.25">
      <c r="M320" s="126"/>
      <c r="N320" s="9">
        <v>0.25</v>
      </c>
      <c r="O320" s="9">
        <v>0.02</v>
      </c>
      <c r="P320" s="9">
        <v>0.12</v>
      </c>
      <c r="Q320" s="9">
        <v>0.02</v>
      </c>
      <c r="R320" s="9">
        <v>0</v>
      </c>
      <c r="S320" s="9">
        <v>0</v>
      </c>
      <c r="T320" s="192"/>
      <c r="U320" s="192"/>
      <c r="V320" s="192"/>
    </row>
    <row r="321" spans="13:22" x14ac:dyDescent="0.25">
      <c r="M321" s="126" t="s">
        <v>813</v>
      </c>
      <c r="N321" s="12">
        <v>161</v>
      </c>
      <c r="O321" s="12">
        <v>0</v>
      </c>
      <c r="P321" s="12">
        <v>246</v>
      </c>
      <c r="Q321" s="12">
        <v>556</v>
      </c>
      <c r="R321" s="12">
        <v>152</v>
      </c>
      <c r="S321" s="12">
        <v>64</v>
      </c>
      <c r="T321" s="192">
        <v>0</v>
      </c>
      <c r="U321" s="192">
        <v>0</v>
      </c>
      <c r="V321" s="192">
        <v>1</v>
      </c>
    </row>
    <row r="322" spans="13:22" x14ac:dyDescent="0.25">
      <c r="M322" s="126"/>
      <c r="N322" s="12">
        <v>705</v>
      </c>
      <c r="O322" s="12">
        <v>705</v>
      </c>
      <c r="P322" s="8">
        <v>2789</v>
      </c>
      <c r="Q322" s="8">
        <v>4290</v>
      </c>
      <c r="R322" s="12">
        <v>0</v>
      </c>
      <c r="S322" s="12">
        <v>0</v>
      </c>
      <c r="T322" s="192"/>
      <c r="U322" s="192"/>
      <c r="V322" s="192"/>
    </row>
    <row r="323" spans="13:22" x14ac:dyDescent="0.25">
      <c r="M323" s="126"/>
      <c r="N323" s="9">
        <v>0.23</v>
      </c>
      <c r="O323" s="9">
        <v>0</v>
      </c>
      <c r="P323" s="9">
        <v>0.09</v>
      </c>
      <c r="Q323" s="9">
        <v>0.13</v>
      </c>
      <c r="R323" s="9">
        <v>0</v>
      </c>
      <c r="S323" s="9">
        <v>0</v>
      </c>
      <c r="T323" s="192"/>
      <c r="U323" s="192"/>
      <c r="V323" s="192"/>
    </row>
    <row r="324" spans="13:22" x14ac:dyDescent="0.25">
      <c r="M324" s="126" t="s">
        <v>816</v>
      </c>
      <c r="N324" s="12">
        <v>352</v>
      </c>
      <c r="O324" s="12">
        <v>46</v>
      </c>
      <c r="P324" s="12">
        <v>608</v>
      </c>
      <c r="Q324" s="12">
        <v>573</v>
      </c>
      <c r="R324" s="12">
        <v>403</v>
      </c>
      <c r="S324" s="12">
        <v>50</v>
      </c>
      <c r="T324" s="192">
        <v>3</v>
      </c>
      <c r="U324" s="192">
        <v>1</v>
      </c>
      <c r="V324" s="192">
        <v>1</v>
      </c>
    </row>
    <row r="325" spans="13:22" x14ac:dyDescent="0.25">
      <c r="M325" s="126"/>
      <c r="N325" s="8">
        <v>1400</v>
      </c>
      <c r="O325" s="8">
        <v>1400</v>
      </c>
      <c r="P325" s="8">
        <v>5568</v>
      </c>
      <c r="Q325" s="8">
        <v>7207</v>
      </c>
      <c r="R325" s="12">
        <v>0</v>
      </c>
      <c r="S325" s="12">
        <v>0</v>
      </c>
      <c r="T325" s="192"/>
      <c r="U325" s="192"/>
      <c r="V325" s="192"/>
    </row>
    <row r="326" spans="13:22" x14ac:dyDescent="0.25">
      <c r="M326" s="126"/>
      <c r="N326" s="9">
        <v>0.25</v>
      </c>
      <c r="O326" s="9">
        <v>0.03</v>
      </c>
      <c r="P326" s="9">
        <v>0.11</v>
      </c>
      <c r="Q326" s="9">
        <v>0.08</v>
      </c>
      <c r="R326" s="9">
        <v>0</v>
      </c>
      <c r="S326" s="9">
        <v>0</v>
      </c>
      <c r="T326" s="192"/>
      <c r="U326" s="192"/>
      <c r="V326" s="192"/>
    </row>
    <row r="327" spans="13:22" x14ac:dyDescent="0.25">
      <c r="M327" s="126" t="s">
        <v>831</v>
      </c>
      <c r="N327" s="12">
        <v>414</v>
      </c>
      <c r="O327" s="12">
        <v>68</v>
      </c>
      <c r="P327" s="12">
        <v>898</v>
      </c>
      <c r="Q327" s="12">
        <v>894</v>
      </c>
      <c r="R327" s="12">
        <v>506</v>
      </c>
      <c r="S327" s="12">
        <v>29</v>
      </c>
      <c r="T327" s="192">
        <v>2</v>
      </c>
      <c r="U327" s="192">
        <v>2</v>
      </c>
      <c r="V327" s="192">
        <v>9</v>
      </c>
    </row>
    <row r="328" spans="13:22" x14ac:dyDescent="0.25">
      <c r="M328" s="126"/>
      <c r="N328" s="8">
        <v>2181</v>
      </c>
      <c r="O328" s="8">
        <v>2181</v>
      </c>
      <c r="P328" s="8">
        <v>8645</v>
      </c>
      <c r="Q328" s="8">
        <v>14310</v>
      </c>
      <c r="R328" s="12">
        <v>0</v>
      </c>
      <c r="S328" s="12">
        <v>0</v>
      </c>
      <c r="T328" s="192"/>
      <c r="U328" s="192"/>
      <c r="V328" s="192"/>
    </row>
    <row r="329" spans="13:22" x14ac:dyDescent="0.25">
      <c r="M329" s="126"/>
      <c r="N329" s="9">
        <v>0.19</v>
      </c>
      <c r="O329" s="9">
        <v>0.03</v>
      </c>
      <c r="P329" s="9">
        <v>0.1</v>
      </c>
      <c r="Q329" s="9">
        <v>0.06</v>
      </c>
      <c r="R329" s="9">
        <v>0</v>
      </c>
      <c r="S329" s="9">
        <v>0</v>
      </c>
      <c r="T329" s="192"/>
      <c r="U329" s="192"/>
      <c r="V329" s="192"/>
    </row>
    <row r="330" spans="13:22" x14ac:dyDescent="0.25">
      <c r="M330" s="126" t="s">
        <v>773</v>
      </c>
      <c r="N330" s="12">
        <v>153</v>
      </c>
      <c r="O330" s="12">
        <v>52</v>
      </c>
      <c r="P330" s="12">
        <v>310</v>
      </c>
      <c r="Q330" s="12">
        <v>213</v>
      </c>
      <c r="R330" s="12">
        <v>163</v>
      </c>
      <c r="S330" s="12">
        <v>40</v>
      </c>
      <c r="T330" s="192">
        <v>0</v>
      </c>
      <c r="U330" s="192">
        <v>0</v>
      </c>
      <c r="V330" s="192">
        <v>4</v>
      </c>
    </row>
    <row r="331" spans="13:22" x14ac:dyDescent="0.25">
      <c r="M331" s="126"/>
      <c r="N331" s="12">
        <v>287</v>
      </c>
      <c r="O331" s="12">
        <v>287</v>
      </c>
      <c r="P331" s="8">
        <v>1139</v>
      </c>
      <c r="Q331" s="8">
        <v>1301</v>
      </c>
      <c r="R331" s="12">
        <v>0</v>
      </c>
      <c r="S331" s="12">
        <v>0</v>
      </c>
      <c r="T331" s="192"/>
      <c r="U331" s="192"/>
      <c r="V331" s="192"/>
    </row>
    <row r="332" spans="13:22" x14ac:dyDescent="0.25">
      <c r="M332" s="126"/>
      <c r="N332" s="9">
        <v>0.53</v>
      </c>
      <c r="O332" s="9">
        <v>0.18</v>
      </c>
      <c r="P332" s="9">
        <v>0.27</v>
      </c>
      <c r="Q332" s="9">
        <v>0.16</v>
      </c>
      <c r="R332" s="9">
        <v>0</v>
      </c>
      <c r="S332" s="9">
        <v>0</v>
      </c>
      <c r="T332" s="192"/>
      <c r="U332" s="192"/>
      <c r="V332" s="192"/>
    </row>
    <row r="333" spans="13:22" x14ac:dyDescent="0.25">
      <c r="M333" s="126" t="s">
        <v>776</v>
      </c>
      <c r="N333" s="12">
        <v>258</v>
      </c>
      <c r="O333" s="12">
        <v>133</v>
      </c>
      <c r="P333" s="12">
        <v>452</v>
      </c>
      <c r="Q333" s="12">
        <v>15</v>
      </c>
      <c r="R333" s="12">
        <v>201</v>
      </c>
      <c r="S333" s="12">
        <v>43</v>
      </c>
      <c r="T333" s="192">
        <v>0</v>
      </c>
      <c r="U333" s="192">
        <v>0</v>
      </c>
      <c r="V333" s="192">
        <v>0</v>
      </c>
    </row>
    <row r="334" spans="13:22" x14ac:dyDescent="0.25">
      <c r="M334" s="126"/>
      <c r="N334" s="12">
        <v>502</v>
      </c>
      <c r="O334" s="12">
        <v>502</v>
      </c>
      <c r="P334" s="8">
        <v>1931</v>
      </c>
      <c r="Q334" s="8">
        <v>2594</v>
      </c>
      <c r="R334" s="12">
        <v>0</v>
      </c>
      <c r="S334" s="12">
        <v>0</v>
      </c>
      <c r="T334" s="192"/>
      <c r="U334" s="192"/>
      <c r="V334" s="192"/>
    </row>
    <row r="335" spans="13:22" x14ac:dyDescent="0.25">
      <c r="M335" s="126"/>
      <c r="N335" s="9">
        <v>0.51</v>
      </c>
      <c r="O335" s="9">
        <v>0.26</v>
      </c>
      <c r="P335" s="9">
        <v>0.23</v>
      </c>
      <c r="Q335" s="9">
        <v>0.01</v>
      </c>
      <c r="R335" s="9">
        <v>0</v>
      </c>
      <c r="S335" s="9">
        <v>0</v>
      </c>
      <c r="T335" s="192"/>
      <c r="U335" s="192"/>
      <c r="V335" s="192"/>
    </row>
    <row r="336" spans="13:22" x14ac:dyDescent="0.25">
      <c r="M336" s="126" t="s">
        <v>799</v>
      </c>
      <c r="N336" s="12">
        <v>474</v>
      </c>
      <c r="O336" s="12">
        <v>79</v>
      </c>
      <c r="P336" s="12">
        <v>678</v>
      </c>
      <c r="Q336" s="12">
        <v>1175</v>
      </c>
      <c r="R336" s="12">
        <v>496</v>
      </c>
      <c r="S336" s="12">
        <v>143</v>
      </c>
      <c r="T336" s="192">
        <v>17</v>
      </c>
      <c r="U336" s="192">
        <v>4</v>
      </c>
      <c r="V336" s="192">
        <v>16</v>
      </c>
    </row>
    <row r="337" spans="13:22" x14ac:dyDescent="0.25">
      <c r="M337" s="126"/>
      <c r="N337" s="8">
        <v>2089</v>
      </c>
      <c r="O337" s="8">
        <v>2089</v>
      </c>
      <c r="P337" s="8">
        <v>8340</v>
      </c>
      <c r="Q337" s="8">
        <v>11768</v>
      </c>
      <c r="R337" s="12">
        <v>0</v>
      </c>
      <c r="S337" s="12">
        <v>0</v>
      </c>
      <c r="T337" s="192"/>
      <c r="U337" s="192"/>
      <c r="V337" s="192"/>
    </row>
    <row r="338" spans="13:22" x14ac:dyDescent="0.25">
      <c r="M338" s="126"/>
      <c r="N338" s="9">
        <v>0.23</v>
      </c>
      <c r="O338" s="9">
        <v>0.04</v>
      </c>
      <c r="P338" s="9">
        <v>0.08</v>
      </c>
      <c r="Q338" s="9">
        <v>0.1</v>
      </c>
      <c r="R338" s="9">
        <v>0</v>
      </c>
      <c r="S338" s="9">
        <v>0</v>
      </c>
      <c r="T338" s="192"/>
      <c r="U338" s="192"/>
      <c r="V338" s="192"/>
    </row>
    <row r="339" spans="13:22" x14ac:dyDescent="0.25">
      <c r="M339" s="126" t="s">
        <v>819</v>
      </c>
      <c r="N339" s="12">
        <v>492</v>
      </c>
      <c r="O339" s="12">
        <v>101</v>
      </c>
      <c r="P339" s="12">
        <v>756</v>
      </c>
      <c r="Q339" s="12">
        <v>725</v>
      </c>
      <c r="R339" s="12">
        <v>244</v>
      </c>
      <c r="S339" s="12">
        <v>45</v>
      </c>
      <c r="T339" s="192">
        <v>8</v>
      </c>
      <c r="U339" s="192">
        <v>0</v>
      </c>
      <c r="V339" s="192">
        <v>3</v>
      </c>
    </row>
    <row r="340" spans="13:22" x14ac:dyDescent="0.25">
      <c r="M340" s="126"/>
      <c r="N340" s="8">
        <v>2305</v>
      </c>
      <c r="O340" s="8">
        <v>2305</v>
      </c>
      <c r="P340" s="8">
        <v>9192</v>
      </c>
      <c r="Q340" s="8">
        <v>18230</v>
      </c>
      <c r="R340" s="12">
        <v>0</v>
      </c>
      <c r="S340" s="12">
        <v>0</v>
      </c>
      <c r="T340" s="192"/>
      <c r="U340" s="192"/>
      <c r="V340" s="192"/>
    </row>
    <row r="341" spans="13:22" x14ac:dyDescent="0.25">
      <c r="M341" s="126"/>
      <c r="N341" s="9">
        <v>0.21</v>
      </c>
      <c r="O341" s="9">
        <v>0.04</v>
      </c>
      <c r="P341" s="9">
        <v>0.08</v>
      </c>
      <c r="Q341" s="9">
        <v>0.04</v>
      </c>
      <c r="R341" s="9">
        <v>0</v>
      </c>
      <c r="S341" s="9">
        <v>0</v>
      </c>
      <c r="T341" s="192"/>
      <c r="U341" s="192"/>
      <c r="V341" s="192"/>
    </row>
    <row r="342" spans="13:22" x14ac:dyDescent="0.25">
      <c r="M342" s="126" t="s">
        <v>778</v>
      </c>
      <c r="N342" s="12">
        <v>275</v>
      </c>
      <c r="O342" s="12">
        <v>147</v>
      </c>
      <c r="P342" s="12">
        <v>419</v>
      </c>
      <c r="Q342" s="12">
        <v>11</v>
      </c>
      <c r="R342" s="12">
        <v>237</v>
      </c>
      <c r="S342" s="12">
        <v>60</v>
      </c>
      <c r="T342" s="192">
        <v>0</v>
      </c>
      <c r="U342" s="192">
        <v>0</v>
      </c>
      <c r="V342" s="192">
        <v>1</v>
      </c>
    </row>
    <row r="343" spans="13:22" x14ac:dyDescent="0.25">
      <c r="M343" s="126"/>
      <c r="N343" s="12">
        <v>627</v>
      </c>
      <c r="O343" s="12">
        <v>627</v>
      </c>
      <c r="P343" s="8">
        <v>2467</v>
      </c>
      <c r="Q343" s="8">
        <v>2905</v>
      </c>
      <c r="R343" s="12">
        <v>0</v>
      </c>
      <c r="S343" s="12">
        <v>0</v>
      </c>
      <c r="T343" s="192"/>
      <c r="U343" s="192"/>
      <c r="V343" s="192"/>
    </row>
    <row r="344" spans="13:22" x14ac:dyDescent="0.25">
      <c r="M344" s="126"/>
      <c r="N344" s="9">
        <v>0.44</v>
      </c>
      <c r="O344" s="9">
        <v>0.23</v>
      </c>
      <c r="P344" s="9">
        <v>0.17</v>
      </c>
      <c r="Q344" s="9">
        <v>0</v>
      </c>
      <c r="R344" s="9">
        <v>0</v>
      </c>
      <c r="S344" s="9">
        <v>0</v>
      </c>
      <c r="T344" s="192"/>
      <c r="U344" s="192"/>
      <c r="V344" s="192"/>
    </row>
    <row r="345" spans="13:22" x14ac:dyDescent="0.25">
      <c r="M345" s="126" t="s">
        <v>784</v>
      </c>
      <c r="N345" s="12">
        <v>516</v>
      </c>
      <c r="O345" s="12">
        <v>266</v>
      </c>
      <c r="P345" s="12">
        <v>902</v>
      </c>
      <c r="Q345" s="12">
        <v>82</v>
      </c>
      <c r="R345" s="12">
        <v>512</v>
      </c>
      <c r="S345" s="12">
        <v>129</v>
      </c>
      <c r="T345" s="192">
        <v>0</v>
      </c>
      <c r="U345" s="192">
        <v>0</v>
      </c>
      <c r="V345" s="192">
        <v>0</v>
      </c>
    </row>
    <row r="346" spans="13:22" x14ac:dyDescent="0.25">
      <c r="M346" s="126"/>
      <c r="N346" s="8">
        <v>1021</v>
      </c>
      <c r="O346" s="8">
        <v>1021</v>
      </c>
      <c r="P346" s="8">
        <v>4029</v>
      </c>
      <c r="Q346" s="8">
        <v>3701</v>
      </c>
      <c r="R346" s="12">
        <v>0</v>
      </c>
      <c r="S346" s="12">
        <v>0</v>
      </c>
      <c r="T346" s="192"/>
      <c r="U346" s="192"/>
      <c r="V346" s="192"/>
    </row>
    <row r="347" spans="13:22" x14ac:dyDescent="0.25">
      <c r="M347" s="126"/>
      <c r="N347" s="9">
        <v>0.51</v>
      </c>
      <c r="O347" s="9">
        <v>0.26</v>
      </c>
      <c r="P347" s="9">
        <v>0.22</v>
      </c>
      <c r="Q347" s="9">
        <v>0.02</v>
      </c>
      <c r="R347" s="9">
        <v>0</v>
      </c>
      <c r="S347" s="9">
        <v>0</v>
      </c>
      <c r="T347" s="192"/>
      <c r="U347" s="192"/>
      <c r="V347" s="192"/>
    </row>
    <row r="348" spans="13:22" x14ac:dyDescent="0.25">
      <c r="M348" s="126" t="s">
        <v>945</v>
      </c>
      <c r="N348" s="12">
        <v>139</v>
      </c>
      <c r="O348" s="12">
        <v>76</v>
      </c>
      <c r="P348" s="12">
        <v>271</v>
      </c>
      <c r="Q348" s="12">
        <v>70</v>
      </c>
      <c r="R348" s="12">
        <v>131</v>
      </c>
      <c r="S348" s="12">
        <v>35</v>
      </c>
      <c r="T348" s="192">
        <v>0</v>
      </c>
      <c r="U348" s="192">
        <v>0</v>
      </c>
      <c r="V348" s="192">
        <v>0</v>
      </c>
    </row>
    <row r="349" spans="13:22" x14ac:dyDescent="0.25">
      <c r="M349" s="126"/>
      <c r="N349" s="12">
        <v>302</v>
      </c>
      <c r="O349" s="12">
        <v>302</v>
      </c>
      <c r="P349" s="8">
        <v>1178</v>
      </c>
      <c r="Q349" s="8">
        <v>1069</v>
      </c>
      <c r="R349" s="12">
        <v>0</v>
      </c>
      <c r="S349" s="12">
        <v>0</v>
      </c>
      <c r="T349" s="192"/>
      <c r="U349" s="192"/>
      <c r="V349" s="192"/>
    </row>
    <row r="350" spans="13:22" x14ac:dyDescent="0.25">
      <c r="M350" s="126"/>
      <c r="N350" s="9">
        <v>0.46</v>
      </c>
      <c r="O350" s="9">
        <v>0.25</v>
      </c>
      <c r="P350" s="9">
        <v>0.23</v>
      </c>
      <c r="Q350" s="9">
        <v>7.0000000000000007E-2</v>
      </c>
      <c r="R350" s="9">
        <v>0</v>
      </c>
      <c r="S350" s="9">
        <v>0</v>
      </c>
      <c r="T350" s="192"/>
      <c r="U350" s="192"/>
      <c r="V350" s="192"/>
    </row>
    <row r="351" spans="13:22" x14ac:dyDescent="0.25">
      <c r="M351" s="126" t="s">
        <v>789</v>
      </c>
      <c r="N351" s="12">
        <v>285</v>
      </c>
      <c r="O351" s="12">
        <v>130</v>
      </c>
      <c r="P351" s="12">
        <v>493</v>
      </c>
      <c r="Q351" s="12">
        <v>148</v>
      </c>
      <c r="R351" s="12">
        <v>338</v>
      </c>
      <c r="S351" s="12">
        <v>113</v>
      </c>
      <c r="T351" s="192">
        <v>67</v>
      </c>
      <c r="U351" s="192">
        <v>3</v>
      </c>
      <c r="V351" s="192">
        <v>53</v>
      </c>
    </row>
    <row r="352" spans="13:22" x14ac:dyDescent="0.25">
      <c r="M352" s="126"/>
      <c r="N352" s="8">
        <v>1168</v>
      </c>
      <c r="O352" s="8">
        <v>1168</v>
      </c>
      <c r="P352" s="8">
        <v>4632</v>
      </c>
      <c r="Q352" s="8">
        <v>8058</v>
      </c>
      <c r="R352" s="12">
        <v>0</v>
      </c>
      <c r="S352" s="12">
        <v>0</v>
      </c>
      <c r="T352" s="192"/>
      <c r="U352" s="192"/>
      <c r="V352" s="192"/>
    </row>
    <row r="353" spans="13:22" x14ac:dyDescent="0.25">
      <c r="M353" s="126"/>
      <c r="N353" s="9">
        <v>0.24</v>
      </c>
      <c r="O353" s="9">
        <v>0.11</v>
      </c>
      <c r="P353" s="9">
        <v>0.11</v>
      </c>
      <c r="Q353" s="9">
        <v>0.02</v>
      </c>
      <c r="R353" s="9">
        <v>0</v>
      </c>
      <c r="S353" s="9">
        <v>0</v>
      </c>
      <c r="T353" s="192"/>
      <c r="U353" s="192"/>
      <c r="V353" s="192"/>
    </row>
    <row r="354" spans="13:22" x14ac:dyDescent="0.25">
      <c r="M354" s="126" t="s">
        <v>946</v>
      </c>
      <c r="N354" s="12">
        <v>319</v>
      </c>
      <c r="O354" s="12">
        <v>39</v>
      </c>
      <c r="P354" s="12">
        <v>463</v>
      </c>
      <c r="Q354" s="12">
        <v>1122</v>
      </c>
      <c r="R354" s="12">
        <v>259</v>
      </c>
      <c r="S354" s="12">
        <v>103</v>
      </c>
      <c r="T354" s="192">
        <v>9</v>
      </c>
      <c r="U354" s="192">
        <v>1</v>
      </c>
      <c r="V354" s="192">
        <v>5</v>
      </c>
    </row>
    <row r="355" spans="13:22" x14ac:dyDescent="0.25">
      <c r="M355" s="126"/>
      <c r="N355" s="8">
        <v>1722</v>
      </c>
      <c r="O355" s="8">
        <v>1722</v>
      </c>
      <c r="P355" s="8">
        <v>6825</v>
      </c>
      <c r="Q355" s="8">
        <v>8193</v>
      </c>
      <c r="R355" s="12">
        <v>0</v>
      </c>
      <c r="S355" s="12">
        <v>0</v>
      </c>
      <c r="T355" s="192"/>
      <c r="U355" s="192"/>
      <c r="V355" s="192"/>
    </row>
    <row r="356" spans="13:22" x14ac:dyDescent="0.25">
      <c r="M356" s="126"/>
      <c r="N356" s="9">
        <v>0.19</v>
      </c>
      <c r="O356" s="9">
        <v>0.02</v>
      </c>
      <c r="P356" s="9">
        <v>7.0000000000000007E-2</v>
      </c>
      <c r="Q356" s="9">
        <v>0.14000000000000001</v>
      </c>
      <c r="R356" s="9">
        <v>0</v>
      </c>
      <c r="S356" s="9">
        <v>0</v>
      </c>
      <c r="T356" s="192"/>
      <c r="U356" s="192"/>
      <c r="V356" s="192"/>
    </row>
    <row r="357" spans="13:22" x14ac:dyDescent="0.25">
      <c r="M357" s="126" t="s">
        <v>6</v>
      </c>
      <c r="N357" s="12">
        <v>1486</v>
      </c>
      <c r="O357" s="12">
        <v>321</v>
      </c>
      <c r="P357" s="12">
        <v>2144</v>
      </c>
      <c r="Q357" s="12">
        <v>4147</v>
      </c>
      <c r="R357" s="12">
        <v>1696</v>
      </c>
      <c r="S357" s="12">
        <v>1543</v>
      </c>
      <c r="T357" s="192">
        <v>23</v>
      </c>
      <c r="U357" s="192">
        <v>5</v>
      </c>
      <c r="V357" s="192">
        <v>38</v>
      </c>
    </row>
    <row r="358" spans="13:22" x14ac:dyDescent="0.25">
      <c r="M358" s="126"/>
      <c r="N358" s="8">
        <v>4117</v>
      </c>
      <c r="O358" s="8">
        <v>4117</v>
      </c>
      <c r="P358" s="8">
        <v>16325</v>
      </c>
      <c r="Q358" s="8">
        <v>43748</v>
      </c>
      <c r="R358" s="12">
        <v>0</v>
      </c>
      <c r="S358" s="12">
        <v>0</v>
      </c>
      <c r="T358" s="192"/>
      <c r="U358" s="192"/>
      <c r="V358" s="192"/>
    </row>
    <row r="359" spans="13:22" x14ac:dyDescent="0.25">
      <c r="M359" s="126"/>
      <c r="N359" s="9">
        <v>0.36</v>
      </c>
      <c r="O359" s="9">
        <v>0.08</v>
      </c>
      <c r="P359" s="9">
        <v>0.13</v>
      </c>
      <c r="Q359" s="9">
        <v>0.09</v>
      </c>
      <c r="R359" s="9">
        <v>0</v>
      </c>
      <c r="S359" s="9">
        <v>0</v>
      </c>
      <c r="T359" s="192"/>
      <c r="U359" s="192"/>
      <c r="V359" s="192"/>
    </row>
    <row r="360" spans="13:22" ht="15" customHeight="1" x14ac:dyDescent="0.25">
      <c r="M360" s="126" t="s">
        <v>793</v>
      </c>
      <c r="N360" s="12">
        <v>134</v>
      </c>
      <c r="O360" s="12">
        <v>88</v>
      </c>
      <c r="P360" s="12">
        <v>280</v>
      </c>
      <c r="Q360" s="12">
        <v>146</v>
      </c>
      <c r="R360" s="12">
        <v>118</v>
      </c>
      <c r="S360" s="12">
        <v>23</v>
      </c>
      <c r="T360" s="192">
        <v>0</v>
      </c>
      <c r="U360" s="192">
        <v>0</v>
      </c>
      <c r="V360" s="192">
        <v>0</v>
      </c>
    </row>
    <row r="361" spans="13:22" x14ac:dyDescent="0.25">
      <c r="M361" s="126"/>
      <c r="N361" s="12">
        <v>370</v>
      </c>
      <c r="O361" s="12">
        <v>370</v>
      </c>
      <c r="P361" s="8">
        <v>1437</v>
      </c>
      <c r="Q361" s="8">
        <v>2405</v>
      </c>
      <c r="R361" s="12">
        <v>0</v>
      </c>
      <c r="S361" s="12">
        <v>0</v>
      </c>
      <c r="T361" s="192"/>
      <c r="U361" s="192"/>
      <c r="V361" s="192"/>
    </row>
    <row r="362" spans="13:22" x14ac:dyDescent="0.25">
      <c r="M362" s="126"/>
      <c r="N362" s="9">
        <v>0.36</v>
      </c>
      <c r="O362" s="9">
        <v>0.24</v>
      </c>
      <c r="P362" s="9">
        <v>0.19</v>
      </c>
      <c r="Q362" s="9">
        <v>0.06</v>
      </c>
      <c r="R362" s="9">
        <v>0</v>
      </c>
      <c r="S362" s="9">
        <v>0</v>
      </c>
      <c r="T362" s="192"/>
      <c r="U362" s="192"/>
      <c r="V362" s="192"/>
    </row>
    <row r="363" spans="13:22" x14ac:dyDescent="0.25">
      <c r="M363" s="126" t="s">
        <v>947</v>
      </c>
      <c r="N363" s="12">
        <v>151</v>
      </c>
      <c r="O363" s="12">
        <v>120</v>
      </c>
      <c r="P363" s="12">
        <v>318</v>
      </c>
      <c r="Q363" s="12">
        <v>84</v>
      </c>
      <c r="R363" s="12">
        <v>186</v>
      </c>
      <c r="S363" s="12">
        <v>56</v>
      </c>
      <c r="T363" s="192">
        <v>0</v>
      </c>
      <c r="U363" s="192">
        <v>0</v>
      </c>
      <c r="V363" s="192">
        <v>1</v>
      </c>
    </row>
    <row r="364" spans="13:22" x14ac:dyDescent="0.25">
      <c r="M364" s="126"/>
      <c r="N364" s="12">
        <v>506</v>
      </c>
      <c r="O364" s="12">
        <v>506</v>
      </c>
      <c r="P364" s="8">
        <v>1957</v>
      </c>
      <c r="Q364" s="8">
        <v>2913</v>
      </c>
      <c r="R364" s="12">
        <v>0</v>
      </c>
      <c r="S364" s="12">
        <v>0</v>
      </c>
      <c r="T364" s="192"/>
      <c r="U364" s="192"/>
      <c r="V364" s="192"/>
    </row>
    <row r="365" spans="13:22" x14ac:dyDescent="0.25">
      <c r="M365" s="126"/>
      <c r="N365" s="9">
        <v>0.3</v>
      </c>
      <c r="O365" s="9">
        <v>0.24</v>
      </c>
      <c r="P365" s="9">
        <v>0.16</v>
      </c>
      <c r="Q365" s="9">
        <v>0.03</v>
      </c>
      <c r="R365" s="9">
        <v>0</v>
      </c>
      <c r="S365" s="9">
        <v>0</v>
      </c>
      <c r="T365" s="192"/>
      <c r="U365" s="192"/>
      <c r="V365" s="192"/>
    </row>
    <row r="366" spans="13:22" x14ac:dyDescent="0.25">
      <c r="M366" s="126" t="s">
        <v>807</v>
      </c>
      <c r="N366" s="12">
        <v>1010</v>
      </c>
      <c r="O366" s="12">
        <v>271</v>
      </c>
      <c r="P366" s="12">
        <v>1439</v>
      </c>
      <c r="Q366" s="12">
        <v>3186</v>
      </c>
      <c r="R366" s="12">
        <v>928</v>
      </c>
      <c r="S366" s="12">
        <v>286</v>
      </c>
      <c r="T366" s="192">
        <v>7</v>
      </c>
      <c r="U366" s="192">
        <v>1</v>
      </c>
      <c r="V366" s="192">
        <v>11</v>
      </c>
    </row>
    <row r="367" spans="13:22" x14ac:dyDescent="0.25">
      <c r="M367" s="126"/>
      <c r="N367" s="8">
        <v>4358</v>
      </c>
      <c r="O367" s="8">
        <v>4358</v>
      </c>
      <c r="P367" s="8">
        <v>17407</v>
      </c>
      <c r="Q367" s="8">
        <v>29339</v>
      </c>
      <c r="R367" s="12">
        <v>0</v>
      </c>
      <c r="S367" s="12">
        <v>0</v>
      </c>
      <c r="T367" s="192"/>
      <c r="U367" s="192"/>
      <c r="V367" s="192"/>
    </row>
    <row r="368" spans="13:22" x14ac:dyDescent="0.25">
      <c r="M368" s="126"/>
      <c r="N368" s="9">
        <v>0.23</v>
      </c>
      <c r="O368" s="9">
        <v>0.06</v>
      </c>
      <c r="P368" s="9">
        <v>0.08</v>
      </c>
      <c r="Q368" s="9">
        <v>0.11</v>
      </c>
      <c r="R368" s="9">
        <v>0</v>
      </c>
      <c r="S368" s="9">
        <v>0</v>
      </c>
      <c r="T368" s="192"/>
      <c r="U368" s="192"/>
      <c r="V368" s="192"/>
    </row>
    <row r="369" spans="13:22" x14ac:dyDescent="0.25">
      <c r="M369" s="126" t="s">
        <v>781</v>
      </c>
      <c r="N369" s="12">
        <v>444</v>
      </c>
      <c r="O369" s="12">
        <v>157</v>
      </c>
      <c r="P369" s="12">
        <v>701</v>
      </c>
      <c r="Q369" s="12">
        <v>548</v>
      </c>
      <c r="R369" s="12">
        <v>454</v>
      </c>
      <c r="S369" s="12">
        <v>110</v>
      </c>
      <c r="T369" s="192">
        <v>7</v>
      </c>
      <c r="U369" s="192">
        <v>9</v>
      </c>
      <c r="V369" s="192">
        <v>65</v>
      </c>
    </row>
    <row r="370" spans="13:22" x14ac:dyDescent="0.25">
      <c r="M370" s="126"/>
      <c r="N370" s="8">
        <v>2600</v>
      </c>
      <c r="O370" s="8">
        <v>2600</v>
      </c>
      <c r="P370" s="8">
        <v>10345</v>
      </c>
      <c r="Q370" s="8">
        <v>7441</v>
      </c>
      <c r="R370" s="12">
        <v>0</v>
      </c>
      <c r="S370" s="12">
        <v>0</v>
      </c>
      <c r="T370" s="192"/>
      <c r="U370" s="192"/>
      <c r="V370" s="192"/>
    </row>
    <row r="371" spans="13:22" x14ac:dyDescent="0.25">
      <c r="M371" s="126"/>
      <c r="N371" s="9">
        <v>0.17</v>
      </c>
      <c r="O371" s="9">
        <v>0.06</v>
      </c>
      <c r="P371" s="9">
        <v>7.0000000000000007E-2</v>
      </c>
      <c r="Q371" s="9">
        <v>7.0000000000000007E-2</v>
      </c>
      <c r="R371" s="9">
        <v>0</v>
      </c>
      <c r="S371" s="9">
        <v>0</v>
      </c>
      <c r="T371" s="192"/>
      <c r="U371" s="192"/>
      <c r="V371" s="192"/>
    </row>
    <row r="372" spans="13:22" x14ac:dyDescent="0.25">
      <c r="M372" s="149" t="s">
        <v>899</v>
      </c>
      <c r="N372" s="204">
        <v>7982</v>
      </c>
      <c r="O372" s="204">
        <v>2246</v>
      </c>
      <c r="P372" s="204">
        <v>13109</v>
      </c>
      <c r="Q372" s="204">
        <v>14048</v>
      </c>
      <c r="R372" s="206">
        <v>7934</v>
      </c>
      <c r="S372" s="206">
        <v>3191</v>
      </c>
      <c r="T372" s="205">
        <v>149</v>
      </c>
      <c r="U372" s="205">
        <v>29</v>
      </c>
      <c r="V372" s="205">
        <v>216</v>
      </c>
    </row>
    <row r="373" spans="13:22" x14ac:dyDescent="0.25">
      <c r="M373" s="149"/>
      <c r="N373" s="204">
        <v>29628</v>
      </c>
      <c r="O373" s="204">
        <v>29628</v>
      </c>
      <c r="P373" s="204">
        <v>117607</v>
      </c>
      <c r="Q373" s="204">
        <v>186027</v>
      </c>
      <c r="R373" s="206"/>
      <c r="S373" s="206"/>
      <c r="T373" s="205"/>
      <c r="U373" s="205"/>
      <c r="V373" s="205"/>
    </row>
    <row r="374" spans="13:22" x14ac:dyDescent="0.25">
      <c r="M374" s="149"/>
      <c r="N374" s="207">
        <v>0.27</v>
      </c>
      <c r="O374" s="207">
        <v>0.08</v>
      </c>
      <c r="P374" s="207">
        <v>0.11</v>
      </c>
      <c r="Q374" s="207">
        <v>0.08</v>
      </c>
      <c r="R374" s="206"/>
      <c r="S374" s="206"/>
      <c r="T374" s="205"/>
      <c r="U374" s="205"/>
      <c r="V374" s="205"/>
    </row>
    <row r="375" spans="13:22" x14ac:dyDescent="0.25">
      <c r="M375" s="126" t="s">
        <v>610</v>
      </c>
      <c r="N375" s="12">
        <v>61</v>
      </c>
      <c r="O375" s="12">
        <v>0</v>
      </c>
      <c r="P375" s="12">
        <v>137</v>
      </c>
      <c r="Q375" s="12">
        <v>55</v>
      </c>
      <c r="R375" s="12">
        <v>65</v>
      </c>
      <c r="S375" s="12">
        <v>24</v>
      </c>
      <c r="T375" s="192">
        <v>0</v>
      </c>
      <c r="U375" s="192">
        <v>0</v>
      </c>
      <c r="V375" s="192">
        <v>0</v>
      </c>
    </row>
    <row r="376" spans="13:22" x14ac:dyDescent="0.25">
      <c r="M376" s="126"/>
      <c r="N376" s="12">
        <v>208</v>
      </c>
      <c r="O376" s="12">
        <v>208</v>
      </c>
      <c r="P376" s="12">
        <v>799</v>
      </c>
      <c r="Q376" s="8">
        <v>1154</v>
      </c>
      <c r="R376" s="12">
        <v>0</v>
      </c>
      <c r="S376" s="12">
        <v>0</v>
      </c>
      <c r="T376" s="192"/>
      <c r="U376" s="192"/>
      <c r="V376" s="192"/>
    </row>
    <row r="377" spans="13:22" x14ac:dyDescent="0.25">
      <c r="M377" s="126"/>
      <c r="N377" s="9">
        <v>0.28999999999999998</v>
      </c>
      <c r="O377" s="9">
        <v>0</v>
      </c>
      <c r="P377" s="9">
        <v>0.17</v>
      </c>
      <c r="Q377" s="9">
        <v>0.05</v>
      </c>
      <c r="R377" s="9">
        <v>0</v>
      </c>
      <c r="S377" s="9">
        <v>0</v>
      </c>
      <c r="T377" s="192"/>
      <c r="U377" s="192"/>
      <c r="V377" s="192"/>
    </row>
    <row r="378" spans="13:22" x14ac:dyDescent="0.25">
      <c r="M378" s="126" t="s">
        <v>612</v>
      </c>
      <c r="N378" s="12">
        <v>220</v>
      </c>
      <c r="O378" s="12">
        <v>35</v>
      </c>
      <c r="P378" s="12">
        <v>723</v>
      </c>
      <c r="Q378" s="12">
        <v>94</v>
      </c>
      <c r="R378" s="12">
        <v>212</v>
      </c>
      <c r="S378" s="12">
        <v>191</v>
      </c>
      <c r="T378" s="192">
        <v>0</v>
      </c>
      <c r="U378" s="192">
        <v>2</v>
      </c>
      <c r="V378" s="192">
        <v>2</v>
      </c>
    </row>
    <row r="379" spans="13:22" x14ac:dyDescent="0.25">
      <c r="M379" s="126"/>
      <c r="N379" s="12">
        <v>974</v>
      </c>
      <c r="O379" s="12">
        <v>974</v>
      </c>
      <c r="P379" s="8">
        <v>3883</v>
      </c>
      <c r="Q379" s="8">
        <v>6333</v>
      </c>
      <c r="R379" s="12">
        <v>0</v>
      </c>
      <c r="S379" s="12">
        <v>0</v>
      </c>
      <c r="T379" s="192"/>
      <c r="U379" s="192"/>
      <c r="V379" s="192"/>
    </row>
    <row r="380" spans="13:22" x14ac:dyDescent="0.25">
      <c r="M380" s="126"/>
      <c r="N380" s="9">
        <v>0.23</v>
      </c>
      <c r="O380" s="9">
        <v>0.04</v>
      </c>
      <c r="P380" s="9">
        <v>0.19</v>
      </c>
      <c r="Q380" s="9">
        <v>0.01</v>
      </c>
      <c r="R380" s="9">
        <v>0</v>
      </c>
      <c r="S380" s="9">
        <v>0</v>
      </c>
      <c r="T380" s="192"/>
      <c r="U380" s="192"/>
      <c r="V380" s="192"/>
    </row>
    <row r="381" spans="13:22" x14ac:dyDescent="0.25">
      <c r="M381" s="126" t="s">
        <v>412</v>
      </c>
      <c r="N381" s="12">
        <v>83</v>
      </c>
      <c r="O381" s="12">
        <v>3</v>
      </c>
      <c r="P381" s="12">
        <v>214</v>
      </c>
      <c r="Q381" s="12">
        <v>73</v>
      </c>
      <c r="R381" s="12">
        <v>104</v>
      </c>
      <c r="S381" s="12">
        <v>13</v>
      </c>
      <c r="T381" s="192">
        <v>0</v>
      </c>
      <c r="U381" s="192">
        <v>0</v>
      </c>
      <c r="V381" s="192">
        <v>0</v>
      </c>
    </row>
    <row r="382" spans="13:22" x14ac:dyDescent="0.25">
      <c r="M382" s="126"/>
      <c r="N382" s="12">
        <v>347</v>
      </c>
      <c r="O382" s="12">
        <v>347</v>
      </c>
      <c r="P382" s="8">
        <v>1326</v>
      </c>
      <c r="Q382" s="8">
        <v>1206</v>
      </c>
      <c r="R382" s="12">
        <v>0</v>
      </c>
      <c r="S382" s="12">
        <v>0</v>
      </c>
      <c r="T382" s="192"/>
      <c r="U382" s="192"/>
      <c r="V382" s="192"/>
    </row>
    <row r="383" spans="13:22" x14ac:dyDescent="0.25">
      <c r="M383" s="126"/>
      <c r="N383" s="9">
        <v>0.24</v>
      </c>
      <c r="O383" s="9">
        <v>0.01</v>
      </c>
      <c r="P383" s="9">
        <v>0.16</v>
      </c>
      <c r="Q383" s="9">
        <v>0.06</v>
      </c>
      <c r="R383" s="9">
        <v>0</v>
      </c>
      <c r="S383" s="9">
        <v>0</v>
      </c>
      <c r="T383" s="192"/>
      <c r="U383" s="192"/>
      <c r="V383" s="192"/>
    </row>
    <row r="384" spans="13:22" x14ac:dyDescent="0.25">
      <c r="M384" s="126" t="s">
        <v>350</v>
      </c>
      <c r="N384" s="12">
        <v>29</v>
      </c>
      <c r="O384" s="12">
        <v>0</v>
      </c>
      <c r="P384" s="12">
        <v>36</v>
      </c>
      <c r="Q384" s="12">
        <v>31</v>
      </c>
      <c r="R384" s="12">
        <v>17</v>
      </c>
      <c r="S384" s="12">
        <v>9</v>
      </c>
      <c r="T384" s="192">
        <v>0</v>
      </c>
      <c r="U384" s="192">
        <v>0</v>
      </c>
      <c r="V384" s="192">
        <v>0</v>
      </c>
    </row>
    <row r="385" spans="13:22" x14ac:dyDescent="0.25">
      <c r="M385" s="126"/>
      <c r="N385" s="12">
        <v>91</v>
      </c>
      <c r="O385" s="12">
        <v>91</v>
      </c>
      <c r="P385" s="12">
        <v>365</v>
      </c>
      <c r="Q385" s="12">
        <v>480</v>
      </c>
      <c r="R385" s="12">
        <v>0</v>
      </c>
      <c r="S385" s="12">
        <v>0</v>
      </c>
      <c r="T385" s="192"/>
      <c r="U385" s="192"/>
      <c r="V385" s="192"/>
    </row>
    <row r="386" spans="13:22" x14ac:dyDescent="0.25">
      <c r="M386" s="126"/>
      <c r="N386" s="9">
        <v>0.32</v>
      </c>
      <c r="O386" s="9">
        <v>0</v>
      </c>
      <c r="P386" s="9">
        <v>0.1</v>
      </c>
      <c r="Q386" s="9">
        <v>0.06</v>
      </c>
      <c r="R386" s="9">
        <v>0</v>
      </c>
      <c r="S386" s="9">
        <v>0</v>
      </c>
      <c r="T386" s="192"/>
      <c r="U386" s="192"/>
      <c r="V386" s="192"/>
    </row>
    <row r="387" spans="13:22" x14ac:dyDescent="0.25">
      <c r="M387" s="126" t="s">
        <v>948</v>
      </c>
      <c r="N387" s="12">
        <v>109</v>
      </c>
      <c r="O387" s="12">
        <v>1</v>
      </c>
      <c r="P387" s="12">
        <v>200</v>
      </c>
      <c r="Q387" s="12">
        <v>11</v>
      </c>
      <c r="R387" s="12">
        <v>75</v>
      </c>
      <c r="S387" s="12">
        <v>9</v>
      </c>
      <c r="T387" s="192">
        <v>0</v>
      </c>
      <c r="U387" s="192">
        <v>0</v>
      </c>
      <c r="V387" s="192">
        <v>0</v>
      </c>
    </row>
    <row r="388" spans="13:22" x14ac:dyDescent="0.25">
      <c r="M388" s="126"/>
      <c r="N388" s="12">
        <v>248</v>
      </c>
      <c r="O388" s="12">
        <v>248</v>
      </c>
      <c r="P388" s="12">
        <v>953</v>
      </c>
      <c r="Q388" s="8">
        <v>1001</v>
      </c>
      <c r="R388" s="12">
        <v>0</v>
      </c>
      <c r="S388" s="12">
        <v>0</v>
      </c>
      <c r="T388" s="192"/>
      <c r="U388" s="192"/>
      <c r="V388" s="192"/>
    </row>
    <row r="389" spans="13:22" x14ac:dyDescent="0.25">
      <c r="M389" s="126"/>
      <c r="N389" s="9">
        <v>0.44</v>
      </c>
      <c r="O389" s="9">
        <v>0</v>
      </c>
      <c r="P389" s="9">
        <v>0.21</v>
      </c>
      <c r="Q389" s="9">
        <v>0.01</v>
      </c>
      <c r="R389" s="9">
        <v>0</v>
      </c>
      <c r="S389" s="9">
        <v>0</v>
      </c>
      <c r="T389" s="192"/>
      <c r="U389" s="192"/>
      <c r="V389" s="192"/>
    </row>
    <row r="390" spans="13:22" ht="30" customHeight="1" x14ac:dyDescent="0.25">
      <c r="M390" s="126" t="s">
        <v>949</v>
      </c>
      <c r="N390" s="12">
        <v>24</v>
      </c>
      <c r="O390" s="12">
        <v>0</v>
      </c>
      <c r="P390" s="12">
        <v>40</v>
      </c>
      <c r="Q390" s="12">
        <v>10</v>
      </c>
      <c r="R390" s="12">
        <v>19</v>
      </c>
      <c r="S390" s="12">
        <v>10</v>
      </c>
      <c r="T390" s="192">
        <v>0</v>
      </c>
      <c r="U390" s="192">
        <v>0</v>
      </c>
      <c r="V390" s="192">
        <v>0</v>
      </c>
    </row>
    <row r="391" spans="13:22" x14ac:dyDescent="0.25">
      <c r="M391" s="126"/>
      <c r="N391" s="12">
        <v>74</v>
      </c>
      <c r="O391" s="12">
        <v>74</v>
      </c>
      <c r="P391" s="12">
        <v>277</v>
      </c>
      <c r="Q391" s="12">
        <v>429</v>
      </c>
      <c r="R391" s="12">
        <v>0</v>
      </c>
      <c r="S391" s="12">
        <v>0</v>
      </c>
      <c r="T391" s="192"/>
      <c r="U391" s="192"/>
      <c r="V391" s="192"/>
    </row>
    <row r="392" spans="13:22" x14ac:dyDescent="0.25">
      <c r="M392" s="126"/>
      <c r="N392" s="9">
        <v>0.32</v>
      </c>
      <c r="O392" s="9">
        <v>0</v>
      </c>
      <c r="P392" s="9">
        <v>0.14000000000000001</v>
      </c>
      <c r="Q392" s="9">
        <v>0.02</v>
      </c>
      <c r="R392" s="9">
        <v>0</v>
      </c>
      <c r="S392" s="9">
        <v>0</v>
      </c>
      <c r="T392" s="192"/>
      <c r="U392" s="192"/>
      <c r="V392" s="192"/>
    </row>
    <row r="393" spans="13:22" ht="30" customHeight="1" x14ac:dyDescent="0.25">
      <c r="M393" s="126" t="s">
        <v>950</v>
      </c>
      <c r="N393" s="12">
        <v>85</v>
      </c>
      <c r="O393" s="12">
        <v>43</v>
      </c>
      <c r="P393" s="12">
        <v>112</v>
      </c>
      <c r="Q393" s="12">
        <v>251</v>
      </c>
      <c r="R393" s="12">
        <v>45</v>
      </c>
      <c r="S393" s="12">
        <v>7</v>
      </c>
      <c r="T393" s="192">
        <v>0</v>
      </c>
      <c r="U393" s="192">
        <v>0</v>
      </c>
      <c r="V393" s="192">
        <v>0</v>
      </c>
    </row>
    <row r="394" spans="13:22" x14ac:dyDescent="0.25">
      <c r="M394" s="126"/>
      <c r="N394" s="12">
        <v>178</v>
      </c>
      <c r="O394" s="12">
        <v>178</v>
      </c>
      <c r="P394" s="12">
        <v>701</v>
      </c>
      <c r="Q394" s="12">
        <v>925</v>
      </c>
      <c r="R394" s="12">
        <v>0</v>
      </c>
      <c r="S394" s="12">
        <v>0</v>
      </c>
      <c r="T394" s="192"/>
      <c r="U394" s="192"/>
      <c r="V394" s="192"/>
    </row>
    <row r="395" spans="13:22" x14ac:dyDescent="0.25">
      <c r="M395" s="126"/>
      <c r="N395" s="9">
        <v>0.48</v>
      </c>
      <c r="O395" s="9">
        <v>0.24</v>
      </c>
      <c r="P395" s="9">
        <v>0.16</v>
      </c>
      <c r="Q395" s="9">
        <v>0.27</v>
      </c>
      <c r="R395" s="9">
        <v>0</v>
      </c>
      <c r="S395" s="9">
        <v>0</v>
      </c>
      <c r="T395" s="192"/>
      <c r="U395" s="192"/>
      <c r="V395" s="192"/>
    </row>
    <row r="396" spans="13:22" x14ac:dyDescent="0.25">
      <c r="M396" s="126" t="s">
        <v>951</v>
      </c>
      <c r="N396" s="12">
        <v>47</v>
      </c>
      <c r="O396" s="12">
        <v>0</v>
      </c>
      <c r="P396" s="12">
        <v>86</v>
      </c>
      <c r="Q396" s="12">
        <v>57</v>
      </c>
      <c r="R396" s="12">
        <v>52</v>
      </c>
      <c r="S396" s="12">
        <v>17</v>
      </c>
      <c r="T396" s="192">
        <v>0</v>
      </c>
      <c r="U396" s="192">
        <v>0</v>
      </c>
      <c r="V396" s="192">
        <v>0</v>
      </c>
    </row>
    <row r="397" spans="13:22" x14ac:dyDescent="0.25">
      <c r="M397" s="126"/>
      <c r="N397" s="12">
        <v>194</v>
      </c>
      <c r="O397" s="12">
        <v>194</v>
      </c>
      <c r="P397" s="12">
        <v>760</v>
      </c>
      <c r="Q397" s="12">
        <v>848</v>
      </c>
      <c r="R397" s="12">
        <v>0</v>
      </c>
      <c r="S397" s="12">
        <v>0</v>
      </c>
      <c r="T397" s="192"/>
      <c r="U397" s="192"/>
      <c r="V397" s="192"/>
    </row>
    <row r="398" spans="13:22" x14ac:dyDescent="0.25">
      <c r="M398" s="126"/>
      <c r="N398" s="9">
        <v>0.24</v>
      </c>
      <c r="O398" s="9">
        <v>0</v>
      </c>
      <c r="P398" s="9">
        <v>0.11</v>
      </c>
      <c r="Q398" s="9">
        <v>7.0000000000000007E-2</v>
      </c>
      <c r="R398" s="9">
        <v>0</v>
      </c>
      <c r="S398" s="9">
        <v>0</v>
      </c>
      <c r="T398" s="192"/>
      <c r="U398" s="192"/>
      <c r="V398" s="192"/>
    </row>
    <row r="399" spans="13:22" x14ac:dyDescent="0.25">
      <c r="M399" s="126" t="s">
        <v>952</v>
      </c>
      <c r="N399" s="12">
        <v>81</v>
      </c>
      <c r="O399" s="12">
        <v>0</v>
      </c>
      <c r="P399" s="12">
        <v>111</v>
      </c>
      <c r="Q399" s="12">
        <v>52</v>
      </c>
      <c r="R399" s="12">
        <v>43</v>
      </c>
      <c r="S399" s="12">
        <v>15</v>
      </c>
      <c r="T399" s="192">
        <v>0</v>
      </c>
      <c r="U399" s="192">
        <v>0</v>
      </c>
      <c r="V399" s="192">
        <v>0</v>
      </c>
    </row>
    <row r="400" spans="13:22" x14ac:dyDescent="0.25">
      <c r="M400" s="126"/>
      <c r="N400" s="12">
        <v>190</v>
      </c>
      <c r="O400" s="12">
        <v>190</v>
      </c>
      <c r="P400" s="12">
        <v>745</v>
      </c>
      <c r="Q400" s="8">
        <v>1045</v>
      </c>
      <c r="R400" s="12">
        <v>0</v>
      </c>
      <c r="S400" s="12">
        <v>0</v>
      </c>
      <c r="T400" s="192"/>
      <c r="U400" s="192"/>
      <c r="V400" s="192"/>
    </row>
    <row r="401" spans="13:22" x14ac:dyDescent="0.25">
      <c r="M401" s="126"/>
      <c r="N401" s="9">
        <v>0.43</v>
      </c>
      <c r="O401" s="9">
        <v>0</v>
      </c>
      <c r="P401" s="9">
        <v>0.15</v>
      </c>
      <c r="Q401" s="9">
        <v>0.05</v>
      </c>
      <c r="R401" s="9">
        <v>0</v>
      </c>
      <c r="S401" s="9">
        <v>0</v>
      </c>
      <c r="T401" s="192"/>
      <c r="U401" s="192"/>
      <c r="V401" s="192"/>
    </row>
    <row r="402" spans="13:22" x14ac:dyDescent="0.25">
      <c r="M402" s="126" t="s">
        <v>953</v>
      </c>
      <c r="N402" s="12">
        <v>345</v>
      </c>
      <c r="O402" s="12">
        <v>2</v>
      </c>
      <c r="P402" s="12">
        <v>437</v>
      </c>
      <c r="Q402" s="12">
        <v>327</v>
      </c>
      <c r="R402" s="12">
        <v>253</v>
      </c>
      <c r="S402" s="12">
        <v>46</v>
      </c>
      <c r="T402" s="192">
        <v>1</v>
      </c>
      <c r="U402" s="192">
        <v>1</v>
      </c>
      <c r="V402" s="192">
        <v>1</v>
      </c>
    </row>
    <row r="403" spans="13:22" x14ac:dyDescent="0.25">
      <c r="M403" s="126"/>
      <c r="N403" s="12">
        <v>999</v>
      </c>
      <c r="O403" s="12">
        <v>999</v>
      </c>
      <c r="P403" s="8">
        <v>3893</v>
      </c>
      <c r="Q403" s="8">
        <v>4090</v>
      </c>
      <c r="R403" s="12">
        <v>0</v>
      </c>
      <c r="S403" s="12">
        <v>0</v>
      </c>
      <c r="T403" s="192"/>
      <c r="U403" s="192"/>
      <c r="V403" s="192"/>
    </row>
    <row r="404" spans="13:22" x14ac:dyDescent="0.25">
      <c r="M404" s="126"/>
      <c r="N404" s="9">
        <v>0.35</v>
      </c>
      <c r="O404" s="9">
        <v>0</v>
      </c>
      <c r="P404" s="9">
        <v>0.11</v>
      </c>
      <c r="Q404" s="9">
        <v>0.08</v>
      </c>
      <c r="R404" s="9">
        <v>0</v>
      </c>
      <c r="S404" s="9">
        <v>0</v>
      </c>
      <c r="T404" s="192"/>
      <c r="U404" s="192"/>
      <c r="V404" s="192"/>
    </row>
    <row r="405" spans="13:22" x14ac:dyDescent="0.25">
      <c r="M405" s="126" t="s">
        <v>627</v>
      </c>
      <c r="N405" s="12">
        <v>120</v>
      </c>
      <c r="O405" s="12">
        <v>1</v>
      </c>
      <c r="P405" s="12">
        <v>244</v>
      </c>
      <c r="Q405" s="12">
        <v>57</v>
      </c>
      <c r="R405" s="12">
        <v>123</v>
      </c>
      <c r="S405" s="12">
        <v>30</v>
      </c>
      <c r="T405" s="192">
        <v>0</v>
      </c>
      <c r="U405" s="192">
        <v>0</v>
      </c>
      <c r="V405" s="192">
        <v>0</v>
      </c>
    </row>
    <row r="406" spans="13:22" x14ac:dyDescent="0.25">
      <c r="M406" s="126"/>
      <c r="N406" s="12">
        <v>422</v>
      </c>
      <c r="O406" s="12">
        <v>422</v>
      </c>
      <c r="P406" s="8">
        <v>1638</v>
      </c>
      <c r="Q406" s="8">
        <v>1807</v>
      </c>
      <c r="R406" s="12">
        <v>0</v>
      </c>
      <c r="S406" s="12">
        <v>0</v>
      </c>
      <c r="T406" s="192"/>
      <c r="U406" s="192"/>
      <c r="V406" s="192"/>
    </row>
    <row r="407" spans="13:22" x14ac:dyDescent="0.25">
      <c r="M407" s="126"/>
      <c r="N407" s="9">
        <v>0.28000000000000003</v>
      </c>
      <c r="O407" s="9">
        <v>0</v>
      </c>
      <c r="P407" s="9">
        <v>0.15</v>
      </c>
      <c r="Q407" s="9">
        <v>0.03</v>
      </c>
      <c r="R407" s="9">
        <v>0</v>
      </c>
      <c r="S407" s="9">
        <v>0</v>
      </c>
      <c r="T407" s="192"/>
      <c r="U407" s="192"/>
      <c r="V407" s="192"/>
    </row>
    <row r="408" spans="13:22" x14ac:dyDescent="0.25">
      <c r="M408" s="126" t="s">
        <v>954</v>
      </c>
      <c r="N408" s="12">
        <v>41</v>
      </c>
      <c r="O408" s="12">
        <v>0</v>
      </c>
      <c r="P408" s="12">
        <v>87</v>
      </c>
      <c r="Q408" s="12">
        <v>52</v>
      </c>
      <c r="R408" s="12">
        <v>37</v>
      </c>
      <c r="S408" s="12">
        <v>8</v>
      </c>
      <c r="T408" s="192">
        <v>0</v>
      </c>
      <c r="U408" s="192">
        <v>0</v>
      </c>
      <c r="V408" s="192">
        <v>0</v>
      </c>
    </row>
    <row r="409" spans="13:22" x14ac:dyDescent="0.25">
      <c r="M409" s="126"/>
      <c r="N409" s="12">
        <v>147</v>
      </c>
      <c r="O409" s="12">
        <v>147</v>
      </c>
      <c r="P409" s="12">
        <v>569</v>
      </c>
      <c r="Q409" s="12">
        <v>765</v>
      </c>
      <c r="R409" s="12">
        <v>0</v>
      </c>
      <c r="S409" s="12">
        <v>0</v>
      </c>
      <c r="T409" s="192"/>
      <c r="U409" s="192"/>
      <c r="V409" s="192"/>
    </row>
    <row r="410" spans="13:22" x14ac:dyDescent="0.25">
      <c r="M410" s="126"/>
      <c r="N410" s="9">
        <v>0.28000000000000003</v>
      </c>
      <c r="O410" s="9">
        <v>0</v>
      </c>
      <c r="P410" s="9">
        <v>0.15</v>
      </c>
      <c r="Q410" s="9">
        <v>7.0000000000000007E-2</v>
      </c>
      <c r="R410" s="9">
        <v>0</v>
      </c>
      <c r="S410" s="9">
        <v>0</v>
      </c>
      <c r="T410" s="192"/>
      <c r="U410" s="192"/>
      <c r="V410" s="192"/>
    </row>
    <row r="411" spans="13:22" ht="15" customHeight="1" x14ac:dyDescent="0.25">
      <c r="M411" s="126" t="s">
        <v>631</v>
      </c>
      <c r="N411" s="12">
        <v>18</v>
      </c>
      <c r="O411" s="12">
        <v>0</v>
      </c>
      <c r="P411" s="12">
        <v>48</v>
      </c>
      <c r="Q411" s="12">
        <v>9</v>
      </c>
      <c r="R411" s="12">
        <v>19</v>
      </c>
      <c r="S411" s="12">
        <v>0</v>
      </c>
      <c r="T411" s="192">
        <v>0</v>
      </c>
      <c r="U411" s="192">
        <v>0</v>
      </c>
      <c r="V411" s="192">
        <v>0</v>
      </c>
    </row>
    <row r="412" spans="13:22" x14ac:dyDescent="0.25">
      <c r="M412" s="126"/>
      <c r="N412" s="12">
        <v>48</v>
      </c>
      <c r="O412" s="12">
        <v>48</v>
      </c>
      <c r="P412" s="12">
        <v>229</v>
      </c>
      <c r="Q412" s="12">
        <v>323</v>
      </c>
      <c r="R412" s="12">
        <v>0</v>
      </c>
      <c r="S412" s="12">
        <v>0</v>
      </c>
      <c r="T412" s="192"/>
      <c r="U412" s="192"/>
      <c r="V412" s="192"/>
    </row>
    <row r="413" spans="13:22" x14ac:dyDescent="0.25">
      <c r="M413" s="126"/>
      <c r="N413" s="9">
        <v>0.38</v>
      </c>
      <c r="O413" s="9">
        <v>0</v>
      </c>
      <c r="P413" s="9">
        <v>0.21</v>
      </c>
      <c r="Q413" s="9">
        <v>0.03</v>
      </c>
      <c r="R413" s="9">
        <v>0</v>
      </c>
      <c r="S413" s="9">
        <v>0</v>
      </c>
      <c r="T413" s="192"/>
      <c r="U413" s="192"/>
      <c r="V413" s="192"/>
    </row>
    <row r="414" spans="13:22" ht="15" customHeight="1" x14ac:dyDescent="0.25">
      <c r="M414" s="126" t="s">
        <v>633</v>
      </c>
      <c r="N414" s="12">
        <v>67</v>
      </c>
      <c r="O414" s="12">
        <v>8</v>
      </c>
      <c r="P414" s="12">
        <v>120</v>
      </c>
      <c r="Q414" s="12">
        <v>37</v>
      </c>
      <c r="R414" s="12">
        <v>51</v>
      </c>
      <c r="S414" s="12">
        <v>20</v>
      </c>
      <c r="T414" s="192">
        <v>0</v>
      </c>
      <c r="U414" s="192">
        <v>0</v>
      </c>
      <c r="V414" s="192">
        <v>0</v>
      </c>
    </row>
    <row r="415" spans="13:22" x14ac:dyDescent="0.25">
      <c r="M415" s="126"/>
      <c r="N415" s="12">
        <v>264</v>
      </c>
      <c r="O415" s="12">
        <v>264</v>
      </c>
      <c r="P415" s="8">
        <v>1017</v>
      </c>
      <c r="Q415" s="8">
        <v>1232</v>
      </c>
      <c r="R415" s="12">
        <v>0</v>
      </c>
      <c r="S415" s="12">
        <v>0</v>
      </c>
      <c r="T415" s="192"/>
      <c r="U415" s="192"/>
      <c r="V415" s="192"/>
    </row>
    <row r="416" spans="13:22" x14ac:dyDescent="0.25">
      <c r="M416" s="126"/>
      <c r="N416" s="9">
        <v>0.25</v>
      </c>
      <c r="O416" s="9">
        <v>0.03</v>
      </c>
      <c r="P416" s="9">
        <v>0.12</v>
      </c>
      <c r="Q416" s="9">
        <v>0.03</v>
      </c>
      <c r="R416" s="9">
        <v>0</v>
      </c>
      <c r="S416" s="9">
        <v>0</v>
      </c>
      <c r="T416" s="192"/>
      <c r="U416" s="192"/>
      <c r="V416" s="192"/>
    </row>
    <row r="417" spans="13:22" x14ac:dyDescent="0.25">
      <c r="M417" s="126" t="s">
        <v>635</v>
      </c>
      <c r="N417" s="12">
        <v>231</v>
      </c>
      <c r="O417" s="12">
        <v>6</v>
      </c>
      <c r="P417" s="12">
        <v>370</v>
      </c>
      <c r="Q417" s="12">
        <v>20</v>
      </c>
      <c r="R417" s="12">
        <v>117</v>
      </c>
      <c r="S417" s="12">
        <v>61</v>
      </c>
      <c r="T417" s="192">
        <v>1</v>
      </c>
      <c r="U417" s="192">
        <v>0</v>
      </c>
      <c r="V417" s="192">
        <v>2</v>
      </c>
    </row>
    <row r="418" spans="13:22" x14ac:dyDescent="0.25">
      <c r="M418" s="126"/>
      <c r="N418" s="12">
        <v>477</v>
      </c>
      <c r="O418" s="12">
        <v>477</v>
      </c>
      <c r="P418" s="8">
        <v>1876</v>
      </c>
      <c r="Q418" s="8">
        <v>2508</v>
      </c>
      <c r="R418" s="12">
        <v>0</v>
      </c>
      <c r="S418" s="12">
        <v>0</v>
      </c>
      <c r="T418" s="192"/>
      <c r="U418" s="192"/>
      <c r="V418" s="192"/>
    </row>
    <row r="419" spans="13:22" x14ac:dyDescent="0.25">
      <c r="M419" s="126"/>
      <c r="N419" s="9">
        <v>0.48</v>
      </c>
      <c r="O419" s="9">
        <v>0.01</v>
      </c>
      <c r="P419" s="9">
        <v>0.2</v>
      </c>
      <c r="Q419" s="9">
        <v>0.01</v>
      </c>
      <c r="R419" s="9">
        <v>0</v>
      </c>
      <c r="S419" s="9">
        <v>0</v>
      </c>
      <c r="T419" s="192"/>
      <c r="U419" s="192"/>
      <c r="V419" s="192"/>
    </row>
    <row r="420" spans="13:22" x14ac:dyDescent="0.25">
      <c r="M420" s="126" t="s">
        <v>637</v>
      </c>
      <c r="N420" s="12">
        <v>45</v>
      </c>
      <c r="O420" s="12">
        <v>0</v>
      </c>
      <c r="P420" s="12">
        <v>82</v>
      </c>
      <c r="Q420" s="12">
        <v>17</v>
      </c>
      <c r="R420" s="12">
        <v>52</v>
      </c>
      <c r="S420" s="12">
        <v>11</v>
      </c>
      <c r="T420" s="192">
        <v>0</v>
      </c>
      <c r="U420" s="192">
        <v>0</v>
      </c>
      <c r="V420" s="192">
        <v>5</v>
      </c>
    </row>
    <row r="421" spans="13:22" x14ac:dyDescent="0.25">
      <c r="M421" s="126"/>
      <c r="N421" s="12">
        <v>144</v>
      </c>
      <c r="O421" s="12">
        <v>144</v>
      </c>
      <c r="P421" s="12">
        <v>548</v>
      </c>
      <c r="Q421" s="12">
        <v>725</v>
      </c>
      <c r="R421" s="12">
        <v>0</v>
      </c>
      <c r="S421" s="12">
        <v>0</v>
      </c>
      <c r="T421" s="192"/>
      <c r="U421" s="192"/>
      <c r="V421" s="192"/>
    </row>
    <row r="422" spans="13:22" x14ac:dyDescent="0.25">
      <c r="M422" s="126"/>
      <c r="N422" s="9">
        <v>0.31</v>
      </c>
      <c r="O422" s="9">
        <v>0</v>
      </c>
      <c r="P422" s="9">
        <v>0.15</v>
      </c>
      <c r="Q422" s="9">
        <v>0.02</v>
      </c>
      <c r="R422" s="9">
        <v>0</v>
      </c>
      <c r="S422" s="9">
        <v>0</v>
      </c>
      <c r="T422" s="192"/>
      <c r="U422" s="192"/>
      <c r="V422" s="192"/>
    </row>
    <row r="423" spans="13:22" x14ac:dyDescent="0.25">
      <c r="M423" s="149" t="s">
        <v>900</v>
      </c>
      <c r="N423" s="204">
        <v>1606</v>
      </c>
      <c r="O423" s="208">
        <v>99</v>
      </c>
      <c r="P423" s="204">
        <v>3047</v>
      </c>
      <c r="Q423" s="204">
        <v>1153</v>
      </c>
      <c r="R423" s="206">
        <v>1284</v>
      </c>
      <c r="S423" s="205">
        <v>471</v>
      </c>
      <c r="T423" s="205">
        <v>2</v>
      </c>
      <c r="U423" s="205">
        <v>3</v>
      </c>
      <c r="V423" s="205">
        <v>10</v>
      </c>
    </row>
    <row r="424" spans="13:22" x14ac:dyDescent="0.25">
      <c r="M424" s="149"/>
      <c r="N424" s="204">
        <v>5005</v>
      </c>
      <c r="O424" s="204">
        <v>5005</v>
      </c>
      <c r="P424" s="204">
        <v>19579</v>
      </c>
      <c r="Q424" s="204">
        <v>24871</v>
      </c>
      <c r="R424" s="206"/>
      <c r="S424" s="205"/>
      <c r="T424" s="205"/>
      <c r="U424" s="205"/>
      <c r="V424" s="205"/>
    </row>
    <row r="425" spans="13:22" x14ac:dyDescent="0.25">
      <c r="M425" s="149"/>
      <c r="N425" s="207">
        <v>0.32</v>
      </c>
      <c r="O425" s="207">
        <v>0.02</v>
      </c>
      <c r="P425" s="207">
        <v>0.16</v>
      </c>
      <c r="Q425" s="207">
        <v>0.05</v>
      </c>
      <c r="R425" s="206"/>
      <c r="S425" s="205"/>
      <c r="T425" s="205"/>
      <c r="U425" s="205"/>
      <c r="V425" s="205"/>
    </row>
    <row r="426" spans="13:22" x14ac:dyDescent="0.25">
      <c r="M426" s="126" t="s">
        <v>955</v>
      </c>
      <c r="N426" s="12">
        <v>22</v>
      </c>
      <c r="O426" s="12">
        <v>0</v>
      </c>
      <c r="P426" s="12">
        <v>66</v>
      </c>
      <c r="Q426" s="12">
        <v>31</v>
      </c>
      <c r="R426" s="12">
        <v>11</v>
      </c>
      <c r="S426" s="12">
        <v>10</v>
      </c>
      <c r="T426" s="192">
        <v>0</v>
      </c>
      <c r="U426" s="192">
        <v>0</v>
      </c>
      <c r="V426" s="192">
        <v>0</v>
      </c>
    </row>
    <row r="427" spans="13:22" x14ac:dyDescent="0.25">
      <c r="M427" s="126"/>
      <c r="N427" s="12">
        <v>105</v>
      </c>
      <c r="O427" s="12">
        <v>105</v>
      </c>
      <c r="P427" s="12">
        <v>420</v>
      </c>
      <c r="Q427" s="12">
        <v>683</v>
      </c>
      <c r="R427" s="12">
        <v>0</v>
      </c>
      <c r="S427" s="12">
        <v>0</v>
      </c>
      <c r="T427" s="192"/>
      <c r="U427" s="192"/>
      <c r="V427" s="192"/>
    </row>
    <row r="428" spans="13:22" x14ac:dyDescent="0.25">
      <c r="M428" s="126"/>
      <c r="N428" s="9">
        <v>0.21</v>
      </c>
      <c r="O428" s="9">
        <v>0</v>
      </c>
      <c r="P428" s="9">
        <v>0.16</v>
      </c>
      <c r="Q428" s="9">
        <v>0.05</v>
      </c>
      <c r="R428" s="9">
        <v>0</v>
      </c>
      <c r="S428" s="9">
        <v>0</v>
      </c>
      <c r="T428" s="192"/>
      <c r="U428" s="192"/>
      <c r="V428" s="192"/>
    </row>
    <row r="429" spans="13:22" x14ac:dyDescent="0.25">
      <c r="M429" s="126" t="s">
        <v>350</v>
      </c>
      <c r="N429" s="12">
        <v>69</v>
      </c>
      <c r="O429" s="12">
        <v>0</v>
      </c>
      <c r="P429" s="12">
        <v>149</v>
      </c>
      <c r="Q429" s="12">
        <v>204</v>
      </c>
      <c r="R429" s="12">
        <v>111</v>
      </c>
      <c r="S429" s="12">
        <v>22</v>
      </c>
      <c r="T429" s="192">
        <v>1</v>
      </c>
      <c r="U429" s="192">
        <v>0</v>
      </c>
      <c r="V429" s="192">
        <v>0</v>
      </c>
    </row>
    <row r="430" spans="13:22" x14ac:dyDescent="0.25">
      <c r="M430" s="126"/>
      <c r="N430" s="12">
        <v>413</v>
      </c>
      <c r="O430" s="12">
        <v>413</v>
      </c>
      <c r="P430" s="8">
        <v>1630</v>
      </c>
      <c r="Q430" s="8">
        <v>1611</v>
      </c>
      <c r="R430" s="12">
        <v>0</v>
      </c>
      <c r="S430" s="12">
        <v>0</v>
      </c>
      <c r="T430" s="192"/>
      <c r="U430" s="192"/>
      <c r="V430" s="192"/>
    </row>
    <row r="431" spans="13:22" x14ac:dyDescent="0.25">
      <c r="M431" s="126"/>
      <c r="N431" s="9">
        <v>0.17</v>
      </c>
      <c r="O431" s="9">
        <v>0</v>
      </c>
      <c r="P431" s="9">
        <v>0.09</v>
      </c>
      <c r="Q431" s="9">
        <v>0.13</v>
      </c>
      <c r="R431" s="9">
        <v>0</v>
      </c>
      <c r="S431" s="9">
        <v>0</v>
      </c>
      <c r="T431" s="192"/>
      <c r="U431" s="192"/>
      <c r="V431" s="192"/>
    </row>
    <row r="432" spans="13:22" x14ac:dyDescent="0.25">
      <c r="M432" s="126" t="s">
        <v>956</v>
      </c>
      <c r="N432" s="12">
        <v>17</v>
      </c>
      <c r="O432" s="12">
        <v>0</v>
      </c>
      <c r="P432" s="12">
        <v>36</v>
      </c>
      <c r="Q432" s="12">
        <v>0</v>
      </c>
      <c r="R432" s="12">
        <v>16</v>
      </c>
      <c r="S432" s="12">
        <v>0</v>
      </c>
      <c r="T432" s="192">
        <v>0</v>
      </c>
      <c r="U432" s="192">
        <v>0</v>
      </c>
      <c r="V432" s="192">
        <v>0</v>
      </c>
    </row>
    <row r="433" spans="13:22" x14ac:dyDescent="0.25">
      <c r="M433" s="126"/>
      <c r="N433" s="12">
        <v>50</v>
      </c>
      <c r="O433" s="12">
        <v>50</v>
      </c>
      <c r="P433" s="12">
        <v>216</v>
      </c>
      <c r="Q433" s="12">
        <v>297</v>
      </c>
      <c r="R433" s="12">
        <v>37</v>
      </c>
      <c r="S433" s="12">
        <v>0</v>
      </c>
      <c r="T433" s="192"/>
      <c r="U433" s="192"/>
      <c r="V433" s="192"/>
    </row>
    <row r="434" spans="13:22" x14ac:dyDescent="0.25">
      <c r="M434" s="126"/>
      <c r="N434" s="9">
        <v>0.34</v>
      </c>
      <c r="O434" s="9">
        <v>0</v>
      </c>
      <c r="P434" s="9">
        <v>0.17</v>
      </c>
      <c r="Q434" s="9">
        <v>0</v>
      </c>
      <c r="R434" s="9">
        <v>0.43</v>
      </c>
      <c r="S434" s="9">
        <v>0</v>
      </c>
      <c r="T434" s="192"/>
      <c r="U434" s="192"/>
      <c r="V434" s="192"/>
    </row>
    <row r="435" spans="13:22" x14ac:dyDescent="0.25">
      <c r="M435" s="126" t="s">
        <v>957</v>
      </c>
      <c r="N435" s="12">
        <v>1</v>
      </c>
      <c r="O435" s="12">
        <v>0</v>
      </c>
      <c r="P435" s="12">
        <v>7</v>
      </c>
      <c r="Q435" s="12">
        <v>2</v>
      </c>
      <c r="R435" s="12">
        <v>8</v>
      </c>
      <c r="S435" s="12">
        <v>6</v>
      </c>
      <c r="T435" s="192">
        <v>0</v>
      </c>
      <c r="U435" s="192">
        <v>0</v>
      </c>
      <c r="V435" s="192">
        <v>0</v>
      </c>
    </row>
    <row r="436" spans="13:22" x14ac:dyDescent="0.25">
      <c r="M436" s="126"/>
      <c r="N436" s="12">
        <v>12</v>
      </c>
      <c r="O436" s="12">
        <v>12</v>
      </c>
      <c r="P436" s="12">
        <v>46</v>
      </c>
      <c r="Q436" s="12">
        <v>71</v>
      </c>
      <c r="R436" s="12">
        <v>0</v>
      </c>
      <c r="S436" s="12">
        <v>0</v>
      </c>
      <c r="T436" s="192"/>
      <c r="U436" s="192"/>
      <c r="V436" s="192"/>
    </row>
    <row r="437" spans="13:22" x14ac:dyDescent="0.25">
      <c r="M437" s="126"/>
      <c r="N437" s="9">
        <v>0.08</v>
      </c>
      <c r="O437" s="9">
        <v>0</v>
      </c>
      <c r="P437" s="9">
        <v>0.15</v>
      </c>
      <c r="Q437" s="9">
        <v>0.03</v>
      </c>
      <c r="R437" s="9">
        <v>0</v>
      </c>
      <c r="S437" s="9">
        <v>0</v>
      </c>
      <c r="T437" s="192"/>
      <c r="U437" s="192"/>
      <c r="V437" s="192"/>
    </row>
    <row r="438" spans="13:22" x14ac:dyDescent="0.25">
      <c r="M438" s="126" t="s">
        <v>646</v>
      </c>
      <c r="N438" s="12">
        <v>182</v>
      </c>
      <c r="O438" s="12">
        <v>14</v>
      </c>
      <c r="P438" s="12">
        <v>334</v>
      </c>
      <c r="Q438" s="12">
        <v>105</v>
      </c>
      <c r="R438" s="12">
        <v>148</v>
      </c>
      <c r="S438" s="12">
        <v>64</v>
      </c>
      <c r="T438" s="192">
        <v>1</v>
      </c>
      <c r="U438" s="192">
        <v>0</v>
      </c>
      <c r="V438" s="192">
        <v>1</v>
      </c>
    </row>
    <row r="439" spans="13:22" x14ac:dyDescent="0.25">
      <c r="M439" s="126"/>
      <c r="N439" s="12">
        <v>663</v>
      </c>
      <c r="O439" s="12">
        <v>663</v>
      </c>
      <c r="P439" s="8">
        <v>2619</v>
      </c>
      <c r="Q439" s="8">
        <v>2832</v>
      </c>
      <c r="R439" s="12">
        <v>0</v>
      </c>
      <c r="S439" s="12">
        <v>0</v>
      </c>
      <c r="T439" s="192"/>
      <c r="U439" s="192"/>
      <c r="V439" s="192"/>
    </row>
    <row r="440" spans="13:22" x14ac:dyDescent="0.25">
      <c r="M440" s="126"/>
      <c r="N440" s="9">
        <v>0.27</v>
      </c>
      <c r="O440" s="9">
        <v>0.02</v>
      </c>
      <c r="P440" s="9">
        <v>0.13</v>
      </c>
      <c r="Q440" s="9">
        <v>0.04</v>
      </c>
      <c r="R440" s="9">
        <v>0</v>
      </c>
      <c r="S440" s="9">
        <v>0</v>
      </c>
      <c r="T440" s="192"/>
      <c r="U440" s="192"/>
      <c r="V440" s="192"/>
    </row>
    <row r="441" spans="13:22" x14ac:dyDescent="0.25">
      <c r="M441" s="126" t="s">
        <v>958</v>
      </c>
      <c r="N441" s="12">
        <v>21</v>
      </c>
      <c r="O441" s="12">
        <v>0</v>
      </c>
      <c r="P441" s="12">
        <v>19</v>
      </c>
      <c r="Q441" s="12">
        <v>1</v>
      </c>
      <c r="R441" s="12">
        <v>14</v>
      </c>
      <c r="S441" s="12">
        <v>11</v>
      </c>
      <c r="T441" s="192">
        <v>0</v>
      </c>
      <c r="U441" s="192">
        <v>0</v>
      </c>
      <c r="V441" s="192">
        <v>0</v>
      </c>
    </row>
    <row r="442" spans="13:22" x14ac:dyDescent="0.25">
      <c r="M442" s="126"/>
      <c r="N442" s="12">
        <v>39</v>
      </c>
      <c r="O442" s="12">
        <v>39</v>
      </c>
      <c r="P442" s="12">
        <v>146</v>
      </c>
      <c r="Q442" s="12">
        <v>396</v>
      </c>
      <c r="R442" s="12">
        <v>0</v>
      </c>
      <c r="S442" s="12">
        <v>0</v>
      </c>
      <c r="T442" s="192"/>
      <c r="U442" s="192"/>
      <c r="V442" s="192"/>
    </row>
    <row r="443" spans="13:22" x14ac:dyDescent="0.25">
      <c r="M443" s="126"/>
      <c r="N443" s="9">
        <v>0.54</v>
      </c>
      <c r="O443" s="9">
        <v>0</v>
      </c>
      <c r="P443" s="9">
        <v>0.13</v>
      </c>
      <c r="Q443" s="9">
        <v>0</v>
      </c>
      <c r="R443" s="9">
        <v>0</v>
      </c>
      <c r="S443" s="9">
        <v>0</v>
      </c>
      <c r="T443" s="192"/>
      <c r="U443" s="192"/>
      <c r="V443" s="192"/>
    </row>
    <row r="444" spans="13:22" ht="15" customHeight="1" x14ac:dyDescent="0.25">
      <c r="M444" s="126" t="s">
        <v>649</v>
      </c>
      <c r="N444" s="12">
        <v>26</v>
      </c>
      <c r="O444" s="12">
        <v>0</v>
      </c>
      <c r="P444" s="12">
        <v>55</v>
      </c>
      <c r="Q444" s="12">
        <v>16</v>
      </c>
      <c r="R444" s="12">
        <v>22</v>
      </c>
      <c r="S444" s="12">
        <v>14</v>
      </c>
      <c r="T444" s="192">
        <v>0</v>
      </c>
      <c r="U444" s="192">
        <v>0</v>
      </c>
      <c r="V444" s="192">
        <v>0</v>
      </c>
    </row>
    <row r="445" spans="13:22" x14ac:dyDescent="0.25">
      <c r="M445" s="126"/>
      <c r="N445" s="12">
        <v>89</v>
      </c>
      <c r="O445" s="12">
        <v>89</v>
      </c>
      <c r="P445" s="12">
        <v>350</v>
      </c>
      <c r="Q445" s="12">
        <v>547</v>
      </c>
      <c r="R445" s="12">
        <v>0</v>
      </c>
      <c r="S445" s="12">
        <v>0</v>
      </c>
      <c r="T445" s="192"/>
      <c r="U445" s="192"/>
      <c r="V445" s="192"/>
    </row>
    <row r="446" spans="13:22" x14ac:dyDescent="0.25">
      <c r="M446" s="126"/>
      <c r="N446" s="9">
        <v>0.28999999999999998</v>
      </c>
      <c r="O446" s="9">
        <v>0</v>
      </c>
      <c r="P446" s="9">
        <v>0.16</v>
      </c>
      <c r="Q446" s="9">
        <v>0.03</v>
      </c>
      <c r="R446" s="9">
        <v>0</v>
      </c>
      <c r="S446" s="9">
        <v>0</v>
      </c>
      <c r="T446" s="192"/>
      <c r="U446" s="192"/>
      <c r="V446" s="192"/>
    </row>
    <row r="447" spans="13:22" x14ac:dyDescent="0.25">
      <c r="M447" s="126" t="s">
        <v>641</v>
      </c>
      <c r="N447" s="12">
        <v>19</v>
      </c>
      <c r="O447" s="12">
        <v>0</v>
      </c>
      <c r="P447" s="12">
        <v>42</v>
      </c>
      <c r="Q447" s="12">
        <v>0</v>
      </c>
      <c r="R447" s="12">
        <v>20</v>
      </c>
      <c r="S447" s="12">
        <v>11</v>
      </c>
      <c r="T447" s="192">
        <v>0</v>
      </c>
      <c r="U447" s="192">
        <v>0</v>
      </c>
      <c r="V447" s="192">
        <v>0</v>
      </c>
    </row>
    <row r="448" spans="13:22" x14ac:dyDescent="0.25">
      <c r="M448" s="126"/>
      <c r="N448" s="12">
        <v>60</v>
      </c>
      <c r="O448" s="12">
        <v>60</v>
      </c>
      <c r="P448" s="12">
        <v>215</v>
      </c>
      <c r="Q448" s="12">
        <v>334</v>
      </c>
      <c r="R448" s="12">
        <v>0</v>
      </c>
      <c r="S448" s="12">
        <v>0</v>
      </c>
      <c r="T448" s="192"/>
      <c r="U448" s="192"/>
      <c r="V448" s="192"/>
    </row>
    <row r="449" spans="13:22" x14ac:dyDescent="0.25">
      <c r="M449" s="126"/>
      <c r="N449" s="9">
        <v>0.32</v>
      </c>
      <c r="O449" s="9">
        <v>0</v>
      </c>
      <c r="P449" s="9">
        <v>0.2</v>
      </c>
      <c r="Q449" s="9">
        <v>0</v>
      </c>
      <c r="R449" s="9">
        <v>0</v>
      </c>
      <c r="S449" s="9">
        <v>0</v>
      </c>
      <c r="T449" s="192"/>
      <c r="U449" s="192"/>
      <c r="V449" s="192"/>
    </row>
    <row r="450" spans="13:22" ht="30" customHeight="1" x14ac:dyDescent="0.25">
      <c r="M450" s="126" t="s">
        <v>651</v>
      </c>
      <c r="N450" s="12">
        <v>43</v>
      </c>
      <c r="O450" s="12">
        <v>0</v>
      </c>
      <c r="P450" s="12">
        <v>81</v>
      </c>
      <c r="Q450" s="12">
        <v>35</v>
      </c>
      <c r="R450" s="12">
        <v>36</v>
      </c>
      <c r="S450" s="12">
        <v>17</v>
      </c>
      <c r="T450" s="192">
        <v>0</v>
      </c>
      <c r="U450" s="192">
        <v>0</v>
      </c>
      <c r="V450" s="192">
        <v>0</v>
      </c>
    </row>
    <row r="451" spans="13:22" x14ac:dyDescent="0.25">
      <c r="M451" s="126"/>
      <c r="N451" s="12">
        <v>157</v>
      </c>
      <c r="O451" s="12">
        <v>157</v>
      </c>
      <c r="P451" s="12">
        <v>593</v>
      </c>
      <c r="Q451" s="12">
        <v>795</v>
      </c>
      <c r="R451" s="12">
        <v>0</v>
      </c>
      <c r="S451" s="12">
        <v>0</v>
      </c>
      <c r="T451" s="192"/>
      <c r="U451" s="192"/>
      <c r="V451" s="192"/>
    </row>
    <row r="452" spans="13:22" x14ac:dyDescent="0.25">
      <c r="M452" s="126"/>
      <c r="N452" s="9">
        <v>0.27</v>
      </c>
      <c r="O452" s="9">
        <v>0</v>
      </c>
      <c r="P452" s="9">
        <v>0.14000000000000001</v>
      </c>
      <c r="Q452" s="9">
        <v>0.04</v>
      </c>
      <c r="R452" s="9">
        <v>0</v>
      </c>
      <c r="S452" s="9">
        <v>0</v>
      </c>
      <c r="T452" s="192"/>
      <c r="U452" s="192"/>
      <c r="V452" s="192"/>
    </row>
    <row r="453" spans="13:22" x14ac:dyDescent="0.25">
      <c r="M453" s="126" t="s">
        <v>959</v>
      </c>
      <c r="N453" s="12">
        <v>94</v>
      </c>
      <c r="O453" s="12">
        <v>0</v>
      </c>
      <c r="P453" s="12">
        <v>153</v>
      </c>
      <c r="Q453" s="12">
        <v>29</v>
      </c>
      <c r="R453" s="12">
        <v>79</v>
      </c>
      <c r="S453" s="12">
        <v>12</v>
      </c>
      <c r="T453" s="192">
        <v>0</v>
      </c>
      <c r="U453" s="192">
        <v>0</v>
      </c>
      <c r="V453" s="192">
        <v>0</v>
      </c>
    </row>
    <row r="454" spans="13:22" x14ac:dyDescent="0.25">
      <c r="M454" s="126"/>
      <c r="N454" s="12">
        <v>334</v>
      </c>
      <c r="O454" s="12">
        <v>334</v>
      </c>
      <c r="P454" s="8">
        <v>1314</v>
      </c>
      <c r="Q454" s="8">
        <v>1880</v>
      </c>
      <c r="R454" s="12">
        <v>0</v>
      </c>
      <c r="S454" s="12">
        <v>0</v>
      </c>
      <c r="T454" s="192"/>
      <c r="U454" s="192"/>
      <c r="V454" s="192"/>
    </row>
    <row r="455" spans="13:22" x14ac:dyDescent="0.25">
      <c r="M455" s="126"/>
      <c r="N455" s="9">
        <v>0.28000000000000003</v>
      </c>
      <c r="O455" s="9">
        <v>0</v>
      </c>
      <c r="P455" s="9">
        <v>0.12</v>
      </c>
      <c r="Q455" s="9">
        <v>0.02</v>
      </c>
      <c r="R455" s="9">
        <v>0</v>
      </c>
      <c r="S455" s="9">
        <v>0</v>
      </c>
      <c r="T455" s="192"/>
      <c r="U455" s="192"/>
      <c r="V455" s="192"/>
    </row>
    <row r="456" spans="13:22" x14ac:dyDescent="0.25">
      <c r="M456" s="126" t="s">
        <v>960</v>
      </c>
      <c r="N456" s="12">
        <v>41</v>
      </c>
      <c r="O456" s="12">
        <v>0</v>
      </c>
      <c r="P456" s="12">
        <v>76</v>
      </c>
      <c r="Q456" s="12">
        <v>38</v>
      </c>
      <c r="R456" s="12">
        <v>14</v>
      </c>
      <c r="S456" s="12">
        <v>17</v>
      </c>
      <c r="T456" s="192">
        <v>0</v>
      </c>
      <c r="U456" s="192">
        <v>0</v>
      </c>
      <c r="V456" s="192">
        <v>0</v>
      </c>
    </row>
    <row r="457" spans="13:22" x14ac:dyDescent="0.25">
      <c r="M457" s="126"/>
      <c r="N457" s="12">
        <v>142</v>
      </c>
      <c r="O457" s="12">
        <v>142</v>
      </c>
      <c r="P457" s="12">
        <v>561</v>
      </c>
      <c r="Q457" s="12">
        <v>862</v>
      </c>
      <c r="R457" s="12">
        <v>0</v>
      </c>
      <c r="S457" s="12">
        <v>0</v>
      </c>
      <c r="T457" s="192"/>
      <c r="U457" s="192"/>
      <c r="V457" s="192"/>
    </row>
    <row r="458" spans="13:22" x14ac:dyDescent="0.25">
      <c r="M458" s="126"/>
      <c r="N458" s="9">
        <v>0.28999999999999998</v>
      </c>
      <c r="O458" s="9">
        <v>0</v>
      </c>
      <c r="P458" s="9">
        <v>0.14000000000000001</v>
      </c>
      <c r="Q458" s="9">
        <v>0.04</v>
      </c>
      <c r="R458" s="9">
        <v>0</v>
      </c>
      <c r="S458" s="9">
        <v>0</v>
      </c>
      <c r="T458" s="192"/>
      <c r="U458" s="192"/>
      <c r="V458" s="192"/>
    </row>
    <row r="459" spans="13:22" ht="15" customHeight="1" x14ac:dyDescent="0.25">
      <c r="M459" s="126" t="s">
        <v>961</v>
      </c>
      <c r="N459" s="12">
        <v>14</v>
      </c>
      <c r="O459" s="12">
        <v>0</v>
      </c>
      <c r="P459" s="12">
        <v>44</v>
      </c>
      <c r="Q459" s="12">
        <v>7</v>
      </c>
      <c r="R459" s="12">
        <v>12</v>
      </c>
      <c r="S459" s="12">
        <v>10</v>
      </c>
      <c r="T459" s="192">
        <v>0</v>
      </c>
      <c r="U459" s="192">
        <v>0</v>
      </c>
      <c r="V459" s="192">
        <v>0</v>
      </c>
    </row>
    <row r="460" spans="13:22" x14ac:dyDescent="0.25">
      <c r="M460" s="126"/>
      <c r="N460" s="12">
        <v>74</v>
      </c>
      <c r="O460" s="12">
        <v>74</v>
      </c>
      <c r="P460" s="12">
        <v>270</v>
      </c>
      <c r="Q460" s="12">
        <v>487</v>
      </c>
      <c r="R460" s="12">
        <v>0</v>
      </c>
      <c r="S460" s="12">
        <v>0</v>
      </c>
      <c r="T460" s="192"/>
      <c r="U460" s="192"/>
      <c r="V460" s="192"/>
    </row>
    <row r="461" spans="13:22" x14ac:dyDescent="0.25">
      <c r="M461" s="126"/>
      <c r="N461" s="9">
        <v>0.19</v>
      </c>
      <c r="O461" s="9">
        <v>0</v>
      </c>
      <c r="P461" s="9">
        <v>0.16</v>
      </c>
      <c r="Q461" s="9">
        <v>0.01</v>
      </c>
      <c r="R461" s="9">
        <v>0</v>
      </c>
      <c r="S461" s="9">
        <v>0</v>
      </c>
      <c r="T461" s="192"/>
      <c r="U461" s="192"/>
      <c r="V461" s="192"/>
    </row>
    <row r="462" spans="13:22" ht="15" customHeight="1" x14ac:dyDescent="0.25">
      <c r="M462" s="126" t="s">
        <v>962</v>
      </c>
      <c r="N462" s="12">
        <v>104</v>
      </c>
      <c r="O462" s="12">
        <v>0</v>
      </c>
      <c r="P462" s="12">
        <v>183</v>
      </c>
      <c r="Q462" s="12">
        <v>84</v>
      </c>
      <c r="R462" s="12">
        <v>94</v>
      </c>
      <c r="S462" s="12">
        <v>20</v>
      </c>
      <c r="T462" s="192">
        <v>0</v>
      </c>
      <c r="U462" s="192">
        <v>0</v>
      </c>
      <c r="V462" s="192">
        <v>2</v>
      </c>
    </row>
    <row r="463" spans="13:22" x14ac:dyDescent="0.25">
      <c r="M463" s="126"/>
      <c r="N463" s="12">
        <v>445</v>
      </c>
      <c r="O463" s="12">
        <v>445</v>
      </c>
      <c r="P463" s="8">
        <v>1748</v>
      </c>
      <c r="Q463" s="8">
        <v>1919</v>
      </c>
      <c r="R463" s="12">
        <v>0</v>
      </c>
      <c r="S463" s="12">
        <v>0</v>
      </c>
      <c r="T463" s="192"/>
      <c r="U463" s="192"/>
      <c r="V463" s="192"/>
    </row>
    <row r="464" spans="13:22" x14ac:dyDescent="0.25">
      <c r="M464" s="126"/>
      <c r="N464" s="9">
        <v>0.23</v>
      </c>
      <c r="O464" s="9">
        <v>0</v>
      </c>
      <c r="P464" s="9">
        <v>0.1</v>
      </c>
      <c r="Q464" s="9">
        <v>0.04</v>
      </c>
      <c r="R464" s="9">
        <v>0</v>
      </c>
      <c r="S464" s="9">
        <v>0</v>
      </c>
      <c r="T464" s="192"/>
      <c r="U464" s="192"/>
      <c r="V464" s="192"/>
    </row>
    <row r="465" spans="13:22" x14ac:dyDescent="0.25">
      <c r="M465" s="126" t="s">
        <v>963</v>
      </c>
      <c r="N465" s="12">
        <v>172</v>
      </c>
      <c r="O465" s="12">
        <v>0</v>
      </c>
      <c r="P465" s="12">
        <v>256</v>
      </c>
      <c r="Q465" s="12">
        <v>96</v>
      </c>
      <c r="R465" s="12">
        <v>128</v>
      </c>
      <c r="S465" s="12">
        <v>35</v>
      </c>
      <c r="T465" s="192">
        <v>0</v>
      </c>
      <c r="U465" s="192">
        <v>0</v>
      </c>
      <c r="V465" s="192">
        <v>9</v>
      </c>
    </row>
    <row r="466" spans="13:22" x14ac:dyDescent="0.25">
      <c r="M466" s="126"/>
      <c r="N466" s="12">
        <v>534</v>
      </c>
      <c r="O466" s="12">
        <v>534</v>
      </c>
      <c r="P466" s="8">
        <v>2115</v>
      </c>
      <c r="Q466" s="8">
        <v>2215</v>
      </c>
      <c r="R466" s="12">
        <v>0</v>
      </c>
      <c r="S466" s="12">
        <v>0</v>
      </c>
      <c r="T466" s="192"/>
      <c r="U466" s="192"/>
      <c r="V466" s="192"/>
    </row>
    <row r="467" spans="13:22" x14ac:dyDescent="0.25">
      <c r="M467" s="126"/>
      <c r="N467" s="9">
        <v>0.32</v>
      </c>
      <c r="O467" s="9">
        <v>0</v>
      </c>
      <c r="P467" s="9">
        <v>0.12</v>
      </c>
      <c r="Q467" s="9">
        <v>0.04</v>
      </c>
      <c r="R467" s="9">
        <v>0</v>
      </c>
      <c r="S467" s="9">
        <v>0</v>
      </c>
      <c r="T467" s="192"/>
      <c r="U467" s="192"/>
      <c r="V467" s="192"/>
    </row>
    <row r="468" spans="13:22" ht="30" customHeight="1" x14ac:dyDescent="0.25">
      <c r="M468" s="126" t="s">
        <v>662</v>
      </c>
      <c r="N468" s="12">
        <v>35</v>
      </c>
      <c r="O468" s="12">
        <v>0</v>
      </c>
      <c r="P468" s="12">
        <v>59</v>
      </c>
      <c r="Q468" s="12">
        <v>19</v>
      </c>
      <c r="R468" s="12">
        <v>13</v>
      </c>
      <c r="S468" s="12">
        <v>15</v>
      </c>
      <c r="T468" s="192">
        <v>0</v>
      </c>
      <c r="U468" s="192">
        <v>0</v>
      </c>
      <c r="V468" s="192">
        <v>0</v>
      </c>
    </row>
    <row r="469" spans="13:22" x14ac:dyDescent="0.25">
      <c r="M469" s="126"/>
      <c r="N469" s="12">
        <v>79</v>
      </c>
      <c r="O469" s="12">
        <v>79</v>
      </c>
      <c r="P469" s="12">
        <v>419</v>
      </c>
      <c r="Q469" s="12">
        <v>610</v>
      </c>
      <c r="R469" s="12">
        <v>0</v>
      </c>
      <c r="S469" s="12">
        <v>0</v>
      </c>
      <c r="T469" s="192"/>
      <c r="U469" s="192"/>
      <c r="V469" s="192"/>
    </row>
    <row r="470" spans="13:22" x14ac:dyDescent="0.25">
      <c r="M470" s="126"/>
      <c r="N470" s="9">
        <v>0.44</v>
      </c>
      <c r="O470" s="9">
        <v>0</v>
      </c>
      <c r="P470" s="9">
        <v>0.14000000000000001</v>
      </c>
      <c r="Q470" s="9">
        <v>0.03</v>
      </c>
      <c r="R470" s="9">
        <v>0</v>
      </c>
      <c r="S470" s="9">
        <v>0</v>
      </c>
      <c r="T470" s="192"/>
      <c r="U470" s="192"/>
      <c r="V470" s="192"/>
    </row>
    <row r="471" spans="13:22" x14ac:dyDescent="0.25">
      <c r="M471" s="126" t="s">
        <v>664</v>
      </c>
      <c r="N471" s="12">
        <v>131</v>
      </c>
      <c r="O471" s="12">
        <v>0</v>
      </c>
      <c r="P471" s="12">
        <v>284</v>
      </c>
      <c r="Q471" s="12">
        <v>89</v>
      </c>
      <c r="R471" s="12">
        <v>120</v>
      </c>
      <c r="S471" s="12">
        <v>35</v>
      </c>
      <c r="T471" s="192">
        <v>0</v>
      </c>
      <c r="U471" s="192">
        <v>0</v>
      </c>
      <c r="V471" s="192">
        <v>1</v>
      </c>
    </row>
    <row r="472" spans="13:22" x14ac:dyDescent="0.25">
      <c r="M472" s="126"/>
      <c r="N472" s="12">
        <v>547</v>
      </c>
      <c r="O472" s="12">
        <v>547</v>
      </c>
      <c r="P472" s="8">
        <v>2142</v>
      </c>
      <c r="Q472" s="8">
        <v>2604</v>
      </c>
      <c r="R472" s="12">
        <v>0</v>
      </c>
      <c r="S472" s="12">
        <v>0</v>
      </c>
      <c r="T472" s="192"/>
      <c r="U472" s="192"/>
      <c r="V472" s="192"/>
    </row>
    <row r="473" spans="13:22" x14ac:dyDescent="0.25">
      <c r="M473" s="126"/>
      <c r="N473" s="9">
        <v>0.24</v>
      </c>
      <c r="O473" s="9">
        <v>0</v>
      </c>
      <c r="P473" s="9">
        <v>0.13</v>
      </c>
      <c r="Q473" s="9">
        <v>0.03</v>
      </c>
      <c r="R473" s="9">
        <v>0</v>
      </c>
      <c r="S473" s="9">
        <v>0</v>
      </c>
      <c r="T473" s="192"/>
      <c r="U473" s="192"/>
      <c r="V473" s="192"/>
    </row>
    <row r="474" spans="13:22" x14ac:dyDescent="0.25">
      <c r="M474" s="126" t="s">
        <v>669</v>
      </c>
      <c r="N474" s="12">
        <v>39</v>
      </c>
      <c r="O474" s="12">
        <v>0</v>
      </c>
      <c r="P474" s="12">
        <v>96</v>
      </c>
      <c r="Q474" s="12">
        <v>72</v>
      </c>
      <c r="R474" s="12">
        <v>23</v>
      </c>
      <c r="S474" s="12">
        <v>13</v>
      </c>
      <c r="T474" s="192">
        <v>0</v>
      </c>
      <c r="U474" s="192">
        <v>0</v>
      </c>
      <c r="V474" s="192">
        <v>0</v>
      </c>
    </row>
    <row r="475" spans="13:22" x14ac:dyDescent="0.25">
      <c r="M475" s="126"/>
      <c r="N475" s="12">
        <v>177</v>
      </c>
      <c r="O475" s="12">
        <v>177</v>
      </c>
      <c r="P475" s="12">
        <v>691</v>
      </c>
      <c r="Q475" s="8">
        <v>1260</v>
      </c>
      <c r="R475" s="12">
        <v>0</v>
      </c>
      <c r="S475" s="12">
        <v>0</v>
      </c>
      <c r="T475" s="192"/>
      <c r="U475" s="192"/>
      <c r="V475" s="192"/>
    </row>
    <row r="476" spans="13:22" x14ac:dyDescent="0.25">
      <c r="M476" s="126"/>
      <c r="N476" s="9">
        <v>0.22</v>
      </c>
      <c r="O476" s="9">
        <v>0</v>
      </c>
      <c r="P476" s="9">
        <v>0.14000000000000001</v>
      </c>
      <c r="Q476" s="9">
        <v>0.06</v>
      </c>
      <c r="R476" s="9">
        <v>0</v>
      </c>
      <c r="S476" s="9">
        <v>0</v>
      </c>
      <c r="T476" s="192"/>
      <c r="U476" s="192"/>
      <c r="V476" s="192"/>
    </row>
    <row r="477" spans="13:22" x14ac:dyDescent="0.25">
      <c r="M477" s="126" t="s">
        <v>671</v>
      </c>
      <c r="N477" s="12">
        <v>52</v>
      </c>
      <c r="O477" s="12">
        <v>0</v>
      </c>
      <c r="P477" s="12">
        <v>72</v>
      </c>
      <c r="Q477" s="12">
        <v>125</v>
      </c>
      <c r="R477" s="12">
        <v>37</v>
      </c>
      <c r="S477" s="12">
        <v>13</v>
      </c>
      <c r="T477" s="192">
        <v>0</v>
      </c>
      <c r="U477" s="192">
        <v>0</v>
      </c>
      <c r="V477" s="192">
        <v>0</v>
      </c>
    </row>
    <row r="478" spans="13:22" x14ac:dyDescent="0.25">
      <c r="M478" s="126"/>
      <c r="N478" s="12">
        <v>208</v>
      </c>
      <c r="O478" s="12">
        <v>208</v>
      </c>
      <c r="P478" s="12">
        <v>830</v>
      </c>
      <c r="Q478" s="8">
        <v>1146</v>
      </c>
      <c r="R478" s="12">
        <v>0</v>
      </c>
      <c r="S478" s="12">
        <v>0</v>
      </c>
      <c r="T478" s="192"/>
      <c r="U478" s="192"/>
      <c r="V478" s="192"/>
    </row>
    <row r="479" spans="13:22" x14ac:dyDescent="0.25">
      <c r="M479" s="126"/>
      <c r="N479" s="9">
        <v>0.25</v>
      </c>
      <c r="O479" s="9">
        <v>0</v>
      </c>
      <c r="P479" s="9">
        <v>0.09</v>
      </c>
      <c r="Q479" s="9">
        <v>0.11</v>
      </c>
      <c r="R479" s="9">
        <v>0</v>
      </c>
      <c r="S479" s="9">
        <v>0</v>
      </c>
      <c r="T479" s="192"/>
      <c r="U479" s="192"/>
      <c r="V479" s="192"/>
    </row>
    <row r="480" spans="13:22" ht="15" customHeight="1" x14ac:dyDescent="0.25">
      <c r="M480" s="126" t="s">
        <v>964</v>
      </c>
      <c r="N480" s="12">
        <v>25</v>
      </c>
      <c r="O480" s="12">
        <v>0</v>
      </c>
      <c r="P480" s="12">
        <v>44</v>
      </c>
      <c r="Q480" s="12">
        <v>80</v>
      </c>
      <c r="R480" s="12">
        <v>10</v>
      </c>
      <c r="S480" s="12">
        <v>10</v>
      </c>
      <c r="T480" s="192">
        <v>0</v>
      </c>
      <c r="U480" s="192">
        <v>0</v>
      </c>
      <c r="V480" s="192">
        <v>0</v>
      </c>
    </row>
    <row r="481" spans="13:22" x14ac:dyDescent="0.25">
      <c r="M481" s="126"/>
      <c r="N481" s="12">
        <v>111</v>
      </c>
      <c r="O481" s="12">
        <v>111</v>
      </c>
      <c r="P481" s="12">
        <v>437</v>
      </c>
      <c r="Q481" s="12">
        <v>777</v>
      </c>
      <c r="R481" s="12">
        <v>0</v>
      </c>
      <c r="S481" s="12">
        <v>0</v>
      </c>
      <c r="T481" s="192"/>
      <c r="U481" s="192"/>
      <c r="V481" s="192"/>
    </row>
    <row r="482" spans="13:22" x14ac:dyDescent="0.25">
      <c r="M482" s="126"/>
      <c r="N482" s="9">
        <v>0.23</v>
      </c>
      <c r="O482" s="9">
        <v>0</v>
      </c>
      <c r="P482" s="9">
        <v>0.1</v>
      </c>
      <c r="Q482" s="9">
        <v>0.1</v>
      </c>
      <c r="R482" s="9">
        <v>0</v>
      </c>
      <c r="S482" s="9">
        <v>0</v>
      </c>
      <c r="T482" s="192"/>
      <c r="U482" s="192"/>
      <c r="V482" s="192"/>
    </row>
    <row r="483" spans="13:22" x14ac:dyDescent="0.25">
      <c r="M483" s="126" t="s">
        <v>675</v>
      </c>
      <c r="N483" s="12">
        <v>204</v>
      </c>
      <c r="O483" s="12">
        <v>0</v>
      </c>
      <c r="P483" s="12">
        <v>387</v>
      </c>
      <c r="Q483" s="12">
        <v>296</v>
      </c>
      <c r="R483" s="12">
        <v>196</v>
      </c>
      <c r="S483" s="12">
        <v>48</v>
      </c>
      <c r="T483" s="192">
        <v>1</v>
      </c>
      <c r="U483" s="192">
        <v>0</v>
      </c>
      <c r="V483" s="192">
        <v>0</v>
      </c>
    </row>
    <row r="484" spans="13:22" x14ac:dyDescent="0.25">
      <c r="M484" s="126"/>
      <c r="N484" s="12">
        <v>851</v>
      </c>
      <c r="O484" s="12">
        <v>851</v>
      </c>
      <c r="P484" s="8">
        <v>3356</v>
      </c>
      <c r="Q484" s="8">
        <v>4015</v>
      </c>
      <c r="R484" s="12">
        <v>0</v>
      </c>
      <c r="S484" s="12">
        <v>0</v>
      </c>
      <c r="T484" s="192"/>
      <c r="U484" s="192"/>
      <c r="V484" s="192"/>
    </row>
    <row r="485" spans="13:22" x14ac:dyDescent="0.25">
      <c r="M485" s="126"/>
      <c r="N485" s="9">
        <v>0.24</v>
      </c>
      <c r="O485" s="9">
        <v>0</v>
      </c>
      <c r="P485" s="9">
        <v>0.12</v>
      </c>
      <c r="Q485" s="9">
        <v>7.0000000000000007E-2</v>
      </c>
      <c r="R485" s="9">
        <v>0</v>
      </c>
      <c r="S485" s="9">
        <v>0</v>
      </c>
      <c r="T485" s="192"/>
      <c r="U485" s="192"/>
      <c r="V485" s="192"/>
    </row>
    <row r="486" spans="13:22" x14ac:dyDescent="0.25">
      <c r="M486" s="126" t="s">
        <v>678</v>
      </c>
      <c r="N486" s="12">
        <v>34</v>
      </c>
      <c r="O486" s="12">
        <v>0</v>
      </c>
      <c r="P486" s="12">
        <v>37</v>
      </c>
      <c r="Q486" s="12">
        <v>35</v>
      </c>
      <c r="R486" s="12">
        <v>12</v>
      </c>
      <c r="S486" s="12">
        <v>6</v>
      </c>
      <c r="T486" s="192">
        <v>0</v>
      </c>
      <c r="U486" s="192">
        <v>0</v>
      </c>
      <c r="V486" s="192">
        <v>3</v>
      </c>
    </row>
    <row r="487" spans="13:22" x14ac:dyDescent="0.25">
      <c r="M487" s="126"/>
      <c r="N487" s="12">
        <v>67</v>
      </c>
      <c r="O487" s="12">
        <v>67</v>
      </c>
      <c r="P487" s="12">
        <v>247</v>
      </c>
      <c r="Q487" s="12">
        <v>611</v>
      </c>
      <c r="R487" s="12">
        <v>0</v>
      </c>
      <c r="S487" s="12">
        <v>0</v>
      </c>
      <c r="T487" s="192"/>
      <c r="U487" s="192"/>
      <c r="V487" s="192"/>
    </row>
    <row r="488" spans="13:22" x14ac:dyDescent="0.25">
      <c r="M488" s="126"/>
      <c r="N488" s="9">
        <v>0.51</v>
      </c>
      <c r="O488" s="9">
        <v>0</v>
      </c>
      <c r="P488" s="9">
        <v>0.15</v>
      </c>
      <c r="Q488" s="9">
        <v>0.06</v>
      </c>
      <c r="R488" s="9">
        <v>0</v>
      </c>
      <c r="S488" s="9">
        <v>0</v>
      </c>
      <c r="T488" s="192"/>
      <c r="U488" s="192"/>
      <c r="V488" s="192"/>
    </row>
    <row r="489" spans="13:22" x14ac:dyDescent="0.25">
      <c r="M489" s="126" t="s">
        <v>680</v>
      </c>
      <c r="N489" s="12">
        <v>372</v>
      </c>
      <c r="O489" s="12">
        <v>0</v>
      </c>
      <c r="P489" s="12">
        <v>710</v>
      </c>
      <c r="Q489" s="12">
        <v>252</v>
      </c>
      <c r="R489" s="12">
        <v>380</v>
      </c>
      <c r="S489" s="12">
        <v>143</v>
      </c>
      <c r="T489" s="192">
        <v>1</v>
      </c>
      <c r="U489" s="192">
        <v>0</v>
      </c>
      <c r="V489" s="192">
        <v>4</v>
      </c>
    </row>
    <row r="490" spans="13:22" x14ac:dyDescent="0.25">
      <c r="M490" s="126"/>
      <c r="N490" s="8">
        <v>1295</v>
      </c>
      <c r="O490" s="8">
        <v>1295</v>
      </c>
      <c r="P490" s="8">
        <v>5144</v>
      </c>
      <c r="Q490" s="8">
        <v>7389</v>
      </c>
      <c r="R490" s="12">
        <v>0</v>
      </c>
      <c r="S490" s="12">
        <v>0</v>
      </c>
      <c r="T490" s="192"/>
      <c r="U490" s="192"/>
      <c r="V490" s="192"/>
    </row>
    <row r="491" spans="13:22" x14ac:dyDescent="0.25">
      <c r="M491" s="126"/>
      <c r="N491" s="9">
        <v>0.28999999999999998</v>
      </c>
      <c r="O491" s="9">
        <v>0</v>
      </c>
      <c r="P491" s="9">
        <v>0.14000000000000001</v>
      </c>
      <c r="Q491" s="9">
        <v>0.03</v>
      </c>
      <c r="R491" s="9">
        <v>0</v>
      </c>
      <c r="S491" s="9">
        <v>0</v>
      </c>
      <c r="T491" s="192"/>
      <c r="U491" s="192"/>
      <c r="V491" s="192"/>
    </row>
    <row r="492" spans="13:22" x14ac:dyDescent="0.25">
      <c r="M492" s="149" t="s">
        <v>901</v>
      </c>
      <c r="N492" s="204">
        <v>1717</v>
      </c>
      <c r="O492" s="208">
        <v>14</v>
      </c>
      <c r="P492" s="204">
        <v>3190</v>
      </c>
      <c r="Q492" s="204">
        <v>1616</v>
      </c>
      <c r="R492" s="204">
        <v>1504</v>
      </c>
      <c r="S492" s="205">
        <v>532</v>
      </c>
      <c r="T492" s="205">
        <v>4</v>
      </c>
      <c r="U492" s="205">
        <v>0</v>
      </c>
      <c r="V492" s="205">
        <v>20</v>
      </c>
    </row>
    <row r="493" spans="13:22" x14ac:dyDescent="0.25">
      <c r="M493" s="149"/>
      <c r="N493" s="204">
        <v>6452</v>
      </c>
      <c r="O493" s="204">
        <v>6452</v>
      </c>
      <c r="P493" s="204">
        <v>25509</v>
      </c>
      <c r="Q493" s="204">
        <v>33341</v>
      </c>
      <c r="R493" s="208">
        <v>37</v>
      </c>
      <c r="S493" s="205"/>
      <c r="T493" s="205"/>
      <c r="U493" s="205"/>
      <c r="V493" s="205"/>
    </row>
    <row r="494" spans="13:22" x14ac:dyDescent="0.25">
      <c r="M494" s="149"/>
      <c r="N494" s="207">
        <v>0.27</v>
      </c>
      <c r="O494" s="207">
        <v>0</v>
      </c>
      <c r="P494" s="207">
        <v>0.13</v>
      </c>
      <c r="Q494" s="207">
        <v>0.05</v>
      </c>
      <c r="R494" s="207">
        <v>40.65</v>
      </c>
      <c r="S494" s="205"/>
      <c r="T494" s="205"/>
      <c r="U494" s="205"/>
      <c r="V494" s="205"/>
    </row>
    <row r="495" spans="13:22" x14ac:dyDescent="0.25">
      <c r="M495" s="126" t="s">
        <v>965</v>
      </c>
      <c r="N495" s="12">
        <v>12</v>
      </c>
      <c r="O495" s="12">
        <v>0</v>
      </c>
      <c r="P495" s="12">
        <v>18</v>
      </c>
      <c r="Q495" s="12">
        <v>0</v>
      </c>
      <c r="R495" s="12">
        <v>12</v>
      </c>
      <c r="S495" s="12">
        <v>11</v>
      </c>
      <c r="T495" s="192">
        <v>0</v>
      </c>
      <c r="U495" s="192">
        <v>0</v>
      </c>
      <c r="V495" s="192">
        <v>0</v>
      </c>
    </row>
    <row r="496" spans="13:22" x14ac:dyDescent="0.25">
      <c r="M496" s="126"/>
      <c r="N496" s="12">
        <v>32</v>
      </c>
      <c r="O496" s="12">
        <v>32</v>
      </c>
      <c r="P496" s="12">
        <v>112</v>
      </c>
      <c r="Q496" s="12">
        <v>163</v>
      </c>
      <c r="R496" s="12">
        <v>0</v>
      </c>
      <c r="S496" s="12">
        <v>0</v>
      </c>
      <c r="T496" s="192"/>
      <c r="U496" s="192"/>
      <c r="V496" s="192"/>
    </row>
    <row r="497" spans="13:22" x14ac:dyDescent="0.25">
      <c r="M497" s="126"/>
      <c r="N497" s="9">
        <v>0.38</v>
      </c>
      <c r="O497" s="9">
        <v>0</v>
      </c>
      <c r="P497" s="9">
        <v>0.16</v>
      </c>
      <c r="Q497" s="9">
        <v>0</v>
      </c>
      <c r="R497" s="9">
        <v>0</v>
      </c>
      <c r="S497" s="9">
        <v>0</v>
      </c>
      <c r="T497" s="192"/>
      <c r="U497" s="192"/>
      <c r="V497" s="192"/>
    </row>
    <row r="498" spans="13:22" x14ac:dyDescent="0.25">
      <c r="M498" s="126" t="s">
        <v>728</v>
      </c>
      <c r="N498" s="12">
        <v>57</v>
      </c>
      <c r="O498" s="12">
        <v>0</v>
      </c>
      <c r="P498" s="12">
        <v>106</v>
      </c>
      <c r="Q498" s="12">
        <v>11</v>
      </c>
      <c r="R498" s="12">
        <v>47</v>
      </c>
      <c r="S498" s="12">
        <v>11</v>
      </c>
      <c r="T498" s="192">
        <v>0</v>
      </c>
      <c r="U498" s="192">
        <v>0</v>
      </c>
      <c r="V498" s="192">
        <v>0</v>
      </c>
    </row>
    <row r="499" spans="13:22" x14ac:dyDescent="0.25">
      <c r="M499" s="126"/>
      <c r="N499" s="12">
        <v>134</v>
      </c>
      <c r="O499" s="12">
        <v>134</v>
      </c>
      <c r="P499" s="12">
        <v>532</v>
      </c>
      <c r="Q499" s="12">
        <v>723</v>
      </c>
      <c r="R499" s="12">
        <v>0</v>
      </c>
      <c r="S499" s="12">
        <v>0</v>
      </c>
      <c r="T499" s="192"/>
      <c r="U499" s="192"/>
      <c r="V499" s="192"/>
    </row>
    <row r="500" spans="13:22" x14ac:dyDescent="0.25">
      <c r="M500" s="126"/>
      <c r="N500" s="9">
        <v>0.43</v>
      </c>
      <c r="O500" s="9">
        <v>0</v>
      </c>
      <c r="P500" s="9">
        <v>0.2</v>
      </c>
      <c r="Q500" s="9">
        <v>0.02</v>
      </c>
      <c r="R500" s="9">
        <v>0</v>
      </c>
      <c r="S500" s="9">
        <v>0</v>
      </c>
      <c r="T500" s="192"/>
      <c r="U500" s="192"/>
      <c r="V500" s="192"/>
    </row>
    <row r="501" spans="13:22" x14ac:dyDescent="0.25">
      <c r="M501" s="126" t="s">
        <v>693</v>
      </c>
      <c r="N501" s="12">
        <v>39</v>
      </c>
      <c r="O501" s="12">
        <v>0</v>
      </c>
      <c r="P501" s="12">
        <v>77</v>
      </c>
      <c r="Q501" s="12">
        <v>4</v>
      </c>
      <c r="R501" s="12">
        <v>82</v>
      </c>
      <c r="S501" s="12">
        <v>7</v>
      </c>
      <c r="T501" s="192">
        <v>0</v>
      </c>
      <c r="U501" s="192">
        <v>0</v>
      </c>
      <c r="V501" s="192">
        <v>0</v>
      </c>
    </row>
    <row r="502" spans="13:22" x14ac:dyDescent="0.25">
      <c r="M502" s="126"/>
      <c r="N502" s="12">
        <v>140</v>
      </c>
      <c r="O502" s="12">
        <v>140</v>
      </c>
      <c r="P502" s="12">
        <v>556</v>
      </c>
      <c r="Q502" s="12">
        <v>609</v>
      </c>
      <c r="R502" s="12">
        <v>0</v>
      </c>
      <c r="S502" s="12">
        <v>0</v>
      </c>
      <c r="T502" s="192"/>
      <c r="U502" s="192"/>
      <c r="V502" s="192"/>
    </row>
    <row r="503" spans="13:22" x14ac:dyDescent="0.25">
      <c r="M503" s="126"/>
      <c r="N503" s="9">
        <v>0.28000000000000003</v>
      </c>
      <c r="O503" s="9">
        <v>0</v>
      </c>
      <c r="P503" s="9">
        <v>0.14000000000000001</v>
      </c>
      <c r="Q503" s="9">
        <v>0.01</v>
      </c>
      <c r="R503" s="9">
        <v>0</v>
      </c>
      <c r="S503" s="9">
        <v>0</v>
      </c>
      <c r="T503" s="192"/>
      <c r="U503" s="192"/>
      <c r="V503" s="192"/>
    </row>
    <row r="504" spans="13:22" x14ac:dyDescent="0.25">
      <c r="M504" s="126" t="s">
        <v>695</v>
      </c>
      <c r="N504" s="12">
        <v>592</v>
      </c>
      <c r="O504" s="12">
        <v>78</v>
      </c>
      <c r="P504" s="12">
        <v>1002</v>
      </c>
      <c r="Q504" s="12">
        <v>66</v>
      </c>
      <c r="R504" s="12">
        <v>507</v>
      </c>
      <c r="S504" s="12">
        <v>113</v>
      </c>
      <c r="T504" s="192">
        <v>1</v>
      </c>
      <c r="U504" s="192">
        <v>0</v>
      </c>
      <c r="V504" s="192">
        <v>3</v>
      </c>
    </row>
    <row r="505" spans="13:22" x14ac:dyDescent="0.25">
      <c r="M505" s="126"/>
      <c r="N505" s="8">
        <v>1496</v>
      </c>
      <c r="O505" s="8">
        <v>1496</v>
      </c>
      <c r="P505" s="8">
        <v>5921</v>
      </c>
      <c r="Q505" s="8">
        <v>6984</v>
      </c>
      <c r="R505" s="12">
        <v>0</v>
      </c>
      <c r="S505" s="12">
        <v>0</v>
      </c>
      <c r="T505" s="192"/>
      <c r="U505" s="192"/>
      <c r="V505" s="192"/>
    </row>
    <row r="506" spans="13:22" x14ac:dyDescent="0.25">
      <c r="M506" s="126"/>
      <c r="N506" s="9">
        <v>0.4</v>
      </c>
      <c r="O506" s="9">
        <v>0.05</v>
      </c>
      <c r="P506" s="9">
        <v>0.17</v>
      </c>
      <c r="Q506" s="9">
        <v>0.01</v>
      </c>
      <c r="R506" s="9">
        <v>0</v>
      </c>
      <c r="S506" s="9">
        <v>0</v>
      </c>
      <c r="T506" s="192"/>
      <c r="U506" s="192"/>
      <c r="V506" s="192"/>
    </row>
    <row r="507" spans="13:22" x14ac:dyDescent="0.25">
      <c r="M507" s="126" t="s">
        <v>703</v>
      </c>
      <c r="N507" s="12">
        <v>45</v>
      </c>
      <c r="O507" s="12">
        <v>0</v>
      </c>
      <c r="P507" s="12">
        <v>91</v>
      </c>
      <c r="Q507" s="12">
        <v>8</v>
      </c>
      <c r="R507" s="12">
        <v>46</v>
      </c>
      <c r="S507" s="12">
        <v>4</v>
      </c>
      <c r="T507" s="192">
        <v>0</v>
      </c>
      <c r="U507" s="192">
        <v>0</v>
      </c>
      <c r="V507" s="192">
        <v>0</v>
      </c>
    </row>
    <row r="508" spans="13:22" x14ac:dyDescent="0.25">
      <c r="M508" s="126"/>
      <c r="N508" s="12">
        <v>139</v>
      </c>
      <c r="O508" s="12">
        <v>139</v>
      </c>
      <c r="P508" s="12">
        <v>548</v>
      </c>
      <c r="Q508" s="12">
        <v>694</v>
      </c>
      <c r="R508" s="12">
        <v>0</v>
      </c>
      <c r="S508" s="12">
        <v>0</v>
      </c>
      <c r="T508" s="192"/>
      <c r="U508" s="192"/>
      <c r="V508" s="192"/>
    </row>
    <row r="509" spans="13:22" x14ac:dyDescent="0.25">
      <c r="M509" s="126"/>
      <c r="N509" s="9">
        <v>0.32</v>
      </c>
      <c r="O509" s="9">
        <v>0</v>
      </c>
      <c r="P509" s="9">
        <v>0.17</v>
      </c>
      <c r="Q509" s="9">
        <v>0.01</v>
      </c>
      <c r="R509" s="9">
        <v>0</v>
      </c>
      <c r="S509" s="9">
        <v>0</v>
      </c>
      <c r="T509" s="192"/>
      <c r="U509" s="192"/>
      <c r="V509" s="192"/>
    </row>
    <row r="510" spans="13:22" x14ac:dyDescent="0.25">
      <c r="M510" s="126" t="s">
        <v>380</v>
      </c>
      <c r="N510" s="12">
        <v>55</v>
      </c>
      <c r="O510" s="12">
        <v>0</v>
      </c>
      <c r="P510" s="12">
        <v>101</v>
      </c>
      <c r="Q510" s="12">
        <v>4</v>
      </c>
      <c r="R510" s="12">
        <v>55</v>
      </c>
      <c r="S510" s="12">
        <v>14</v>
      </c>
      <c r="T510" s="192">
        <v>0</v>
      </c>
      <c r="U510" s="192">
        <v>0</v>
      </c>
      <c r="V510" s="192">
        <v>0</v>
      </c>
    </row>
    <row r="511" spans="13:22" x14ac:dyDescent="0.25">
      <c r="M511" s="126"/>
      <c r="N511" s="12">
        <v>159</v>
      </c>
      <c r="O511" s="12">
        <v>159</v>
      </c>
      <c r="P511" s="12">
        <v>624</v>
      </c>
      <c r="Q511" s="8">
        <v>1047</v>
      </c>
      <c r="R511" s="12">
        <v>0</v>
      </c>
      <c r="S511" s="12">
        <v>0</v>
      </c>
      <c r="T511" s="192"/>
      <c r="U511" s="192"/>
      <c r="V511" s="192"/>
    </row>
    <row r="512" spans="13:22" x14ac:dyDescent="0.25">
      <c r="M512" s="126"/>
      <c r="N512" s="9">
        <v>0.35</v>
      </c>
      <c r="O512" s="9">
        <v>0</v>
      </c>
      <c r="P512" s="9">
        <v>0.16</v>
      </c>
      <c r="Q512" s="9">
        <v>0</v>
      </c>
      <c r="R512" s="9">
        <v>0</v>
      </c>
      <c r="S512" s="9">
        <v>0</v>
      </c>
      <c r="T512" s="192"/>
      <c r="U512" s="192"/>
      <c r="V512" s="192"/>
    </row>
    <row r="513" spans="13:22" x14ac:dyDescent="0.25">
      <c r="M513" s="126" t="s">
        <v>706</v>
      </c>
      <c r="N513" s="12">
        <v>314</v>
      </c>
      <c r="O513" s="12">
        <v>0</v>
      </c>
      <c r="P513" s="12">
        <v>513</v>
      </c>
      <c r="Q513" s="12">
        <v>134</v>
      </c>
      <c r="R513" s="12">
        <v>286</v>
      </c>
      <c r="S513" s="12">
        <v>79</v>
      </c>
      <c r="T513" s="192">
        <v>0</v>
      </c>
      <c r="U513" s="192">
        <v>0</v>
      </c>
      <c r="V513" s="192">
        <v>0</v>
      </c>
    </row>
    <row r="514" spans="13:22" x14ac:dyDescent="0.25">
      <c r="M514" s="126"/>
      <c r="N514" s="12">
        <v>885</v>
      </c>
      <c r="O514" s="12">
        <v>885</v>
      </c>
      <c r="P514" s="8">
        <v>3504</v>
      </c>
      <c r="Q514" s="8">
        <v>5096</v>
      </c>
      <c r="R514" s="12">
        <v>0</v>
      </c>
      <c r="S514" s="12">
        <v>0</v>
      </c>
      <c r="T514" s="192"/>
      <c r="U514" s="192"/>
      <c r="V514" s="192"/>
    </row>
    <row r="515" spans="13:22" x14ac:dyDescent="0.25">
      <c r="M515" s="126"/>
      <c r="N515" s="9">
        <v>0.35</v>
      </c>
      <c r="O515" s="9">
        <v>0</v>
      </c>
      <c r="P515" s="9">
        <v>0.15</v>
      </c>
      <c r="Q515" s="9">
        <v>0.03</v>
      </c>
      <c r="R515" s="9">
        <v>0</v>
      </c>
      <c r="S515" s="9">
        <v>0</v>
      </c>
      <c r="T515" s="192"/>
      <c r="U515" s="192"/>
      <c r="V515" s="192"/>
    </row>
    <row r="516" spans="13:22" x14ac:dyDescent="0.25">
      <c r="M516" s="126" t="s">
        <v>717</v>
      </c>
      <c r="N516" s="12">
        <v>56</v>
      </c>
      <c r="O516" s="12">
        <v>0</v>
      </c>
      <c r="P516" s="12">
        <v>131</v>
      </c>
      <c r="Q516" s="12">
        <v>15</v>
      </c>
      <c r="R516" s="12">
        <v>67</v>
      </c>
      <c r="S516" s="12">
        <v>71</v>
      </c>
      <c r="T516" s="192">
        <v>0</v>
      </c>
      <c r="U516" s="192">
        <v>1</v>
      </c>
      <c r="V516" s="192">
        <v>0</v>
      </c>
    </row>
    <row r="517" spans="13:22" x14ac:dyDescent="0.25">
      <c r="M517" s="126"/>
      <c r="N517" s="12">
        <v>169</v>
      </c>
      <c r="O517" s="12">
        <v>169</v>
      </c>
      <c r="P517" s="12">
        <v>661</v>
      </c>
      <c r="Q517" s="12">
        <v>840</v>
      </c>
      <c r="R517" s="12">
        <v>0</v>
      </c>
      <c r="S517" s="12">
        <v>0</v>
      </c>
      <c r="T517" s="192"/>
      <c r="U517" s="192"/>
      <c r="V517" s="192"/>
    </row>
    <row r="518" spans="13:22" x14ac:dyDescent="0.25">
      <c r="M518" s="126"/>
      <c r="N518" s="9">
        <v>0.33</v>
      </c>
      <c r="O518" s="9">
        <v>0</v>
      </c>
      <c r="P518" s="9">
        <v>0.2</v>
      </c>
      <c r="Q518" s="9">
        <v>0.02</v>
      </c>
      <c r="R518" s="9">
        <v>0</v>
      </c>
      <c r="S518" s="9">
        <v>0</v>
      </c>
      <c r="T518" s="192"/>
      <c r="U518" s="192"/>
      <c r="V518" s="192"/>
    </row>
    <row r="519" spans="13:22" x14ac:dyDescent="0.25">
      <c r="M519" s="126" t="s">
        <v>720</v>
      </c>
      <c r="N519" s="12">
        <v>119</v>
      </c>
      <c r="O519" s="12">
        <v>0</v>
      </c>
      <c r="P519" s="12">
        <v>248</v>
      </c>
      <c r="Q519" s="12">
        <v>0</v>
      </c>
      <c r="R519" s="12">
        <v>114</v>
      </c>
      <c r="S519" s="12">
        <v>4</v>
      </c>
      <c r="T519" s="192">
        <v>0</v>
      </c>
      <c r="U519" s="192">
        <v>0</v>
      </c>
      <c r="V519" s="192">
        <v>0</v>
      </c>
    </row>
    <row r="520" spans="13:22" x14ac:dyDescent="0.25">
      <c r="M520" s="126"/>
      <c r="N520" s="12">
        <v>283</v>
      </c>
      <c r="O520" s="12">
        <v>283</v>
      </c>
      <c r="P520" s="8">
        <v>1103</v>
      </c>
      <c r="Q520" s="8">
        <v>1440</v>
      </c>
      <c r="R520" s="12">
        <v>0</v>
      </c>
      <c r="S520" s="12">
        <v>0</v>
      </c>
      <c r="T520" s="192"/>
      <c r="U520" s="192"/>
      <c r="V520" s="192"/>
    </row>
    <row r="521" spans="13:22" x14ac:dyDescent="0.25">
      <c r="M521" s="126"/>
      <c r="N521" s="9">
        <v>0.42</v>
      </c>
      <c r="O521" s="9">
        <v>0</v>
      </c>
      <c r="P521" s="9">
        <v>0.22</v>
      </c>
      <c r="Q521" s="9">
        <v>0</v>
      </c>
      <c r="R521" s="9">
        <v>0</v>
      </c>
      <c r="S521" s="9">
        <v>0</v>
      </c>
      <c r="T521" s="192"/>
      <c r="U521" s="192"/>
      <c r="V521" s="192"/>
    </row>
    <row r="522" spans="13:22" x14ac:dyDescent="0.25">
      <c r="M522" s="149" t="s">
        <v>902</v>
      </c>
      <c r="N522" s="204">
        <v>1289</v>
      </c>
      <c r="O522" s="208">
        <v>78</v>
      </c>
      <c r="P522" s="204">
        <v>2287</v>
      </c>
      <c r="Q522" s="208">
        <v>242</v>
      </c>
      <c r="R522" s="206">
        <v>1216</v>
      </c>
      <c r="S522" s="205">
        <v>314</v>
      </c>
      <c r="T522" s="205">
        <v>1</v>
      </c>
      <c r="U522" s="205">
        <v>1</v>
      </c>
      <c r="V522" s="205">
        <v>3</v>
      </c>
    </row>
    <row r="523" spans="13:22" x14ac:dyDescent="0.25">
      <c r="M523" s="149"/>
      <c r="N523" s="204">
        <v>3437</v>
      </c>
      <c r="O523" s="204">
        <v>3437</v>
      </c>
      <c r="P523" s="204">
        <v>13561</v>
      </c>
      <c r="Q523" s="204">
        <v>17596</v>
      </c>
      <c r="R523" s="206"/>
      <c r="S523" s="205"/>
      <c r="T523" s="205"/>
      <c r="U523" s="205"/>
      <c r="V523" s="205"/>
    </row>
    <row r="524" spans="13:22" x14ac:dyDescent="0.25">
      <c r="M524" s="149"/>
      <c r="N524" s="207">
        <v>0.38</v>
      </c>
      <c r="O524" s="207">
        <v>0.02</v>
      </c>
      <c r="P524" s="207">
        <v>0.17</v>
      </c>
      <c r="Q524" s="207">
        <v>0.01</v>
      </c>
      <c r="R524" s="206"/>
      <c r="S524" s="205"/>
      <c r="T524" s="205"/>
      <c r="U524" s="205"/>
      <c r="V524" s="205"/>
    </row>
    <row r="525" spans="13:22" x14ac:dyDescent="0.25">
      <c r="M525" s="126" t="s">
        <v>738</v>
      </c>
      <c r="N525" s="12">
        <v>119</v>
      </c>
      <c r="O525" s="12">
        <v>10</v>
      </c>
      <c r="P525" s="12">
        <v>289</v>
      </c>
      <c r="Q525" s="12">
        <v>87</v>
      </c>
      <c r="R525" s="12">
        <v>92</v>
      </c>
      <c r="S525" s="12">
        <v>18</v>
      </c>
      <c r="T525" s="192">
        <v>0</v>
      </c>
      <c r="U525" s="192">
        <v>0</v>
      </c>
      <c r="V525" s="192">
        <v>1</v>
      </c>
    </row>
    <row r="526" spans="13:22" x14ac:dyDescent="0.25">
      <c r="M526" s="126"/>
      <c r="N526" s="12">
        <v>357</v>
      </c>
      <c r="O526" s="12">
        <v>357</v>
      </c>
      <c r="P526" s="8">
        <v>1382</v>
      </c>
      <c r="Q526" s="8">
        <v>2240</v>
      </c>
      <c r="R526" s="12">
        <v>460</v>
      </c>
      <c r="S526" s="12">
        <v>0</v>
      </c>
      <c r="T526" s="192"/>
      <c r="U526" s="192"/>
      <c r="V526" s="192"/>
    </row>
    <row r="527" spans="13:22" x14ac:dyDescent="0.25">
      <c r="M527" s="126"/>
      <c r="N527" s="9">
        <v>0.33</v>
      </c>
      <c r="O527" s="9">
        <v>0.03</v>
      </c>
      <c r="P527" s="9">
        <v>0.21</v>
      </c>
      <c r="Q527" s="9">
        <v>0.04</v>
      </c>
      <c r="R527" s="9">
        <v>0.2</v>
      </c>
      <c r="S527" s="9">
        <v>0</v>
      </c>
      <c r="T527" s="192"/>
      <c r="U527" s="192"/>
      <c r="V527" s="192"/>
    </row>
    <row r="528" spans="13:22" x14ac:dyDescent="0.25">
      <c r="M528" s="126" t="s">
        <v>740</v>
      </c>
      <c r="N528" s="12">
        <v>66</v>
      </c>
      <c r="O528" s="12">
        <v>0</v>
      </c>
      <c r="P528" s="12">
        <v>112</v>
      </c>
      <c r="Q528" s="12">
        <v>1</v>
      </c>
      <c r="R528" s="12">
        <v>37</v>
      </c>
      <c r="S528" s="12">
        <v>0</v>
      </c>
      <c r="T528" s="192">
        <v>0</v>
      </c>
      <c r="U528" s="192">
        <v>0</v>
      </c>
      <c r="V528" s="192">
        <v>0</v>
      </c>
    </row>
    <row r="529" spans="13:22" x14ac:dyDescent="0.25">
      <c r="M529" s="126"/>
      <c r="N529" s="12">
        <v>112</v>
      </c>
      <c r="O529" s="12">
        <v>112</v>
      </c>
      <c r="P529" s="12">
        <v>437</v>
      </c>
      <c r="Q529" s="12">
        <v>699</v>
      </c>
      <c r="R529" s="12">
        <v>121</v>
      </c>
      <c r="S529" s="12">
        <v>0</v>
      </c>
      <c r="T529" s="192"/>
      <c r="U529" s="192"/>
      <c r="V529" s="192"/>
    </row>
    <row r="530" spans="13:22" x14ac:dyDescent="0.25">
      <c r="M530" s="126"/>
      <c r="N530" s="9">
        <v>0.59</v>
      </c>
      <c r="O530" s="9">
        <v>0</v>
      </c>
      <c r="P530" s="9">
        <v>0.26</v>
      </c>
      <c r="Q530" s="9">
        <v>0</v>
      </c>
      <c r="R530" s="9">
        <v>0.31</v>
      </c>
      <c r="S530" s="9">
        <v>0</v>
      </c>
      <c r="T530" s="192"/>
      <c r="U530" s="192"/>
      <c r="V530" s="192"/>
    </row>
    <row r="531" spans="13:22" ht="15" customHeight="1" x14ac:dyDescent="0.25">
      <c r="M531" s="126" t="s">
        <v>742</v>
      </c>
      <c r="N531" s="12">
        <v>37</v>
      </c>
      <c r="O531" s="12">
        <v>0</v>
      </c>
      <c r="P531" s="12">
        <v>83</v>
      </c>
      <c r="Q531" s="12">
        <v>24</v>
      </c>
      <c r="R531" s="12">
        <v>16</v>
      </c>
      <c r="S531" s="12">
        <v>10</v>
      </c>
      <c r="T531" s="192">
        <v>0</v>
      </c>
      <c r="U531" s="192">
        <v>0</v>
      </c>
      <c r="V531" s="192">
        <v>0</v>
      </c>
    </row>
    <row r="532" spans="13:22" x14ac:dyDescent="0.25">
      <c r="M532" s="126"/>
      <c r="N532" s="12">
        <v>103</v>
      </c>
      <c r="O532" s="12">
        <v>103</v>
      </c>
      <c r="P532" s="12">
        <v>404</v>
      </c>
      <c r="Q532" s="12">
        <v>631</v>
      </c>
      <c r="R532" s="12">
        <v>101</v>
      </c>
      <c r="S532" s="12">
        <v>0</v>
      </c>
      <c r="T532" s="192"/>
      <c r="U532" s="192"/>
      <c r="V532" s="192"/>
    </row>
    <row r="533" spans="13:22" x14ac:dyDescent="0.25">
      <c r="M533" s="126"/>
      <c r="N533" s="9">
        <v>0.36</v>
      </c>
      <c r="O533" s="9">
        <v>0</v>
      </c>
      <c r="P533" s="9">
        <v>0.21</v>
      </c>
      <c r="Q533" s="9">
        <v>0.04</v>
      </c>
      <c r="R533" s="9">
        <v>0.16</v>
      </c>
      <c r="S533" s="9">
        <v>0</v>
      </c>
      <c r="T533" s="192"/>
      <c r="U533" s="192"/>
      <c r="V533" s="192"/>
    </row>
    <row r="534" spans="13:22" ht="15" customHeight="1" x14ac:dyDescent="0.25">
      <c r="M534" s="126" t="s">
        <v>966</v>
      </c>
      <c r="N534" s="12">
        <v>50</v>
      </c>
      <c r="O534" s="12">
        <v>26</v>
      </c>
      <c r="P534" s="12">
        <v>118</v>
      </c>
      <c r="Q534" s="12">
        <v>12</v>
      </c>
      <c r="R534" s="12">
        <v>20</v>
      </c>
      <c r="S534" s="12">
        <v>3</v>
      </c>
      <c r="T534" s="192">
        <v>0</v>
      </c>
      <c r="U534" s="192">
        <v>0</v>
      </c>
      <c r="V534" s="192">
        <v>2</v>
      </c>
    </row>
    <row r="535" spans="13:22" x14ac:dyDescent="0.25">
      <c r="M535" s="126"/>
      <c r="N535" s="12">
        <v>123</v>
      </c>
      <c r="O535" s="12">
        <v>123</v>
      </c>
      <c r="P535" s="12">
        <v>499</v>
      </c>
      <c r="Q535" s="12">
        <v>650</v>
      </c>
      <c r="R535" s="12">
        <v>151</v>
      </c>
      <c r="S535" s="12">
        <v>0</v>
      </c>
      <c r="T535" s="192"/>
      <c r="U535" s="192"/>
      <c r="V535" s="192"/>
    </row>
    <row r="536" spans="13:22" x14ac:dyDescent="0.25">
      <c r="M536" s="126"/>
      <c r="N536" s="9">
        <v>0.41</v>
      </c>
      <c r="O536" s="9">
        <v>0.21</v>
      </c>
      <c r="P536" s="9">
        <v>0.24</v>
      </c>
      <c r="Q536" s="9">
        <v>0.02</v>
      </c>
      <c r="R536" s="9">
        <v>0.13</v>
      </c>
      <c r="S536" s="9">
        <v>0</v>
      </c>
      <c r="T536" s="192"/>
      <c r="U536" s="192"/>
      <c r="V536" s="192"/>
    </row>
    <row r="537" spans="13:22" x14ac:dyDescent="0.25">
      <c r="M537" s="126" t="s">
        <v>750</v>
      </c>
      <c r="N537" s="12">
        <v>93</v>
      </c>
      <c r="O537" s="12">
        <v>28</v>
      </c>
      <c r="P537" s="12">
        <v>148</v>
      </c>
      <c r="Q537" s="12">
        <v>1</v>
      </c>
      <c r="R537" s="12">
        <v>21</v>
      </c>
      <c r="S537" s="12">
        <v>0</v>
      </c>
      <c r="T537" s="192">
        <v>0</v>
      </c>
      <c r="U537" s="192">
        <v>0</v>
      </c>
      <c r="V537" s="192">
        <v>0</v>
      </c>
    </row>
    <row r="538" spans="13:22" x14ac:dyDescent="0.25">
      <c r="M538" s="126"/>
      <c r="N538" s="12">
        <v>159</v>
      </c>
      <c r="O538" s="12">
        <v>159</v>
      </c>
      <c r="P538" s="12">
        <v>612</v>
      </c>
      <c r="Q538" s="12">
        <v>884</v>
      </c>
      <c r="R538" s="12">
        <v>186</v>
      </c>
      <c r="S538" s="12">
        <v>0</v>
      </c>
      <c r="T538" s="192"/>
      <c r="U538" s="192"/>
      <c r="V538" s="192"/>
    </row>
    <row r="539" spans="13:22" x14ac:dyDescent="0.25">
      <c r="M539" s="126"/>
      <c r="N539" s="9">
        <v>0.57999999999999996</v>
      </c>
      <c r="O539" s="9">
        <v>0.18</v>
      </c>
      <c r="P539" s="9">
        <v>0.24</v>
      </c>
      <c r="Q539" s="9">
        <v>0</v>
      </c>
      <c r="R539" s="9">
        <v>0.11</v>
      </c>
      <c r="S539" s="9">
        <v>0</v>
      </c>
      <c r="T539" s="192"/>
      <c r="U539" s="192"/>
      <c r="V539" s="192"/>
    </row>
    <row r="540" spans="13:22" x14ac:dyDescent="0.25">
      <c r="M540" s="126" t="s">
        <v>83</v>
      </c>
      <c r="N540" s="12">
        <v>46</v>
      </c>
      <c r="O540" s="12">
        <v>0</v>
      </c>
      <c r="P540" s="12">
        <v>88</v>
      </c>
      <c r="Q540" s="12">
        <v>26</v>
      </c>
      <c r="R540" s="12">
        <v>38</v>
      </c>
      <c r="S540" s="12">
        <v>10</v>
      </c>
      <c r="T540" s="192">
        <v>2</v>
      </c>
      <c r="U540" s="192">
        <v>0</v>
      </c>
      <c r="V540" s="192">
        <v>0</v>
      </c>
    </row>
    <row r="541" spans="13:22" x14ac:dyDescent="0.25">
      <c r="M541" s="126"/>
      <c r="N541" s="12">
        <v>122</v>
      </c>
      <c r="O541" s="12">
        <v>122</v>
      </c>
      <c r="P541" s="12">
        <v>468</v>
      </c>
      <c r="Q541" s="12">
        <v>882</v>
      </c>
      <c r="R541" s="12">
        <v>140</v>
      </c>
      <c r="S541" s="12">
        <v>0</v>
      </c>
      <c r="T541" s="192"/>
      <c r="U541" s="192"/>
      <c r="V541" s="192"/>
    </row>
    <row r="542" spans="13:22" x14ac:dyDescent="0.25">
      <c r="M542" s="126"/>
      <c r="N542" s="9">
        <v>0.38</v>
      </c>
      <c r="O542" s="9">
        <v>0</v>
      </c>
      <c r="P542" s="9">
        <v>0.19</v>
      </c>
      <c r="Q542" s="9">
        <v>0.03</v>
      </c>
      <c r="R542" s="9">
        <v>0.27</v>
      </c>
      <c r="S542" s="9">
        <v>0</v>
      </c>
      <c r="T542" s="192"/>
      <c r="U542" s="192"/>
      <c r="V542" s="192"/>
    </row>
    <row r="543" spans="13:22" x14ac:dyDescent="0.25">
      <c r="M543" s="126" t="s">
        <v>967</v>
      </c>
      <c r="N543" s="12">
        <v>150</v>
      </c>
      <c r="O543" s="12">
        <v>100</v>
      </c>
      <c r="P543" s="12">
        <v>262</v>
      </c>
      <c r="Q543" s="12">
        <v>24</v>
      </c>
      <c r="R543" s="12">
        <v>32</v>
      </c>
      <c r="S543" s="12">
        <v>0</v>
      </c>
      <c r="T543" s="192">
        <v>0</v>
      </c>
      <c r="U543" s="192">
        <v>0</v>
      </c>
      <c r="V543" s="192">
        <v>0</v>
      </c>
    </row>
    <row r="544" spans="13:22" x14ac:dyDescent="0.25">
      <c r="M544" s="126"/>
      <c r="N544" s="12">
        <v>293</v>
      </c>
      <c r="O544" s="12">
        <v>293</v>
      </c>
      <c r="P544" s="8">
        <v>1138</v>
      </c>
      <c r="Q544" s="8">
        <v>2003</v>
      </c>
      <c r="R544" s="12">
        <v>316</v>
      </c>
      <c r="S544" s="12">
        <v>0</v>
      </c>
      <c r="T544" s="192"/>
      <c r="U544" s="192"/>
      <c r="V544" s="192"/>
    </row>
    <row r="545" spans="13:22" x14ac:dyDescent="0.25">
      <c r="M545" s="126"/>
      <c r="N545" s="9">
        <v>0.51</v>
      </c>
      <c r="O545" s="9">
        <v>0.34</v>
      </c>
      <c r="P545" s="9">
        <v>0.23</v>
      </c>
      <c r="Q545" s="9">
        <v>0.01</v>
      </c>
      <c r="R545" s="9">
        <v>0.1</v>
      </c>
      <c r="S545" s="9">
        <v>0</v>
      </c>
      <c r="T545" s="192"/>
      <c r="U545" s="192"/>
      <c r="V545" s="192"/>
    </row>
    <row r="546" spans="13:22" x14ac:dyDescent="0.25">
      <c r="M546" s="126" t="s">
        <v>10</v>
      </c>
      <c r="N546" s="12">
        <v>223</v>
      </c>
      <c r="O546" s="12">
        <v>3</v>
      </c>
      <c r="P546" s="12">
        <v>393</v>
      </c>
      <c r="Q546" s="12">
        <v>352</v>
      </c>
      <c r="R546" s="12">
        <v>219</v>
      </c>
      <c r="S546" s="12">
        <v>47</v>
      </c>
      <c r="T546" s="192">
        <v>0</v>
      </c>
      <c r="U546" s="192">
        <v>0</v>
      </c>
      <c r="V546" s="192">
        <v>2</v>
      </c>
    </row>
    <row r="547" spans="13:22" x14ac:dyDescent="0.25">
      <c r="M547" s="126"/>
      <c r="N547" s="12">
        <v>990</v>
      </c>
      <c r="O547" s="12">
        <v>990</v>
      </c>
      <c r="P547" s="8">
        <v>3931</v>
      </c>
      <c r="Q547" s="8">
        <v>6790</v>
      </c>
      <c r="R547" s="8">
        <v>1069</v>
      </c>
      <c r="S547" s="12">
        <v>0</v>
      </c>
      <c r="T547" s="192"/>
      <c r="U547" s="192"/>
      <c r="V547" s="192"/>
    </row>
    <row r="548" spans="13:22" x14ac:dyDescent="0.25">
      <c r="M548" s="126"/>
      <c r="N548" s="9">
        <v>0.23</v>
      </c>
      <c r="O548" s="9">
        <v>0</v>
      </c>
      <c r="P548" s="9">
        <v>0.1</v>
      </c>
      <c r="Q548" s="9">
        <v>0.05</v>
      </c>
      <c r="R548" s="9">
        <v>0.2</v>
      </c>
      <c r="S548" s="9">
        <v>0</v>
      </c>
      <c r="T548" s="192"/>
      <c r="U548" s="192"/>
      <c r="V548" s="192"/>
    </row>
    <row r="549" spans="13:22" x14ac:dyDescent="0.25">
      <c r="M549" s="126" t="s">
        <v>744</v>
      </c>
      <c r="N549" s="12">
        <v>56</v>
      </c>
      <c r="O549" s="12">
        <v>0</v>
      </c>
      <c r="P549" s="12">
        <v>101</v>
      </c>
      <c r="Q549" s="12">
        <v>0</v>
      </c>
      <c r="R549" s="12">
        <v>26</v>
      </c>
      <c r="S549" s="12">
        <v>9</v>
      </c>
      <c r="T549" s="192">
        <v>0</v>
      </c>
      <c r="U549" s="192">
        <v>0</v>
      </c>
      <c r="V549" s="192">
        <v>0</v>
      </c>
    </row>
    <row r="550" spans="13:22" x14ac:dyDescent="0.25">
      <c r="M550" s="126"/>
      <c r="N550" s="12">
        <v>120</v>
      </c>
      <c r="O550" s="12">
        <v>120</v>
      </c>
      <c r="P550" s="12">
        <v>480</v>
      </c>
      <c r="Q550" s="12">
        <v>585</v>
      </c>
      <c r="R550" s="12">
        <v>128</v>
      </c>
      <c r="S550" s="12">
        <v>0</v>
      </c>
      <c r="T550" s="192"/>
      <c r="U550" s="192"/>
      <c r="V550" s="192"/>
    </row>
    <row r="551" spans="13:22" x14ac:dyDescent="0.25">
      <c r="M551" s="126"/>
      <c r="N551" s="9">
        <v>0.47</v>
      </c>
      <c r="O551" s="9">
        <v>0</v>
      </c>
      <c r="P551" s="9">
        <v>0.21</v>
      </c>
      <c r="Q551" s="9">
        <v>0</v>
      </c>
      <c r="R551" s="9">
        <v>0.2</v>
      </c>
      <c r="S551" s="9">
        <v>0</v>
      </c>
      <c r="T551" s="192"/>
      <c r="U551" s="192"/>
      <c r="V551" s="192"/>
    </row>
    <row r="552" spans="13:22" x14ac:dyDescent="0.25">
      <c r="M552" s="126" t="s">
        <v>746</v>
      </c>
      <c r="N552" s="12">
        <v>73</v>
      </c>
      <c r="O552" s="12">
        <v>0</v>
      </c>
      <c r="P552" s="12">
        <v>66</v>
      </c>
      <c r="Q552" s="12">
        <v>24</v>
      </c>
      <c r="R552" s="12">
        <v>22</v>
      </c>
      <c r="S552" s="12">
        <v>3</v>
      </c>
      <c r="T552" s="192">
        <v>0</v>
      </c>
      <c r="U552" s="192">
        <v>0</v>
      </c>
      <c r="V552" s="192">
        <v>0</v>
      </c>
    </row>
    <row r="553" spans="13:22" x14ac:dyDescent="0.25">
      <c r="M553" s="126"/>
      <c r="N553" s="12">
        <v>140</v>
      </c>
      <c r="O553" s="12">
        <v>140</v>
      </c>
      <c r="P553" s="12">
        <v>552</v>
      </c>
      <c r="Q553" s="12">
        <v>849</v>
      </c>
      <c r="R553" s="12">
        <v>151</v>
      </c>
      <c r="S553" s="12">
        <v>0</v>
      </c>
      <c r="T553" s="192"/>
      <c r="U553" s="192"/>
      <c r="V553" s="192"/>
    </row>
    <row r="554" spans="13:22" x14ac:dyDescent="0.25">
      <c r="M554" s="126"/>
      <c r="N554" s="9">
        <v>0.52</v>
      </c>
      <c r="O554" s="9">
        <v>0</v>
      </c>
      <c r="P554" s="9">
        <v>0.12</v>
      </c>
      <c r="Q554" s="9">
        <v>0.03</v>
      </c>
      <c r="R554" s="9">
        <v>0.15</v>
      </c>
      <c r="S554" s="9">
        <v>0</v>
      </c>
      <c r="T554" s="192"/>
      <c r="U554" s="192"/>
      <c r="V554" s="192"/>
    </row>
    <row r="555" spans="13:22" x14ac:dyDescent="0.25">
      <c r="M555" s="126" t="s">
        <v>757</v>
      </c>
      <c r="N555" s="12">
        <v>189</v>
      </c>
      <c r="O555" s="12">
        <v>73</v>
      </c>
      <c r="P555" s="12">
        <v>373</v>
      </c>
      <c r="Q555" s="12">
        <v>77</v>
      </c>
      <c r="R555" s="12">
        <v>114</v>
      </c>
      <c r="S555" s="12">
        <v>34</v>
      </c>
      <c r="T555" s="192">
        <v>2</v>
      </c>
      <c r="U555" s="192">
        <v>0</v>
      </c>
      <c r="V555" s="192">
        <v>2</v>
      </c>
    </row>
    <row r="556" spans="13:22" x14ac:dyDescent="0.25">
      <c r="M556" s="126"/>
      <c r="N556" s="12">
        <v>503</v>
      </c>
      <c r="O556" s="12">
        <v>503</v>
      </c>
      <c r="P556" s="8">
        <v>1981</v>
      </c>
      <c r="Q556" s="8">
        <v>2458</v>
      </c>
      <c r="R556" s="12">
        <v>543</v>
      </c>
      <c r="S556" s="12">
        <v>0</v>
      </c>
      <c r="T556" s="192"/>
      <c r="U556" s="192"/>
      <c r="V556" s="192"/>
    </row>
    <row r="557" spans="13:22" x14ac:dyDescent="0.25">
      <c r="M557" s="126"/>
      <c r="N557" s="9">
        <v>0.38</v>
      </c>
      <c r="O557" s="9">
        <v>0.15</v>
      </c>
      <c r="P557" s="9">
        <v>0.19</v>
      </c>
      <c r="Q557" s="9">
        <v>0.03</v>
      </c>
      <c r="R557" s="9">
        <v>0.21</v>
      </c>
      <c r="S557" s="9">
        <v>0</v>
      </c>
      <c r="T557" s="192"/>
      <c r="U557" s="192"/>
      <c r="V557" s="192"/>
    </row>
    <row r="558" spans="13:22" x14ac:dyDescent="0.25">
      <c r="M558" s="126" t="s">
        <v>968</v>
      </c>
      <c r="N558" s="12">
        <v>27</v>
      </c>
      <c r="O558" s="12">
        <v>0</v>
      </c>
      <c r="P558" s="12">
        <v>49</v>
      </c>
      <c r="Q558" s="12">
        <v>21</v>
      </c>
      <c r="R558" s="12">
        <v>10</v>
      </c>
      <c r="S558" s="12">
        <v>0</v>
      </c>
      <c r="T558" s="192">
        <v>0</v>
      </c>
      <c r="U558" s="192">
        <v>0</v>
      </c>
      <c r="V558" s="192">
        <v>0</v>
      </c>
    </row>
    <row r="559" spans="13:22" x14ac:dyDescent="0.25">
      <c r="M559" s="126"/>
      <c r="N559" s="12">
        <v>78</v>
      </c>
      <c r="O559" s="12">
        <v>78</v>
      </c>
      <c r="P559" s="12">
        <v>305</v>
      </c>
      <c r="Q559" s="12">
        <v>488</v>
      </c>
      <c r="R559" s="12">
        <v>65</v>
      </c>
      <c r="S559" s="12">
        <v>0</v>
      </c>
      <c r="T559" s="192"/>
      <c r="U559" s="192"/>
      <c r="V559" s="192"/>
    </row>
    <row r="560" spans="13:22" x14ac:dyDescent="0.25">
      <c r="M560" s="126"/>
      <c r="N560" s="9">
        <v>0.35</v>
      </c>
      <c r="O560" s="9">
        <v>0</v>
      </c>
      <c r="P560" s="9">
        <v>0.16</v>
      </c>
      <c r="Q560" s="9">
        <v>0.04</v>
      </c>
      <c r="R560" s="9">
        <v>0.15</v>
      </c>
      <c r="S560" s="9">
        <v>0</v>
      </c>
      <c r="T560" s="192"/>
      <c r="U560" s="192"/>
      <c r="V560" s="192"/>
    </row>
    <row r="561" spans="13:22" x14ac:dyDescent="0.25">
      <c r="M561" s="126" t="s">
        <v>763</v>
      </c>
      <c r="N561" s="12">
        <v>49</v>
      </c>
      <c r="O561" s="12">
        <v>0</v>
      </c>
      <c r="P561" s="12">
        <v>99</v>
      </c>
      <c r="Q561" s="12">
        <v>8</v>
      </c>
      <c r="R561" s="12">
        <v>47</v>
      </c>
      <c r="S561" s="12">
        <v>5</v>
      </c>
      <c r="T561" s="192">
        <v>0</v>
      </c>
      <c r="U561" s="192">
        <v>0</v>
      </c>
      <c r="V561" s="192">
        <v>0</v>
      </c>
    </row>
    <row r="562" spans="13:22" x14ac:dyDescent="0.25">
      <c r="M562" s="126"/>
      <c r="N562" s="12">
        <v>124</v>
      </c>
      <c r="O562" s="12">
        <v>124</v>
      </c>
      <c r="P562" s="12">
        <v>479</v>
      </c>
      <c r="Q562" s="12">
        <v>782</v>
      </c>
      <c r="R562" s="12">
        <v>131</v>
      </c>
      <c r="S562" s="12">
        <v>0</v>
      </c>
      <c r="T562" s="192"/>
      <c r="U562" s="192"/>
      <c r="V562" s="192"/>
    </row>
    <row r="563" spans="13:22" x14ac:dyDescent="0.25">
      <c r="M563" s="126"/>
      <c r="N563" s="9">
        <v>0.4</v>
      </c>
      <c r="O563" s="9">
        <v>0</v>
      </c>
      <c r="P563" s="9">
        <v>0.21</v>
      </c>
      <c r="Q563" s="9">
        <v>0.01</v>
      </c>
      <c r="R563" s="9">
        <v>0.36</v>
      </c>
      <c r="S563" s="9">
        <v>0</v>
      </c>
      <c r="T563" s="192"/>
      <c r="U563" s="192"/>
      <c r="V563" s="192"/>
    </row>
    <row r="564" spans="13:22" x14ac:dyDescent="0.25">
      <c r="M564" s="149" t="s">
        <v>903</v>
      </c>
      <c r="N564" s="204">
        <v>1178</v>
      </c>
      <c r="O564" s="208">
        <v>240</v>
      </c>
      <c r="P564" s="204">
        <v>2181</v>
      </c>
      <c r="Q564" s="208">
        <v>657</v>
      </c>
      <c r="R564" s="208">
        <v>694</v>
      </c>
      <c r="S564" s="205">
        <v>139</v>
      </c>
      <c r="T564" s="205">
        <v>4</v>
      </c>
      <c r="U564" s="205">
        <v>0</v>
      </c>
      <c r="V564" s="205">
        <v>7</v>
      </c>
    </row>
    <row r="565" spans="13:22" x14ac:dyDescent="0.25">
      <c r="M565" s="149"/>
      <c r="N565" s="204">
        <v>3224</v>
      </c>
      <c r="O565" s="204">
        <v>3224</v>
      </c>
      <c r="P565" s="204">
        <v>12668</v>
      </c>
      <c r="Q565" s="204">
        <v>19941</v>
      </c>
      <c r="R565" s="204">
        <v>3562</v>
      </c>
      <c r="S565" s="205"/>
      <c r="T565" s="205"/>
      <c r="U565" s="205"/>
      <c r="V565" s="205"/>
    </row>
    <row r="566" spans="13:22" x14ac:dyDescent="0.25">
      <c r="M566" s="149"/>
      <c r="N566" s="207">
        <v>0.37</v>
      </c>
      <c r="O566" s="207">
        <v>7.0000000000000007E-2</v>
      </c>
      <c r="P566" s="207">
        <v>0.17</v>
      </c>
      <c r="Q566" s="207">
        <v>0.03</v>
      </c>
      <c r="R566" s="207">
        <v>0.19</v>
      </c>
      <c r="S566" s="205"/>
      <c r="T566" s="205"/>
      <c r="U566" s="205"/>
      <c r="V566" s="205"/>
    </row>
    <row r="567" spans="13:22" x14ac:dyDescent="0.25">
      <c r="M567" s="126" t="s">
        <v>969</v>
      </c>
      <c r="N567" s="12">
        <v>55</v>
      </c>
      <c r="O567" s="12">
        <v>1</v>
      </c>
      <c r="P567" s="12">
        <v>87</v>
      </c>
      <c r="Q567" s="12">
        <v>44</v>
      </c>
      <c r="R567" s="12">
        <v>28</v>
      </c>
      <c r="S567" s="12">
        <v>1</v>
      </c>
      <c r="T567" s="192">
        <v>0</v>
      </c>
      <c r="U567" s="192">
        <v>0</v>
      </c>
      <c r="V567" s="192">
        <v>1</v>
      </c>
    </row>
    <row r="568" spans="13:22" x14ac:dyDescent="0.25">
      <c r="M568" s="126"/>
      <c r="N568" s="12">
        <v>251</v>
      </c>
      <c r="O568" s="12">
        <v>251</v>
      </c>
      <c r="P568" s="12">
        <v>980</v>
      </c>
      <c r="Q568" s="8">
        <v>1463</v>
      </c>
      <c r="R568" s="12">
        <v>271</v>
      </c>
      <c r="S568" s="12">
        <v>34</v>
      </c>
      <c r="T568" s="192"/>
      <c r="U568" s="192"/>
      <c r="V568" s="192"/>
    </row>
    <row r="569" spans="13:22" x14ac:dyDescent="0.25">
      <c r="M569" s="126"/>
      <c r="N569" s="9">
        <v>0.22</v>
      </c>
      <c r="O569" s="9">
        <v>0</v>
      </c>
      <c r="P569" s="9">
        <v>0.09</v>
      </c>
      <c r="Q569" s="9">
        <v>0.03</v>
      </c>
      <c r="R569" s="9">
        <v>0.1</v>
      </c>
      <c r="S569" s="9">
        <v>0.03</v>
      </c>
      <c r="T569" s="192"/>
      <c r="U569" s="192"/>
      <c r="V569" s="192"/>
    </row>
    <row r="570" spans="13:22" x14ac:dyDescent="0.25">
      <c r="M570" s="126" t="s">
        <v>970</v>
      </c>
      <c r="N570" s="12">
        <v>92</v>
      </c>
      <c r="O570" s="12">
        <v>2</v>
      </c>
      <c r="P570" s="12">
        <v>138</v>
      </c>
      <c r="Q570" s="12">
        <v>423</v>
      </c>
      <c r="R570" s="12">
        <v>121</v>
      </c>
      <c r="S570" s="12">
        <v>17</v>
      </c>
      <c r="T570" s="192">
        <v>0</v>
      </c>
      <c r="U570" s="192">
        <v>0</v>
      </c>
      <c r="V570" s="192">
        <v>0</v>
      </c>
    </row>
    <row r="571" spans="13:22" x14ac:dyDescent="0.25">
      <c r="M571" s="126"/>
      <c r="N571" s="12">
        <v>373</v>
      </c>
      <c r="O571" s="12">
        <v>373</v>
      </c>
      <c r="P571" s="8">
        <v>1466</v>
      </c>
      <c r="Q571" s="8">
        <v>2091</v>
      </c>
      <c r="R571" s="12">
        <v>403</v>
      </c>
      <c r="S571" s="12">
        <v>80</v>
      </c>
      <c r="T571" s="192"/>
      <c r="U571" s="192"/>
      <c r="V571" s="192"/>
    </row>
    <row r="572" spans="13:22" x14ac:dyDescent="0.25">
      <c r="M572" s="126"/>
      <c r="N572" s="9">
        <v>0.25</v>
      </c>
      <c r="O572" s="9">
        <v>0.01</v>
      </c>
      <c r="P572" s="9">
        <v>0.09</v>
      </c>
      <c r="Q572" s="9">
        <v>0.2</v>
      </c>
      <c r="R572" s="9">
        <v>0.3</v>
      </c>
      <c r="S572" s="9">
        <v>0.21</v>
      </c>
      <c r="T572" s="192"/>
      <c r="U572" s="192"/>
      <c r="V572" s="192"/>
    </row>
    <row r="573" spans="13:22" x14ac:dyDescent="0.25">
      <c r="M573" s="126" t="s">
        <v>200</v>
      </c>
      <c r="N573" s="12">
        <v>31</v>
      </c>
      <c r="O573" s="12">
        <v>11</v>
      </c>
      <c r="P573" s="12">
        <v>47</v>
      </c>
      <c r="Q573" s="12">
        <v>42</v>
      </c>
      <c r="R573" s="12">
        <v>27</v>
      </c>
      <c r="S573" s="12">
        <v>0</v>
      </c>
      <c r="T573" s="192">
        <v>0</v>
      </c>
      <c r="U573" s="192">
        <v>0</v>
      </c>
      <c r="V573" s="192">
        <v>0</v>
      </c>
    </row>
    <row r="574" spans="13:22" x14ac:dyDescent="0.25">
      <c r="M574" s="126"/>
      <c r="N574" s="12">
        <v>57</v>
      </c>
      <c r="O574" s="12">
        <v>57</v>
      </c>
      <c r="P574" s="12">
        <v>220</v>
      </c>
      <c r="Q574" s="12">
        <v>396</v>
      </c>
      <c r="R574" s="12">
        <v>62</v>
      </c>
      <c r="S574" s="12">
        <v>8</v>
      </c>
      <c r="T574" s="192"/>
      <c r="U574" s="192"/>
      <c r="V574" s="192"/>
    </row>
    <row r="575" spans="13:22" x14ac:dyDescent="0.25">
      <c r="M575" s="126"/>
      <c r="N575" s="9">
        <v>0.54</v>
      </c>
      <c r="O575" s="9">
        <v>0.19</v>
      </c>
      <c r="P575" s="9">
        <v>0.21</v>
      </c>
      <c r="Q575" s="9">
        <v>0.11</v>
      </c>
      <c r="R575" s="9">
        <v>0.44</v>
      </c>
      <c r="S575" s="9">
        <v>0</v>
      </c>
      <c r="T575" s="192"/>
      <c r="U575" s="192"/>
      <c r="V575" s="192"/>
    </row>
    <row r="576" spans="13:22" x14ac:dyDescent="0.25">
      <c r="M576" s="126" t="s">
        <v>971</v>
      </c>
      <c r="N576" s="12">
        <v>65</v>
      </c>
      <c r="O576" s="12">
        <v>0</v>
      </c>
      <c r="P576" s="12">
        <v>166</v>
      </c>
      <c r="Q576" s="12">
        <v>122</v>
      </c>
      <c r="R576" s="12">
        <v>85</v>
      </c>
      <c r="S576" s="12">
        <v>21</v>
      </c>
      <c r="T576" s="192">
        <v>0</v>
      </c>
      <c r="U576" s="192">
        <v>0</v>
      </c>
      <c r="V576" s="192">
        <v>0</v>
      </c>
    </row>
    <row r="577" spans="13:22" x14ac:dyDescent="0.25">
      <c r="M577" s="126"/>
      <c r="N577" s="12">
        <v>245</v>
      </c>
      <c r="O577" s="12">
        <v>245</v>
      </c>
      <c r="P577" s="12">
        <v>978</v>
      </c>
      <c r="Q577" s="8">
        <v>1557</v>
      </c>
      <c r="R577" s="12">
        <v>265</v>
      </c>
      <c r="S577" s="12">
        <v>54</v>
      </c>
      <c r="T577" s="192"/>
      <c r="U577" s="192"/>
      <c r="V577" s="192"/>
    </row>
    <row r="578" spans="13:22" x14ac:dyDescent="0.25">
      <c r="M578" s="126"/>
      <c r="N578" s="9">
        <v>0.27</v>
      </c>
      <c r="O578" s="9">
        <v>0</v>
      </c>
      <c r="P578" s="9">
        <v>0.17</v>
      </c>
      <c r="Q578" s="9">
        <v>0.08</v>
      </c>
      <c r="R578" s="9">
        <v>0.32</v>
      </c>
      <c r="S578" s="9">
        <v>0.39</v>
      </c>
      <c r="T578" s="192"/>
      <c r="U578" s="192"/>
      <c r="V578" s="192"/>
    </row>
    <row r="579" spans="13:22" x14ac:dyDescent="0.25">
      <c r="M579" s="126" t="s">
        <v>204</v>
      </c>
      <c r="N579" s="12">
        <v>68</v>
      </c>
      <c r="O579" s="12">
        <v>9</v>
      </c>
      <c r="P579" s="12">
        <v>77</v>
      </c>
      <c r="Q579" s="12">
        <v>24</v>
      </c>
      <c r="R579" s="12">
        <v>12</v>
      </c>
      <c r="S579" s="12">
        <v>0</v>
      </c>
      <c r="T579" s="192">
        <v>0</v>
      </c>
      <c r="U579" s="192">
        <v>0</v>
      </c>
      <c r="V579" s="192">
        <v>0</v>
      </c>
    </row>
    <row r="580" spans="13:22" x14ac:dyDescent="0.25">
      <c r="M580" s="126"/>
      <c r="N580" s="12">
        <v>149</v>
      </c>
      <c r="O580" s="12">
        <v>149</v>
      </c>
      <c r="P580" s="12">
        <v>571</v>
      </c>
      <c r="Q580" s="12">
        <v>910</v>
      </c>
      <c r="R580" s="12">
        <v>161</v>
      </c>
      <c r="S580" s="12">
        <v>15</v>
      </c>
      <c r="T580" s="192"/>
      <c r="U580" s="192"/>
      <c r="V580" s="192"/>
    </row>
    <row r="581" spans="13:22" x14ac:dyDescent="0.25">
      <c r="M581" s="126"/>
      <c r="N581" s="9">
        <v>0.46</v>
      </c>
      <c r="O581" s="9">
        <v>0.06</v>
      </c>
      <c r="P581" s="9">
        <v>0.13</v>
      </c>
      <c r="Q581" s="9">
        <v>0.03</v>
      </c>
      <c r="R581" s="9">
        <v>7.0000000000000007E-2</v>
      </c>
      <c r="S581" s="9">
        <v>0</v>
      </c>
      <c r="T581" s="192"/>
      <c r="U581" s="192"/>
      <c r="V581" s="192"/>
    </row>
    <row r="582" spans="13:22" x14ac:dyDescent="0.25">
      <c r="M582" s="126" t="s">
        <v>972</v>
      </c>
      <c r="N582" s="12">
        <v>17</v>
      </c>
      <c r="O582" s="12">
        <v>0</v>
      </c>
      <c r="P582" s="12">
        <v>49</v>
      </c>
      <c r="Q582" s="12">
        <v>34</v>
      </c>
      <c r="R582" s="12">
        <v>54</v>
      </c>
      <c r="S582" s="12">
        <v>7</v>
      </c>
      <c r="T582" s="192">
        <v>0</v>
      </c>
      <c r="U582" s="192">
        <v>0</v>
      </c>
      <c r="V582" s="192">
        <v>0</v>
      </c>
    </row>
    <row r="583" spans="13:22" x14ac:dyDescent="0.25">
      <c r="M583" s="126"/>
      <c r="N583" s="12">
        <v>130</v>
      </c>
      <c r="O583" s="12">
        <v>130</v>
      </c>
      <c r="P583" s="12">
        <v>502</v>
      </c>
      <c r="Q583" s="12">
        <v>777</v>
      </c>
      <c r="R583" s="12">
        <v>140</v>
      </c>
      <c r="S583" s="12">
        <v>17</v>
      </c>
      <c r="T583" s="192"/>
      <c r="U583" s="192"/>
      <c r="V583" s="192"/>
    </row>
    <row r="584" spans="13:22" x14ac:dyDescent="0.25">
      <c r="M584" s="126"/>
      <c r="N584" s="9">
        <v>0.13</v>
      </c>
      <c r="O584" s="9">
        <v>0</v>
      </c>
      <c r="P584" s="9">
        <v>0.1</v>
      </c>
      <c r="Q584" s="9">
        <v>0.04</v>
      </c>
      <c r="R584" s="9">
        <v>0.39</v>
      </c>
      <c r="S584" s="9">
        <v>0.41</v>
      </c>
      <c r="T584" s="192"/>
      <c r="U584" s="192"/>
      <c r="V584" s="192"/>
    </row>
    <row r="585" spans="13:22" x14ac:dyDescent="0.25">
      <c r="M585" s="126" t="s">
        <v>208</v>
      </c>
      <c r="N585" s="12">
        <v>38</v>
      </c>
      <c r="O585" s="12">
        <v>1</v>
      </c>
      <c r="P585" s="12">
        <v>47</v>
      </c>
      <c r="Q585" s="12">
        <v>6</v>
      </c>
      <c r="R585" s="12">
        <v>43</v>
      </c>
      <c r="S585" s="12">
        <v>2</v>
      </c>
      <c r="T585" s="192">
        <v>0</v>
      </c>
      <c r="U585" s="192">
        <v>0</v>
      </c>
      <c r="V585" s="192">
        <v>0</v>
      </c>
    </row>
    <row r="586" spans="13:22" x14ac:dyDescent="0.25">
      <c r="M586" s="126"/>
      <c r="N586" s="12">
        <v>174</v>
      </c>
      <c r="O586" s="12">
        <v>174</v>
      </c>
      <c r="P586" s="12">
        <v>692</v>
      </c>
      <c r="Q586" s="8">
        <v>1265</v>
      </c>
      <c r="R586" s="12">
        <v>188</v>
      </c>
      <c r="S586" s="12">
        <v>36</v>
      </c>
      <c r="T586" s="192"/>
      <c r="U586" s="192"/>
      <c r="V586" s="192"/>
    </row>
    <row r="587" spans="13:22" x14ac:dyDescent="0.25">
      <c r="M587" s="126"/>
      <c r="N587" s="9">
        <v>0.22</v>
      </c>
      <c r="O587" s="9">
        <v>0.01</v>
      </c>
      <c r="P587" s="9">
        <v>7.0000000000000007E-2</v>
      </c>
      <c r="Q587" s="9">
        <v>0</v>
      </c>
      <c r="R587" s="9">
        <v>0.23</v>
      </c>
      <c r="S587" s="9">
        <v>0.06</v>
      </c>
      <c r="T587" s="192"/>
      <c r="U587" s="192"/>
      <c r="V587" s="192"/>
    </row>
    <row r="588" spans="13:22" x14ac:dyDescent="0.25">
      <c r="M588" s="126" t="s">
        <v>211</v>
      </c>
      <c r="N588" s="12">
        <v>283</v>
      </c>
      <c r="O588" s="12">
        <v>43</v>
      </c>
      <c r="P588" s="12">
        <v>493</v>
      </c>
      <c r="Q588" s="12">
        <v>324</v>
      </c>
      <c r="R588" s="12">
        <v>287</v>
      </c>
      <c r="S588" s="12">
        <v>95</v>
      </c>
      <c r="T588" s="192">
        <v>1</v>
      </c>
      <c r="U588" s="192">
        <v>2</v>
      </c>
      <c r="V588" s="192">
        <v>22</v>
      </c>
    </row>
    <row r="589" spans="13:22" x14ac:dyDescent="0.25">
      <c r="M589" s="126"/>
      <c r="N589" s="8">
        <v>1004</v>
      </c>
      <c r="O589" s="8">
        <v>1004</v>
      </c>
      <c r="P589" s="8">
        <v>3964</v>
      </c>
      <c r="Q589" s="8">
        <v>4785</v>
      </c>
      <c r="R589" s="8">
        <v>1085</v>
      </c>
      <c r="S589" s="12">
        <v>276</v>
      </c>
      <c r="T589" s="192"/>
      <c r="U589" s="192"/>
      <c r="V589" s="192"/>
    </row>
    <row r="590" spans="13:22" x14ac:dyDescent="0.25">
      <c r="M590" s="126"/>
      <c r="N590" s="9">
        <v>0.28000000000000003</v>
      </c>
      <c r="O590" s="9">
        <v>0.04</v>
      </c>
      <c r="P590" s="9">
        <v>0.12</v>
      </c>
      <c r="Q590" s="9">
        <v>7.0000000000000007E-2</v>
      </c>
      <c r="R590" s="9">
        <v>0.26</v>
      </c>
      <c r="S590" s="9">
        <v>0.34</v>
      </c>
      <c r="T590" s="192"/>
      <c r="U590" s="192"/>
      <c r="V590" s="192"/>
    </row>
    <row r="591" spans="13:22" x14ac:dyDescent="0.25">
      <c r="M591" s="126" t="s">
        <v>329</v>
      </c>
      <c r="N591" s="12">
        <v>35</v>
      </c>
      <c r="O591" s="12">
        <v>3</v>
      </c>
      <c r="P591" s="12">
        <v>48</v>
      </c>
      <c r="Q591" s="12">
        <v>28</v>
      </c>
      <c r="R591" s="12">
        <v>36</v>
      </c>
      <c r="S591" s="12">
        <v>17</v>
      </c>
      <c r="T591" s="192">
        <v>0</v>
      </c>
      <c r="U591" s="192">
        <v>0</v>
      </c>
      <c r="V591" s="192">
        <v>0</v>
      </c>
    </row>
    <row r="592" spans="13:22" x14ac:dyDescent="0.25">
      <c r="M592" s="126"/>
      <c r="N592" s="12">
        <v>388</v>
      </c>
      <c r="O592" s="12">
        <v>388</v>
      </c>
      <c r="P592" s="8">
        <v>1539</v>
      </c>
      <c r="Q592" s="8">
        <v>2502</v>
      </c>
      <c r="R592" s="12">
        <v>0</v>
      </c>
      <c r="S592" s="12">
        <v>0</v>
      </c>
      <c r="T592" s="192"/>
      <c r="U592" s="192"/>
      <c r="V592" s="192"/>
    </row>
    <row r="593" spans="13:22" x14ac:dyDescent="0.25">
      <c r="M593" s="126"/>
      <c r="N593" s="9">
        <v>0.09</v>
      </c>
      <c r="O593" s="9">
        <v>0.01</v>
      </c>
      <c r="P593" s="9">
        <v>0.03</v>
      </c>
      <c r="Q593" s="9">
        <v>0.01</v>
      </c>
      <c r="R593" s="9">
        <v>0</v>
      </c>
      <c r="S593" s="9">
        <v>0</v>
      </c>
      <c r="T593" s="192"/>
      <c r="U593" s="192"/>
      <c r="V593" s="192"/>
    </row>
    <row r="594" spans="13:22" x14ac:dyDescent="0.25">
      <c r="M594" s="126" t="s">
        <v>973</v>
      </c>
      <c r="N594" s="12">
        <v>83</v>
      </c>
      <c r="O594" s="12">
        <v>0</v>
      </c>
      <c r="P594" s="12">
        <v>147</v>
      </c>
      <c r="Q594" s="12">
        <v>46</v>
      </c>
      <c r="R594" s="12">
        <v>62</v>
      </c>
      <c r="S594" s="12">
        <v>7</v>
      </c>
      <c r="T594" s="192">
        <v>0</v>
      </c>
      <c r="U594" s="192">
        <v>0</v>
      </c>
      <c r="V594" s="192">
        <v>1</v>
      </c>
    </row>
    <row r="595" spans="13:22" x14ac:dyDescent="0.25">
      <c r="M595" s="126"/>
      <c r="N595" s="12">
        <v>278</v>
      </c>
      <c r="O595" s="12">
        <v>278</v>
      </c>
      <c r="P595" s="8">
        <v>1091</v>
      </c>
      <c r="Q595" s="8">
        <v>1561</v>
      </c>
      <c r="R595" s="12">
        <v>300</v>
      </c>
      <c r="S595" s="12">
        <v>40</v>
      </c>
      <c r="T595" s="192"/>
      <c r="U595" s="192"/>
      <c r="V595" s="192"/>
    </row>
    <row r="596" spans="13:22" x14ac:dyDescent="0.25">
      <c r="M596" s="126"/>
      <c r="N596" s="9">
        <v>0.3</v>
      </c>
      <c r="O596" s="9">
        <v>0</v>
      </c>
      <c r="P596" s="9">
        <v>0.13</v>
      </c>
      <c r="Q596" s="9">
        <v>0.03</v>
      </c>
      <c r="R596" s="9">
        <v>0.21</v>
      </c>
      <c r="S596" s="9">
        <v>0.18</v>
      </c>
      <c r="T596" s="192"/>
      <c r="U596" s="192"/>
      <c r="V596" s="192"/>
    </row>
    <row r="597" spans="13:22" x14ac:dyDescent="0.25">
      <c r="M597" s="126" t="s">
        <v>974</v>
      </c>
      <c r="N597" s="12">
        <v>36</v>
      </c>
      <c r="O597" s="12">
        <v>2</v>
      </c>
      <c r="P597" s="12">
        <v>65</v>
      </c>
      <c r="Q597" s="12">
        <v>3</v>
      </c>
      <c r="R597" s="12">
        <v>43</v>
      </c>
      <c r="S597" s="12">
        <v>16</v>
      </c>
      <c r="T597" s="192">
        <v>0</v>
      </c>
      <c r="U597" s="192">
        <v>0</v>
      </c>
      <c r="V597" s="192">
        <v>0</v>
      </c>
    </row>
    <row r="598" spans="13:22" x14ac:dyDescent="0.25">
      <c r="M598" s="126"/>
      <c r="N598" s="12">
        <v>277</v>
      </c>
      <c r="O598" s="12">
        <v>277</v>
      </c>
      <c r="P598" s="8">
        <v>1091</v>
      </c>
      <c r="Q598" s="8">
        <v>1791</v>
      </c>
      <c r="R598" s="12">
        <v>299</v>
      </c>
      <c r="S598" s="12">
        <v>43</v>
      </c>
      <c r="T598" s="192"/>
      <c r="U598" s="192"/>
      <c r="V598" s="192"/>
    </row>
    <row r="599" spans="13:22" x14ac:dyDescent="0.25">
      <c r="M599" s="126"/>
      <c r="N599" s="9">
        <v>0.13</v>
      </c>
      <c r="O599" s="9">
        <v>0.01</v>
      </c>
      <c r="P599" s="9">
        <v>0.06</v>
      </c>
      <c r="Q599" s="9">
        <v>0</v>
      </c>
      <c r="R599" s="9">
        <v>0.14000000000000001</v>
      </c>
      <c r="S599" s="9">
        <v>0.37</v>
      </c>
      <c r="T599" s="192"/>
      <c r="U599" s="192"/>
      <c r="V599" s="192"/>
    </row>
    <row r="600" spans="13:22" x14ac:dyDescent="0.25">
      <c r="M600" s="126" t="s">
        <v>227</v>
      </c>
      <c r="N600" s="12">
        <v>38</v>
      </c>
      <c r="O600" s="12">
        <v>4</v>
      </c>
      <c r="P600" s="12">
        <v>57</v>
      </c>
      <c r="Q600" s="12">
        <v>3</v>
      </c>
      <c r="R600" s="12">
        <v>26</v>
      </c>
      <c r="S600" s="12">
        <v>27</v>
      </c>
      <c r="T600" s="192">
        <v>0</v>
      </c>
      <c r="U600" s="192">
        <v>0</v>
      </c>
      <c r="V600" s="192">
        <v>0</v>
      </c>
    </row>
    <row r="601" spans="13:22" x14ac:dyDescent="0.25">
      <c r="M601" s="126"/>
      <c r="N601" s="12">
        <v>159</v>
      </c>
      <c r="O601" s="12">
        <v>159</v>
      </c>
      <c r="P601" s="12">
        <v>615</v>
      </c>
      <c r="Q601" s="12">
        <v>932</v>
      </c>
      <c r="R601" s="12">
        <v>172</v>
      </c>
      <c r="S601" s="12">
        <v>32</v>
      </c>
      <c r="T601" s="192"/>
      <c r="U601" s="192"/>
      <c r="V601" s="192"/>
    </row>
    <row r="602" spans="13:22" x14ac:dyDescent="0.25">
      <c r="M602" s="126"/>
      <c r="N602" s="9">
        <v>0.24</v>
      </c>
      <c r="O602" s="9">
        <v>0.03</v>
      </c>
      <c r="P602" s="9">
        <v>0.09</v>
      </c>
      <c r="Q602" s="9">
        <v>0</v>
      </c>
      <c r="R602" s="9">
        <v>0.15</v>
      </c>
      <c r="S602" s="9">
        <v>0.84</v>
      </c>
      <c r="T602" s="192"/>
      <c r="U602" s="192"/>
      <c r="V602" s="192"/>
    </row>
    <row r="603" spans="13:22" x14ac:dyDescent="0.25">
      <c r="M603" s="126" t="s">
        <v>975</v>
      </c>
      <c r="N603" s="12">
        <v>80</v>
      </c>
      <c r="O603" s="12">
        <v>3</v>
      </c>
      <c r="P603" s="12">
        <v>168</v>
      </c>
      <c r="Q603" s="12">
        <v>187</v>
      </c>
      <c r="R603" s="12">
        <v>78</v>
      </c>
      <c r="S603" s="12">
        <v>33</v>
      </c>
      <c r="T603" s="192">
        <v>0</v>
      </c>
      <c r="U603" s="192">
        <v>0</v>
      </c>
      <c r="V603" s="192">
        <v>0</v>
      </c>
    </row>
    <row r="604" spans="13:22" x14ac:dyDescent="0.25">
      <c r="M604" s="126"/>
      <c r="N604" s="12">
        <v>258</v>
      </c>
      <c r="O604" s="12">
        <v>258</v>
      </c>
      <c r="P604" s="8">
        <v>1016</v>
      </c>
      <c r="Q604" s="8">
        <v>1506</v>
      </c>
      <c r="R604" s="12">
        <v>279</v>
      </c>
      <c r="S604" s="12">
        <v>37</v>
      </c>
      <c r="T604" s="192"/>
      <c r="U604" s="192"/>
      <c r="V604" s="192"/>
    </row>
    <row r="605" spans="13:22" x14ac:dyDescent="0.25">
      <c r="M605" s="126"/>
      <c r="N605" s="9">
        <v>0.31</v>
      </c>
      <c r="O605" s="9">
        <v>0.01</v>
      </c>
      <c r="P605" s="9">
        <v>0.17</v>
      </c>
      <c r="Q605" s="9">
        <v>0.12</v>
      </c>
      <c r="R605" s="9">
        <v>0.28000000000000003</v>
      </c>
      <c r="S605" s="9">
        <v>0.89</v>
      </c>
      <c r="T605" s="192"/>
      <c r="U605" s="192"/>
      <c r="V605" s="192"/>
    </row>
    <row r="606" spans="13:22" x14ac:dyDescent="0.25">
      <c r="M606" s="126" t="s">
        <v>235</v>
      </c>
      <c r="N606" s="12">
        <v>118</v>
      </c>
      <c r="O606" s="12">
        <v>23</v>
      </c>
      <c r="P606" s="12">
        <v>196</v>
      </c>
      <c r="Q606" s="12">
        <v>163</v>
      </c>
      <c r="R606" s="12">
        <v>150</v>
      </c>
      <c r="S606" s="12">
        <v>64</v>
      </c>
      <c r="T606" s="192">
        <v>0</v>
      </c>
      <c r="U606" s="192">
        <v>2</v>
      </c>
      <c r="V606" s="192">
        <v>9</v>
      </c>
    </row>
    <row r="607" spans="13:22" x14ac:dyDescent="0.25">
      <c r="M607" s="126"/>
      <c r="N607" s="12">
        <v>371</v>
      </c>
      <c r="O607" s="12">
        <v>371</v>
      </c>
      <c r="P607" s="8">
        <v>1476</v>
      </c>
      <c r="Q607" s="8">
        <v>1849</v>
      </c>
      <c r="R607" s="12">
        <v>401</v>
      </c>
      <c r="S607" s="12">
        <v>36</v>
      </c>
      <c r="T607" s="192"/>
      <c r="U607" s="192"/>
      <c r="V607" s="192"/>
    </row>
    <row r="608" spans="13:22" x14ac:dyDescent="0.25">
      <c r="M608" s="126"/>
      <c r="N608" s="9">
        <v>0.32</v>
      </c>
      <c r="O608" s="9">
        <v>0.06</v>
      </c>
      <c r="P608" s="9">
        <v>0.13</v>
      </c>
      <c r="Q608" s="9">
        <v>0.09</v>
      </c>
      <c r="R608" s="9">
        <v>0.37</v>
      </c>
      <c r="S608" s="9">
        <v>1.78</v>
      </c>
      <c r="T608" s="192"/>
      <c r="U608" s="192"/>
      <c r="V608" s="192"/>
    </row>
    <row r="609" spans="13:22" x14ac:dyDescent="0.25">
      <c r="M609" s="126" t="s">
        <v>976</v>
      </c>
      <c r="N609" s="12">
        <v>76</v>
      </c>
      <c r="O609" s="12">
        <v>46</v>
      </c>
      <c r="P609" s="12">
        <v>105</v>
      </c>
      <c r="Q609" s="12">
        <v>5</v>
      </c>
      <c r="R609" s="12">
        <v>67</v>
      </c>
      <c r="S609" s="12">
        <v>31</v>
      </c>
      <c r="T609" s="192">
        <v>0</v>
      </c>
      <c r="U609" s="192">
        <v>1</v>
      </c>
      <c r="V609" s="192">
        <v>1</v>
      </c>
    </row>
    <row r="610" spans="13:22" x14ac:dyDescent="0.25">
      <c r="M610" s="126"/>
      <c r="N610" s="12">
        <v>134</v>
      </c>
      <c r="O610" s="12">
        <v>134</v>
      </c>
      <c r="P610" s="12">
        <v>534</v>
      </c>
      <c r="Q610" s="12">
        <v>611</v>
      </c>
      <c r="R610" s="12">
        <v>145</v>
      </c>
      <c r="S610" s="12">
        <v>31</v>
      </c>
      <c r="T610" s="192"/>
      <c r="U610" s="192"/>
      <c r="V610" s="192"/>
    </row>
    <row r="611" spans="13:22" x14ac:dyDescent="0.25">
      <c r="M611" s="126"/>
      <c r="N611" s="9">
        <v>0.56999999999999995</v>
      </c>
      <c r="O611" s="9">
        <v>0.34</v>
      </c>
      <c r="P611" s="9">
        <v>0.2</v>
      </c>
      <c r="Q611" s="9">
        <v>0.01</v>
      </c>
      <c r="R611" s="9">
        <v>0.46</v>
      </c>
      <c r="S611" s="9">
        <v>1</v>
      </c>
      <c r="T611" s="192"/>
      <c r="U611" s="192"/>
      <c r="V611" s="192"/>
    </row>
    <row r="612" spans="13:22" ht="15" customHeight="1" x14ac:dyDescent="0.25">
      <c r="M612" s="126" t="s">
        <v>332</v>
      </c>
      <c r="N612" s="12">
        <v>53</v>
      </c>
      <c r="O612" s="12">
        <v>23</v>
      </c>
      <c r="P612" s="12">
        <v>78</v>
      </c>
      <c r="Q612" s="12">
        <v>42</v>
      </c>
      <c r="R612" s="12">
        <v>41</v>
      </c>
      <c r="S612" s="12">
        <v>12</v>
      </c>
      <c r="T612" s="192">
        <v>0</v>
      </c>
      <c r="U612" s="192">
        <v>0</v>
      </c>
      <c r="V612" s="192">
        <v>0</v>
      </c>
    </row>
    <row r="613" spans="13:22" x14ac:dyDescent="0.25">
      <c r="M613" s="126"/>
      <c r="N613" s="12">
        <v>91</v>
      </c>
      <c r="O613" s="12">
        <v>91</v>
      </c>
      <c r="P613" s="12">
        <v>351</v>
      </c>
      <c r="Q613" s="12">
        <v>707</v>
      </c>
      <c r="R613" s="12">
        <v>0</v>
      </c>
      <c r="S613" s="12">
        <v>0</v>
      </c>
      <c r="T613" s="192"/>
      <c r="U613" s="192"/>
      <c r="V613" s="192"/>
    </row>
    <row r="614" spans="13:22" x14ac:dyDescent="0.25">
      <c r="M614" s="126"/>
      <c r="N614" s="9">
        <v>0.57999999999999996</v>
      </c>
      <c r="O614" s="9">
        <v>0.25</v>
      </c>
      <c r="P614" s="9">
        <v>0.22</v>
      </c>
      <c r="Q614" s="9">
        <v>0.06</v>
      </c>
      <c r="R614" s="9">
        <v>0</v>
      </c>
      <c r="S614" s="9">
        <v>0</v>
      </c>
      <c r="T614" s="192"/>
      <c r="U614" s="192"/>
      <c r="V614" s="192"/>
    </row>
    <row r="615" spans="13:22" x14ac:dyDescent="0.25">
      <c r="M615" s="126" t="s">
        <v>241</v>
      </c>
      <c r="N615" s="12">
        <v>48</v>
      </c>
      <c r="O615" s="12">
        <v>8</v>
      </c>
      <c r="P615" s="12">
        <v>97</v>
      </c>
      <c r="Q615" s="12">
        <v>67</v>
      </c>
      <c r="R615" s="12">
        <v>20</v>
      </c>
      <c r="S615" s="12">
        <v>14</v>
      </c>
      <c r="T615" s="192">
        <v>0</v>
      </c>
      <c r="U615" s="192">
        <v>0</v>
      </c>
      <c r="V615" s="192">
        <v>1</v>
      </c>
    </row>
    <row r="616" spans="13:22" x14ac:dyDescent="0.25">
      <c r="M616" s="126"/>
      <c r="N616" s="12">
        <v>111</v>
      </c>
      <c r="O616" s="12">
        <v>111</v>
      </c>
      <c r="P616" s="12">
        <v>438</v>
      </c>
      <c r="Q616" s="12">
        <v>483</v>
      </c>
      <c r="R616" s="12">
        <v>120</v>
      </c>
      <c r="S616" s="12">
        <v>10</v>
      </c>
      <c r="T616" s="192"/>
      <c r="U616" s="192"/>
      <c r="V616" s="192"/>
    </row>
    <row r="617" spans="13:22" x14ac:dyDescent="0.25">
      <c r="M617" s="126"/>
      <c r="N617" s="9">
        <v>0.43</v>
      </c>
      <c r="O617" s="9">
        <v>7.0000000000000007E-2</v>
      </c>
      <c r="P617" s="9">
        <v>0.22</v>
      </c>
      <c r="Q617" s="9">
        <v>0.14000000000000001</v>
      </c>
      <c r="R617" s="9">
        <v>0.17</v>
      </c>
      <c r="S617" s="9">
        <v>1.4</v>
      </c>
      <c r="T617" s="192"/>
      <c r="U617" s="192"/>
      <c r="V617" s="192"/>
    </row>
    <row r="618" spans="13:22" ht="15" customHeight="1" x14ac:dyDescent="0.25">
      <c r="M618" s="126" t="s">
        <v>245</v>
      </c>
      <c r="N618" s="12">
        <v>47</v>
      </c>
      <c r="O618" s="12">
        <v>1</v>
      </c>
      <c r="P618" s="12">
        <v>87</v>
      </c>
      <c r="Q618" s="12">
        <v>30</v>
      </c>
      <c r="R618" s="12">
        <v>41</v>
      </c>
      <c r="S618" s="12">
        <v>32</v>
      </c>
      <c r="T618" s="192">
        <v>0</v>
      </c>
      <c r="U618" s="192">
        <v>2</v>
      </c>
      <c r="V618" s="192">
        <v>0</v>
      </c>
    </row>
    <row r="619" spans="13:22" x14ac:dyDescent="0.25">
      <c r="M619" s="126"/>
      <c r="N619" s="12">
        <v>100</v>
      </c>
      <c r="O619" s="12">
        <v>100</v>
      </c>
      <c r="P619" s="12">
        <v>406</v>
      </c>
      <c r="Q619" s="12">
        <v>651</v>
      </c>
      <c r="R619" s="12">
        <v>108</v>
      </c>
      <c r="S619" s="12">
        <v>35</v>
      </c>
      <c r="T619" s="192"/>
      <c r="U619" s="192"/>
      <c r="V619" s="192"/>
    </row>
    <row r="620" spans="13:22" x14ac:dyDescent="0.25">
      <c r="M620" s="126"/>
      <c r="N620" s="9">
        <v>0.47</v>
      </c>
      <c r="O620" s="9">
        <v>0.01</v>
      </c>
      <c r="P620" s="9">
        <v>0.21</v>
      </c>
      <c r="Q620" s="9">
        <v>0.05</v>
      </c>
      <c r="R620" s="9">
        <v>0.38</v>
      </c>
      <c r="S620" s="9">
        <v>0.91</v>
      </c>
      <c r="T620" s="192"/>
      <c r="U620" s="192"/>
      <c r="V620" s="192"/>
    </row>
    <row r="621" spans="13:22" x14ac:dyDescent="0.25">
      <c r="M621" s="126" t="s">
        <v>243</v>
      </c>
      <c r="N621" s="12">
        <v>69</v>
      </c>
      <c r="O621" s="12">
        <v>10</v>
      </c>
      <c r="P621" s="12">
        <v>169</v>
      </c>
      <c r="Q621" s="12">
        <v>240</v>
      </c>
      <c r="R621" s="12">
        <v>124</v>
      </c>
      <c r="S621" s="12">
        <v>16</v>
      </c>
      <c r="T621" s="192">
        <v>0</v>
      </c>
      <c r="U621" s="192">
        <v>2</v>
      </c>
      <c r="V621" s="192">
        <v>27</v>
      </c>
    </row>
    <row r="622" spans="13:22" x14ac:dyDescent="0.25">
      <c r="M622" s="126"/>
      <c r="N622" s="12">
        <v>347</v>
      </c>
      <c r="O622" s="12">
        <v>347</v>
      </c>
      <c r="P622" s="8">
        <v>1374</v>
      </c>
      <c r="Q622" s="8">
        <v>2482</v>
      </c>
      <c r="R622" s="12">
        <v>375</v>
      </c>
      <c r="S622" s="12">
        <v>41</v>
      </c>
      <c r="T622" s="192"/>
      <c r="U622" s="192"/>
      <c r="V622" s="192"/>
    </row>
    <row r="623" spans="13:22" x14ac:dyDescent="0.25">
      <c r="M623" s="126"/>
      <c r="N623" s="9">
        <v>0.2</v>
      </c>
      <c r="O623" s="9">
        <v>0.03</v>
      </c>
      <c r="P623" s="9">
        <v>0.12</v>
      </c>
      <c r="Q623" s="9">
        <v>0.1</v>
      </c>
      <c r="R623" s="9">
        <v>0.33</v>
      </c>
      <c r="S623" s="9">
        <v>0.39</v>
      </c>
      <c r="T623" s="192"/>
      <c r="U623" s="192"/>
      <c r="V623" s="192"/>
    </row>
    <row r="624" spans="13:22" x14ac:dyDescent="0.25">
      <c r="M624" s="126" t="s">
        <v>977</v>
      </c>
      <c r="N624" s="12">
        <v>32</v>
      </c>
      <c r="O624" s="12">
        <v>0</v>
      </c>
      <c r="P624" s="12">
        <v>42</v>
      </c>
      <c r="Q624" s="12">
        <v>57</v>
      </c>
      <c r="R624" s="12">
        <v>27</v>
      </c>
      <c r="S624" s="12">
        <v>10</v>
      </c>
      <c r="T624" s="192">
        <v>0</v>
      </c>
      <c r="U624" s="192">
        <v>0</v>
      </c>
      <c r="V624" s="192">
        <v>0</v>
      </c>
    </row>
    <row r="625" spans="13:22" x14ac:dyDescent="0.25">
      <c r="M625" s="126"/>
      <c r="N625" s="12">
        <v>263</v>
      </c>
      <c r="O625" s="12">
        <v>263</v>
      </c>
      <c r="P625" s="8">
        <v>1021</v>
      </c>
      <c r="Q625" s="8">
        <v>1339</v>
      </c>
      <c r="R625" s="12">
        <v>284</v>
      </c>
      <c r="S625" s="12">
        <v>14</v>
      </c>
      <c r="T625" s="192"/>
      <c r="U625" s="192"/>
      <c r="V625" s="192"/>
    </row>
    <row r="626" spans="13:22" x14ac:dyDescent="0.25">
      <c r="M626" s="126"/>
      <c r="N626" s="9">
        <v>0.12</v>
      </c>
      <c r="O626" s="9">
        <v>0</v>
      </c>
      <c r="P626" s="9">
        <v>0.04</v>
      </c>
      <c r="Q626" s="9">
        <v>0.04</v>
      </c>
      <c r="R626" s="9">
        <v>0.1</v>
      </c>
      <c r="S626" s="9">
        <v>0.71</v>
      </c>
      <c r="T626" s="192"/>
      <c r="U626" s="192"/>
      <c r="V626" s="192"/>
    </row>
    <row r="627" spans="13:22" x14ac:dyDescent="0.25">
      <c r="M627" s="126" t="s">
        <v>978</v>
      </c>
      <c r="N627" s="12">
        <v>103</v>
      </c>
      <c r="O627" s="12">
        <v>12</v>
      </c>
      <c r="P627" s="12">
        <v>147</v>
      </c>
      <c r="Q627" s="12">
        <v>34</v>
      </c>
      <c r="R627" s="12">
        <v>71</v>
      </c>
      <c r="S627" s="12">
        <v>23</v>
      </c>
      <c r="T627" s="192">
        <v>0</v>
      </c>
      <c r="U627" s="192">
        <v>0</v>
      </c>
      <c r="V627" s="192">
        <v>0</v>
      </c>
    </row>
    <row r="628" spans="13:22" x14ac:dyDescent="0.25">
      <c r="M628" s="126"/>
      <c r="N628" s="12">
        <v>362</v>
      </c>
      <c r="O628" s="12">
        <v>362</v>
      </c>
      <c r="P628" s="8">
        <v>1443</v>
      </c>
      <c r="Q628" s="8">
        <v>2573</v>
      </c>
      <c r="R628" s="12">
        <v>391</v>
      </c>
      <c r="S628" s="12">
        <v>218</v>
      </c>
      <c r="T628" s="192"/>
      <c r="U628" s="192"/>
      <c r="V628" s="192"/>
    </row>
    <row r="629" spans="13:22" x14ac:dyDescent="0.25">
      <c r="M629" s="126"/>
      <c r="N629" s="9">
        <v>0.28000000000000003</v>
      </c>
      <c r="O629" s="9">
        <v>0.03</v>
      </c>
      <c r="P629" s="9">
        <v>0.1</v>
      </c>
      <c r="Q629" s="9">
        <v>0.01</v>
      </c>
      <c r="R629" s="9">
        <v>0.18</v>
      </c>
      <c r="S629" s="9">
        <v>0.11</v>
      </c>
      <c r="T629" s="192"/>
      <c r="U629" s="192"/>
      <c r="V629" s="192"/>
    </row>
    <row r="630" spans="13:22" x14ac:dyDescent="0.25">
      <c r="M630" s="126" t="s">
        <v>979</v>
      </c>
      <c r="N630" s="12">
        <v>76</v>
      </c>
      <c r="O630" s="12">
        <v>71</v>
      </c>
      <c r="P630" s="12">
        <v>141</v>
      </c>
      <c r="Q630" s="12">
        <v>74</v>
      </c>
      <c r="R630" s="12">
        <v>88</v>
      </c>
      <c r="S630" s="12">
        <v>12</v>
      </c>
      <c r="T630" s="192">
        <v>2</v>
      </c>
      <c r="U630" s="192">
        <v>3</v>
      </c>
      <c r="V630" s="192">
        <v>8</v>
      </c>
    </row>
    <row r="631" spans="13:22" x14ac:dyDescent="0.25">
      <c r="M631" s="126"/>
      <c r="N631" s="12">
        <v>160</v>
      </c>
      <c r="O631" s="12">
        <v>160</v>
      </c>
      <c r="P631" s="12">
        <v>642</v>
      </c>
      <c r="Q631" s="12">
        <v>927</v>
      </c>
      <c r="R631" s="12">
        <v>173</v>
      </c>
      <c r="S631" s="12">
        <v>28</v>
      </c>
      <c r="T631" s="192"/>
      <c r="U631" s="192"/>
      <c r="V631" s="192"/>
    </row>
    <row r="632" spans="13:22" x14ac:dyDescent="0.25">
      <c r="M632" s="126"/>
      <c r="N632" s="9">
        <v>0.48</v>
      </c>
      <c r="O632" s="9">
        <v>0.44</v>
      </c>
      <c r="P632" s="9">
        <v>0.22</v>
      </c>
      <c r="Q632" s="9">
        <v>0.08</v>
      </c>
      <c r="R632" s="9">
        <v>0.51</v>
      </c>
      <c r="S632" s="9">
        <v>0.43</v>
      </c>
      <c r="T632" s="192"/>
      <c r="U632" s="192"/>
      <c r="V632" s="192"/>
    </row>
    <row r="633" spans="13:22" x14ac:dyDescent="0.25">
      <c r="M633" s="126" t="s">
        <v>11</v>
      </c>
      <c r="N633" s="12">
        <v>184</v>
      </c>
      <c r="O633" s="12">
        <v>3</v>
      </c>
      <c r="P633" s="12">
        <v>261</v>
      </c>
      <c r="Q633" s="12">
        <v>121</v>
      </c>
      <c r="R633" s="12">
        <v>208</v>
      </c>
      <c r="S633" s="12">
        <v>78</v>
      </c>
      <c r="T633" s="192">
        <v>1</v>
      </c>
      <c r="U633" s="192">
        <v>0</v>
      </c>
      <c r="V633" s="192">
        <v>5</v>
      </c>
    </row>
    <row r="634" spans="13:22" x14ac:dyDescent="0.25">
      <c r="M634" s="126"/>
      <c r="N634" s="8">
        <v>1455</v>
      </c>
      <c r="O634" s="8">
        <v>1455</v>
      </c>
      <c r="P634" s="8">
        <v>5751</v>
      </c>
      <c r="Q634" s="8">
        <v>9464</v>
      </c>
      <c r="R634" s="8">
        <v>1572</v>
      </c>
      <c r="S634" s="12">
        <v>731</v>
      </c>
      <c r="T634" s="192"/>
      <c r="U634" s="192"/>
      <c r="V634" s="192"/>
    </row>
    <row r="635" spans="13:22" x14ac:dyDescent="0.25">
      <c r="M635" s="126"/>
      <c r="N635" s="9">
        <v>0.13</v>
      </c>
      <c r="O635" s="9">
        <v>0</v>
      </c>
      <c r="P635" s="9">
        <v>0.05</v>
      </c>
      <c r="Q635" s="9">
        <v>0.01</v>
      </c>
      <c r="R635" s="9">
        <v>0.13</v>
      </c>
      <c r="S635" s="9">
        <v>0.11</v>
      </c>
      <c r="T635" s="192"/>
      <c r="U635" s="192"/>
      <c r="V635" s="192"/>
    </row>
    <row r="636" spans="13:22" x14ac:dyDescent="0.25">
      <c r="M636" s="149" t="s">
        <v>904</v>
      </c>
      <c r="N636" s="204">
        <v>1727</v>
      </c>
      <c r="O636" s="208">
        <v>276</v>
      </c>
      <c r="P636" s="204">
        <v>2912</v>
      </c>
      <c r="Q636" s="204">
        <v>2119</v>
      </c>
      <c r="R636" s="204">
        <v>1739</v>
      </c>
      <c r="S636" s="208">
        <v>535</v>
      </c>
      <c r="T636" s="205">
        <v>4</v>
      </c>
      <c r="U636" s="205">
        <v>12</v>
      </c>
      <c r="V636" s="205">
        <v>75</v>
      </c>
    </row>
    <row r="637" spans="13:22" x14ac:dyDescent="0.25">
      <c r="M637" s="149"/>
      <c r="N637" s="204">
        <v>7137</v>
      </c>
      <c r="O637" s="204">
        <v>7137</v>
      </c>
      <c r="P637" s="204">
        <v>28161</v>
      </c>
      <c r="Q637" s="204">
        <v>42622</v>
      </c>
      <c r="R637" s="204">
        <v>7194</v>
      </c>
      <c r="S637" s="204">
        <v>1816</v>
      </c>
      <c r="T637" s="205"/>
      <c r="U637" s="205"/>
      <c r="V637" s="205"/>
    </row>
    <row r="638" spans="13:22" x14ac:dyDescent="0.25">
      <c r="M638" s="149"/>
      <c r="N638" s="207">
        <v>0.24</v>
      </c>
      <c r="O638" s="207">
        <v>0.04</v>
      </c>
      <c r="P638" s="207">
        <v>0.1</v>
      </c>
      <c r="Q638" s="207">
        <v>0.05</v>
      </c>
      <c r="R638" s="207">
        <v>0.24</v>
      </c>
      <c r="S638" s="207">
        <v>0.28999999999999998</v>
      </c>
      <c r="T638" s="205"/>
      <c r="U638" s="205"/>
      <c r="V638" s="205"/>
    </row>
    <row r="639" spans="13:22" x14ac:dyDescent="0.25">
      <c r="M639" s="126" t="s">
        <v>265</v>
      </c>
      <c r="N639" s="12">
        <v>144</v>
      </c>
      <c r="O639" s="12">
        <v>32</v>
      </c>
      <c r="P639" s="12">
        <v>121</v>
      </c>
      <c r="Q639" s="12">
        <v>69</v>
      </c>
      <c r="R639" s="12">
        <v>63</v>
      </c>
      <c r="S639" s="12">
        <v>6</v>
      </c>
      <c r="T639" s="192">
        <v>0</v>
      </c>
      <c r="U639" s="192">
        <v>0</v>
      </c>
      <c r="V639" s="192">
        <v>0</v>
      </c>
    </row>
    <row r="640" spans="13:22" x14ac:dyDescent="0.25">
      <c r="M640" s="126"/>
      <c r="N640" s="12">
        <v>177</v>
      </c>
      <c r="O640" s="12">
        <v>177</v>
      </c>
      <c r="P640" s="12">
        <v>710</v>
      </c>
      <c r="Q640" s="8">
        <v>1045</v>
      </c>
      <c r="R640" s="12">
        <v>0</v>
      </c>
      <c r="S640" s="12">
        <v>0</v>
      </c>
      <c r="T640" s="192"/>
      <c r="U640" s="192"/>
      <c r="V640" s="192"/>
    </row>
    <row r="641" spans="13:22" x14ac:dyDescent="0.25">
      <c r="M641" s="126"/>
      <c r="N641" s="9">
        <v>0.81</v>
      </c>
      <c r="O641" s="9">
        <v>0.18</v>
      </c>
      <c r="P641" s="9">
        <v>0.17</v>
      </c>
      <c r="Q641" s="9">
        <v>7.0000000000000007E-2</v>
      </c>
      <c r="R641" s="9">
        <v>0</v>
      </c>
      <c r="S641" s="9">
        <v>0</v>
      </c>
      <c r="T641" s="192"/>
      <c r="U641" s="192"/>
      <c r="V641" s="192"/>
    </row>
    <row r="642" spans="13:22" x14ac:dyDescent="0.25">
      <c r="M642" s="126" t="s">
        <v>273</v>
      </c>
      <c r="N642" s="12">
        <v>128</v>
      </c>
      <c r="O642" s="12">
        <v>10</v>
      </c>
      <c r="P642" s="12">
        <v>110</v>
      </c>
      <c r="Q642" s="12">
        <v>129</v>
      </c>
      <c r="R642" s="12">
        <v>25</v>
      </c>
      <c r="S642" s="12">
        <v>8</v>
      </c>
      <c r="T642" s="192">
        <v>1</v>
      </c>
      <c r="U642" s="192">
        <v>0</v>
      </c>
      <c r="V642" s="192">
        <v>25</v>
      </c>
    </row>
    <row r="643" spans="13:22" x14ac:dyDescent="0.25">
      <c r="M643" s="126"/>
      <c r="N643" s="12">
        <v>229</v>
      </c>
      <c r="O643" s="12">
        <v>229</v>
      </c>
      <c r="P643" s="12">
        <v>905</v>
      </c>
      <c r="Q643" s="8">
        <v>1328</v>
      </c>
      <c r="R643" s="12">
        <v>0</v>
      </c>
      <c r="S643" s="12">
        <v>0</v>
      </c>
      <c r="T643" s="192"/>
      <c r="U643" s="192"/>
      <c r="V643" s="192"/>
    </row>
    <row r="644" spans="13:22" x14ac:dyDescent="0.25">
      <c r="M644" s="126"/>
      <c r="N644" s="9">
        <v>0.56000000000000005</v>
      </c>
      <c r="O644" s="9">
        <v>0.04</v>
      </c>
      <c r="P644" s="9">
        <v>0.12</v>
      </c>
      <c r="Q644" s="9">
        <v>0.1</v>
      </c>
      <c r="R644" s="9">
        <v>0</v>
      </c>
      <c r="S644" s="9">
        <v>0</v>
      </c>
      <c r="T644" s="192"/>
      <c r="U644" s="192"/>
      <c r="V644" s="192"/>
    </row>
    <row r="645" spans="13:22" x14ac:dyDescent="0.25">
      <c r="M645" s="126" t="s">
        <v>275</v>
      </c>
      <c r="N645" s="12">
        <v>108</v>
      </c>
      <c r="O645" s="12">
        <v>11</v>
      </c>
      <c r="P645" s="12">
        <v>195</v>
      </c>
      <c r="Q645" s="12">
        <v>90</v>
      </c>
      <c r="R645" s="12">
        <v>96</v>
      </c>
      <c r="S645" s="12">
        <v>46</v>
      </c>
      <c r="T645" s="192">
        <v>0</v>
      </c>
      <c r="U645" s="192">
        <v>0</v>
      </c>
      <c r="V645" s="192">
        <v>0</v>
      </c>
    </row>
    <row r="646" spans="13:22" x14ac:dyDescent="0.25">
      <c r="M646" s="126"/>
      <c r="N646" s="12">
        <v>467</v>
      </c>
      <c r="O646" s="12">
        <v>467</v>
      </c>
      <c r="P646" s="8">
        <v>1824</v>
      </c>
      <c r="Q646" s="8">
        <v>3011</v>
      </c>
      <c r="R646" s="12">
        <v>0</v>
      </c>
      <c r="S646" s="12">
        <v>0</v>
      </c>
      <c r="T646" s="192"/>
      <c r="U646" s="192"/>
      <c r="V646" s="192"/>
    </row>
    <row r="647" spans="13:22" x14ac:dyDescent="0.25">
      <c r="M647" s="126"/>
      <c r="N647" s="9">
        <v>0.23</v>
      </c>
      <c r="O647" s="9">
        <v>0.02</v>
      </c>
      <c r="P647" s="9">
        <v>0.11</v>
      </c>
      <c r="Q647" s="9">
        <v>0.03</v>
      </c>
      <c r="R647" s="9">
        <v>0</v>
      </c>
      <c r="S647" s="9">
        <v>0</v>
      </c>
      <c r="T647" s="192"/>
      <c r="U647" s="192"/>
      <c r="V647" s="192"/>
    </row>
    <row r="648" spans="13:22" x14ac:dyDescent="0.25">
      <c r="M648" s="126" t="s">
        <v>284</v>
      </c>
      <c r="N648" s="12">
        <v>127</v>
      </c>
      <c r="O648" s="12">
        <v>6</v>
      </c>
      <c r="P648" s="12">
        <v>169</v>
      </c>
      <c r="Q648" s="12">
        <v>169</v>
      </c>
      <c r="R648" s="12">
        <v>98</v>
      </c>
      <c r="S648" s="12">
        <v>35</v>
      </c>
      <c r="T648" s="192">
        <v>0</v>
      </c>
      <c r="U648" s="192">
        <v>0</v>
      </c>
      <c r="V648" s="192">
        <v>25</v>
      </c>
    </row>
    <row r="649" spans="13:22" x14ac:dyDescent="0.25">
      <c r="M649" s="126"/>
      <c r="N649" s="12">
        <v>435</v>
      </c>
      <c r="O649" s="12">
        <v>435</v>
      </c>
      <c r="P649" s="8">
        <v>1747</v>
      </c>
      <c r="Q649" s="8">
        <v>2543</v>
      </c>
      <c r="R649" s="12">
        <v>0</v>
      </c>
      <c r="S649" s="12">
        <v>0</v>
      </c>
      <c r="T649" s="192"/>
      <c r="U649" s="192"/>
      <c r="V649" s="192"/>
    </row>
    <row r="650" spans="13:22" x14ac:dyDescent="0.25">
      <c r="M650" s="126"/>
      <c r="N650" s="9">
        <v>0.28999999999999998</v>
      </c>
      <c r="O650" s="9">
        <v>0.01</v>
      </c>
      <c r="P650" s="9">
        <v>0.1</v>
      </c>
      <c r="Q650" s="9">
        <v>7.0000000000000007E-2</v>
      </c>
      <c r="R650" s="9">
        <v>0</v>
      </c>
      <c r="S650" s="9">
        <v>0</v>
      </c>
      <c r="T650" s="192"/>
      <c r="U650" s="192"/>
      <c r="V650" s="192"/>
    </row>
    <row r="651" spans="13:22" x14ac:dyDescent="0.25">
      <c r="M651" s="126" t="s">
        <v>268</v>
      </c>
      <c r="N651" s="12">
        <v>184</v>
      </c>
      <c r="O651" s="12">
        <v>10</v>
      </c>
      <c r="P651" s="12">
        <v>252</v>
      </c>
      <c r="Q651" s="12">
        <v>178</v>
      </c>
      <c r="R651" s="12">
        <v>152</v>
      </c>
      <c r="S651" s="12">
        <v>177</v>
      </c>
      <c r="T651" s="192">
        <v>1</v>
      </c>
      <c r="U651" s="192">
        <v>1</v>
      </c>
      <c r="V651" s="192">
        <v>8</v>
      </c>
    </row>
    <row r="652" spans="13:22" x14ac:dyDescent="0.25">
      <c r="M652" s="126"/>
      <c r="N652" s="12">
        <v>632</v>
      </c>
      <c r="O652" s="12">
        <v>632</v>
      </c>
      <c r="P652" s="8">
        <v>2485</v>
      </c>
      <c r="Q652" s="8">
        <v>2592</v>
      </c>
      <c r="R652" s="12">
        <v>0</v>
      </c>
      <c r="S652" s="12">
        <v>0</v>
      </c>
      <c r="T652" s="192"/>
      <c r="U652" s="192"/>
      <c r="V652" s="192"/>
    </row>
    <row r="653" spans="13:22" x14ac:dyDescent="0.25">
      <c r="M653" s="126"/>
      <c r="N653" s="9">
        <v>0.28999999999999998</v>
      </c>
      <c r="O653" s="9">
        <v>0.02</v>
      </c>
      <c r="P653" s="9">
        <v>0.1</v>
      </c>
      <c r="Q653" s="9">
        <v>7.0000000000000007E-2</v>
      </c>
      <c r="R653" s="9">
        <v>0</v>
      </c>
      <c r="S653" s="9">
        <v>0</v>
      </c>
      <c r="T653" s="192"/>
      <c r="U653" s="192"/>
      <c r="V653" s="192"/>
    </row>
    <row r="654" spans="13:22" x14ac:dyDescent="0.25">
      <c r="M654" s="126" t="s">
        <v>980</v>
      </c>
      <c r="N654" s="12">
        <v>28</v>
      </c>
      <c r="O654" s="12">
        <v>0</v>
      </c>
      <c r="P654" s="12">
        <v>49</v>
      </c>
      <c r="Q654" s="12">
        <v>49</v>
      </c>
      <c r="R654" s="12">
        <v>15</v>
      </c>
      <c r="S654" s="12">
        <v>9</v>
      </c>
      <c r="T654" s="192">
        <v>0</v>
      </c>
      <c r="U654" s="192">
        <v>0</v>
      </c>
      <c r="V654" s="192">
        <v>0</v>
      </c>
    </row>
    <row r="655" spans="13:22" x14ac:dyDescent="0.25">
      <c r="M655" s="126"/>
      <c r="N655" s="12">
        <v>57</v>
      </c>
      <c r="O655" s="12">
        <v>57</v>
      </c>
      <c r="P655" s="12">
        <v>233</v>
      </c>
      <c r="Q655" s="12">
        <v>531</v>
      </c>
      <c r="R655" s="12">
        <v>0</v>
      </c>
      <c r="S655" s="12">
        <v>0</v>
      </c>
      <c r="T655" s="192"/>
      <c r="U655" s="192"/>
      <c r="V655" s="192"/>
    </row>
    <row r="656" spans="13:22" x14ac:dyDescent="0.25">
      <c r="M656" s="126"/>
      <c r="N656" s="9">
        <v>0.49</v>
      </c>
      <c r="O656" s="9">
        <v>0</v>
      </c>
      <c r="P656" s="9">
        <v>0.21</v>
      </c>
      <c r="Q656" s="9">
        <v>0.09</v>
      </c>
      <c r="R656" s="9">
        <v>0</v>
      </c>
      <c r="S656" s="9">
        <v>0</v>
      </c>
      <c r="T656" s="192"/>
      <c r="U656" s="192"/>
      <c r="V656" s="192"/>
    </row>
    <row r="657" spans="13:22" x14ac:dyDescent="0.25">
      <c r="M657" s="126" t="s">
        <v>981</v>
      </c>
      <c r="N657" s="12">
        <v>115</v>
      </c>
      <c r="O657" s="12">
        <v>0</v>
      </c>
      <c r="P657" s="12">
        <v>237</v>
      </c>
      <c r="Q657" s="12">
        <v>172</v>
      </c>
      <c r="R657" s="12">
        <v>71</v>
      </c>
      <c r="S657" s="12">
        <v>19</v>
      </c>
      <c r="T657" s="192">
        <v>0</v>
      </c>
      <c r="U657" s="192">
        <v>0</v>
      </c>
      <c r="V657" s="192">
        <v>0</v>
      </c>
    </row>
    <row r="658" spans="13:22" x14ac:dyDescent="0.25">
      <c r="M658" s="126"/>
      <c r="N658" s="12">
        <v>422</v>
      </c>
      <c r="O658" s="12">
        <v>422</v>
      </c>
      <c r="P658" s="8">
        <v>1676</v>
      </c>
      <c r="Q658" s="8">
        <v>2432</v>
      </c>
      <c r="R658" s="12">
        <v>460</v>
      </c>
      <c r="S658" s="12">
        <v>29</v>
      </c>
      <c r="T658" s="192"/>
      <c r="U658" s="192"/>
      <c r="V658" s="192"/>
    </row>
    <row r="659" spans="13:22" x14ac:dyDescent="0.25">
      <c r="M659" s="126"/>
      <c r="N659" s="9">
        <v>0.27</v>
      </c>
      <c r="O659" s="9">
        <v>0</v>
      </c>
      <c r="P659" s="9">
        <v>0.14000000000000001</v>
      </c>
      <c r="Q659" s="9">
        <v>7.0000000000000007E-2</v>
      </c>
      <c r="R659" s="9">
        <v>0.15</v>
      </c>
      <c r="S659" s="9">
        <v>0.66</v>
      </c>
      <c r="T659" s="192"/>
      <c r="U659" s="192"/>
      <c r="V659" s="192"/>
    </row>
    <row r="660" spans="13:22" x14ac:dyDescent="0.25">
      <c r="M660" s="126" t="s">
        <v>292</v>
      </c>
      <c r="N660" s="12">
        <v>37</v>
      </c>
      <c r="O660" s="12">
        <v>0</v>
      </c>
      <c r="P660" s="12">
        <v>54</v>
      </c>
      <c r="Q660" s="12">
        <v>1</v>
      </c>
      <c r="R660" s="12">
        <v>71</v>
      </c>
      <c r="S660" s="12">
        <v>3</v>
      </c>
      <c r="T660" s="192">
        <v>0</v>
      </c>
      <c r="U660" s="192">
        <v>0</v>
      </c>
      <c r="V660" s="192">
        <v>1</v>
      </c>
    </row>
    <row r="661" spans="13:22" x14ac:dyDescent="0.25">
      <c r="M661" s="126"/>
      <c r="N661" s="12">
        <v>342</v>
      </c>
      <c r="O661" s="12">
        <v>342</v>
      </c>
      <c r="P661" s="8">
        <v>1332</v>
      </c>
      <c r="Q661" s="8">
        <v>1815</v>
      </c>
      <c r="R661" s="12">
        <v>0</v>
      </c>
      <c r="S661" s="12">
        <v>0</v>
      </c>
      <c r="T661" s="192"/>
      <c r="U661" s="192"/>
      <c r="V661" s="192"/>
    </row>
    <row r="662" spans="13:22" x14ac:dyDescent="0.25">
      <c r="M662" s="126"/>
      <c r="N662" s="9">
        <v>0.11</v>
      </c>
      <c r="O662" s="9">
        <v>0</v>
      </c>
      <c r="P662" s="9">
        <v>0.04</v>
      </c>
      <c r="Q662" s="9">
        <v>0</v>
      </c>
      <c r="R662" s="9">
        <v>0</v>
      </c>
      <c r="S662" s="9">
        <v>0</v>
      </c>
      <c r="T662" s="192"/>
      <c r="U662" s="192"/>
      <c r="V662" s="192"/>
    </row>
    <row r="663" spans="13:22" x14ac:dyDescent="0.25">
      <c r="M663" s="126" t="s">
        <v>294</v>
      </c>
      <c r="N663" s="12">
        <v>122</v>
      </c>
      <c r="O663" s="12">
        <v>32</v>
      </c>
      <c r="P663" s="12">
        <v>191</v>
      </c>
      <c r="Q663" s="12">
        <v>26</v>
      </c>
      <c r="R663" s="12">
        <v>103</v>
      </c>
      <c r="S663" s="12">
        <v>9</v>
      </c>
      <c r="T663" s="192">
        <v>1</v>
      </c>
      <c r="U663" s="192">
        <v>0</v>
      </c>
      <c r="V663" s="192">
        <v>9</v>
      </c>
    </row>
    <row r="664" spans="13:22" x14ac:dyDescent="0.25">
      <c r="M664" s="126"/>
      <c r="N664" s="12">
        <v>512</v>
      </c>
      <c r="O664" s="12">
        <v>512</v>
      </c>
      <c r="P664" s="8">
        <v>2017</v>
      </c>
      <c r="Q664" s="8">
        <v>2596</v>
      </c>
      <c r="R664" s="12">
        <v>0</v>
      </c>
      <c r="S664" s="12">
        <v>0</v>
      </c>
      <c r="T664" s="192"/>
      <c r="U664" s="192"/>
      <c r="V664" s="192"/>
    </row>
    <row r="665" spans="13:22" x14ac:dyDescent="0.25">
      <c r="M665" s="126"/>
      <c r="N665" s="9">
        <v>0.24</v>
      </c>
      <c r="O665" s="9">
        <v>0.06</v>
      </c>
      <c r="P665" s="9">
        <v>0.09</v>
      </c>
      <c r="Q665" s="9">
        <v>0.01</v>
      </c>
      <c r="R665" s="9">
        <v>0</v>
      </c>
      <c r="S665" s="9">
        <v>0</v>
      </c>
      <c r="T665" s="192"/>
      <c r="U665" s="192"/>
      <c r="V665" s="192"/>
    </row>
    <row r="666" spans="13:22" x14ac:dyDescent="0.25">
      <c r="M666" s="126" t="s">
        <v>298</v>
      </c>
      <c r="N666" s="12">
        <v>19</v>
      </c>
      <c r="O666" s="12">
        <v>0</v>
      </c>
      <c r="P666" s="12">
        <v>40</v>
      </c>
      <c r="Q666" s="12">
        <v>1</v>
      </c>
      <c r="R666" s="12">
        <v>67</v>
      </c>
      <c r="S666" s="12">
        <v>27</v>
      </c>
      <c r="T666" s="192">
        <v>0</v>
      </c>
      <c r="U666" s="192">
        <v>0</v>
      </c>
      <c r="V666" s="192">
        <v>0</v>
      </c>
    </row>
    <row r="667" spans="13:22" x14ac:dyDescent="0.25">
      <c r="M667" s="126"/>
      <c r="N667" s="12">
        <v>179</v>
      </c>
      <c r="O667" s="12">
        <v>179</v>
      </c>
      <c r="P667" s="12">
        <v>699</v>
      </c>
      <c r="Q667" s="8">
        <v>1442</v>
      </c>
      <c r="R667" s="12">
        <v>0</v>
      </c>
      <c r="S667" s="12">
        <v>0</v>
      </c>
      <c r="T667" s="192"/>
      <c r="U667" s="192"/>
      <c r="V667" s="192"/>
    </row>
    <row r="668" spans="13:22" x14ac:dyDescent="0.25">
      <c r="M668" s="126"/>
      <c r="N668" s="9">
        <v>0.11</v>
      </c>
      <c r="O668" s="9">
        <v>0</v>
      </c>
      <c r="P668" s="9">
        <v>0.06</v>
      </c>
      <c r="Q668" s="9">
        <v>0</v>
      </c>
      <c r="R668" s="9">
        <v>0</v>
      </c>
      <c r="S668" s="9">
        <v>0</v>
      </c>
      <c r="T668" s="192"/>
      <c r="U668" s="192"/>
      <c r="V668" s="192"/>
    </row>
    <row r="669" spans="13:22" ht="15" customHeight="1" x14ac:dyDescent="0.25">
      <c r="M669" s="126" t="s">
        <v>982</v>
      </c>
      <c r="N669" s="12">
        <v>37</v>
      </c>
      <c r="O669" s="12">
        <v>0</v>
      </c>
      <c r="P669" s="12">
        <v>76</v>
      </c>
      <c r="Q669" s="12">
        <v>1</v>
      </c>
      <c r="R669" s="12">
        <v>34</v>
      </c>
      <c r="S669" s="12">
        <v>0</v>
      </c>
      <c r="T669" s="192">
        <v>0</v>
      </c>
      <c r="U669" s="192">
        <v>0</v>
      </c>
      <c r="V669" s="192">
        <v>0</v>
      </c>
    </row>
    <row r="670" spans="13:22" x14ac:dyDescent="0.25">
      <c r="M670" s="126"/>
      <c r="N670" s="12">
        <v>80</v>
      </c>
      <c r="O670" s="12">
        <v>80</v>
      </c>
      <c r="P670" s="12">
        <v>315</v>
      </c>
      <c r="Q670" s="12">
        <v>434</v>
      </c>
      <c r="R670" s="12">
        <v>0</v>
      </c>
      <c r="S670" s="12">
        <v>0</v>
      </c>
      <c r="T670" s="192"/>
      <c r="U670" s="192"/>
      <c r="V670" s="192"/>
    </row>
    <row r="671" spans="13:22" x14ac:dyDescent="0.25">
      <c r="M671" s="126"/>
      <c r="N671" s="9">
        <v>0.46</v>
      </c>
      <c r="O671" s="9">
        <v>0</v>
      </c>
      <c r="P671" s="9">
        <v>0.24</v>
      </c>
      <c r="Q671" s="9">
        <v>0</v>
      </c>
      <c r="R671" s="9">
        <v>0</v>
      </c>
      <c r="S671" s="9">
        <v>0</v>
      </c>
      <c r="T671" s="192"/>
      <c r="U671" s="192"/>
      <c r="V671" s="192"/>
    </row>
    <row r="672" spans="13:22" x14ac:dyDescent="0.25">
      <c r="M672" s="126" t="s">
        <v>300</v>
      </c>
      <c r="N672" s="12">
        <v>41</v>
      </c>
      <c r="O672" s="12">
        <v>0</v>
      </c>
      <c r="P672" s="12">
        <v>73</v>
      </c>
      <c r="Q672" s="12">
        <v>44</v>
      </c>
      <c r="R672" s="12">
        <v>13</v>
      </c>
      <c r="S672" s="12">
        <v>5</v>
      </c>
      <c r="T672" s="192">
        <v>0</v>
      </c>
      <c r="U672" s="192">
        <v>0</v>
      </c>
      <c r="V672" s="192">
        <v>0</v>
      </c>
    </row>
    <row r="673" spans="13:22" x14ac:dyDescent="0.25">
      <c r="M673" s="126"/>
      <c r="N673" s="12">
        <v>83</v>
      </c>
      <c r="O673" s="12">
        <v>83</v>
      </c>
      <c r="P673" s="12">
        <v>336</v>
      </c>
      <c r="Q673" s="12">
        <v>499</v>
      </c>
      <c r="R673" s="12">
        <v>0</v>
      </c>
      <c r="S673" s="12">
        <v>0</v>
      </c>
      <c r="T673" s="192"/>
      <c r="U673" s="192"/>
      <c r="V673" s="192"/>
    </row>
    <row r="674" spans="13:22" x14ac:dyDescent="0.25">
      <c r="M674" s="126"/>
      <c r="N674" s="9">
        <v>0.49</v>
      </c>
      <c r="O674" s="9">
        <v>0</v>
      </c>
      <c r="P674" s="9">
        <v>0.22</v>
      </c>
      <c r="Q674" s="9">
        <v>0.09</v>
      </c>
      <c r="R674" s="9">
        <v>0</v>
      </c>
      <c r="S674" s="9">
        <v>0</v>
      </c>
      <c r="T674" s="192"/>
      <c r="U674" s="192"/>
      <c r="V674" s="192"/>
    </row>
    <row r="675" spans="13:22" x14ac:dyDescent="0.25">
      <c r="M675" s="126" t="s">
        <v>302</v>
      </c>
      <c r="N675" s="12">
        <v>45</v>
      </c>
      <c r="O675" s="12">
        <v>12</v>
      </c>
      <c r="P675" s="12">
        <v>112</v>
      </c>
      <c r="Q675" s="12">
        <v>32</v>
      </c>
      <c r="R675" s="12">
        <v>59</v>
      </c>
      <c r="S675" s="12">
        <v>11</v>
      </c>
      <c r="T675" s="192">
        <v>0</v>
      </c>
      <c r="U675" s="192">
        <v>0</v>
      </c>
      <c r="V675" s="192">
        <v>0</v>
      </c>
    </row>
    <row r="676" spans="13:22" x14ac:dyDescent="0.25">
      <c r="M676" s="126"/>
      <c r="N676" s="12">
        <v>131</v>
      </c>
      <c r="O676" s="12">
        <v>131</v>
      </c>
      <c r="P676" s="12">
        <v>492</v>
      </c>
      <c r="Q676" s="12">
        <v>620</v>
      </c>
      <c r="R676" s="12">
        <v>0</v>
      </c>
      <c r="S676" s="12">
        <v>0</v>
      </c>
      <c r="T676" s="192"/>
      <c r="U676" s="192"/>
      <c r="V676" s="192"/>
    </row>
    <row r="677" spans="13:22" x14ac:dyDescent="0.25">
      <c r="M677" s="126"/>
      <c r="N677" s="9">
        <v>0.34</v>
      </c>
      <c r="O677" s="9">
        <v>0.09</v>
      </c>
      <c r="P677" s="9">
        <v>0.23</v>
      </c>
      <c r="Q677" s="9">
        <v>0.05</v>
      </c>
      <c r="R677" s="9">
        <v>0</v>
      </c>
      <c r="S677" s="9">
        <v>0</v>
      </c>
      <c r="T677" s="192"/>
      <c r="U677" s="192"/>
      <c r="V677" s="192"/>
    </row>
    <row r="678" spans="13:22" x14ac:dyDescent="0.25">
      <c r="M678" s="126" t="s">
        <v>304</v>
      </c>
      <c r="N678" s="12">
        <v>42</v>
      </c>
      <c r="O678" s="12">
        <v>25</v>
      </c>
      <c r="P678" s="12">
        <v>128</v>
      </c>
      <c r="Q678" s="12">
        <v>26</v>
      </c>
      <c r="R678" s="12">
        <v>70</v>
      </c>
      <c r="S678" s="12">
        <v>17</v>
      </c>
      <c r="T678" s="192">
        <v>0</v>
      </c>
      <c r="U678" s="192">
        <v>0</v>
      </c>
      <c r="V678" s="192">
        <v>7</v>
      </c>
    </row>
    <row r="679" spans="13:22" x14ac:dyDescent="0.25">
      <c r="M679" s="126"/>
      <c r="N679" s="12">
        <v>122</v>
      </c>
      <c r="O679" s="12">
        <v>122</v>
      </c>
      <c r="P679" s="12">
        <v>499</v>
      </c>
      <c r="Q679" s="12">
        <v>701</v>
      </c>
      <c r="R679" s="12">
        <v>0</v>
      </c>
      <c r="S679" s="12">
        <v>0</v>
      </c>
      <c r="T679" s="192"/>
      <c r="U679" s="192"/>
      <c r="V679" s="192"/>
    </row>
    <row r="680" spans="13:22" x14ac:dyDescent="0.25">
      <c r="M680" s="126"/>
      <c r="N680" s="9">
        <v>0.34</v>
      </c>
      <c r="O680" s="9">
        <v>0.2</v>
      </c>
      <c r="P680" s="9">
        <v>0.26</v>
      </c>
      <c r="Q680" s="9">
        <v>0.04</v>
      </c>
      <c r="R680" s="9">
        <v>0</v>
      </c>
      <c r="S680" s="9">
        <v>0</v>
      </c>
      <c r="T680" s="192"/>
      <c r="U680" s="192"/>
      <c r="V680" s="192"/>
    </row>
    <row r="681" spans="13:22" x14ac:dyDescent="0.25">
      <c r="M681" s="126" t="s">
        <v>192</v>
      </c>
      <c r="N681" s="12">
        <v>20</v>
      </c>
      <c r="O681" s="12">
        <v>0</v>
      </c>
      <c r="P681" s="12">
        <v>29</v>
      </c>
      <c r="Q681" s="12">
        <v>25</v>
      </c>
      <c r="R681" s="12">
        <v>32</v>
      </c>
      <c r="S681" s="12">
        <v>22</v>
      </c>
      <c r="T681" s="192">
        <v>0</v>
      </c>
      <c r="U681" s="192">
        <v>0</v>
      </c>
      <c r="V681" s="192">
        <v>0</v>
      </c>
    </row>
    <row r="682" spans="13:22" x14ac:dyDescent="0.25">
      <c r="M682" s="126"/>
      <c r="N682" s="12">
        <v>188</v>
      </c>
      <c r="O682" s="12">
        <v>188</v>
      </c>
      <c r="P682" s="12">
        <v>729</v>
      </c>
      <c r="Q682" s="8">
        <v>1550</v>
      </c>
      <c r="R682" s="12">
        <v>205</v>
      </c>
      <c r="S682" s="12">
        <v>26</v>
      </c>
      <c r="T682" s="192"/>
      <c r="U682" s="192"/>
      <c r="V682" s="192"/>
    </row>
    <row r="683" spans="13:22" x14ac:dyDescent="0.25">
      <c r="M683" s="126"/>
      <c r="N683" s="9">
        <v>0.11</v>
      </c>
      <c r="O683" s="9">
        <v>0</v>
      </c>
      <c r="P683" s="9">
        <v>0.04</v>
      </c>
      <c r="Q683" s="9">
        <v>0.02</v>
      </c>
      <c r="R683" s="9">
        <v>0.16</v>
      </c>
      <c r="S683" s="9">
        <v>0.85</v>
      </c>
      <c r="T683" s="192"/>
      <c r="U683" s="192"/>
      <c r="V683" s="192"/>
    </row>
    <row r="684" spans="13:22" x14ac:dyDescent="0.25">
      <c r="M684" s="126" t="s">
        <v>983</v>
      </c>
      <c r="N684" s="12">
        <v>68</v>
      </c>
      <c r="O684" s="12">
        <v>71</v>
      </c>
      <c r="P684" s="12">
        <v>117</v>
      </c>
      <c r="Q684" s="12">
        <v>65</v>
      </c>
      <c r="R684" s="12">
        <v>64</v>
      </c>
      <c r="S684" s="12">
        <v>19</v>
      </c>
      <c r="T684" s="192">
        <v>3</v>
      </c>
      <c r="U684" s="192">
        <v>0</v>
      </c>
      <c r="V684" s="192">
        <v>3</v>
      </c>
    </row>
    <row r="685" spans="13:22" x14ac:dyDescent="0.25">
      <c r="M685" s="126"/>
      <c r="N685" s="12">
        <v>124</v>
      </c>
      <c r="O685" s="12">
        <v>124</v>
      </c>
      <c r="P685" s="12">
        <v>480</v>
      </c>
      <c r="Q685" s="12">
        <v>738</v>
      </c>
      <c r="R685" s="12">
        <v>0</v>
      </c>
      <c r="S685" s="12">
        <v>0</v>
      </c>
      <c r="T685" s="192"/>
      <c r="U685" s="192"/>
      <c r="V685" s="192"/>
    </row>
    <row r="686" spans="13:22" x14ac:dyDescent="0.25">
      <c r="M686" s="126"/>
      <c r="N686" s="9">
        <v>0.55000000000000004</v>
      </c>
      <c r="O686" s="9">
        <v>0.56999999999999995</v>
      </c>
      <c r="P686" s="9">
        <v>0.24</v>
      </c>
      <c r="Q686" s="9">
        <v>0.09</v>
      </c>
      <c r="R686" s="9">
        <v>0</v>
      </c>
      <c r="S686" s="9">
        <v>0</v>
      </c>
      <c r="T686" s="192"/>
      <c r="U686" s="192"/>
      <c r="V686" s="192"/>
    </row>
    <row r="687" spans="13:22" x14ac:dyDescent="0.25">
      <c r="M687" s="126" t="s">
        <v>12</v>
      </c>
      <c r="N687" s="12">
        <v>641</v>
      </c>
      <c r="O687" s="12">
        <v>40</v>
      </c>
      <c r="P687" s="12">
        <v>849</v>
      </c>
      <c r="Q687" s="12">
        <v>706</v>
      </c>
      <c r="R687" s="12">
        <v>378</v>
      </c>
      <c r="S687" s="12">
        <v>111</v>
      </c>
      <c r="T687" s="192">
        <v>0</v>
      </c>
      <c r="U687" s="192">
        <v>0</v>
      </c>
      <c r="V687" s="192">
        <v>2</v>
      </c>
    </row>
    <row r="688" spans="13:22" x14ac:dyDescent="0.25">
      <c r="M688" s="126"/>
      <c r="N688" s="8">
        <v>4836</v>
      </c>
      <c r="O688" s="8">
        <v>4836</v>
      </c>
      <c r="P688" s="8">
        <v>19106</v>
      </c>
      <c r="Q688" s="8">
        <v>27706</v>
      </c>
      <c r="R688" s="12">
        <v>0</v>
      </c>
      <c r="S688" s="12">
        <v>0</v>
      </c>
      <c r="T688" s="192"/>
      <c r="U688" s="192"/>
      <c r="V688" s="192"/>
    </row>
    <row r="689" spans="13:22" x14ac:dyDescent="0.25">
      <c r="M689" s="126"/>
      <c r="N689" s="9">
        <v>0.13</v>
      </c>
      <c r="O689" s="9">
        <v>0.01</v>
      </c>
      <c r="P689" s="9">
        <v>0.04</v>
      </c>
      <c r="Q689" s="9">
        <v>0.03</v>
      </c>
      <c r="R689" s="9">
        <v>0</v>
      </c>
      <c r="S689" s="9">
        <v>0</v>
      </c>
      <c r="T689" s="192"/>
      <c r="U689" s="192"/>
      <c r="V689" s="192"/>
    </row>
    <row r="690" spans="13:22" x14ac:dyDescent="0.25">
      <c r="M690" s="126" t="s">
        <v>194</v>
      </c>
      <c r="N690" s="12">
        <v>40</v>
      </c>
      <c r="O690" s="12">
        <v>4</v>
      </c>
      <c r="P690" s="12">
        <v>46</v>
      </c>
      <c r="Q690" s="12">
        <v>17</v>
      </c>
      <c r="R690" s="12">
        <v>60</v>
      </c>
      <c r="S690" s="12">
        <v>2</v>
      </c>
      <c r="T690" s="192">
        <v>0</v>
      </c>
      <c r="U690" s="192">
        <v>0</v>
      </c>
      <c r="V690" s="192">
        <v>0</v>
      </c>
    </row>
    <row r="691" spans="13:22" x14ac:dyDescent="0.25">
      <c r="M691" s="126"/>
      <c r="N691" s="12">
        <v>276</v>
      </c>
      <c r="O691" s="12">
        <v>276</v>
      </c>
      <c r="P691" s="8">
        <v>1092</v>
      </c>
      <c r="Q691" s="8">
        <v>1976</v>
      </c>
      <c r="R691" s="12">
        <v>301</v>
      </c>
      <c r="S691" s="12">
        <v>17</v>
      </c>
      <c r="T691" s="192"/>
      <c r="U691" s="192"/>
      <c r="V691" s="192"/>
    </row>
    <row r="692" spans="13:22" x14ac:dyDescent="0.25">
      <c r="M692" s="126"/>
      <c r="N692" s="9">
        <v>0.14000000000000001</v>
      </c>
      <c r="O692" s="9">
        <v>0.01</v>
      </c>
      <c r="P692" s="9">
        <v>0.04</v>
      </c>
      <c r="Q692" s="9">
        <v>0.01</v>
      </c>
      <c r="R692" s="9">
        <v>0.2</v>
      </c>
      <c r="S692" s="9">
        <v>0.12</v>
      </c>
      <c r="T692" s="192"/>
      <c r="U692" s="192"/>
      <c r="V692" s="192"/>
    </row>
    <row r="693" spans="13:22" x14ac:dyDescent="0.25">
      <c r="M693" s="126" t="s">
        <v>324</v>
      </c>
      <c r="N693" s="12">
        <v>83</v>
      </c>
      <c r="O693" s="12">
        <v>0</v>
      </c>
      <c r="P693" s="12">
        <v>137</v>
      </c>
      <c r="Q693" s="12">
        <v>125</v>
      </c>
      <c r="R693" s="12">
        <v>38</v>
      </c>
      <c r="S693" s="12">
        <v>0</v>
      </c>
      <c r="T693" s="192">
        <v>0</v>
      </c>
      <c r="U693" s="192">
        <v>0</v>
      </c>
      <c r="V693" s="192">
        <v>0</v>
      </c>
    </row>
    <row r="694" spans="13:22" x14ac:dyDescent="0.25">
      <c r="M694" s="126"/>
      <c r="N694" s="12">
        <v>236</v>
      </c>
      <c r="O694" s="12">
        <v>236</v>
      </c>
      <c r="P694" s="12">
        <v>933</v>
      </c>
      <c r="Q694" s="8">
        <v>1267</v>
      </c>
      <c r="R694" s="12">
        <v>0</v>
      </c>
      <c r="S694" s="12">
        <v>0</v>
      </c>
      <c r="T694" s="192"/>
      <c r="U694" s="192"/>
      <c r="V694" s="192"/>
    </row>
    <row r="695" spans="13:22" x14ac:dyDescent="0.25">
      <c r="M695" s="126"/>
      <c r="N695" s="9">
        <v>0.35</v>
      </c>
      <c r="O695" s="9">
        <v>0</v>
      </c>
      <c r="P695" s="9">
        <v>0.15</v>
      </c>
      <c r="Q695" s="9">
        <v>0.1</v>
      </c>
      <c r="R695" s="9">
        <v>0</v>
      </c>
      <c r="S695" s="9">
        <v>0</v>
      </c>
      <c r="T695" s="192"/>
      <c r="U695" s="192"/>
      <c r="V695" s="192"/>
    </row>
    <row r="696" spans="13:22" x14ac:dyDescent="0.25">
      <c r="M696" s="126" t="s">
        <v>327</v>
      </c>
      <c r="N696" s="12">
        <v>45</v>
      </c>
      <c r="O696" s="12">
        <v>10</v>
      </c>
      <c r="P696" s="12">
        <v>79</v>
      </c>
      <c r="Q696" s="12">
        <v>17</v>
      </c>
      <c r="R696" s="12">
        <v>53</v>
      </c>
      <c r="S696" s="12">
        <v>2</v>
      </c>
      <c r="T696" s="192">
        <v>1</v>
      </c>
      <c r="U696" s="192">
        <v>0</v>
      </c>
      <c r="V696" s="192">
        <v>0</v>
      </c>
    </row>
    <row r="697" spans="13:22" x14ac:dyDescent="0.25">
      <c r="M697" s="126"/>
      <c r="N697" s="12">
        <v>71</v>
      </c>
      <c r="O697" s="12">
        <v>71</v>
      </c>
      <c r="P697" s="12">
        <v>272</v>
      </c>
      <c r="Q697" s="12">
        <v>562</v>
      </c>
      <c r="R697" s="12">
        <v>0</v>
      </c>
      <c r="S697" s="12">
        <v>0</v>
      </c>
      <c r="T697" s="192"/>
      <c r="U697" s="192"/>
      <c r="V697" s="192"/>
    </row>
    <row r="698" spans="13:22" x14ac:dyDescent="0.25">
      <c r="M698" s="126"/>
      <c r="N698" s="9">
        <v>0.63</v>
      </c>
      <c r="O698" s="9">
        <v>0.14000000000000001</v>
      </c>
      <c r="P698" s="9">
        <v>0.28999999999999998</v>
      </c>
      <c r="Q698" s="9">
        <v>0.03</v>
      </c>
      <c r="R698" s="9">
        <v>0</v>
      </c>
      <c r="S698" s="9">
        <v>0</v>
      </c>
      <c r="T698" s="192"/>
      <c r="U698" s="192"/>
      <c r="V698" s="192"/>
    </row>
    <row r="699" spans="13:22" x14ac:dyDescent="0.25">
      <c r="M699" s="149" t="s">
        <v>905</v>
      </c>
      <c r="N699" s="204">
        <v>2074</v>
      </c>
      <c r="O699" s="208">
        <v>263</v>
      </c>
      <c r="P699" s="204">
        <v>3064</v>
      </c>
      <c r="Q699" s="204">
        <v>1942</v>
      </c>
      <c r="R699" s="204">
        <v>1562</v>
      </c>
      <c r="S699" s="208">
        <v>528</v>
      </c>
      <c r="T699" s="205">
        <v>7</v>
      </c>
      <c r="U699" s="205">
        <v>1</v>
      </c>
      <c r="V699" s="205">
        <v>80</v>
      </c>
    </row>
    <row r="700" spans="13:22" x14ac:dyDescent="0.25">
      <c r="M700" s="149"/>
      <c r="N700" s="204">
        <v>9599</v>
      </c>
      <c r="O700" s="204">
        <v>9599</v>
      </c>
      <c r="P700" s="204">
        <v>37882</v>
      </c>
      <c r="Q700" s="204">
        <v>55388</v>
      </c>
      <c r="R700" s="208">
        <v>966</v>
      </c>
      <c r="S700" s="208">
        <v>72</v>
      </c>
      <c r="T700" s="205"/>
      <c r="U700" s="205"/>
      <c r="V700" s="205"/>
    </row>
    <row r="701" spans="13:22" x14ac:dyDescent="0.25">
      <c r="M701" s="149"/>
      <c r="N701" s="207">
        <v>0.22</v>
      </c>
      <c r="O701" s="207">
        <v>0.03</v>
      </c>
      <c r="P701" s="207">
        <v>0.08</v>
      </c>
      <c r="Q701" s="207">
        <v>0.04</v>
      </c>
      <c r="R701" s="207">
        <v>1.62</v>
      </c>
      <c r="S701" s="207">
        <v>7.33</v>
      </c>
      <c r="T701" s="205"/>
      <c r="U701" s="205"/>
      <c r="V701" s="205"/>
    </row>
    <row r="702" spans="13:22" x14ac:dyDescent="0.25">
      <c r="M702" s="126" t="s">
        <v>335</v>
      </c>
      <c r="N702" s="12">
        <v>19</v>
      </c>
      <c r="O702" s="12">
        <v>1</v>
      </c>
      <c r="P702" s="12">
        <v>39</v>
      </c>
      <c r="Q702" s="12">
        <v>82</v>
      </c>
      <c r="R702" s="12">
        <v>11</v>
      </c>
      <c r="S702" s="12">
        <v>8</v>
      </c>
      <c r="T702" s="192">
        <v>0</v>
      </c>
      <c r="U702" s="192">
        <v>0</v>
      </c>
      <c r="V702" s="192">
        <v>0</v>
      </c>
    </row>
    <row r="703" spans="13:22" x14ac:dyDescent="0.25">
      <c r="M703" s="126"/>
      <c r="N703" s="12">
        <v>41</v>
      </c>
      <c r="O703" s="12">
        <v>41</v>
      </c>
      <c r="P703" s="12">
        <v>167</v>
      </c>
      <c r="Q703" s="12">
        <v>204</v>
      </c>
      <c r="R703" s="12">
        <v>0</v>
      </c>
      <c r="S703" s="12">
        <v>0</v>
      </c>
      <c r="T703" s="192"/>
      <c r="U703" s="192"/>
      <c r="V703" s="192"/>
    </row>
    <row r="704" spans="13:22" x14ac:dyDescent="0.25">
      <c r="M704" s="126"/>
      <c r="N704" s="9">
        <v>0.46</v>
      </c>
      <c r="O704" s="9">
        <v>0.02</v>
      </c>
      <c r="P704" s="9">
        <v>0.23</v>
      </c>
      <c r="Q704" s="9">
        <v>0.4</v>
      </c>
      <c r="R704" s="9">
        <v>0</v>
      </c>
      <c r="S704" s="9">
        <v>0</v>
      </c>
      <c r="T704" s="192"/>
      <c r="U704" s="192"/>
      <c r="V704" s="192"/>
    </row>
    <row r="705" spans="13:22" x14ac:dyDescent="0.25">
      <c r="M705" s="126" t="s">
        <v>337</v>
      </c>
      <c r="N705" s="12">
        <v>116</v>
      </c>
      <c r="O705" s="12">
        <v>0</v>
      </c>
      <c r="P705" s="12">
        <v>187</v>
      </c>
      <c r="Q705" s="12">
        <v>179</v>
      </c>
      <c r="R705" s="12">
        <v>82</v>
      </c>
      <c r="S705" s="12">
        <v>34</v>
      </c>
      <c r="T705" s="192">
        <v>0</v>
      </c>
      <c r="U705" s="192">
        <v>0</v>
      </c>
      <c r="V705" s="192">
        <v>0</v>
      </c>
    </row>
    <row r="706" spans="13:22" x14ac:dyDescent="0.25">
      <c r="M706" s="126"/>
      <c r="N706" s="12">
        <v>293</v>
      </c>
      <c r="O706" s="12">
        <v>293</v>
      </c>
      <c r="P706" s="8">
        <v>1111</v>
      </c>
      <c r="Q706" s="8">
        <v>1426</v>
      </c>
      <c r="R706" s="12">
        <v>0</v>
      </c>
      <c r="S706" s="12">
        <v>0</v>
      </c>
      <c r="T706" s="192"/>
      <c r="U706" s="192"/>
      <c r="V706" s="192"/>
    </row>
    <row r="707" spans="13:22" x14ac:dyDescent="0.25">
      <c r="M707" s="126"/>
      <c r="N707" s="9">
        <v>0.4</v>
      </c>
      <c r="O707" s="9">
        <v>0</v>
      </c>
      <c r="P707" s="9">
        <v>0.17</v>
      </c>
      <c r="Q707" s="9">
        <v>0.13</v>
      </c>
      <c r="R707" s="9">
        <v>0</v>
      </c>
      <c r="S707" s="9">
        <v>0</v>
      </c>
      <c r="T707" s="192"/>
      <c r="U707" s="192"/>
      <c r="V707" s="192"/>
    </row>
    <row r="708" spans="13:22" x14ac:dyDescent="0.25">
      <c r="M708" s="126" t="s">
        <v>342</v>
      </c>
      <c r="N708" s="12">
        <v>120</v>
      </c>
      <c r="O708" s="12">
        <v>2</v>
      </c>
      <c r="P708" s="12">
        <v>166</v>
      </c>
      <c r="Q708" s="12">
        <v>110</v>
      </c>
      <c r="R708" s="12">
        <v>72</v>
      </c>
      <c r="S708" s="12">
        <v>23</v>
      </c>
      <c r="T708" s="192">
        <v>0</v>
      </c>
      <c r="U708" s="192">
        <v>4</v>
      </c>
      <c r="V708" s="192">
        <v>1</v>
      </c>
    </row>
    <row r="709" spans="13:22" x14ac:dyDescent="0.25">
      <c r="M709" s="126"/>
      <c r="N709" s="12">
        <v>254</v>
      </c>
      <c r="O709" s="12">
        <v>254</v>
      </c>
      <c r="P709" s="12">
        <v>984</v>
      </c>
      <c r="Q709" s="8">
        <v>1321</v>
      </c>
      <c r="R709" s="12">
        <v>0</v>
      </c>
      <c r="S709" s="12">
        <v>0</v>
      </c>
      <c r="T709" s="192"/>
      <c r="U709" s="192"/>
      <c r="V709" s="192"/>
    </row>
    <row r="710" spans="13:22" x14ac:dyDescent="0.25">
      <c r="M710" s="126"/>
      <c r="N710" s="9">
        <v>0.47</v>
      </c>
      <c r="O710" s="9">
        <v>0.01</v>
      </c>
      <c r="P710" s="9">
        <v>0.17</v>
      </c>
      <c r="Q710" s="9">
        <v>0.08</v>
      </c>
      <c r="R710" s="9">
        <v>0</v>
      </c>
      <c r="S710" s="9">
        <v>0</v>
      </c>
      <c r="T710" s="192"/>
      <c r="U710" s="192"/>
      <c r="V710" s="192"/>
    </row>
    <row r="711" spans="13:22" x14ac:dyDescent="0.25">
      <c r="M711" s="126" t="s">
        <v>339</v>
      </c>
      <c r="N711" s="12">
        <v>85</v>
      </c>
      <c r="O711" s="12">
        <v>0</v>
      </c>
      <c r="P711" s="12">
        <v>109</v>
      </c>
      <c r="Q711" s="12">
        <v>407</v>
      </c>
      <c r="R711" s="12">
        <v>92</v>
      </c>
      <c r="S711" s="12">
        <v>42</v>
      </c>
      <c r="T711" s="192">
        <v>0</v>
      </c>
      <c r="U711" s="192">
        <v>0</v>
      </c>
      <c r="V711" s="192">
        <v>3</v>
      </c>
    </row>
    <row r="712" spans="13:22" x14ac:dyDescent="0.25">
      <c r="M712" s="126"/>
      <c r="N712" s="12">
        <v>406</v>
      </c>
      <c r="O712" s="12">
        <v>406</v>
      </c>
      <c r="P712" s="8">
        <v>1602</v>
      </c>
      <c r="Q712" s="8">
        <v>1788</v>
      </c>
      <c r="R712" s="12">
        <v>0</v>
      </c>
      <c r="S712" s="12">
        <v>0</v>
      </c>
      <c r="T712" s="192"/>
      <c r="U712" s="192"/>
      <c r="V712" s="192"/>
    </row>
    <row r="713" spans="13:22" x14ac:dyDescent="0.25">
      <c r="M713" s="126"/>
      <c r="N713" s="9">
        <v>0.21</v>
      </c>
      <c r="O713" s="9">
        <v>0</v>
      </c>
      <c r="P713" s="9">
        <v>7.0000000000000007E-2</v>
      </c>
      <c r="Q713" s="9">
        <v>0.23</v>
      </c>
      <c r="R713" s="9">
        <v>0</v>
      </c>
      <c r="S713" s="9">
        <v>0</v>
      </c>
      <c r="T713" s="192"/>
      <c r="U713" s="192"/>
      <c r="V713" s="192"/>
    </row>
    <row r="714" spans="13:22" ht="15" customHeight="1" x14ac:dyDescent="0.25">
      <c r="M714" s="126" t="s">
        <v>984</v>
      </c>
      <c r="N714" s="12">
        <v>18</v>
      </c>
      <c r="O714" s="12">
        <v>1</v>
      </c>
      <c r="P714" s="12">
        <v>32</v>
      </c>
      <c r="Q714" s="12">
        <v>89</v>
      </c>
      <c r="R714" s="12">
        <v>9</v>
      </c>
      <c r="S714" s="12">
        <v>0</v>
      </c>
      <c r="T714" s="192">
        <v>0</v>
      </c>
      <c r="U714" s="192">
        <v>0</v>
      </c>
      <c r="V714" s="192">
        <v>0</v>
      </c>
    </row>
    <row r="715" spans="13:22" x14ac:dyDescent="0.25">
      <c r="M715" s="126"/>
      <c r="N715" s="12">
        <v>116</v>
      </c>
      <c r="O715" s="12">
        <v>116</v>
      </c>
      <c r="P715" s="12">
        <v>465</v>
      </c>
      <c r="Q715" s="12">
        <v>796</v>
      </c>
      <c r="R715" s="12">
        <v>0</v>
      </c>
      <c r="S715" s="12">
        <v>0</v>
      </c>
      <c r="T715" s="192"/>
      <c r="U715" s="192"/>
      <c r="V715" s="192"/>
    </row>
    <row r="716" spans="13:22" x14ac:dyDescent="0.25">
      <c r="M716" s="126"/>
      <c r="N716" s="9">
        <v>0.16</v>
      </c>
      <c r="O716" s="9">
        <v>0.01</v>
      </c>
      <c r="P716" s="9">
        <v>7.0000000000000007E-2</v>
      </c>
      <c r="Q716" s="9">
        <v>0.11</v>
      </c>
      <c r="R716" s="9">
        <v>0</v>
      </c>
      <c r="S716" s="9">
        <v>0</v>
      </c>
      <c r="T716" s="192"/>
      <c r="U716" s="192"/>
      <c r="V716" s="192"/>
    </row>
    <row r="717" spans="13:22" ht="15" customHeight="1" x14ac:dyDescent="0.25">
      <c r="M717" s="126" t="s">
        <v>348</v>
      </c>
      <c r="N717" s="12">
        <v>27</v>
      </c>
      <c r="O717" s="12">
        <v>0</v>
      </c>
      <c r="P717" s="12">
        <v>31</v>
      </c>
      <c r="Q717" s="12">
        <v>61</v>
      </c>
      <c r="R717" s="12">
        <v>18</v>
      </c>
      <c r="S717" s="12">
        <v>14</v>
      </c>
      <c r="T717" s="192">
        <v>0</v>
      </c>
      <c r="U717" s="192">
        <v>0</v>
      </c>
      <c r="V717" s="192">
        <v>0</v>
      </c>
    </row>
    <row r="718" spans="13:22" x14ac:dyDescent="0.25">
      <c r="M718" s="126"/>
      <c r="N718" s="12">
        <v>172</v>
      </c>
      <c r="O718" s="12">
        <v>172</v>
      </c>
      <c r="P718" s="12">
        <v>667</v>
      </c>
      <c r="Q718" s="8">
        <v>1245</v>
      </c>
      <c r="R718" s="12">
        <v>0</v>
      </c>
      <c r="S718" s="12">
        <v>0</v>
      </c>
      <c r="T718" s="192"/>
      <c r="U718" s="192"/>
      <c r="V718" s="192"/>
    </row>
    <row r="719" spans="13:22" x14ac:dyDescent="0.25">
      <c r="M719" s="126"/>
      <c r="N719" s="9">
        <v>0.16</v>
      </c>
      <c r="O719" s="9">
        <v>0</v>
      </c>
      <c r="P719" s="9">
        <v>0.05</v>
      </c>
      <c r="Q719" s="9">
        <v>0.05</v>
      </c>
      <c r="R719" s="9">
        <v>0</v>
      </c>
      <c r="S719" s="9">
        <v>0</v>
      </c>
      <c r="T719" s="192"/>
      <c r="U719" s="192"/>
      <c r="V719" s="192"/>
    </row>
    <row r="720" spans="13:22" x14ac:dyDescent="0.25">
      <c r="M720" s="126" t="s">
        <v>350</v>
      </c>
      <c r="N720" s="12">
        <v>15</v>
      </c>
      <c r="O720" s="12">
        <v>0</v>
      </c>
      <c r="P720" s="12">
        <v>28</v>
      </c>
      <c r="Q720" s="12">
        <v>70</v>
      </c>
      <c r="R720" s="12">
        <v>10</v>
      </c>
      <c r="S720" s="12">
        <v>8</v>
      </c>
      <c r="T720" s="192">
        <v>0</v>
      </c>
      <c r="U720" s="192">
        <v>0</v>
      </c>
      <c r="V720" s="192">
        <v>0</v>
      </c>
    </row>
    <row r="721" spans="13:22" x14ac:dyDescent="0.25">
      <c r="M721" s="126"/>
      <c r="N721" s="12">
        <v>21</v>
      </c>
      <c r="O721" s="12">
        <v>21</v>
      </c>
      <c r="P721" s="12">
        <v>77</v>
      </c>
      <c r="Q721" s="12">
        <v>218</v>
      </c>
      <c r="R721" s="12">
        <v>0</v>
      </c>
      <c r="S721" s="12">
        <v>0</v>
      </c>
      <c r="T721" s="192"/>
      <c r="U721" s="192"/>
      <c r="V721" s="192"/>
    </row>
    <row r="722" spans="13:22" x14ac:dyDescent="0.25">
      <c r="M722" s="126"/>
      <c r="N722" s="9">
        <v>0.71</v>
      </c>
      <c r="O722" s="9">
        <v>0</v>
      </c>
      <c r="P722" s="9">
        <v>0.36</v>
      </c>
      <c r="Q722" s="9">
        <v>0.32</v>
      </c>
      <c r="R722" s="9">
        <v>0</v>
      </c>
      <c r="S722" s="9">
        <v>0</v>
      </c>
      <c r="T722" s="192"/>
      <c r="U722" s="192"/>
      <c r="V722" s="192"/>
    </row>
    <row r="723" spans="13:22" x14ac:dyDescent="0.25">
      <c r="M723" s="126" t="s">
        <v>352</v>
      </c>
      <c r="N723" s="12">
        <v>22</v>
      </c>
      <c r="O723" s="12">
        <v>0</v>
      </c>
      <c r="P723" s="12">
        <v>36</v>
      </c>
      <c r="Q723" s="12">
        <v>68</v>
      </c>
      <c r="R723" s="12">
        <v>26</v>
      </c>
      <c r="S723" s="12">
        <v>2</v>
      </c>
      <c r="T723" s="192">
        <v>0</v>
      </c>
      <c r="U723" s="192">
        <v>0</v>
      </c>
      <c r="V723" s="192">
        <v>0</v>
      </c>
    </row>
    <row r="724" spans="13:22" x14ac:dyDescent="0.25">
      <c r="M724" s="126"/>
      <c r="N724" s="12">
        <v>94</v>
      </c>
      <c r="O724" s="12">
        <v>94</v>
      </c>
      <c r="P724" s="12">
        <v>356</v>
      </c>
      <c r="Q724" s="12">
        <v>475</v>
      </c>
      <c r="R724" s="12">
        <v>0</v>
      </c>
      <c r="S724" s="12">
        <v>0</v>
      </c>
      <c r="T724" s="192"/>
      <c r="U724" s="192"/>
      <c r="V724" s="192"/>
    </row>
    <row r="725" spans="13:22" x14ac:dyDescent="0.25">
      <c r="M725" s="126"/>
      <c r="N725" s="9">
        <v>0.23</v>
      </c>
      <c r="O725" s="9">
        <v>0</v>
      </c>
      <c r="P725" s="9">
        <v>0.1</v>
      </c>
      <c r="Q725" s="9">
        <v>0.14000000000000001</v>
      </c>
      <c r="R725" s="9">
        <v>0</v>
      </c>
      <c r="S725" s="9">
        <v>0</v>
      </c>
      <c r="T725" s="192"/>
      <c r="U725" s="192"/>
      <c r="V725" s="192"/>
    </row>
    <row r="726" spans="13:22" x14ac:dyDescent="0.25">
      <c r="M726" s="126" t="s">
        <v>354</v>
      </c>
      <c r="N726" s="12">
        <v>107</v>
      </c>
      <c r="O726" s="12">
        <v>26</v>
      </c>
      <c r="P726" s="12">
        <v>210</v>
      </c>
      <c r="Q726" s="12">
        <v>297</v>
      </c>
      <c r="R726" s="12">
        <v>115</v>
      </c>
      <c r="S726" s="12">
        <v>22</v>
      </c>
      <c r="T726" s="192">
        <v>2</v>
      </c>
      <c r="U726" s="192">
        <v>0</v>
      </c>
      <c r="V726" s="192">
        <v>1</v>
      </c>
    </row>
    <row r="727" spans="13:22" x14ac:dyDescent="0.25">
      <c r="M727" s="126"/>
      <c r="N727" s="12">
        <v>355</v>
      </c>
      <c r="O727" s="12">
        <v>355</v>
      </c>
      <c r="P727" s="8">
        <v>1401</v>
      </c>
      <c r="Q727" s="8">
        <v>1238</v>
      </c>
      <c r="R727" s="12">
        <v>0</v>
      </c>
      <c r="S727" s="12">
        <v>0</v>
      </c>
      <c r="T727" s="192"/>
      <c r="U727" s="192"/>
      <c r="V727" s="192"/>
    </row>
    <row r="728" spans="13:22" x14ac:dyDescent="0.25">
      <c r="M728" s="126"/>
      <c r="N728" s="9">
        <v>0.3</v>
      </c>
      <c r="O728" s="9">
        <v>7.0000000000000007E-2</v>
      </c>
      <c r="P728" s="9">
        <v>0.15</v>
      </c>
      <c r="Q728" s="9">
        <v>0.24</v>
      </c>
      <c r="R728" s="9">
        <v>0</v>
      </c>
      <c r="S728" s="9">
        <v>0</v>
      </c>
      <c r="T728" s="192"/>
      <c r="U728" s="192"/>
      <c r="V728" s="192"/>
    </row>
    <row r="729" spans="13:22" x14ac:dyDescent="0.25">
      <c r="M729" s="126" t="s">
        <v>357</v>
      </c>
      <c r="N729" s="12">
        <v>77</v>
      </c>
      <c r="O729" s="12">
        <v>0</v>
      </c>
      <c r="P729" s="12">
        <v>103</v>
      </c>
      <c r="Q729" s="12">
        <v>119</v>
      </c>
      <c r="R729" s="12">
        <v>50</v>
      </c>
      <c r="S729" s="12">
        <v>21</v>
      </c>
      <c r="T729" s="192">
        <v>0</v>
      </c>
      <c r="U729" s="192">
        <v>1</v>
      </c>
      <c r="V729" s="192">
        <v>14</v>
      </c>
    </row>
    <row r="730" spans="13:22" x14ac:dyDescent="0.25">
      <c r="M730" s="126"/>
      <c r="N730" s="12">
        <v>94</v>
      </c>
      <c r="O730" s="12">
        <v>94</v>
      </c>
      <c r="P730" s="12">
        <v>368</v>
      </c>
      <c r="Q730" s="12">
        <v>660</v>
      </c>
      <c r="R730" s="12">
        <v>0</v>
      </c>
      <c r="S730" s="12">
        <v>0</v>
      </c>
      <c r="T730" s="192"/>
      <c r="U730" s="192"/>
      <c r="V730" s="192"/>
    </row>
    <row r="731" spans="13:22" x14ac:dyDescent="0.25">
      <c r="M731" s="126"/>
      <c r="N731" s="9">
        <v>0.82</v>
      </c>
      <c r="O731" s="9">
        <v>0</v>
      </c>
      <c r="P731" s="9">
        <v>0.28000000000000003</v>
      </c>
      <c r="Q731" s="9">
        <v>0.18</v>
      </c>
      <c r="R731" s="9">
        <v>0</v>
      </c>
      <c r="S731" s="9">
        <v>0</v>
      </c>
      <c r="T731" s="192"/>
      <c r="U731" s="192"/>
      <c r="V731" s="192"/>
    </row>
    <row r="732" spans="13:22" x14ac:dyDescent="0.25">
      <c r="M732" s="126" t="s">
        <v>359</v>
      </c>
      <c r="N732" s="12">
        <v>46</v>
      </c>
      <c r="O732" s="12">
        <v>0</v>
      </c>
      <c r="P732" s="12">
        <v>40</v>
      </c>
      <c r="Q732" s="12">
        <v>174</v>
      </c>
      <c r="R732" s="12">
        <v>24</v>
      </c>
      <c r="S732" s="12">
        <v>9</v>
      </c>
      <c r="T732" s="192">
        <v>0</v>
      </c>
      <c r="U732" s="192">
        <v>0</v>
      </c>
      <c r="V732" s="192">
        <v>2</v>
      </c>
    </row>
    <row r="733" spans="13:22" x14ac:dyDescent="0.25">
      <c r="M733" s="126"/>
      <c r="N733" s="12">
        <v>59</v>
      </c>
      <c r="O733" s="12">
        <v>59</v>
      </c>
      <c r="P733" s="12">
        <v>230</v>
      </c>
      <c r="Q733" s="12">
        <v>351</v>
      </c>
      <c r="R733" s="12">
        <v>0</v>
      </c>
      <c r="S733" s="12">
        <v>0</v>
      </c>
      <c r="T733" s="192"/>
      <c r="U733" s="192"/>
      <c r="V733" s="192"/>
    </row>
    <row r="734" spans="13:22" x14ac:dyDescent="0.25">
      <c r="M734" s="126"/>
      <c r="N734" s="9">
        <v>0.78</v>
      </c>
      <c r="O734" s="9">
        <v>0</v>
      </c>
      <c r="P734" s="9">
        <v>0.17</v>
      </c>
      <c r="Q734" s="9">
        <v>0.5</v>
      </c>
      <c r="R734" s="9">
        <v>0</v>
      </c>
      <c r="S734" s="9">
        <v>0</v>
      </c>
      <c r="T734" s="192"/>
      <c r="U734" s="192"/>
      <c r="V734" s="192"/>
    </row>
    <row r="735" spans="13:22" x14ac:dyDescent="0.25">
      <c r="M735" s="126" t="s">
        <v>362</v>
      </c>
      <c r="N735" s="12">
        <v>39</v>
      </c>
      <c r="O735" s="12">
        <v>0</v>
      </c>
      <c r="P735" s="12">
        <v>123</v>
      </c>
      <c r="Q735" s="12">
        <v>6</v>
      </c>
      <c r="R735" s="12">
        <v>32</v>
      </c>
      <c r="S735" s="12">
        <v>1</v>
      </c>
      <c r="T735" s="192">
        <v>0</v>
      </c>
      <c r="U735" s="192">
        <v>0</v>
      </c>
      <c r="V735" s="192">
        <v>0</v>
      </c>
    </row>
    <row r="736" spans="13:22" x14ac:dyDescent="0.25">
      <c r="M736" s="126"/>
      <c r="N736" s="12">
        <v>205</v>
      </c>
      <c r="O736" s="12">
        <v>205</v>
      </c>
      <c r="P736" s="12">
        <v>811</v>
      </c>
      <c r="Q736" s="8">
        <v>1669</v>
      </c>
      <c r="R736" s="12">
        <v>0</v>
      </c>
      <c r="S736" s="12">
        <v>0</v>
      </c>
      <c r="T736" s="192"/>
      <c r="U736" s="192"/>
      <c r="V736" s="192"/>
    </row>
    <row r="737" spans="13:22" x14ac:dyDescent="0.25">
      <c r="M737" s="126"/>
      <c r="N737" s="9">
        <v>0.19</v>
      </c>
      <c r="O737" s="9">
        <v>0</v>
      </c>
      <c r="P737" s="9">
        <v>0.15</v>
      </c>
      <c r="Q737" s="9">
        <v>0</v>
      </c>
      <c r="R737" s="9">
        <v>0</v>
      </c>
      <c r="S737" s="9">
        <v>0</v>
      </c>
      <c r="T737" s="192"/>
      <c r="U737" s="192"/>
      <c r="V737" s="192"/>
    </row>
    <row r="738" spans="13:22" x14ac:dyDescent="0.25">
      <c r="M738" s="126" t="s">
        <v>364</v>
      </c>
      <c r="N738" s="12">
        <v>29</v>
      </c>
      <c r="O738" s="12">
        <v>4</v>
      </c>
      <c r="P738" s="12">
        <v>51</v>
      </c>
      <c r="Q738" s="12">
        <v>147</v>
      </c>
      <c r="R738" s="12">
        <v>24</v>
      </c>
      <c r="S738" s="12">
        <v>11</v>
      </c>
      <c r="T738" s="192">
        <v>1</v>
      </c>
      <c r="U738" s="192">
        <v>0</v>
      </c>
      <c r="V738" s="192">
        <v>2</v>
      </c>
    </row>
    <row r="739" spans="13:22" x14ac:dyDescent="0.25">
      <c r="M739" s="126"/>
      <c r="N739" s="12">
        <v>133</v>
      </c>
      <c r="O739" s="12">
        <v>133</v>
      </c>
      <c r="P739" s="12">
        <v>519</v>
      </c>
      <c r="Q739" s="12">
        <v>743</v>
      </c>
      <c r="R739" s="12">
        <v>0</v>
      </c>
      <c r="S739" s="12">
        <v>0</v>
      </c>
      <c r="T739" s="192"/>
      <c r="U739" s="192"/>
      <c r="V739" s="192"/>
    </row>
    <row r="740" spans="13:22" x14ac:dyDescent="0.25">
      <c r="M740" s="126"/>
      <c r="N740" s="9">
        <v>0.22</v>
      </c>
      <c r="O740" s="9">
        <v>0.03</v>
      </c>
      <c r="P740" s="9">
        <v>0.1</v>
      </c>
      <c r="Q740" s="9">
        <v>0.2</v>
      </c>
      <c r="R740" s="9">
        <v>0</v>
      </c>
      <c r="S740" s="9">
        <v>0</v>
      </c>
      <c r="T740" s="192"/>
      <c r="U740" s="192"/>
      <c r="V740" s="192"/>
    </row>
    <row r="741" spans="13:22" x14ac:dyDescent="0.25">
      <c r="M741" s="126" t="s">
        <v>366</v>
      </c>
      <c r="N741" s="12">
        <v>45</v>
      </c>
      <c r="O741" s="12">
        <v>2</v>
      </c>
      <c r="P741" s="12">
        <v>66</v>
      </c>
      <c r="Q741" s="12">
        <v>161</v>
      </c>
      <c r="R741" s="12">
        <v>24</v>
      </c>
      <c r="S741" s="12">
        <v>16</v>
      </c>
      <c r="T741" s="192">
        <v>0</v>
      </c>
      <c r="U741" s="192">
        <v>0</v>
      </c>
      <c r="V741" s="192">
        <v>2</v>
      </c>
    </row>
    <row r="742" spans="13:22" x14ac:dyDescent="0.25">
      <c r="M742" s="126"/>
      <c r="N742" s="12">
        <v>167</v>
      </c>
      <c r="O742" s="12">
        <v>167</v>
      </c>
      <c r="P742" s="12">
        <v>669</v>
      </c>
      <c r="Q742" s="12">
        <v>614</v>
      </c>
      <c r="R742" s="12">
        <v>0</v>
      </c>
      <c r="S742" s="12">
        <v>0</v>
      </c>
      <c r="T742" s="192"/>
      <c r="U742" s="192"/>
      <c r="V742" s="192"/>
    </row>
    <row r="743" spans="13:22" x14ac:dyDescent="0.25">
      <c r="M743" s="126"/>
      <c r="N743" s="9">
        <v>0.27</v>
      </c>
      <c r="O743" s="9">
        <v>0.01</v>
      </c>
      <c r="P743" s="9">
        <v>0.1</v>
      </c>
      <c r="Q743" s="9">
        <v>0.26</v>
      </c>
      <c r="R743" s="9">
        <v>0</v>
      </c>
      <c r="S743" s="9">
        <v>0</v>
      </c>
      <c r="T743" s="192"/>
      <c r="U743" s="192"/>
      <c r="V743" s="192"/>
    </row>
    <row r="744" spans="13:22" x14ac:dyDescent="0.25">
      <c r="M744" s="126" t="s">
        <v>369</v>
      </c>
      <c r="N744" s="12">
        <v>46</v>
      </c>
      <c r="O744" s="12">
        <v>0</v>
      </c>
      <c r="P744" s="12">
        <v>95</v>
      </c>
      <c r="Q744" s="12">
        <v>6</v>
      </c>
      <c r="R744" s="12">
        <v>49</v>
      </c>
      <c r="S744" s="12">
        <v>0</v>
      </c>
      <c r="T744" s="192">
        <v>0</v>
      </c>
      <c r="U744" s="192">
        <v>0</v>
      </c>
      <c r="V744" s="192">
        <v>0</v>
      </c>
    </row>
    <row r="745" spans="13:22" x14ac:dyDescent="0.25">
      <c r="M745" s="126"/>
      <c r="N745" s="12">
        <v>211</v>
      </c>
      <c r="O745" s="12">
        <v>211</v>
      </c>
      <c r="P745" s="12">
        <v>820</v>
      </c>
      <c r="Q745" s="8">
        <v>1295</v>
      </c>
      <c r="R745" s="12">
        <v>0</v>
      </c>
      <c r="S745" s="12">
        <v>0</v>
      </c>
      <c r="T745" s="192"/>
      <c r="U745" s="192"/>
      <c r="V745" s="192"/>
    </row>
    <row r="746" spans="13:22" x14ac:dyDescent="0.25">
      <c r="M746" s="126"/>
      <c r="N746" s="9">
        <v>0.22</v>
      </c>
      <c r="O746" s="9">
        <v>0</v>
      </c>
      <c r="P746" s="9">
        <v>0.12</v>
      </c>
      <c r="Q746" s="9">
        <v>0</v>
      </c>
      <c r="R746" s="9">
        <v>0</v>
      </c>
      <c r="S746" s="9">
        <v>0</v>
      </c>
      <c r="T746" s="192"/>
      <c r="U746" s="192"/>
      <c r="V746" s="192"/>
    </row>
    <row r="747" spans="13:22" x14ac:dyDescent="0.25">
      <c r="M747" s="126" t="s">
        <v>985</v>
      </c>
      <c r="N747" s="12">
        <v>17</v>
      </c>
      <c r="O747" s="12">
        <v>0</v>
      </c>
      <c r="P747" s="12">
        <v>42</v>
      </c>
      <c r="Q747" s="12">
        <v>78</v>
      </c>
      <c r="R747" s="12">
        <v>17</v>
      </c>
      <c r="S747" s="12">
        <v>23</v>
      </c>
      <c r="T747" s="192">
        <v>0</v>
      </c>
      <c r="U747" s="192">
        <v>0</v>
      </c>
      <c r="V747" s="192">
        <v>1</v>
      </c>
    </row>
    <row r="748" spans="13:22" x14ac:dyDescent="0.25">
      <c r="M748" s="126"/>
      <c r="N748" s="12">
        <v>82</v>
      </c>
      <c r="O748" s="12">
        <v>82</v>
      </c>
      <c r="P748" s="12">
        <v>313</v>
      </c>
      <c r="Q748" s="12">
        <v>334</v>
      </c>
      <c r="R748" s="12">
        <v>0</v>
      </c>
      <c r="S748" s="12">
        <v>0</v>
      </c>
      <c r="T748" s="192"/>
      <c r="U748" s="192"/>
      <c r="V748" s="192"/>
    </row>
    <row r="749" spans="13:22" x14ac:dyDescent="0.25">
      <c r="M749" s="126"/>
      <c r="N749" s="9">
        <v>0.21</v>
      </c>
      <c r="O749" s="9">
        <v>0</v>
      </c>
      <c r="P749" s="9">
        <v>0.13</v>
      </c>
      <c r="Q749" s="9">
        <v>0.23</v>
      </c>
      <c r="R749" s="9">
        <v>0</v>
      </c>
      <c r="S749" s="9">
        <v>0</v>
      </c>
      <c r="T749" s="192"/>
      <c r="U749" s="192"/>
      <c r="V749" s="192"/>
    </row>
    <row r="750" spans="13:22" x14ac:dyDescent="0.25">
      <c r="M750" s="126" t="s">
        <v>374</v>
      </c>
      <c r="N750" s="12">
        <v>53</v>
      </c>
      <c r="O750" s="12">
        <v>1</v>
      </c>
      <c r="P750" s="12">
        <v>72</v>
      </c>
      <c r="Q750" s="12">
        <v>32</v>
      </c>
      <c r="R750" s="12">
        <v>19</v>
      </c>
      <c r="S750" s="12">
        <v>8</v>
      </c>
      <c r="T750" s="192">
        <v>1</v>
      </c>
      <c r="U750" s="192">
        <v>1</v>
      </c>
      <c r="V750" s="192">
        <v>0</v>
      </c>
    </row>
    <row r="751" spans="13:22" x14ac:dyDescent="0.25">
      <c r="M751" s="126"/>
      <c r="N751" s="12">
        <v>112</v>
      </c>
      <c r="O751" s="12">
        <v>112</v>
      </c>
      <c r="P751" s="12">
        <v>421</v>
      </c>
      <c r="Q751" s="12">
        <v>555</v>
      </c>
      <c r="R751" s="12">
        <v>0</v>
      </c>
      <c r="S751" s="12">
        <v>0</v>
      </c>
      <c r="T751" s="192"/>
      <c r="U751" s="192"/>
      <c r="V751" s="192"/>
    </row>
    <row r="752" spans="13:22" x14ac:dyDescent="0.25">
      <c r="M752" s="126"/>
      <c r="N752" s="9">
        <v>0.47</v>
      </c>
      <c r="O752" s="9">
        <v>0.01</v>
      </c>
      <c r="P752" s="9">
        <v>0.17</v>
      </c>
      <c r="Q752" s="9">
        <v>0.06</v>
      </c>
      <c r="R752" s="9">
        <v>0</v>
      </c>
      <c r="S752" s="9">
        <v>0</v>
      </c>
      <c r="T752" s="192"/>
      <c r="U752" s="192"/>
      <c r="V752" s="192"/>
    </row>
    <row r="753" spans="13:22" x14ac:dyDescent="0.25">
      <c r="M753" s="126" t="s">
        <v>376</v>
      </c>
      <c r="N753" s="12">
        <v>19</v>
      </c>
      <c r="O753" s="12">
        <v>0</v>
      </c>
      <c r="P753" s="12">
        <v>20</v>
      </c>
      <c r="Q753" s="12">
        <v>54</v>
      </c>
      <c r="R753" s="12">
        <v>10</v>
      </c>
      <c r="S753" s="12">
        <v>7</v>
      </c>
      <c r="T753" s="192">
        <v>0</v>
      </c>
      <c r="U753" s="192">
        <v>2</v>
      </c>
      <c r="V753" s="192">
        <v>6</v>
      </c>
    </row>
    <row r="754" spans="13:22" x14ac:dyDescent="0.25">
      <c r="M754" s="126"/>
      <c r="N754" s="12">
        <v>35</v>
      </c>
      <c r="O754" s="12">
        <v>35</v>
      </c>
      <c r="P754" s="12">
        <v>139</v>
      </c>
      <c r="Q754" s="12">
        <v>223</v>
      </c>
      <c r="R754" s="12">
        <v>0</v>
      </c>
      <c r="S754" s="12">
        <v>0</v>
      </c>
      <c r="T754" s="192"/>
      <c r="U754" s="192"/>
      <c r="V754" s="192"/>
    </row>
    <row r="755" spans="13:22" x14ac:dyDescent="0.25">
      <c r="M755" s="126"/>
      <c r="N755" s="9">
        <v>0.54</v>
      </c>
      <c r="O755" s="9">
        <v>0</v>
      </c>
      <c r="P755" s="9">
        <v>0.14000000000000001</v>
      </c>
      <c r="Q755" s="9">
        <v>0.24</v>
      </c>
      <c r="R755" s="9">
        <v>0</v>
      </c>
      <c r="S755" s="9">
        <v>0</v>
      </c>
      <c r="T755" s="192"/>
      <c r="U755" s="192"/>
      <c r="V755" s="192"/>
    </row>
    <row r="756" spans="13:22" ht="15" customHeight="1" x14ac:dyDescent="0.25">
      <c r="M756" s="126" t="s">
        <v>378</v>
      </c>
      <c r="N756" s="12">
        <v>53</v>
      </c>
      <c r="O756" s="12">
        <v>7</v>
      </c>
      <c r="P756" s="12">
        <v>85</v>
      </c>
      <c r="Q756" s="12">
        <v>0</v>
      </c>
      <c r="R756" s="12">
        <v>65</v>
      </c>
      <c r="S756" s="12">
        <v>33</v>
      </c>
      <c r="T756" s="192">
        <v>0</v>
      </c>
      <c r="U756" s="192">
        <v>0</v>
      </c>
      <c r="V756" s="192">
        <v>0</v>
      </c>
    </row>
    <row r="757" spans="13:22" x14ac:dyDescent="0.25">
      <c r="M757" s="126"/>
      <c r="N757" s="12">
        <v>497</v>
      </c>
      <c r="O757" s="12">
        <v>497</v>
      </c>
      <c r="P757" s="8">
        <v>1947</v>
      </c>
      <c r="Q757" s="8">
        <v>2951</v>
      </c>
      <c r="R757" s="12">
        <v>0</v>
      </c>
      <c r="S757" s="12">
        <v>0</v>
      </c>
      <c r="T757" s="192"/>
      <c r="U757" s="192"/>
      <c r="V757" s="192"/>
    </row>
    <row r="758" spans="13:22" x14ac:dyDescent="0.25">
      <c r="M758" s="126"/>
      <c r="N758" s="9">
        <v>0.11</v>
      </c>
      <c r="O758" s="9">
        <v>0.01</v>
      </c>
      <c r="P758" s="9">
        <v>0.04</v>
      </c>
      <c r="Q758" s="9">
        <v>0</v>
      </c>
      <c r="R758" s="9">
        <v>0</v>
      </c>
      <c r="S758" s="9">
        <v>0</v>
      </c>
      <c r="T758" s="192"/>
      <c r="U758" s="192"/>
      <c r="V758" s="192"/>
    </row>
    <row r="759" spans="13:22" x14ac:dyDescent="0.25">
      <c r="M759" s="126" t="s">
        <v>380</v>
      </c>
      <c r="N759" s="12">
        <v>24</v>
      </c>
      <c r="O759" s="12">
        <v>1</v>
      </c>
      <c r="P759" s="12">
        <v>47</v>
      </c>
      <c r="Q759" s="12">
        <v>32</v>
      </c>
      <c r="R759" s="12">
        <v>14</v>
      </c>
      <c r="S759" s="12">
        <v>12</v>
      </c>
      <c r="T759" s="192">
        <v>0</v>
      </c>
      <c r="U759" s="192">
        <v>0</v>
      </c>
      <c r="V759" s="192">
        <v>0</v>
      </c>
    </row>
    <row r="760" spans="13:22" x14ac:dyDescent="0.25">
      <c r="M760" s="126"/>
      <c r="N760" s="12">
        <v>66</v>
      </c>
      <c r="O760" s="12">
        <v>66</v>
      </c>
      <c r="P760" s="12">
        <v>250</v>
      </c>
      <c r="Q760" s="12">
        <v>368</v>
      </c>
      <c r="R760" s="12">
        <v>0</v>
      </c>
      <c r="S760" s="12">
        <v>0</v>
      </c>
      <c r="T760" s="192"/>
      <c r="U760" s="192"/>
      <c r="V760" s="192"/>
    </row>
    <row r="761" spans="13:22" x14ac:dyDescent="0.25">
      <c r="M761" s="126"/>
      <c r="N761" s="9">
        <v>0.36</v>
      </c>
      <c r="O761" s="9">
        <v>0.02</v>
      </c>
      <c r="P761" s="9">
        <v>0.19</v>
      </c>
      <c r="Q761" s="9">
        <v>0.09</v>
      </c>
      <c r="R761" s="9">
        <v>0</v>
      </c>
      <c r="S761" s="9">
        <v>0</v>
      </c>
      <c r="T761" s="192"/>
      <c r="U761" s="192"/>
      <c r="V761" s="192"/>
    </row>
    <row r="762" spans="13:22" x14ac:dyDescent="0.25">
      <c r="M762" s="126" t="s">
        <v>986</v>
      </c>
      <c r="N762" s="12">
        <v>86</v>
      </c>
      <c r="O762" s="12">
        <v>1</v>
      </c>
      <c r="P762" s="12">
        <v>114</v>
      </c>
      <c r="Q762" s="12">
        <v>84</v>
      </c>
      <c r="R762" s="12">
        <v>71</v>
      </c>
      <c r="S762" s="12">
        <v>27</v>
      </c>
      <c r="T762" s="192">
        <v>1</v>
      </c>
      <c r="U762" s="192">
        <v>2</v>
      </c>
      <c r="V762" s="192">
        <v>3</v>
      </c>
    </row>
    <row r="763" spans="13:22" x14ac:dyDescent="0.25">
      <c r="M763" s="126"/>
      <c r="N763" s="12">
        <v>315</v>
      </c>
      <c r="O763" s="12">
        <v>315</v>
      </c>
      <c r="P763" s="8">
        <v>1225</v>
      </c>
      <c r="Q763" s="12">
        <v>974</v>
      </c>
      <c r="R763" s="12">
        <v>0</v>
      </c>
      <c r="S763" s="12">
        <v>0</v>
      </c>
      <c r="T763" s="192"/>
      <c r="U763" s="192"/>
      <c r="V763" s="192"/>
    </row>
    <row r="764" spans="13:22" x14ac:dyDescent="0.25">
      <c r="M764" s="126"/>
      <c r="N764" s="9">
        <v>0.27</v>
      </c>
      <c r="O764" s="9">
        <v>0</v>
      </c>
      <c r="P764" s="9">
        <v>0.09</v>
      </c>
      <c r="Q764" s="9">
        <v>0.09</v>
      </c>
      <c r="R764" s="9">
        <v>0</v>
      </c>
      <c r="S764" s="9">
        <v>0</v>
      </c>
      <c r="T764" s="192"/>
      <c r="U764" s="192"/>
      <c r="V764" s="192"/>
    </row>
    <row r="765" spans="13:22" x14ac:dyDescent="0.25">
      <c r="M765" s="126" t="s">
        <v>384</v>
      </c>
      <c r="N765" s="12">
        <v>29</v>
      </c>
      <c r="O765" s="12">
        <v>0</v>
      </c>
      <c r="P765" s="12">
        <v>45</v>
      </c>
      <c r="Q765" s="12">
        <v>85</v>
      </c>
      <c r="R765" s="12">
        <v>22</v>
      </c>
      <c r="S765" s="12">
        <v>11</v>
      </c>
      <c r="T765" s="192">
        <v>0</v>
      </c>
      <c r="U765" s="192">
        <v>0</v>
      </c>
      <c r="V765" s="192">
        <v>0</v>
      </c>
    </row>
    <row r="766" spans="13:22" x14ac:dyDescent="0.25">
      <c r="M766" s="126"/>
      <c r="N766" s="12">
        <v>75</v>
      </c>
      <c r="O766" s="12">
        <v>75</v>
      </c>
      <c r="P766" s="12">
        <v>292</v>
      </c>
      <c r="Q766" s="12">
        <v>364</v>
      </c>
      <c r="R766" s="12">
        <v>0</v>
      </c>
      <c r="S766" s="12">
        <v>0</v>
      </c>
      <c r="T766" s="192"/>
      <c r="U766" s="192"/>
      <c r="V766" s="192"/>
    </row>
    <row r="767" spans="13:22" x14ac:dyDescent="0.25">
      <c r="M767" s="126"/>
      <c r="N767" s="9">
        <v>0.39</v>
      </c>
      <c r="O767" s="9">
        <v>0</v>
      </c>
      <c r="P767" s="9">
        <v>0.15</v>
      </c>
      <c r="Q767" s="9">
        <v>0.23</v>
      </c>
      <c r="R767" s="9">
        <v>0</v>
      </c>
      <c r="S767" s="9">
        <v>0</v>
      </c>
      <c r="T767" s="192"/>
      <c r="U767" s="192"/>
      <c r="V767" s="192"/>
    </row>
    <row r="768" spans="13:22" x14ac:dyDescent="0.25">
      <c r="M768" s="126" t="s">
        <v>386</v>
      </c>
      <c r="N768" s="12">
        <v>47</v>
      </c>
      <c r="O768" s="12">
        <v>0</v>
      </c>
      <c r="P768" s="12">
        <v>118</v>
      </c>
      <c r="Q768" s="12">
        <v>84</v>
      </c>
      <c r="R768" s="12">
        <v>16</v>
      </c>
      <c r="S768" s="12">
        <v>15</v>
      </c>
      <c r="T768" s="192">
        <v>0</v>
      </c>
      <c r="U768" s="192">
        <v>0</v>
      </c>
      <c r="V768" s="192">
        <v>0</v>
      </c>
    </row>
    <row r="769" spans="13:22" x14ac:dyDescent="0.25">
      <c r="M769" s="126"/>
      <c r="N769" s="12">
        <v>264</v>
      </c>
      <c r="O769" s="12">
        <v>264</v>
      </c>
      <c r="P769" s="8">
        <v>1049</v>
      </c>
      <c r="Q769" s="8">
        <v>1770</v>
      </c>
      <c r="R769" s="12">
        <v>0</v>
      </c>
      <c r="S769" s="12">
        <v>0</v>
      </c>
      <c r="T769" s="192"/>
      <c r="U769" s="192"/>
      <c r="V769" s="192"/>
    </row>
    <row r="770" spans="13:22" x14ac:dyDescent="0.25">
      <c r="M770" s="126"/>
      <c r="N770" s="9">
        <v>0.18</v>
      </c>
      <c r="O770" s="9">
        <v>0</v>
      </c>
      <c r="P770" s="9">
        <v>0.11</v>
      </c>
      <c r="Q770" s="9">
        <v>0.05</v>
      </c>
      <c r="R770" s="9">
        <v>0</v>
      </c>
      <c r="S770" s="9">
        <v>0</v>
      </c>
      <c r="T770" s="192"/>
      <c r="U770" s="192"/>
      <c r="V770" s="192"/>
    </row>
    <row r="771" spans="13:22" x14ac:dyDescent="0.25">
      <c r="M771" s="126" t="s">
        <v>390</v>
      </c>
      <c r="N771" s="12">
        <v>18</v>
      </c>
      <c r="O771" s="12">
        <v>0</v>
      </c>
      <c r="P771" s="12">
        <v>41</v>
      </c>
      <c r="Q771" s="12">
        <v>59</v>
      </c>
      <c r="R771" s="12">
        <v>16</v>
      </c>
      <c r="S771" s="12">
        <v>17</v>
      </c>
      <c r="T771" s="192">
        <v>0</v>
      </c>
      <c r="U771" s="192">
        <v>0</v>
      </c>
      <c r="V771" s="192">
        <v>0</v>
      </c>
    </row>
    <row r="772" spans="13:22" x14ac:dyDescent="0.25">
      <c r="M772" s="126"/>
      <c r="N772" s="12">
        <v>88</v>
      </c>
      <c r="O772" s="12">
        <v>88</v>
      </c>
      <c r="P772" s="12">
        <v>263</v>
      </c>
      <c r="Q772" s="12">
        <v>344</v>
      </c>
      <c r="R772" s="12">
        <v>0</v>
      </c>
      <c r="S772" s="12">
        <v>0</v>
      </c>
      <c r="T772" s="192"/>
      <c r="U772" s="192"/>
      <c r="V772" s="192"/>
    </row>
    <row r="773" spans="13:22" x14ac:dyDescent="0.25">
      <c r="M773" s="126"/>
      <c r="N773" s="9">
        <v>0.2</v>
      </c>
      <c r="O773" s="9">
        <v>0</v>
      </c>
      <c r="P773" s="9">
        <v>0.16</v>
      </c>
      <c r="Q773" s="9">
        <v>0.17</v>
      </c>
      <c r="R773" s="9">
        <v>0</v>
      </c>
      <c r="S773" s="9">
        <v>0</v>
      </c>
      <c r="T773" s="192"/>
      <c r="U773" s="192"/>
      <c r="V773" s="192"/>
    </row>
    <row r="774" spans="13:22" x14ac:dyDescent="0.25">
      <c r="M774" s="126" t="s">
        <v>392</v>
      </c>
      <c r="N774" s="12">
        <v>18</v>
      </c>
      <c r="O774" s="12">
        <v>0</v>
      </c>
      <c r="P774" s="12">
        <v>40</v>
      </c>
      <c r="Q774" s="12">
        <v>70</v>
      </c>
      <c r="R774" s="12">
        <v>24</v>
      </c>
      <c r="S774" s="12">
        <v>7</v>
      </c>
      <c r="T774" s="192">
        <v>0</v>
      </c>
      <c r="U774" s="192">
        <v>0</v>
      </c>
      <c r="V774" s="192">
        <v>0</v>
      </c>
    </row>
    <row r="775" spans="13:22" x14ac:dyDescent="0.25">
      <c r="M775" s="126"/>
      <c r="N775" s="12">
        <v>120</v>
      </c>
      <c r="O775" s="12">
        <v>120</v>
      </c>
      <c r="P775" s="12">
        <v>469</v>
      </c>
      <c r="Q775" s="12">
        <v>540</v>
      </c>
      <c r="R775" s="12">
        <v>0</v>
      </c>
      <c r="S775" s="12">
        <v>0</v>
      </c>
      <c r="T775" s="192"/>
      <c r="U775" s="192"/>
      <c r="V775" s="192"/>
    </row>
    <row r="776" spans="13:22" x14ac:dyDescent="0.25">
      <c r="M776" s="126"/>
      <c r="N776" s="9">
        <v>0.15</v>
      </c>
      <c r="O776" s="9">
        <v>0</v>
      </c>
      <c r="P776" s="9">
        <v>0.09</v>
      </c>
      <c r="Q776" s="9">
        <v>0.13</v>
      </c>
      <c r="R776" s="9">
        <v>0</v>
      </c>
      <c r="S776" s="9">
        <v>0</v>
      </c>
      <c r="T776" s="192"/>
      <c r="U776" s="192"/>
      <c r="V776" s="192"/>
    </row>
    <row r="777" spans="13:22" x14ac:dyDescent="0.25">
      <c r="M777" s="126" t="s">
        <v>987</v>
      </c>
      <c r="N777" s="12">
        <v>4</v>
      </c>
      <c r="O777" s="12">
        <v>1</v>
      </c>
      <c r="P777" s="12">
        <v>13</v>
      </c>
      <c r="Q777" s="12">
        <v>95</v>
      </c>
      <c r="R777" s="12">
        <v>7</v>
      </c>
      <c r="S777" s="12">
        <v>11</v>
      </c>
      <c r="T777" s="192">
        <v>0</v>
      </c>
      <c r="U777" s="192">
        <v>0</v>
      </c>
      <c r="V777" s="192">
        <v>0</v>
      </c>
    </row>
    <row r="778" spans="13:22" x14ac:dyDescent="0.25">
      <c r="M778" s="126"/>
      <c r="N778" s="12">
        <v>81</v>
      </c>
      <c r="O778" s="12">
        <v>81</v>
      </c>
      <c r="P778" s="12">
        <v>324</v>
      </c>
      <c r="Q778" s="12">
        <v>603</v>
      </c>
      <c r="R778" s="12">
        <v>0</v>
      </c>
      <c r="S778" s="12">
        <v>0</v>
      </c>
      <c r="T778" s="192"/>
      <c r="U778" s="192"/>
      <c r="V778" s="192"/>
    </row>
    <row r="779" spans="13:22" x14ac:dyDescent="0.25">
      <c r="M779" s="126"/>
      <c r="N779" s="9">
        <v>0.05</v>
      </c>
      <c r="O779" s="9">
        <v>0.01</v>
      </c>
      <c r="P779" s="9">
        <v>0.04</v>
      </c>
      <c r="Q779" s="9">
        <v>0.16</v>
      </c>
      <c r="R779" s="9">
        <v>0</v>
      </c>
      <c r="S779" s="9">
        <v>0</v>
      </c>
      <c r="T779" s="192"/>
      <c r="U779" s="192"/>
      <c r="V779" s="192"/>
    </row>
    <row r="780" spans="13:22" x14ac:dyDescent="0.25">
      <c r="M780" s="149" t="s">
        <v>906</v>
      </c>
      <c r="N780" s="204">
        <v>1179</v>
      </c>
      <c r="O780" s="208">
        <v>47</v>
      </c>
      <c r="P780" s="204">
        <v>1953</v>
      </c>
      <c r="Q780" s="204">
        <v>2649</v>
      </c>
      <c r="R780" s="205">
        <v>919</v>
      </c>
      <c r="S780" s="205">
        <v>382</v>
      </c>
      <c r="T780" s="205">
        <v>5</v>
      </c>
      <c r="U780" s="205">
        <v>10</v>
      </c>
      <c r="V780" s="205">
        <v>35</v>
      </c>
    </row>
    <row r="781" spans="13:22" x14ac:dyDescent="0.25">
      <c r="M781" s="149"/>
      <c r="N781" s="204">
        <v>4356</v>
      </c>
      <c r="O781" s="204">
        <v>4356</v>
      </c>
      <c r="P781" s="204">
        <v>16939</v>
      </c>
      <c r="Q781" s="204">
        <v>23069</v>
      </c>
      <c r="R781" s="205"/>
      <c r="S781" s="205"/>
      <c r="T781" s="205"/>
      <c r="U781" s="205"/>
      <c r="V781" s="205"/>
    </row>
    <row r="782" spans="13:22" x14ac:dyDescent="0.25">
      <c r="M782" s="149"/>
      <c r="N782" s="207">
        <v>0.27</v>
      </c>
      <c r="O782" s="207">
        <v>0.01</v>
      </c>
      <c r="P782" s="207">
        <v>0.12</v>
      </c>
      <c r="Q782" s="207">
        <v>0.11</v>
      </c>
      <c r="R782" s="205"/>
      <c r="S782" s="205"/>
      <c r="T782" s="205"/>
      <c r="U782" s="205"/>
      <c r="V782" s="205"/>
    </row>
    <row r="783" spans="13:22" x14ac:dyDescent="0.25">
      <c r="M783" s="126" t="s">
        <v>988</v>
      </c>
      <c r="N783" s="12">
        <v>39</v>
      </c>
      <c r="O783" s="12">
        <v>0</v>
      </c>
      <c r="P783" s="12">
        <v>73</v>
      </c>
      <c r="Q783" s="12">
        <v>3</v>
      </c>
      <c r="R783" s="12">
        <v>47</v>
      </c>
      <c r="S783" s="12">
        <v>5</v>
      </c>
      <c r="T783" s="192">
        <v>0</v>
      </c>
      <c r="U783" s="192">
        <v>0</v>
      </c>
      <c r="V783" s="192">
        <v>0</v>
      </c>
    </row>
    <row r="784" spans="13:22" x14ac:dyDescent="0.25">
      <c r="M784" s="126"/>
      <c r="N784" s="12">
        <v>310</v>
      </c>
      <c r="O784" s="12">
        <v>310</v>
      </c>
      <c r="P784" s="8">
        <v>1215</v>
      </c>
      <c r="Q784" s="8">
        <v>2210</v>
      </c>
      <c r="R784" s="12">
        <v>0</v>
      </c>
      <c r="S784" s="12">
        <v>0</v>
      </c>
      <c r="T784" s="192"/>
      <c r="U784" s="192"/>
      <c r="V784" s="192"/>
    </row>
    <row r="785" spans="13:22" x14ac:dyDescent="0.25">
      <c r="M785" s="126"/>
      <c r="N785" s="9">
        <v>0.13</v>
      </c>
      <c r="O785" s="9">
        <v>0</v>
      </c>
      <c r="P785" s="9">
        <v>0.06</v>
      </c>
      <c r="Q785" s="9">
        <v>0</v>
      </c>
      <c r="R785" s="9">
        <v>0</v>
      </c>
      <c r="S785" s="9">
        <v>0</v>
      </c>
      <c r="T785" s="192"/>
      <c r="U785" s="192"/>
      <c r="V785" s="192"/>
    </row>
    <row r="786" spans="13:22" x14ac:dyDescent="0.25">
      <c r="M786" s="126" t="s">
        <v>989</v>
      </c>
      <c r="N786" s="12">
        <v>34</v>
      </c>
      <c r="O786" s="12">
        <v>12</v>
      </c>
      <c r="P786" s="12">
        <v>88</v>
      </c>
      <c r="Q786" s="12">
        <v>7</v>
      </c>
      <c r="R786" s="12">
        <v>36</v>
      </c>
      <c r="S786" s="12">
        <v>0</v>
      </c>
      <c r="T786" s="192">
        <v>0</v>
      </c>
      <c r="U786" s="192">
        <v>0</v>
      </c>
      <c r="V786" s="192">
        <v>0</v>
      </c>
    </row>
    <row r="787" spans="13:22" x14ac:dyDescent="0.25">
      <c r="M787" s="126"/>
      <c r="N787" s="12">
        <v>85</v>
      </c>
      <c r="O787" s="12">
        <v>85</v>
      </c>
      <c r="P787" s="12">
        <v>328</v>
      </c>
      <c r="Q787" s="12">
        <v>759</v>
      </c>
      <c r="R787" s="12">
        <v>0</v>
      </c>
      <c r="S787" s="12">
        <v>0</v>
      </c>
      <c r="T787" s="192"/>
      <c r="U787" s="192"/>
      <c r="V787" s="192"/>
    </row>
    <row r="788" spans="13:22" x14ac:dyDescent="0.25">
      <c r="M788" s="126"/>
      <c r="N788" s="9">
        <v>0.4</v>
      </c>
      <c r="O788" s="9">
        <v>0.14000000000000001</v>
      </c>
      <c r="P788" s="9">
        <v>0.27</v>
      </c>
      <c r="Q788" s="9">
        <v>0.01</v>
      </c>
      <c r="R788" s="9">
        <v>0</v>
      </c>
      <c r="S788" s="9">
        <v>0</v>
      </c>
      <c r="T788" s="192"/>
      <c r="U788" s="192"/>
      <c r="V788" s="192"/>
    </row>
    <row r="789" spans="13:22" ht="15" customHeight="1" x14ac:dyDescent="0.25">
      <c r="M789" s="126" t="s">
        <v>990</v>
      </c>
      <c r="N789" s="12">
        <v>74</v>
      </c>
      <c r="O789" s="12">
        <v>0</v>
      </c>
      <c r="P789" s="12">
        <v>0</v>
      </c>
      <c r="Q789" s="12">
        <v>0</v>
      </c>
      <c r="R789" s="12">
        <v>65</v>
      </c>
      <c r="S789" s="12">
        <v>0</v>
      </c>
      <c r="T789" s="192">
        <v>0</v>
      </c>
      <c r="U789" s="192">
        <v>0</v>
      </c>
      <c r="V789" s="192">
        <v>0</v>
      </c>
    </row>
    <row r="790" spans="13:22" x14ac:dyDescent="0.25">
      <c r="M790" s="126"/>
      <c r="N790" s="12">
        <v>174</v>
      </c>
      <c r="O790" s="12">
        <v>174</v>
      </c>
      <c r="P790" s="12">
        <v>696</v>
      </c>
      <c r="Q790" s="8">
        <v>1301</v>
      </c>
      <c r="R790" s="12">
        <v>0</v>
      </c>
      <c r="S790" s="12">
        <v>0</v>
      </c>
      <c r="T790" s="192"/>
      <c r="U790" s="192"/>
      <c r="V790" s="192"/>
    </row>
    <row r="791" spans="13:22" x14ac:dyDescent="0.25">
      <c r="M791" s="126"/>
      <c r="N791" s="9">
        <v>0.43</v>
      </c>
      <c r="O791" s="9">
        <v>0</v>
      </c>
      <c r="P791" s="9">
        <v>0</v>
      </c>
      <c r="Q791" s="9">
        <v>0</v>
      </c>
      <c r="R791" s="9">
        <v>0</v>
      </c>
      <c r="S791" s="9">
        <v>0</v>
      </c>
      <c r="T791" s="192"/>
      <c r="U791" s="192"/>
      <c r="V791" s="192"/>
    </row>
    <row r="792" spans="13:22" x14ac:dyDescent="0.25">
      <c r="M792" s="126" t="s">
        <v>403</v>
      </c>
      <c r="N792" s="12">
        <v>238</v>
      </c>
      <c r="O792" s="12">
        <v>9</v>
      </c>
      <c r="P792" s="12">
        <v>382</v>
      </c>
      <c r="Q792" s="12">
        <v>135</v>
      </c>
      <c r="R792" s="12">
        <v>172</v>
      </c>
      <c r="S792" s="12">
        <v>59</v>
      </c>
      <c r="T792" s="192">
        <v>0</v>
      </c>
      <c r="U792" s="192">
        <v>0</v>
      </c>
      <c r="V792" s="192">
        <v>0</v>
      </c>
    </row>
    <row r="793" spans="13:22" x14ac:dyDescent="0.25">
      <c r="M793" s="126"/>
      <c r="N793" s="12">
        <v>936</v>
      </c>
      <c r="O793" s="12">
        <v>936</v>
      </c>
      <c r="P793" s="8">
        <v>3667</v>
      </c>
      <c r="Q793" s="8">
        <v>3847</v>
      </c>
      <c r="R793" s="12">
        <v>0</v>
      </c>
      <c r="S793" s="12">
        <v>0</v>
      </c>
      <c r="T793" s="192"/>
      <c r="U793" s="192"/>
      <c r="V793" s="192"/>
    </row>
    <row r="794" spans="13:22" x14ac:dyDescent="0.25">
      <c r="M794" s="126"/>
      <c r="N794" s="9">
        <v>0.25</v>
      </c>
      <c r="O794" s="9">
        <v>0.01</v>
      </c>
      <c r="P794" s="9">
        <v>0.1</v>
      </c>
      <c r="Q794" s="9">
        <v>0.04</v>
      </c>
      <c r="R794" s="9">
        <v>0</v>
      </c>
      <c r="S794" s="9">
        <v>0</v>
      </c>
      <c r="T794" s="192"/>
      <c r="U794" s="192"/>
      <c r="V794" s="192"/>
    </row>
    <row r="795" spans="13:22" x14ac:dyDescent="0.25">
      <c r="M795" s="126" t="s">
        <v>412</v>
      </c>
      <c r="N795" s="12">
        <v>84</v>
      </c>
      <c r="O795" s="12">
        <v>18</v>
      </c>
      <c r="P795" s="12">
        <v>188</v>
      </c>
      <c r="Q795" s="12">
        <v>71</v>
      </c>
      <c r="R795" s="12">
        <v>102</v>
      </c>
      <c r="S795" s="12">
        <v>8</v>
      </c>
      <c r="T795" s="192">
        <v>0</v>
      </c>
      <c r="U795" s="192">
        <v>1</v>
      </c>
      <c r="V795" s="192">
        <v>5</v>
      </c>
    </row>
    <row r="796" spans="13:22" x14ac:dyDescent="0.25">
      <c r="M796" s="126"/>
      <c r="N796" s="12">
        <v>283</v>
      </c>
      <c r="O796" s="12">
        <v>283</v>
      </c>
      <c r="P796" s="8">
        <v>1111</v>
      </c>
      <c r="Q796" s="8">
        <v>1540</v>
      </c>
      <c r="R796" s="12">
        <v>0</v>
      </c>
      <c r="S796" s="12">
        <v>0</v>
      </c>
      <c r="T796" s="192"/>
      <c r="U796" s="192"/>
      <c r="V796" s="192"/>
    </row>
    <row r="797" spans="13:22" x14ac:dyDescent="0.25">
      <c r="M797" s="126"/>
      <c r="N797" s="9">
        <v>0.3</v>
      </c>
      <c r="O797" s="9">
        <v>0.06</v>
      </c>
      <c r="P797" s="9">
        <v>0.17</v>
      </c>
      <c r="Q797" s="9">
        <v>0.05</v>
      </c>
      <c r="R797" s="9">
        <v>0</v>
      </c>
      <c r="S797" s="9">
        <v>0</v>
      </c>
      <c r="T797" s="192"/>
      <c r="U797" s="192"/>
      <c r="V797" s="192"/>
    </row>
    <row r="798" spans="13:22" x14ac:dyDescent="0.25">
      <c r="M798" s="126" t="s">
        <v>416</v>
      </c>
      <c r="N798" s="12">
        <v>50</v>
      </c>
      <c r="O798" s="12">
        <v>0</v>
      </c>
      <c r="P798" s="12">
        <v>88</v>
      </c>
      <c r="Q798" s="12">
        <v>5</v>
      </c>
      <c r="R798" s="12">
        <v>32</v>
      </c>
      <c r="S798" s="12">
        <v>0</v>
      </c>
      <c r="T798" s="192">
        <v>0</v>
      </c>
      <c r="U798" s="192">
        <v>0</v>
      </c>
      <c r="V798" s="192">
        <v>0</v>
      </c>
    </row>
    <row r="799" spans="13:22" x14ac:dyDescent="0.25">
      <c r="M799" s="126"/>
      <c r="N799" s="12">
        <v>121</v>
      </c>
      <c r="O799" s="12">
        <v>121</v>
      </c>
      <c r="P799" s="12">
        <v>468</v>
      </c>
      <c r="Q799" s="8">
        <v>1165</v>
      </c>
      <c r="R799" s="12">
        <v>0</v>
      </c>
      <c r="S799" s="12">
        <v>0</v>
      </c>
      <c r="T799" s="192"/>
      <c r="U799" s="192"/>
      <c r="V799" s="192"/>
    </row>
    <row r="800" spans="13:22" x14ac:dyDescent="0.25">
      <c r="M800" s="126"/>
      <c r="N800" s="9">
        <v>0.41</v>
      </c>
      <c r="O800" s="9">
        <v>0</v>
      </c>
      <c r="P800" s="9">
        <v>0.19</v>
      </c>
      <c r="Q800" s="9">
        <v>0</v>
      </c>
      <c r="R800" s="9">
        <v>0</v>
      </c>
      <c r="S800" s="9">
        <v>0</v>
      </c>
      <c r="T800" s="192"/>
      <c r="U800" s="192"/>
      <c r="V800" s="192"/>
    </row>
    <row r="801" spans="13:22" x14ac:dyDescent="0.25">
      <c r="M801" s="126" t="s">
        <v>991</v>
      </c>
      <c r="N801" s="12">
        <v>53</v>
      </c>
      <c r="O801" s="12">
        <v>0</v>
      </c>
      <c r="P801" s="12">
        <v>88</v>
      </c>
      <c r="Q801" s="12">
        <v>0</v>
      </c>
      <c r="R801" s="12">
        <v>29</v>
      </c>
      <c r="S801" s="12">
        <v>14</v>
      </c>
      <c r="T801" s="192">
        <v>0</v>
      </c>
      <c r="U801" s="192">
        <v>0</v>
      </c>
      <c r="V801" s="192">
        <v>0</v>
      </c>
    </row>
    <row r="802" spans="13:22" x14ac:dyDescent="0.25">
      <c r="M802" s="126"/>
      <c r="N802" s="12">
        <v>183</v>
      </c>
      <c r="O802" s="12">
        <v>183</v>
      </c>
      <c r="P802" s="12">
        <v>722</v>
      </c>
      <c r="Q802" s="8">
        <v>1007</v>
      </c>
      <c r="R802" s="12">
        <v>0</v>
      </c>
      <c r="S802" s="12">
        <v>0</v>
      </c>
      <c r="T802" s="192"/>
      <c r="U802" s="192"/>
      <c r="V802" s="192"/>
    </row>
    <row r="803" spans="13:22" x14ac:dyDescent="0.25">
      <c r="M803" s="126"/>
      <c r="N803" s="9">
        <v>0.28999999999999998</v>
      </c>
      <c r="O803" s="9">
        <v>0</v>
      </c>
      <c r="P803" s="9">
        <v>0.12</v>
      </c>
      <c r="Q803" s="9">
        <v>0</v>
      </c>
      <c r="R803" s="9">
        <v>0</v>
      </c>
      <c r="S803" s="9">
        <v>0</v>
      </c>
      <c r="T803" s="192"/>
      <c r="U803" s="192"/>
      <c r="V803" s="192"/>
    </row>
    <row r="804" spans="13:22" x14ac:dyDescent="0.25">
      <c r="M804" s="126" t="s">
        <v>14</v>
      </c>
      <c r="N804" s="12">
        <v>183</v>
      </c>
      <c r="O804" s="12">
        <v>52</v>
      </c>
      <c r="P804" s="12">
        <v>284</v>
      </c>
      <c r="Q804" s="12">
        <v>207</v>
      </c>
      <c r="R804" s="12">
        <v>217</v>
      </c>
      <c r="S804" s="12">
        <v>90</v>
      </c>
      <c r="T804" s="192">
        <v>7</v>
      </c>
      <c r="U804" s="192">
        <v>0</v>
      </c>
      <c r="V804" s="192">
        <v>11</v>
      </c>
    </row>
    <row r="805" spans="13:22" x14ac:dyDescent="0.25">
      <c r="M805" s="126"/>
      <c r="N805" s="12">
        <v>751</v>
      </c>
      <c r="O805" s="12">
        <v>751</v>
      </c>
      <c r="P805" s="8">
        <v>2985</v>
      </c>
      <c r="Q805" s="8">
        <v>4673</v>
      </c>
      <c r="R805" s="12">
        <v>0</v>
      </c>
      <c r="S805" s="12">
        <v>0</v>
      </c>
      <c r="T805" s="192"/>
      <c r="U805" s="192"/>
      <c r="V805" s="192"/>
    </row>
    <row r="806" spans="13:22" x14ac:dyDescent="0.25">
      <c r="M806" s="126"/>
      <c r="N806" s="9">
        <v>0.24</v>
      </c>
      <c r="O806" s="9">
        <v>7.0000000000000007E-2</v>
      </c>
      <c r="P806" s="9">
        <v>0.1</v>
      </c>
      <c r="Q806" s="9">
        <v>0.04</v>
      </c>
      <c r="R806" s="9">
        <v>0</v>
      </c>
      <c r="S806" s="9">
        <v>0</v>
      </c>
      <c r="T806" s="192"/>
      <c r="U806" s="192"/>
      <c r="V806" s="192"/>
    </row>
    <row r="807" spans="13:22" x14ac:dyDescent="0.25">
      <c r="M807" s="126" t="s">
        <v>430</v>
      </c>
      <c r="N807" s="12">
        <v>153</v>
      </c>
      <c r="O807" s="12">
        <v>28</v>
      </c>
      <c r="P807" s="12">
        <v>257</v>
      </c>
      <c r="Q807" s="12">
        <v>172</v>
      </c>
      <c r="R807" s="12">
        <v>133</v>
      </c>
      <c r="S807" s="12">
        <v>29</v>
      </c>
      <c r="T807" s="192">
        <v>0</v>
      </c>
      <c r="U807" s="192">
        <v>0</v>
      </c>
      <c r="V807" s="192">
        <v>1</v>
      </c>
    </row>
    <row r="808" spans="13:22" x14ac:dyDescent="0.25">
      <c r="M808" s="126"/>
      <c r="N808" s="12">
        <v>365</v>
      </c>
      <c r="O808" s="12">
        <v>365</v>
      </c>
      <c r="P808" s="8">
        <v>1448</v>
      </c>
      <c r="Q808" s="8">
        <v>1495</v>
      </c>
      <c r="R808" s="12">
        <v>0</v>
      </c>
      <c r="S808" s="12">
        <v>0</v>
      </c>
      <c r="T808" s="192"/>
      <c r="U808" s="192"/>
      <c r="V808" s="192"/>
    </row>
    <row r="809" spans="13:22" x14ac:dyDescent="0.25">
      <c r="M809" s="126"/>
      <c r="N809" s="9">
        <v>0.42</v>
      </c>
      <c r="O809" s="9">
        <v>0.08</v>
      </c>
      <c r="P809" s="9">
        <v>0.18</v>
      </c>
      <c r="Q809" s="9">
        <v>0.12</v>
      </c>
      <c r="R809" s="9">
        <v>0</v>
      </c>
      <c r="S809" s="9">
        <v>0</v>
      </c>
      <c r="T809" s="192"/>
      <c r="U809" s="192"/>
      <c r="V809" s="192"/>
    </row>
    <row r="810" spans="13:22" ht="15" customHeight="1" x14ac:dyDescent="0.25">
      <c r="M810" s="126" t="s">
        <v>992</v>
      </c>
      <c r="N810" s="12">
        <v>36</v>
      </c>
      <c r="O810" s="12">
        <v>9</v>
      </c>
      <c r="P810" s="12">
        <v>45</v>
      </c>
      <c r="Q810" s="12">
        <v>92</v>
      </c>
      <c r="R810" s="12">
        <v>29</v>
      </c>
      <c r="S810" s="12">
        <v>10</v>
      </c>
      <c r="T810" s="192">
        <v>0</v>
      </c>
      <c r="U810" s="192">
        <v>0</v>
      </c>
      <c r="V810" s="192">
        <v>0</v>
      </c>
    </row>
    <row r="811" spans="13:22" x14ac:dyDescent="0.25">
      <c r="M811" s="126"/>
      <c r="N811" s="12">
        <v>52</v>
      </c>
      <c r="O811" s="12">
        <v>52</v>
      </c>
      <c r="P811" s="12">
        <v>196</v>
      </c>
      <c r="Q811" s="12">
        <v>364</v>
      </c>
      <c r="R811" s="12">
        <v>0</v>
      </c>
      <c r="S811" s="12">
        <v>0</v>
      </c>
      <c r="T811" s="192"/>
      <c r="U811" s="192"/>
      <c r="V811" s="192"/>
    </row>
    <row r="812" spans="13:22" x14ac:dyDescent="0.25">
      <c r="M812" s="126"/>
      <c r="N812" s="9">
        <v>0.69</v>
      </c>
      <c r="O812" s="9">
        <v>0.17</v>
      </c>
      <c r="P812" s="9">
        <v>0.23</v>
      </c>
      <c r="Q812" s="9">
        <v>0.25</v>
      </c>
      <c r="R812" s="9">
        <v>0</v>
      </c>
      <c r="S812" s="9">
        <v>0</v>
      </c>
      <c r="T812" s="192"/>
      <c r="U812" s="192"/>
      <c r="V812" s="192"/>
    </row>
    <row r="813" spans="13:22" x14ac:dyDescent="0.25">
      <c r="M813" s="126" t="s">
        <v>434</v>
      </c>
      <c r="N813" s="12">
        <v>124</v>
      </c>
      <c r="O813" s="12">
        <v>49</v>
      </c>
      <c r="P813" s="12">
        <v>77</v>
      </c>
      <c r="Q813" s="12">
        <v>20</v>
      </c>
      <c r="R813" s="12">
        <v>44</v>
      </c>
      <c r="S813" s="12">
        <v>31</v>
      </c>
      <c r="T813" s="192">
        <v>1</v>
      </c>
      <c r="U813" s="192">
        <v>0</v>
      </c>
      <c r="V813" s="192">
        <v>2</v>
      </c>
    </row>
    <row r="814" spans="13:22" x14ac:dyDescent="0.25">
      <c r="M814" s="126"/>
      <c r="N814" s="12">
        <v>200</v>
      </c>
      <c r="O814" s="12">
        <v>200</v>
      </c>
      <c r="P814" s="12">
        <v>793</v>
      </c>
      <c r="Q814" s="8">
        <v>1272</v>
      </c>
      <c r="R814" s="12">
        <v>0</v>
      </c>
      <c r="S814" s="12">
        <v>0</v>
      </c>
      <c r="T814" s="192"/>
      <c r="U814" s="192"/>
      <c r="V814" s="192"/>
    </row>
    <row r="815" spans="13:22" x14ac:dyDescent="0.25">
      <c r="M815" s="126"/>
      <c r="N815" s="9">
        <v>0.62</v>
      </c>
      <c r="O815" s="9">
        <v>0.25</v>
      </c>
      <c r="P815" s="9">
        <v>0.1</v>
      </c>
      <c r="Q815" s="9">
        <v>0.02</v>
      </c>
      <c r="R815" s="9">
        <v>0</v>
      </c>
      <c r="S815" s="9">
        <v>0</v>
      </c>
      <c r="T815" s="192"/>
      <c r="U815" s="192"/>
      <c r="V815" s="192"/>
    </row>
    <row r="816" spans="13:22" x14ac:dyDescent="0.25">
      <c r="M816" s="126" t="s">
        <v>437</v>
      </c>
      <c r="N816" s="12">
        <v>154</v>
      </c>
      <c r="O816" s="12">
        <v>35</v>
      </c>
      <c r="P816" s="12">
        <v>92</v>
      </c>
      <c r="Q816" s="12">
        <v>104</v>
      </c>
      <c r="R816" s="12">
        <v>111</v>
      </c>
      <c r="S816" s="12">
        <v>8</v>
      </c>
      <c r="T816" s="192">
        <v>0</v>
      </c>
      <c r="U816" s="192">
        <v>1</v>
      </c>
      <c r="V816" s="192">
        <v>3</v>
      </c>
    </row>
    <row r="817" spans="13:22" x14ac:dyDescent="0.25">
      <c r="M817" s="126"/>
      <c r="N817" s="12">
        <v>317</v>
      </c>
      <c r="O817" s="12">
        <v>317</v>
      </c>
      <c r="P817" s="8">
        <v>1258</v>
      </c>
      <c r="Q817" s="8">
        <v>2609</v>
      </c>
      <c r="R817" s="12">
        <v>0</v>
      </c>
      <c r="S817" s="12">
        <v>0</v>
      </c>
      <c r="T817" s="192"/>
      <c r="U817" s="192"/>
      <c r="V817" s="192"/>
    </row>
    <row r="818" spans="13:22" x14ac:dyDescent="0.25">
      <c r="M818" s="126"/>
      <c r="N818" s="9">
        <v>0.49</v>
      </c>
      <c r="O818" s="9">
        <v>0.11</v>
      </c>
      <c r="P818" s="9">
        <v>7.0000000000000007E-2</v>
      </c>
      <c r="Q818" s="9">
        <v>0.04</v>
      </c>
      <c r="R818" s="9">
        <v>0</v>
      </c>
      <c r="S818" s="9">
        <v>0</v>
      </c>
      <c r="T818" s="192"/>
      <c r="U818" s="192"/>
      <c r="V818" s="192"/>
    </row>
    <row r="819" spans="13:22" x14ac:dyDescent="0.25">
      <c r="M819" s="126" t="s">
        <v>993</v>
      </c>
      <c r="N819" s="12">
        <v>140</v>
      </c>
      <c r="O819" s="12">
        <v>28</v>
      </c>
      <c r="P819" s="12">
        <v>222</v>
      </c>
      <c r="Q819" s="12">
        <v>77</v>
      </c>
      <c r="R819" s="12">
        <v>107</v>
      </c>
      <c r="S819" s="12">
        <v>18</v>
      </c>
      <c r="T819" s="192">
        <v>0</v>
      </c>
      <c r="U819" s="192">
        <v>0</v>
      </c>
      <c r="V819" s="192">
        <v>17</v>
      </c>
    </row>
    <row r="820" spans="13:22" x14ac:dyDescent="0.25">
      <c r="M820" s="126"/>
      <c r="N820" s="12">
        <v>252</v>
      </c>
      <c r="O820" s="12">
        <v>252</v>
      </c>
      <c r="P820" s="12">
        <v>988</v>
      </c>
      <c r="Q820" s="8">
        <v>1317</v>
      </c>
      <c r="R820" s="12">
        <v>0</v>
      </c>
      <c r="S820" s="12">
        <v>0</v>
      </c>
      <c r="T820" s="192"/>
      <c r="U820" s="192"/>
      <c r="V820" s="192"/>
    </row>
    <row r="821" spans="13:22" x14ac:dyDescent="0.25">
      <c r="M821" s="126"/>
      <c r="N821" s="9">
        <v>0.56000000000000005</v>
      </c>
      <c r="O821" s="9">
        <v>0.11</v>
      </c>
      <c r="P821" s="9">
        <v>0.22</v>
      </c>
      <c r="Q821" s="9">
        <v>0.06</v>
      </c>
      <c r="R821" s="9">
        <v>0</v>
      </c>
      <c r="S821" s="9">
        <v>0</v>
      </c>
      <c r="T821" s="192"/>
      <c r="U821" s="192"/>
      <c r="V821" s="192"/>
    </row>
    <row r="822" spans="13:22" x14ac:dyDescent="0.25">
      <c r="M822" s="126" t="s">
        <v>444</v>
      </c>
      <c r="N822" s="12">
        <v>112</v>
      </c>
      <c r="O822" s="12">
        <v>5</v>
      </c>
      <c r="P822" s="12">
        <v>189</v>
      </c>
      <c r="Q822" s="12">
        <v>88</v>
      </c>
      <c r="R822" s="12">
        <v>104</v>
      </c>
      <c r="S822" s="12">
        <v>26</v>
      </c>
      <c r="T822" s="192">
        <v>4</v>
      </c>
      <c r="U822" s="192">
        <v>6</v>
      </c>
      <c r="V822" s="192">
        <v>25</v>
      </c>
    </row>
    <row r="823" spans="13:22" x14ac:dyDescent="0.25">
      <c r="M823" s="126"/>
      <c r="N823" s="12">
        <v>353</v>
      </c>
      <c r="O823" s="12">
        <v>353</v>
      </c>
      <c r="P823" s="8">
        <v>1401</v>
      </c>
      <c r="Q823" s="8">
        <v>2562</v>
      </c>
      <c r="R823" s="12">
        <v>0</v>
      </c>
      <c r="S823" s="12">
        <v>0</v>
      </c>
      <c r="T823" s="192"/>
      <c r="U823" s="192"/>
      <c r="V823" s="192"/>
    </row>
    <row r="824" spans="13:22" x14ac:dyDescent="0.25">
      <c r="M824" s="126"/>
      <c r="N824" s="9">
        <v>0.32</v>
      </c>
      <c r="O824" s="9">
        <v>0.01</v>
      </c>
      <c r="P824" s="9">
        <v>0.13</v>
      </c>
      <c r="Q824" s="9">
        <v>0.03</v>
      </c>
      <c r="R824" s="9">
        <v>0</v>
      </c>
      <c r="S824" s="9">
        <v>0</v>
      </c>
      <c r="T824" s="192"/>
      <c r="U824" s="192"/>
      <c r="V824" s="192"/>
    </row>
    <row r="825" spans="13:22" x14ac:dyDescent="0.25">
      <c r="M825" s="126" t="s">
        <v>994</v>
      </c>
      <c r="N825" s="12">
        <v>37</v>
      </c>
      <c r="O825" s="12">
        <v>4</v>
      </c>
      <c r="P825" s="12">
        <v>54</v>
      </c>
      <c r="Q825" s="12">
        <v>1</v>
      </c>
      <c r="R825" s="12">
        <v>28</v>
      </c>
      <c r="S825" s="12">
        <v>6</v>
      </c>
      <c r="T825" s="192">
        <v>0</v>
      </c>
      <c r="U825" s="192">
        <v>0</v>
      </c>
      <c r="V825" s="192">
        <v>0</v>
      </c>
    </row>
    <row r="826" spans="13:22" x14ac:dyDescent="0.25">
      <c r="M826" s="126"/>
      <c r="N826" s="12">
        <v>69</v>
      </c>
      <c r="O826" s="12">
        <v>69</v>
      </c>
      <c r="P826" s="12">
        <v>267</v>
      </c>
      <c r="Q826" s="12">
        <v>464</v>
      </c>
      <c r="R826" s="12">
        <v>0</v>
      </c>
      <c r="S826" s="12">
        <v>0</v>
      </c>
      <c r="T826" s="192"/>
      <c r="U826" s="192"/>
      <c r="V826" s="192"/>
    </row>
    <row r="827" spans="13:22" x14ac:dyDescent="0.25">
      <c r="M827" s="126"/>
      <c r="N827" s="9">
        <v>0.54</v>
      </c>
      <c r="O827" s="9">
        <v>0.06</v>
      </c>
      <c r="P827" s="9">
        <v>0.2</v>
      </c>
      <c r="Q827" s="9">
        <v>0</v>
      </c>
      <c r="R827" s="9">
        <v>0</v>
      </c>
      <c r="S827" s="9">
        <v>0</v>
      </c>
      <c r="T827" s="192"/>
      <c r="U827" s="192"/>
      <c r="V827" s="192"/>
    </row>
    <row r="828" spans="13:22" ht="15" customHeight="1" x14ac:dyDescent="0.25">
      <c r="M828" s="126" t="s">
        <v>995</v>
      </c>
      <c r="N828" s="12">
        <v>107</v>
      </c>
      <c r="O828" s="12">
        <v>1</v>
      </c>
      <c r="P828" s="12">
        <v>145</v>
      </c>
      <c r="Q828" s="12">
        <v>17</v>
      </c>
      <c r="R828" s="12">
        <v>126</v>
      </c>
      <c r="S828" s="12">
        <v>36</v>
      </c>
      <c r="T828" s="192">
        <v>0</v>
      </c>
      <c r="U828" s="192">
        <v>0</v>
      </c>
      <c r="V828" s="192">
        <v>0</v>
      </c>
    </row>
    <row r="829" spans="13:22" x14ac:dyDescent="0.25">
      <c r="M829" s="126"/>
      <c r="N829" s="12">
        <v>600</v>
      </c>
      <c r="O829" s="12">
        <v>600</v>
      </c>
      <c r="P829" s="8">
        <v>2390</v>
      </c>
      <c r="Q829" s="8">
        <v>4049</v>
      </c>
      <c r="R829" s="12">
        <v>0</v>
      </c>
      <c r="S829" s="12">
        <v>0</v>
      </c>
      <c r="T829" s="192"/>
      <c r="U829" s="192"/>
      <c r="V829" s="192"/>
    </row>
    <row r="830" spans="13:22" x14ac:dyDescent="0.25">
      <c r="M830" s="126"/>
      <c r="N830" s="9">
        <v>0.18</v>
      </c>
      <c r="O830" s="9">
        <v>0</v>
      </c>
      <c r="P830" s="9">
        <v>0.06</v>
      </c>
      <c r="Q830" s="9">
        <v>0</v>
      </c>
      <c r="R830" s="9">
        <v>0</v>
      </c>
      <c r="S830" s="9">
        <v>0</v>
      </c>
      <c r="T830" s="192"/>
      <c r="U830" s="192"/>
      <c r="V830" s="192"/>
    </row>
    <row r="831" spans="13:22" x14ac:dyDescent="0.25">
      <c r="M831" s="126" t="s">
        <v>259</v>
      </c>
      <c r="N831" s="12">
        <v>36</v>
      </c>
      <c r="O831" s="12">
        <v>0</v>
      </c>
      <c r="P831" s="12">
        <v>60</v>
      </c>
      <c r="Q831" s="12">
        <v>12</v>
      </c>
      <c r="R831" s="12">
        <v>35</v>
      </c>
      <c r="S831" s="12">
        <v>12</v>
      </c>
      <c r="T831" s="192">
        <v>0</v>
      </c>
      <c r="U831" s="192">
        <v>0</v>
      </c>
      <c r="V831" s="192">
        <v>0</v>
      </c>
    </row>
    <row r="832" spans="13:22" x14ac:dyDescent="0.25">
      <c r="M832" s="126"/>
      <c r="N832" s="12">
        <v>167</v>
      </c>
      <c r="O832" s="12">
        <v>167</v>
      </c>
      <c r="P832" s="12">
        <v>654</v>
      </c>
      <c r="Q832" s="12">
        <v>909</v>
      </c>
      <c r="R832" s="12">
        <v>0</v>
      </c>
      <c r="S832" s="12">
        <v>0</v>
      </c>
      <c r="T832" s="192"/>
      <c r="U832" s="192"/>
      <c r="V832" s="192"/>
    </row>
    <row r="833" spans="13:22" x14ac:dyDescent="0.25">
      <c r="M833" s="126"/>
      <c r="N833" s="9">
        <v>0.22</v>
      </c>
      <c r="O833" s="9">
        <v>0</v>
      </c>
      <c r="P833" s="9">
        <v>0.09</v>
      </c>
      <c r="Q833" s="9">
        <v>0.01</v>
      </c>
      <c r="R833" s="9">
        <v>0</v>
      </c>
      <c r="S833" s="9">
        <v>0</v>
      </c>
      <c r="T833" s="192"/>
      <c r="U833" s="192"/>
      <c r="V833" s="192"/>
    </row>
    <row r="834" spans="13:22" x14ac:dyDescent="0.25">
      <c r="M834" s="126" t="s">
        <v>996</v>
      </c>
      <c r="N834" s="12">
        <v>37</v>
      </c>
      <c r="O834" s="12">
        <v>0</v>
      </c>
      <c r="P834" s="12">
        <v>78</v>
      </c>
      <c r="Q834" s="12">
        <v>21</v>
      </c>
      <c r="R834" s="12">
        <v>27</v>
      </c>
      <c r="S834" s="12">
        <v>10</v>
      </c>
      <c r="T834" s="192">
        <v>0</v>
      </c>
      <c r="U834" s="192">
        <v>0</v>
      </c>
      <c r="V834" s="192">
        <v>0</v>
      </c>
    </row>
    <row r="835" spans="13:22" x14ac:dyDescent="0.25">
      <c r="M835" s="126"/>
      <c r="N835" s="12">
        <v>154</v>
      </c>
      <c r="O835" s="12">
        <v>154</v>
      </c>
      <c r="P835" s="12">
        <v>611</v>
      </c>
      <c r="Q835" s="8">
        <v>1068</v>
      </c>
      <c r="R835" s="12">
        <v>0</v>
      </c>
      <c r="S835" s="12">
        <v>0</v>
      </c>
      <c r="T835" s="192"/>
      <c r="U835" s="192"/>
      <c r="V835" s="192"/>
    </row>
    <row r="836" spans="13:22" x14ac:dyDescent="0.25">
      <c r="M836" s="126"/>
      <c r="N836" s="9">
        <v>0.24</v>
      </c>
      <c r="O836" s="9">
        <v>0</v>
      </c>
      <c r="P836" s="9">
        <v>0.13</v>
      </c>
      <c r="Q836" s="9">
        <v>0.02</v>
      </c>
      <c r="R836" s="9">
        <v>0</v>
      </c>
      <c r="S836" s="9">
        <v>0</v>
      </c>
      <c r="T836" s="192"/>
      <c r="U836" s="192"/>
      <c r="V836" s="192"/>
    </row>
    <row r="837" spans="13:22" x14ac:dyDescent="0.25">
      <c r="M837" s="149" t="s">
        <v>907</v>
      </c>
      <c r="N837" s="204">
        <v>1691</v>
      </c>
      <c r="O837" s="208">
        <v>250</v>
      </c>
      <c r="P837" s="204">
        <v>2410</v>
      </c>
      <c r="Q837" s="204">
        <v>1032</v>
      </c>
      <c r="R837" s="206">
        <v>1444</v>
      </c>
      <c r="S837" s="205">
        <v>362</v>
      </c>
      <c r="T837" s="205">
        <v>12</v>
      </c>
      <c r="U837" s="205">
        <v>8</v>
      </c>
      <c r="V837" s="205">
        <v>64</v>
      </c>
    </row>
    <row r="838" spans="13:22" x14ac:dyDescent="0.25">
      <c r="M838" s="149"/>
      <c r="N838" s="204">
        <v>5372</v>
      </c>
      <c r="O838" s="204">
        <v>5372</v>
      </c>
      <c r="P838" s="204">
        <v>21198</v>
      </c>
      <c r="Q838" s="204">
        <v>32611</v>
      </c>
      <c r="R838" s="206"/>
      <c r="S838" s="205"/>
      <c r="T838" s="205"/>
      <c r="U838" s="205"/>
      <c r="V838" s="205"/>
    </row>
    <row r="839" spans="13:22" x14ac:dyDescent="0.25">
      <c r="M839" s="149"/>
      <c r="N839" s="207">
        <v>0.31</v>
      </c>
      <c r="O839" s="207">
        <v>0.05</v>
      </c>
      <c r="P839" s="207">
        <v>0.11</v>
      </c>
      <c r="Q839" s="207">
        <v>0.03</v>
      </c>
      <c r="R839" s="206"/>
      <c r="S839" s="205"/>
      <c r="T839" s="205"/>
      <c r="U839" s="205"/>
      <c r="V839" s="205"/>
    </row>
    <row r="840" spans="13:22" x14ac:dyDescent="0.25">
      <c r="M840" s="148" t="s">
        <v>1004</v>
      </c>
      <c r="N840" s="82">
        <v>34237</v>
      </c>
      <c r="O840" s="82">
        <v>5414</v>
      </c>
      <c r="P840" s="82">
        <v>58142</v>
      </c>
      <c r="Q840" s="82">
        <v>34426</v>
      </c>
      <c r="R840" s="82">
        <v>30210</v>
      </c>
      <c r="S840" s="82">
        <v>9494</v>
      </c>
      <c r="T840" s="82">
        <v>233</v>
      </c>
      <c r="U840" s="82">
        <v>79</v>
      </c>
      <c r="V840" s="82">
        <v>629</v>
      </c>
    </row>
    <row r="841" spans="13:22" x14ac:dyDescent="0.25">
      <c r="M841" s="148"/>
      <c r="N841" s="82">
        <v>117880</v>
      </c>
      <c r="O841" s="82">
        <v>117880</v>
      </c>
      <c r="P841" s="82">
        <v>464447</v>
      </c>
      <c r="Q841" s="82">
        <v>675704</v>
      </c>
      <c r="R841" s="82">
        <v>18672</v>
      </c>
      <c r="S841" s="82">
        <v>3209</v>
      </c>
      <c r="T841" s="82">
        <v>864704</v>
      </c>
      <c r="U841" s="82">
        <v>997009</v>
      </c>
      <c r="V841" s="82">
        <v>3253891</v>
      </c>
    </row>
    <row r="842" spans="13:22" x14ac:dyDescent="0.25">
      <c r="M842" s="148"/>
      <c r="N842" s="84">
        <v>0.29043942992874111</v>
      </c>
      <c r="O842" s="84">
        <v>4.5928062436375976E-2</v>
      </c>
      <c r="P842" s="84">
        <v>0.12518543558253148</v>
      </c>
      <c r="Q842" s="84">
        <v>5.0948344245409234E-2</v>
      </c>
      <c r="R842" s="84">
        <v>1.61793059125964</v>
      </c>
      <c r="S842" s="84">
        <v>2.9585540666874417</v>
      </c>
      <c r="T842" s="212">
        <v>2.6945636888461253E-4</v>
      </c>
      <c r="U842" s="212">
        <v>7.9236997860601059E-5</v>
      </c>
      <c r="V842" s="212">
        <v>1.9330702841613317E-4</v>
      </c>
    </row>
    <row r="843" spans="13:22" x14ac:dyDescent="0.25">
      <c r="M843" s="45" t="s">
        <v>42</v>
      </c>
      <c r="N843" s="213"/>
      <c r="O843" s="213"/>
      <c r="P843" s="213"/>
      <c r="Q843" s="213"/>
      <c r="R843" s="213"/>
      <c r="S843" s="213"/>
      <c r="T843" s="213"/>
      <c r="U843" s="213"/>
      <c r="V843" s="213"/>
    </row>
    <row r="844" spans="13:22" x14ac:dyDescent="0.25">
      <c r="M844" s="46" t="s">
        <v>880</v>
      </c>
      <c r="N844" s="213"/>
      <c r="O844" s="213"/>
      <c r="P844" s="213"/>
      <c r="Q844" s="213"/>
      <c r="R844" s="213"/>
      <c r="S844" s="213"/>
      <c r="T844" s="213"/>
      <c r="U844" s="213"/>
      <c r="V844" s="213"/>
    </row>
    <row r="845" spans="13:22" x14ac:dyDescent="0.25">
      <c r="M845" s="211"/>
    </row>
    <row r="846" spans="13:22" x14ac:dyDescent="0.25">
      <c r="M846" s="211"/>
    </row>
    <row r="847" spans="13:22" x14ac:dyDescent="0.25">
      <c r="M847" s="211"/>
    </row>
    <row r="848" spans="13:22" x14ac:dyDescent="0.25">
      <c r="M848" s="211"/>
    </row>
    <row r="849" spans="13:13" x14ac:dyDescent="0.25">
      <c r="M849" s="211"/>
    </row>
    <row r="850" spans="13:13" x14ac:dyDescent="0.25">
      <c r="M850" s="211"/>
    </row>
    <row r="851" spans="13:13" x14ac:dyDescent="0.25">
      <c r="M851" s="211"/>
    </row>
    <row r="852" spans="13:13" x14ac:dyDescent="0.25">
      <c r="M852" s="211"/>
    </row>
    <row r="853" spans="13:13" x14ac:dyDescent="0.25">
      <c r="M853" s="211"/>
    </row>
    <row r="854" spans="13:13" x14ac:dyDescent="0.25">
      <c r="M854" s="211"/>
    </row>
    <row r="855" spans="13:13" x14ac:dyDescent="0.25">
      <c r="M855" s="211"/>
    </row>
    <row r="856" spans="13:13" x14ac:dyDescent="0.25">
      <c r="M856" s="211"/>
    </row>
    <row r="857" spans="13:13" x14ac:dyDescent="0.25">
      <c r="M857" s="211"/>
    </row>
    <row r="858" spans="13:13" x14ac:dyDescent="0.25">
      <c r="M858" s="211"/>
    </row>
    <row r="859" spans="13:13" x14ac:dyDescent="0.25">
      <c r="M859" s="211"/>
    </row>
    <row r="860" spans="13:13" x14ac:dyDescent="0.25">
      <c r="M860" s="211"/>
    </row>
    <row r="861" spans="13:13" x14ac:dyDescent="0.25">
      <c r="M861" s="211"/>
    </row>
    <row r="862" spans="13:13" x14ac:dyDescent="0.25">
      <c r="M862" s="211"/>
    </row>
    <row r="863" spans="13:13" x14ac:dyDescent="0.25">
      <c r="M863" s="211"/>
    </row>
    <row r="864" spans="13:13" x14ac:dyDescent="0.25">
      <c r="M864" s="211"/>
    </row>
    <row r="865" spans="13:13" x14ac:dyDescent="0.25">
      <c r="M865" s="211"/>
    </row>
    <row r="866" spans="13:13" x14ac:dyDescent="0.25">
      <c r="M866" s="211"/>
    </row>
    <row r="867" spans="13:13" x14ac:dyDescent="0.25">
      <c r="M867" s="211"/>
    </row>
    <row r="868" spans="13:13" x14ac:dyDescent="0.25">
      <c r="M868" s="211"/>
    </row>
    <row r="869" spans="13:13" x14ac:dyDescent="0.25">
      <c r="M869" s="211"/>
    </row>
    <row r="870" spans="13:13" x14ac:dyDescent="0.25">
      <c r="M870" s="211"/>
    </row>
    <row r="871" spans="13:13" x14ac:dyDescent="0.25">
      <c r="M871" s="211"/>
    </row>
    <row r="872" spans="13:13" x14ac:dyDescent="0.25">
      <c r="M872" s="211"/>
    </row>
    <row r="873" spans="13:13" x14ac:dyDescent="0.25">
      <c r="M873" s="211"/>
    </row>
    <row r="874" spans="13:13" x14ac:dyDescent="0.25">
      <c r="M874" s="211"/>
    </row>
    <row r="875" spans="13:13" x14ac:dyDescent="0.25">
      <c r="M875" s="211"/>
    </row>
    <row r="876" spans="13:13" x14ac:dyDescent="0.25">
      <c r="M876" s="211"/>
    </row>
    <row r="877" spans="13:13" x14ac:dyDescent="0.25">
      <c r="M877" s="211"/>
    </row>
    <row r="878" spans="13:13" x14ac:dyDescent="0.25">
      <c r="M878" s="211"/>
    </row>
    <row r="879" spans="13:13" x14ac:dyDescent="0.25">
      <c r="M879" s="211"/>
    </row>
    <row r="880" spans="13:13" x14ac:dyDescent="0.25">
      <c r="M880" s="211"/>
    </row>
    <row r="881" spans="13:13" x14ac:dyDescent="0.25">
      <c r="M881" s="211"/>
    </row>
    <row r="882" spans="13:13" x14ac:dyDescent="0.25">
      <c r="M882" s="211"/>
    </row>
    <row r="883" spans="13:13" x14ac:dyDescent="0.25">
      <c r="M883" s="211"/>
    </row>
    <row r="884" spans="13:13" x14ac:dyDescent="0.25">
      <c r="M884" s="211"/>
    </row>
    <row r="885" spans="13:13" x14ac:dyDescent="0.25">
      <c r="M885" s="211"/>
    </row>
    <row r="886" spans="13:13" x14ac:dyDescent="0.25">
      <c r="M886" s="211"/>
    </row>
    <row r="887" spans="13:13" x14ac:dyDescent="0.25">
      <c r="M887" s="211"/>
    </row>
    <row r="888" spans="13:13" x14ac:dyDescent="0.25">
      <c r="M888" s="211"/>
    </row>
    <row r="889" spans="13:13" x14ac:dyDescent="0.25">
      <c r="M889" s="211"/>
    </row>
    <row r="890" spans="13:13" x14ac:dyDescent="0.25">
      <c r="M890" s="211"/>
    </row>
    <row r="891" spans="13:13" x14ac:dyDescent="0.25">
      <c r="M891" s="211"/>
    </row>
    <row r="892" spans="13:13" x14ac:dyDescent="0.25">
      <c r="M892" s="211"/>
    </row>
    <row r="893" spans="13:13" x14ac:dyDescent="0.25">
      <c r="M893" s="211"/>
    </row>
    <row r="894" spans="13:13" x14ac:dyDescent="0.25">
      <c r="M894" s="211"/>
    </row>
    <row r="895" spans="13:13" x14ac:dyDescent="0.25">
      <c r="M895" s="211"/>
    </row>
    <row r="896" spans="13:13" x14ac:dyDescent="0.25">
      <c r="M896" s="211"/>
    </row>
    <row r="897" spans="13:13" x14ac:dyDescent="0.25">
      <c r="M897" s="211"/>
    </row>
    <row r="898" spans="13:13" x14ac:dyDescent="0.25">
      <c r="M898" s="211"/>
    </row>
    <row r="899" spans="13:13" x14ac:dyDescent="0.25">
      <c r="M899" s="211"/>
    </row>
    <row r="900" spans="13:13" x14ac:dyDescent="0.25">
      <c r="M900" s="211"/>
    </row>
    <row r="901" spans="13:13" x14ac:dyDescent="0.25">
      <c r="M901" s="211"/>
    </row>
    <row r="902" spans="13:13" x14ac:dyDescent="0.25">
      <c r="M902" s="211"/>
    </row>
    <row r="903" spans="13:13" x14ac:dyDescent="0.25">
      <c r="M903" s="211"/>
    </row>
    <row r="904" spans="13:13" x14ac:dyDescent="0.25">
      <c r="M904" s="211"/>
    </row>
    <row r="905" spans="13:13" x14ac:dyDescent="0.25">
      <c r="M905" s="211"/>
    </row>
    <row r="906" spans="13:13" x14ac:dyDescent="0.25">
      <c r="M906" s="211"/>
    </row>
    <row r="907" spans="13:13" x14ac:dyDescent="0.25">
      <c r="M907" s="211"/>
    </row>
    <row r="908" spans="13:13" x14ac:dyDescent="0.25">
      <c r="M908" s="211"/>
    </row>
    <row r="909" spans="13:13" x14ac:dyDescent="0.25">
      <c r="M909" s="211"/>
    </row>
    <row r="910" spans="13:13" x14ac:dyDescent="0.25">
      <c r="M910" s="211"/>
    </row>
    <row r="911" spans="13:13" x14ac:dyDescent="0.25">
      <c r="M911" s="211"/>
    </row>
  </sheetData>
  <mergeCells count="1164">
    <mergeCell ref="Q11:V11"/>
    <mergeCell ref="M840:M842"/>
    <mergeCell ref="F11:K11"/>
    <mergeCell ref="M8:M11"/>
    <mergeCell ref="M1:V1"/>
    <mergeCell ref="M2:V2"/>
    <mergeCell ref="M3:V3"/>
    <mergeCell ref="M5:V5"/>
    <mergeCell ref="M6:V6"/>
    <mergeCell ref="V837:V839"/>
    <mergeCell ref="M837:M839"/>
    <mergeCell ref="R837:R839"/>
    <mergeCell ref="S837:S839"/>
    <mergeCell ref="T837:T839"/>
    <mergeCell ref="U837:U839"/>
    <mergeCell ref="M834:M836"/>
    <mergeCell ref="T834:T836"/>
    <mergeCell ref="U834:U836"/>
    <mergeCell ref="V834:V836"/>
    <mergeCell ref="M831:M833"/>
    <mergeCell ref="T831:T833"/>
    <mergeCell ref="U831:U833"/>
    <mergeCell ref="V831:V833"/>
    <mergeCell ref="M828:M830"/>
    <mergeCell ref="T828:T830"/>
    <mergeCell ref="U828:U830"/>
    <mergeCell ref="V828:V830"/>
    <mergeCell ref="M825:M827"/>
    <mergeCell ref="T825:T827"/>
    <mergeCell ref="U825:U827"/>
    <mergeCell ref="V825:V827"/>
    <mergeCell ref="M822:M824"/>
    <mergeCell ref="T822:T824"/>
    <mergeCell ref="U822:U824"/>
    <mergeCell ref="V822:V824"/>
    <mergeCell ref="M819:M821"/>
    <mergeCell ref="T819:T821"/>
    <mergeCell ref="U819:U821"/>
    <mergeCell ref="V819:V821"/>
    <mergeCell ref="M816:M818"/>
    <mergeCell ref="T816:T818"/>
    <mergeCell ref="U816:U818"/>
    <mergeCell ref="V816:V818"/>
    <mergeCell ref="M813:M815"/>
    <mergeCell ref="T813:T815"/>
    <mergeCell ref="U813:U815"/>
    <mergeCell ref="V813:V815"/>
    <mergeCell ref="M810:M812"/>
    <mergeCell ref="T810:T812"/>
    <mergeCell ref="U810:U812"/>
    <mergeCell ref="V810:V812"/>
    <mergeCell ref="M807:M809"/>
    <mergeCell ref="T807:T809"/>
    <mergeCell ref="U807:U809"/>
    <mergeCell ref="V807:V809"/>
    <mergeCell ref="M804:M806"/>
    <mergeCell ref="T804:T806"/>
    <mergeCell ref="U804:U806"/>
    <mergeCell ref="V804:V806"/>
    <mergeCell ref="M801:M803"/>
    <mergeCell ref="T801:T803"/>
    <mergeCell ref="U801:U803"/>
    <mergeCell ref="V801:V803"/>
    <mergeCell ref="M798:M800"/>
    <mergeCell ref="T798:T800"/>
    <mergeCell ref="U798:U800"/>
    <mergeCell ref="V798:V800"/>
    <mergeCell ref="M795:M797"/>
    <mergeCell ref="T795:T797"/>
    <mergeCell ref="U795:U797"/>
    <mergeCell ref="V795:V797"/>
    <mergeCell ref="M792:M794"/>
    <mergeCell ref="T792:T794"/>
    <mergeCell ref="U792:U794"/>
    <mergeCell ref="V792:V794"/>
    <mergeCell ref="M789:M791"/>
    <mergeCell ref="T789:T791"/>
    <mergeCell ref="U789:U791"/>
    <mergeCell ref="V789:V791"/>
    <mergeCell ref="M786:M788"/>
    <mergeCell ref="T786:T788"/>
    <mergeCell ref="U786:U788"/>
    <mergeCell ref="V786:V788"/>
    <mergeCell ref="M783:M785"/>
    <mergeCell ref="T783:T785"/>
    <mergeCell ref="U783:U785"/>
    <mergeCell ref="V783:V785"/>
    <mergeCell ref="M780:M782"/>
    <mergeCell ref="R780:R782"/>
    <mergeCell ref="S780:S782"/>
    <mergeCell ref="T780:T782"/>
    <mergeCell ref="U780:U782"/>
    <mergeCell ref="V780:V782"/>
    <mergeCell ref="M777:M779"/>
    <mergeCell ref="T777:T779"/>
    <mergeCell ref="U777:U779"/>
    <mergeCell ref="V777:V779"/>
    <mergeCell ref="M774:M776"/>
    <mergeCell ref="T774:T776"/>
    <mergeCell ref="U774:U776"/>
    <mergeCell ref="V774:V776"/>
    <mergeCell ref="M771:M773"/>
    <mergeCell ref="T771:T773"/>
    <mergeCell ref="U771:U773"/>
    <mergeCell ref="V771:V773"/>
    <mergeCell ref="M768:M770"/>
    <mergeCell ref="T768:T770"/>
    <mergeCell ref="U768:U770"/>
    <mergeCell ref="V768:V770"/>
    <mergeCell ref="M765:M767"/>
    <mergeCell ref="T765:T767"/>
    <mergeCell ref="U765:U767"/>
    <mergeCell ref="V765:V767"/>
    <mergeCell ref="M762:M764"/>
    <mergeCell ref="T762:T764"/>
    <mergeCell ref="U762:U764"/>
    <mergeCell ref="V762:V764"/>
    <mergeCell ref="M759:M761"/>
    <mergeCell ref="T759:T761"/>
    <mergeCell ref="U759:U761"/>
    <mergeCell ref="V759:V761"/>
    <mergeCell ref="M756:M758"/>
    <mergeCell ref="T756:T758"/>
    <mergeCell ref="U756:U758"/>
    <mergeCell ref="V756:V758"/>
    <mergeCell ref="M753:M755"/>
    <mergeCell ref="T753:T755"/>
    <mergeCell ref="U753:U755"/>
    <mergeCell ref="V753:V755"/>
    <mergeCell ref="M750:M752"/>
    <mergeCell ref="T750:T752"/>
    <mergeCell ref="U750:U752"/>
    <mergeCell ref="V750:V752"/>
    <mergeCell ref="M747:M749"/>
    <mergeCell ref="T747:T749"/>
    <mergeCell ref="U747:U749"/>
    <mergeCell ref="V747:V749"/>
    <mergeCell ref="M744:M746"/>
    <mergeCell ref="T744:T746"/>
    <mergeCell ref="U744:U746"/>
    <mergeCell ref="V744:V746"/>
    <mergeCell ref="M741:M743"/>
    <mergeCell ref="T741:T743"/>
    <mergeCell ref="U741:U743"/>
    <mergeCell ref="V741:V743"/>
    <mergeCell ref="M738:M740"/>
    <mergeCell ref="T738:T740"/>
    <mergeCell ref="U738:U740"/>
    <mergeCell ref="V738:V740"/>
    <mergeCell ref="M735:M737"/>
    <mergeCell ref="T735:T737"/>
    <mergeCell ref="U735:U737"/>
    <mergeCell ref="V735:V737"/>
    <mergeCell ref="M732:M734"/>
    <mergeCell ref="T732:T734"/>
    <mergeCell ref="U732:U734"/>
    <mergeCell ref="V732:V734"/>
    <mergeCell ref="M729:M731"/>
    <mergeCell ref="T729:T731"/>
    <mergeCell ref="U729:U731"/>
    <mergeCell ref="V729:V731"/>
    <mergeCell ref="M726:M728"/>
    <mergeCell ref="T726:T728"/>
    <mergeCell ref="U726:U728"/>
    <mergeCell ref="V726:V728"/>
    <mergeCell ref="M723:M725"/>
    <mergeCell ref="T723:T725"/>
    <mergeCell ref="U723:U725"/>
    <mergeCell ref="V723:V725"/>
    <mergeCell ref="M720:M722"/>
    <mergeCell ref="T720:T722"/>
    <mergeCell ref="U720:U722"/>
    <mergeCell ref="V720:V722"/>
    <mergeCell ref="M717:M719"/>
    <mergeCell ref="T717:T719"/>
    <mergeCell ref="U717:U719"/>
    <mergeCell ref="V717:V719"/>
    <mergeCell ref="M714:M716"/>
    <mergeCell ref="T714:T716"/>
    <mergeCell ref="U714:U716"/>
    <mergeCell ref="V714:V716"/>
    <mergeCell ref="M711:M713"/>
    <mergeCell ref="T711:T713"/>
    <mergeCell ref="U711:U713"/>
    <mergeCell ref="V711:V713"/>
    <mergeCell ref="M708:M710"/>
    <mergeCell ref="T708:T710"/>
    <mergeCell ref="U708:U710"/>
    <mergeCell ref="V708:V710"/>
    <mergeCell ref="M705:M707"/>
    <mergeCell ref="T705:T707"/>
    <mergeCell ref="U705:U707"/>
    <mergeCell ref="V705:V707"/>
    <mergeCell ref="M702:M704"/>
    <mergeCell ref="T702:T704"/>
    <mergeCell ref="U702:U704"/>
    <mergeCell ref="V702:V704"/>
    <mergeCell ref="M699:M701"/>
    <mergeCell ref="T699:T701"/>
    <mergeCell ref="U699:U701"/>
    <mergeCell ref="V699:V701"/>
    <mergeCell ref="M696:M698"/>
    <mergeCell ref="T696:T698"/>
    <mergeCell ref="U696:U698"/>
    <mergeCell ref="V696:V698"/>
    <mergeCell ref="M693:M695"/>
    <mergeCell ref="T693:T695"/>
    <mergeCell ref="U693:U695"/>
    <mergeCell ref="V693:V695"/>
    <mergeCell ref="M690:M692"/>
    <mergeCell ref="T690:T692"/>
    <mergeCell ref="U690:U692"/>
    <mergeCell ref="V690:V692"/>
    <mergeCell ref="M687:M689"/>
    <mergeCell ref="T687:T689"/>
    <mergeCell ref="U687:U689"/>
    <mergeCell ref="V687:V689"/>
    <mergeCell ref="M684:M686"/>
    <mergeCell ref="T684:T686"/>
    <mergeCell ref="U684:U686"/>
    <mergeCell ref="V684:V686"/>
    <mergeCell ref="M681:M683"/>
    <mergeCell ref="T681:T683"/>
    <mergeCell ref="U681:U683"/>
    <mergeCell ref="V681:V683"/>
    <mergeCell ref="M678:M680"/>
    <mergeCell ref="T678:T680"/>
    <mergeCell ref="U678:U680"/>
    <mergeCell ref="V678:V680"/>
    <mergeCell ref="M675:M677"/>
    <mergeCell ref="T675:T677"/>
    <mergeCell ref="U675:U677"/>
    <mergeCell ref="V675:V677"/>
    <mergeCell ref="M672:M674"/>
    <mergeCell ref="T672:T674"/>
    <mergeCell ref="U672:U674"/>
    <mergeCell ref="V672:V674"/>
    <mergeCell ref="M669:M671"/>
    <mergeCell ref="T669:T671"/>
    <mergeCell ref="U669:U671"/>
    <mergeCell ref="V669:V671"/>
    <mergeCell ref="M666:M668"/>
    <mergeCell ref="T666:T668"/>
    <mergeCell ref="U666:U668"/>
    <mergeCell ref="V666:V668"/>
    <mergeCell ref="M663:M665"/>
    <mergeCell ref="T663:T665"/>
    <mergeCell ref="U663:U665"/>
    <mergeCell ref="V663:V665"/>
    <mergeCell ref="M660:M662"/>
    <mergeCell ref="T660:T662"/>
    <mergeCell ref="U660:U662"/>
    <mergeCell ref="V660:V662"/>
    <mergeCell ref="M657:M659"/>
    <mergeCell ref="T657:T659"/>
    <mergeCell ref="U657:U659"/>
    <mergeCell ref="V657:V659"/>
    <mergeCell ref="M654:M656"/>
    <mergeCell ref="T654:T656"/>
    <mergeCell ref="U654:U656"/>
    <mergeCell ref="V654:V656"/>
    <mergeCell ref="M651:M653"/>
    <mergeCell ref="T651:T653"/>
    <mergeCell ref="U651:U653"/>
    <mergeCell ref="V651:V653"/>
    <mergeCell ref="M648:M650"/>
    <mergeCell ref="T648:T650"/>
    <mergeCell ref="U648:U650"/>
    <mergeCell ref="V648:V650"/>
    <mergeCell ref="M645:M647"/>
    <mergeCell ref="T645:T647"/>
    <mergeCell ref="U645:U647"/>
    <mergeCell ref="V645:V647"/>
    <mergeCell ref="M642:M644"/>
    <mergeCell ref="T642:T644"/>
    <mergeCell ref="U642:U644"/>
    <mergeCell ref="V642:V644"/>
    <mergeCell ref="M639:M641"/>
    <mergeCell ref="T639:T641"/>
    <mergeCell ref="U639:U641"/>
    <mergeCell ref="V639:V641"/>
    <mergeCell ref="M636:M638"/>
    <mergeCell ref="T636:T638"/>
    <mergeCell ref="U636:U638"/>
    <mergeCell ref="V636:V638"/>
    <mergeCell ref="M633:M635"/>
    <mergeCell ref="T633:T635"/>
    <mergeCell ref="U633:U635"/>
    <mergeCell ref="V633:V635"/>
    <mergeCell ref="M630:M632"/>
    <mergeCell ref="T630:T632"/>
    <mergeCell ref="U630:U632"/>
    <mergeCell ref="V630:V632"/>
    <mergeCell ref="M627:M629"/>
    <mergeCell ref="T627:T629"/>
    <mergeCell ref="U627:U629"/>
    <mergeCell ref="V627:V629"/>
    <mergeCell ref="M624:M626"/>
    <mergeCell ref="T624:T626"/>
    <mergeCell ref="U624:U626"/>
    <mergeCell ref="V624:V626"/>
    <mergeCell ref="M621:M623"/>
    <mergeCell ref="T621:T623"/>
    <mergeCell ref="U621:U623"/>
    <mergeCell ref="V621:V623"/>
    <mergeCell ref="M618:M620"/>
    <mergeCell ref="T618:T620"/>
    <mergeCell ref="U618:U620"/>
    <mergeCell ref="V618:V620"/>
    <mergeCell ref="M615:M617"/>
    <mergeCell ref="T615:T617"/>
    <mergeCell ref="U615:U617"/>
    <mergeCell ref="V615:V617"/>
    <mergeCell ref="M612:M614"/>
    <mergeCell ref="T612:T614"/>
    <mergeCell ref="U612:U614"/>
    <mergeCell ref="V612:V614"/>
    <mergeCell ref="M609:M611"/>
    <mergeCell ref="T609:T611"/>
    <mergeCell ref="U609:U611"/>
    <mergeCell ref="V609:V611"/>
    <mergeCell ref="M606:M608"/>
    <mergeCell ref="T606:T608"/>
    <mergeCell ref="U606:U608"/>
    <mergeCell ref="V606:V608"/>
    <mergeCell ref="M603:M605"/>
    <mergeCell ref="T603:T605"/>
    <mergeCell ref="U603:U605"/>
    <mergeCell ref="V603:V605"/>
    <mergeCell ref="M600:M602"/>
    <mergeCell ref="T600:T602"/>
    <mergeCell ref="U600:U602"/>
    <mergeCell ref="V600:V602"/>
    <mergeCell ref="M597:M599"/>
    <mergeCell ref="T597:T599"/>
    <mergeCell ref="U597:U599"/>
    <mergeCell ref="V597:V599"/>
    <mergeCell ref="M594:M596"/>
    <mergeCell ref="T594:T596"/>
    <mergeCell ref="U594:U596"/>
    <mergeCell ref="V594:V596"/>
    <mergeCell ref="M591:M593"/>
    <mergeCell ref="T591:T593"/>
    <mergeCell ref="U591:U593"/>
    <mergeCell ref="V591:V593"/>
    <mergeCell ref="M588:M590"/>
    <mergeCell ref="T588:T590"/>
    <mergeCell ref="U588:U590"/>
    <mergeCell ref="V588:V590"/>
    <mergeCell ref="M585:M587"/>
    <mergeCell ref="T585:T587"/>
    <mergeCell ref="U585:U587"/>
    <mergeCell ref="V585:V587"/>
    <mergeCell ref="M582:M584"/>
    <mergeCell ref="T582:T584"/>
    <mergeCell ref="U582:U584"/>
    <mergeCell ref="V582:V584"/>
    <mergeCell ref="M579:M581"/>
    <mergeCell ref="T579:T581"/>
    <mergeCell ref="U579:U581"/>
    <mergeCell ref="V579:V581"/>
    <mergeCell ref="M576:M578"/>
    <mergeCell ref="T576:T578"/>
    <mergeCell ref="U576:U578"/>
    <mergeCell ref="V576:V578"/>
    <mergeCell ref="M573:M575"/>
    <mergeCell ref="T573:T575"/>
    <mergeCell ref="U573:U575"/>
    <mergeCell ref="V573:V575"/>
    <mergeCell ref="M570:M572"/>
    <mergeCell ref="T570:T572"/>
    <mergeCell ref="U570:U572"/>
    <mergeCell ref="V570:V572"/>
    <mergeCell ref="M567:M569"/>
    <mergeCell ref="T567:T569"/>
    <mergeCell ref="U567:U569"/>
    <mergeCell ref="V567:V569"/>
    <mergeCell ref="M564:M566"/>
    <mergeCell ref="S564:S566"/>
    <mergeCell ref="T564:T566"/>
    <mergeCell ref="U564:U566"/>
    <mergeCell ref="V564:V566"/>
    <mergeCell ref="M561:M563"/>
    <mergeCell ref="T561:T563"/>
    <mergeCell ref="U561:U563"/>
    <mergeCell ref="V561:V563"/>
    <mergeCell ref="M558:M560"/>
    <mergeCell ref="T558:T560"/>
    <mergeCell ref="U558:U560"/>
    <mergeCell ref="V558:V560"/>
    <mergeCell ref="M555:M557"/>
    <mergeCell ref="T555:T557"/>
    <mergeCell ref="U555:U557"/>
    <mergeCell ref="V555:V557"/>
    <mergeCell ref="M552:M554"/>
    <mergeCell ref="T552:T554"/>
    <mergeCell ref="U552:U554"/>
    <mergeCell ref="V552:V554"/>
    <mergeCell ref="M549:M551"/>
    <mergeCell ref="T549:T551"/>
    <mergeCell ref="U549:U551"/>
    <mergeCell ref="V549:V551"/>
    <mergeCell ref="M546:M548"/>
    <mergeCell ref="T546:T548"/>
    <mergeCell ref="U546:U548"/>
    <mergeCell ref="V546:V548"/>
    <mergeCell ref="M543:M545"/>
    <mergeCell ref="T543:T545"/>
    <mergeCell ref="U543:U545"/>
    <mergeCell ref="V543:V545"/>
    <mergeCell ref="M540:M542"/>
    <mergeCell ref="T540:T542"/>
    <mergeCell ref="U540:U542"/>
    <mergeCell ref="V540:V542"/>
    <mergeCell ref="M537:M539"/>
    <mergeCell ref="T537:T539"/>
    <mergeCell ref="U537:U539"/>
    <mergeCell ref="V537:V539"/>
    <mergeCell ref="M534:M536"/>
    <mergeCell ref="T534:T536"/>
    <mergeCell ref="U534:U536"/>
    <mergeCell ref="V534:V536"/>
    <mergeCell ref="M531:M533"/>
    <mergeCell ref="T531:T533"/>
    <mergeCell ref="U531:U533"/>
    <mergeCell ref="V531:V533"/>
    <mergeCell ref="M528:M530"/>
    <mergeCell ref="T528:T530"/>
    <mergeCell ref="U528:U530"/>
    <mergeCell ref="V528:V530"/>
    <mergeCell ref="M525:M527"/>
    <mergeCell ref="T525:T527"/>
    <mergeCell ref="U525:U527"/>
    <mergeCell ref="V525:V527"/>
    <mergeCell ref="M522:M524"/>
    <mergeCell ref="R522:R524"/>
    <mergeCell ref="S522:S524"/>
    <mergeCell ref="T522:T524"/>
    <mergeCell ref="U522:U524"/>
    <mergeCell ref="V522:V524"/>
    <mergeCell ref="M519:M521"/>
    <mergeCell ref="T519:T521"/>
    <mergeCell ref="U519:U521"/>
    <mergeCell ref="V519:V521"/>
    <mergeCell ref="M516:M518"/>
    <mergeCell ref="T516:T518"/>
    <mergeCell ref="U516:U518"/>
    <mergeCell ref="V516:V518"/>
    <mergeCell ref="M513:M515"/>
    <mergeCell ref="T513:T515"/>
    <mergeCell ref="U513:U515"/>
    <mergeCell ref="V513:V515"/>
    <mergeCell ref="M510:M512"/>
    <mergeCell ref="T510:T512"/>
    <mergeCell ref="U510:U512"/>
    <mergeCell ref="V510:V512"/>
    <mergeCell ref="M507:M509"/>
    <mergeCell ref="T507:T509"/>
    <mergeCell ref="U507:U509"/>
    <mergeCell ref="V507:V509"/>
    <mergeCell ref="M504:M506"/>
    <mergeCell ref="T504:T506"/>
    <mergeCell ref="U504:U506"/>
    <mergeCell ref="V504:V506"/>
    <mergeCell ref="M501:M503"/>
    <mergeCell ref="T501:T503"/>
    <mergeCell ref="U501:U503"/>
    <mergeCell ref="V501:V503"/>
    <mergeCell ref="M498:M500"/>
    <mergeCell ref="T498:T500"/>
    <mergeCell ref="U498:U500"/>
    <mergeCell ref="V498:V500"/>
    <mergeCell ref="M495:M497"/>
    <mergeCell ref="T495:T497"/>
    <mergeCell ref="U495:U497"/>
    <mergeCell ref="V495:V497"/>
    <mergeCell ref="M492:M494"/>
    <mergeCell ref="S492:S494"/>
    <mergeCell ref="T492:T494"/>
    <mergeCell ref="U492:U494"/>
    <mergeCell ref="V492:V494"/>
    <mergeCell ref="M489:M491"/>
    <mergeCell ref="T489:T491"/>
    <mergeCell ref="U489:U491"/>
    <mergeCell ref="V489:V491"/>
    <mergeCell ref="M486:M488"/>
    <mergeCell ref="T486:T488"/>
    <mergeCell ref="U486:U488"/>
    <mergeCell ref="V486:V488"/>
    <mergeCell ref="M483:M485"/>
    <mergeCell ref="T483:T485"/>
    <mergeCell ref="U483:U485"/>
    <mergeCell ref="V483:V485"/>
    <mergeCell ref="M480:M482"/>
    <mergeCell ref="T480:T482"/>
    <mergeCell ref="U480:U482"/>
    <mergeCell ref="V480:V482"/>
    <mergeCell ref="M477:M479"/>
    <mergeCell ref="T477:T479"/>
    <mergeCell ref="U477:U479"/>
    <mergeCell ref="V477:V479"/>
    <mergeCell ref="M474:M476"/>
    <mergeCell ref="T474:T476"/>
    <mergeCell ref="U474:U476"/>
    <mergeCell ref="V474:V476"/>
    <mergeCell ref="M471:M473"/>
    <mergeCell ref="T471:T473"/>
    <mergeCell ref="U471:U473"/>
    <mergeCell ref="V471:V473"/>
    <mergeCell ref="M468:M470"/>
    <mergeCell ref="T468:T470"/>
    <mergeCell ref="U468:U470"/>
    <mergeCell ref="V468:V470"/>
    <mergeCell ref="M465:M467"/>
    <mergeCell ref="T465:T467"/>
    <mergeCell ref="U465:U467"/>
    <mergeCell ref="V465:V467"/>
    <mergeCell ref="M462:M464"/>
    <mergeCell ref="T462:T464"/>
    <mergeCell ref="U462:U464"/>
    <mergeCell ref="V462:V464"/>
    <mergeCell ref="M459:M461"/>
    <mergeCell ref="T459:T461"/>
    <mergeCell ref="U459:U461"/>
    <mergeCell ref="V459:V461"/>
    <mergeCell ref="M456:M458"/>
    <mergeCell ref="T456:T458"/>
    <mergeCell ref="U456:U458"/>
    <mergeCell ref="V456:V458"/>
    <mergeCell ref="M453:M455"/>
    <mergeCell ref="T453:T455"/>
    <mergeCell ref="U453:U455"/>
    <mergeCell ref="V453:V455"/>
    <mergeCell ref="M450:M452"/>
    <mergeCell ref="T450:T452"/>
    <mergeCell ref="U450:U452"/>
    <mergeCell ref="V450:V452"/>
    <mergeCell ref="M447:M449"/>
    <mergeCell ref="T447:T449"/>
    <mergeCell ref="U447:U449"/>
    <mergeCell ref="V447:V449"/>
    <mergeCell ref="M444:M446"/>
    <mergeCell ref="T444:T446"/>
    <mergeCell ref="U444:U446"/>
    <mergeCell ref="V444:V446"/>
    <mergeCell ref="M441:M443"/>
    <mergeCell ref="T441:T443"/>
    <mergeCell ref="U441:U443"/>
    <mergeCell ref="V441:V443"/>
    <mergeCell ref="M438:M440"/>
    <mergeCell ref="T438:T440"/>
    <mergeCell ref="U438:U440"/>
    <mergeCell ref="V438:V440"/>
    <mergeCell ref="M435:M437"/>
    <mergeCell ref="T435:T437"/>
    <mergeCell ref="U435:U437"/>
    <mergeCell ref="V435:V437"/>
    <mergeCell ref="M432:M434"/>
    <mergeCell ref="T432:T434"/>
    <mergeCell ref="U432:U434"/>
    <mergeCell ref="V432:V434"/>
    <mergeCell ref="M429:M431"/>
    <mergeCell ref="T429:T431"/>
    <mergeCell ref="U429:U431"/>
    <mergeCell ref="V429:V431"/>
    <mergeCell ref="M426:M428"/>
    <mergeCell ref="T426:T428"/>
    <mergeCell ref="U426:U428"/>
    <mergeCell ref="V426:V428"/>
    <mergeCell ref="M423:M425"/>
    <mergeCell ref="R423:R425"/>
    <mergeCell ref="S423:S425"/>
    <mergeCell ref="T423:T425"/>
    <mergeCell ref="U423:U425"/>
    <mergeCell ref="V423:V425"/>
    <mergeCell ref="M420:M422"/>
    <mergeCell ref="T420:T422"/>
    <mergeCell ref="U420:U422"/>
    <mergeCell ref="V420:V422"/>
    <mergeCell ref="M417:M419"/>
    <mergeCell ref="T417:T419"/>
    <mergeCell ref="U417:U419"/>
    <mergeCell ref="V417:V419"/>
    <mergeCell ref="M414:M416"/>
    <mergeCell ref="T414:T416"/>
    <mergeCell ref="U414:U416"/>
    <mergeCell ref="V414:V416"/>
    <mergeCell ref="M411:M413"/>
    <mergeCell ref="T411:T413"/>
    <mergeCell ref="U411:U413"/>
    <mergeCell ref="V411:V413"/>
    <mergeCell ref="M408:M410"/>
    <mergeCell ref="T408:T410"/>
    <mergeCell ref="U408:U410"/>
    <mergeCell ref="V408:V410"/>
    <mergeCell ref="M405:M407"/>
    <mergeCell ref="T405:T407"/>
    <mergeCell ref="U405:U407"/>
    <mergeCell ref="V405:V407"/>
    <mergeCell ref="M402:M404"/>
    <mergeCell ref="T402:T404"/>
    <mergeCell ref="U402:U404"/>
    <mergeCell ref="V402:V404"/>
    <mergeCell ref="M399:M401"/>
    <mergeCell ref="T399:T401"/>
    <mergeCell ref="U399:U401"/>
    <mergeCell ref="V399:V401"/>
    <mergeCell ref="M396:M398"/>
    <mergeCell ref="T396:T398"/>
    <mergeCell ref="U396:U398"/>
    <mergeCell ref="V396:V398"/>
    <mergeCell ref="M393:M395"/>
    <mergeCell ref="T393:T395"/>
    <mergeCell ref="U393:U395"/>
    <mergeCell ref="V393:V395"/>
    <mergeCell ref="M390:M392"/>
    <mergeCell ref="T390:T392"/>
    <mergeCell ref="U390:U392"/>
    <mergeCell ref="V390:V392"/>
    <mergeCell ref="M387:M389"/>
    <mergeCell ref="T387:T389"/>
    <mergeCell ref="U387:U389"/>
    <mergeCell ref="V387:V389"/>
    <mergeCell ref="M384:M386"/>
    <mergeCell ref="T384:T386"/>
    <mergeCell ref="U384:U386"/>
    <mergeCell ref="V384:V386"/>
    <mergeCell ref="M381:M383"/>
    <mergeCell ref="T381:T383"/>
    <mergeCell ref="U381:U383"/>
    <mergeCell ref="V381:V383"/>
    <mergeCell ref="M378:M380"/>
    <mergeCell ref="T378:T380"/>
    <mergeCell ref="U378:U380"/>
    <mergeCell ref="V378:V380"/>
    <mergeCell ref="M375:M377"/>
    <mergeCell ref="T375:T377"/>
    <mergeCell ref="U375:U377"/>
    <mergeCell ref="V375:V377"/>
    <mergeCell ref="V372:V374"/>
    <mergeCell ref="M372:M374"/>
    <mergeCell ref="R372:R374"/>
    <mergeCell ref="S372:S374"/>
    <mergeCell ref="T372:T374"/>
    <mergeCell ref="U372:U374"/>
    <mergeCell ref="M369:M371"/>
    <mergeCell ref="T369:T371"/>
    <mergeCell ref="U369:U371"/>
    <mergeCell ref="V369:V371"/>
    <mergeCell ref="M366:M368"/>
    <mergeCell ref="T366:T368"/>
    <mergeCell ref="U366:U368"/>
    <mergeCell ref="V366:V368"/>
    <mergeCell ref="M363:M365"/>
    <mergeCell ref="T363:T365"/>
    <mergeCell ref="U363:U365"/>
    <mergeCell ref="V363:V365"/>
    <mergeCell ref="M360:M362"/>
    <mergeCell ref="T360:T362"/>
    <mergeCell ref="U360:U362"/>
    <mergeCell ref="V360:V362"/>
    <mergeCell ref="M357:M359"/>
    <mergeCell ref="T357:T359"/>
    <mergeCell ref="U357:U359"/>
    <mergeCell ref="V357:V359"/>
    <mergeCell ref="M354:M356"/>
    <mergeCell ref="T354:T356"/>
    <mergeCell ref="U354:U356"/>
    <mergeCell ref="V354:V356"/>
    <mergeCell ref="M351:M353"/>
    <mergeCell ref="T351:T353"/>
    <mergeCell ref="U351:U353"/>
    <mergeCell ref="V351:V353"/>
    <mergeCell ref="M348:M350"/>
    <mergeCell ref="T348:T350"/>
    <mergeCell ref="U348:U350"/>
    <mergeCell ref="V348:V350"/>
    <mergeCell ref="M345:M347"/>
    <mergeCell ref="T345:T347"/>
    <mergeCell ref="U345:U347"/>
    <mergeCell ref="V345:V347"/>
    <mergeCell ref="M342:M344"/>
    <mergeCell ref="T342:T344"/>
    <mergeCell ref="U342:U344"/>
    <mergeCell ref="V342:V344"/>
    <mergeCell ref="M339:M341"/>
    <mergeCell ref="T339:T341"/>
    <mergeCell ref="U339:U341"/>
    <mergeCell ref="V339:V341"/>
    <mergeCell ref="M336:M338"/>
    <mergeCell ref="T336:T338"/>
    <mergeCell ref="U336:U338"/>
    <mergeCell ref="V336:V338"/>
    <mergeCell ref="M333:M335"/>
    <mergeCell ref="T333:T335"/>
    <mergeCell ref="U333:U335"/>
    <mergeCell ref="V333:V335"/>
    <mergeCell ref="M330:M332"/>
    <mergeCell ref="T330:T332"/>
    <mergeCell ref="U330:U332"/>
    <mergeCell ref="V330:V332"/>
    <mergeCell ref="M327:M329"/>
    <mergeCell ref="T327:T329"/>
    <mergeCell ref="U327:U329"/>
    <mergeCell ref="V327:V329"/>
    <mergeCell ref="M324:M326"/>
    <mergeCell ref="T324:T326"/>
    <mergeCell ref="U324:U326"/>
    <mergeCell ref="V324:V326"/>
    <mergeCell ref="M321:M323"/>
    <mergeCell ref="T321:T323"/>
    <mergeCell ref="U321:U323"/>
    <mergeCell ref="V321:V323"/>
    <mergeCell ref="M318:M320"/>
    <mergeCell ref="T318:T320"/>
    <mergeCell ref="U318:U320"/>
    <mergeCell ref="V318:V320"/>
    <mergeCell ref="M315:M317"/>
    <mergeCell ref="T315:T317"/>
    <mergeCell ref="U315:U317"/>
    <mergeCell ref="V315:V317"/>
    <mergeCell ref="V312:V314"/>
    <mergeCell ref="M312:M314"/>
    <mergeCell ref="R312:R314"/>
    <mergeCell ref="S312:S314"/>
    <mergeCell ref="T312:T314"/>
    <mergeCell ref="U312:U314"/>
    <mergeCell ref="M309:M311"/>
    <mergeCell ref="T309:T311"/>
    <mergeCell ref="U309:U311"/>
    <mergeCell ref="V309:V311"/>
    <mergeCell ref="M306:M308"/>
    <mergeCell ref="T306:T308"/>
    <mergeCell ref="U306:U308"/>
    <mergeCell ref="V306:V308"/>
    <mergeCell ref="M303:M305"/>
    <mergeCell ref="T303:T305"/>
    <mergeCell ref="U303:U305"/>
    <mergeCell ref="V303:V305"/>
    <mergeCell ref="M300:M302"/>
    <mergeCell ref="T300:T302"/>
    <mergeCell ref="U300:U302"/>
    <mergeCell ref="V300:V302"/>
    <mergeCell ref="M297:M299"/>
    <mergeCell ref="T297:T299"/>
    <mergeCell ref="U297:U299"/>
    <mergeCell ref="V297:V299"/>
    <mergeCell ref="M294:M296"/>
    <mergeCell ref="T294:T296"/>
    <mergeCell ref="U294:U296"/>
    <mergeCell ref="V294:V296"/>
    <mergeCell ref="M291:M293"/>
    <mergeCell ref="T291:T293"/>
    <mergeCell ref="U291:U293"/>
    <mergeCell ref="V291:V293"/>
    <mergeCell ref="M288:M290"/>
    <mergeCell ref="T288:T290"/>
    <mergeCell ref="U288:U290"/>
    <mergeCell ref="V288:V290"/>
    <mergeCell ref="M285:M287"/>
    <mergeCell ref="T285:T287"/>
    <mergeCell ref="U285:U287"/>
    <mergeCell ref="V285:V287"/>
    <mergeCell ref="M282:M284"/>
    <mergeCell ref="T282:T284"/>
    <mergeCell ref="U282:U284"/>
    <mergeCell ref="V282:V284"/>
    <mergeCell ref="M279:M281"/>
    <mergeCell ref="T279:T281"/>
    <mergeCell ref="U279:U281"/>
    <mergeCell ref="V279:V281"/>
    <mergeCell ref="M276:M278"/>
    <mergeCell ref="T276:T278"/>
    <mergeCell ref="U276:U278"/>
    <mergeCell ref="V276:V278"/>
    <mergeCell ref="M273:M275"/>
    <mergeCell ref="T273:T275"/>
    <mergeCell ref="U273:U275"/>
    <mergeCell ref="V273:V275"/>
    <mergeCell ref="M270:M272"/>
    <mergeCell ref="T270:T272"/>
    <mergeCell ref="U270:U272"/>
    <mergeCell ref="V270:V272"/>
    <mergeCell ref="M267:M269"/>
    <mergeCell ref="T267:T269"/>
    <mergeCell ref="U267:U269"/>
    <mergeCell ref="V267:V269"/>
    <mergeCell ref="M264:M266"/>
    <mergeCell ref="T264:T266"/>
    <mergeCell ref="U264:U266"/>
    <mergeCell ref="V264:V266"/>
    <mergeCell ref="M261:M263"/>
    <mergeCell ref="T261:T263"/>
    <mergeCell ref="U261:U263"/>
    <mergeCell ref="V261:V263"/>
    <mergeCell ref="M258:M260"/>
    <mergeCell ref="T258:T260"/>
    <mergeCell ref="U258:U260"/>
    <mergeCell ref="V258:V260"/>
    <mergeCell ref="M255:M257"/>
    <mergeCell ref="T255:T257"/>
    <mergeCell ref="U255:U257"/>
    <mergeCell ref="V255:V257"/>
    <mergeCell ref="M252:M254"/>
    <mergeCell ref="T252:T254"/>
    <mergeCell ref="U252:U254"/>
    <mergeCell ref="V252:V254"/>
    <mergeCell ref="M249:M251"/>
    <mergeCell ref="T249:T251"/>
    <mergeCell ref="U249:U251"/>
    <mergeCell ref="V249:V251"/>
    <mergeCell ref="M246:M248"/>
    <mergeCell ref="T246:T248"/>
    <mergeCell ref="U246:U248"/>
    <mergeCell ref="V246:V248"/>
    <mergeCell ref="M243:M245"/>
    <mergeCell ref="R243:R245"/>
    <mergeCell ref="S243:S245"/>
    <mergeCell ref="T243:T245"/>
    <mergeCell ref="U243:U245"/>
    <mergeCell ref="V243:V245"/>
    <mergeCell ref="M240:M242"/>
    <mergeCell ref="T240:T242"/>
    <mergeCell ref="U240:U242"/>
    <mergeCell ref="V240:V242"/>
    <mergeCell ref="M237:M239"/>
    <mergeCell ref="T237:T239"/>
    <mergeCell ref="U237:U239"/>
    <mergeCell ref="V237:V239"/>
    <mergeCell ref="M234:M236"/>
    <mergeCell ref="T234:T236"/>
    <mergeCell ref="U234:U236"/>
    <mergeCell ref="V234:V236"/>
    <mergeCell ref="M231:M233"/>
    <mergeCell ref="T231:T233"/>
    <mergeCell ref="U231:U233"/>
    <mergeCell ref="V231:V233"/>
    <mergeCell ref="M228:M230"/>
    <mergeCell ref="T228:T230"/>
    <mergeCell ref="U228:U230"/>
    <mergeCell ref="V228:V230"/>
    <mergeCell ref="M225:M227"/>
    <mergeCell ref="T225:T227"/>
    <mergeCell ref="U225:U227"/>
    <mergeCell ref="V225:V227"/>
    <mergeCell ref="M222:M224"/>
    <mergeCell ref="T222:T224"/>
    <mergeCell ref="U222:U224"/>
    <mergeCell ref="V222:V224"/>
    <mergeCell ref="M219:M221"/>
    <mergeCell ref="T219:T221"/>
    <mergeCell ref="U219:U221"/>
    <mergeCell ref="V219:V221"/>
    <mergeCell ref="M216:M218"/>
    <mergeCell ref="T216:T218"/>
    <mergeCell ref="U216:U218"/>
    <mergeCell ref="V216:V218"/>
    <mergeCell ref="M213:M215"/>
    <mergeCell ref="T213:T215"/>
    <mergeCell ref="U213:U215"/>
    <mergeCell ref="V213:V215"/>
    <mergeCell ref="M210:M212"/>
    <mergeCell ref="T210:T212"/>
    <mergeCell ref="U210:U212"/>
    <mergeCell ref="V210:V212"/>
    <mergeCell ref="M207:M209"/>
    <mergeCell ref="T207:T209"/>
    <mergeCell ref="U207:U209"/>
    <mergeCell ref="V207:V209"/>
    <mergeCell ref="M204:M206"/>
    <mergeCell ref="T204:T206"/>
    <mergeCell ref="U204:U206"/>
    <mergeCell ref="V204:V206"/>
    <mergeCell ref="M201:M203"/>
    <mergeCell ref="T201:T203"/>
    <mergeCell ref="U201:U203"/>
    <mergeCell ref="V201:V203"/>
    <mergeCell ref="M198:M200"/>
    <mergeCell ref="T198:T200"/>
    <mergeCell ref="U198:U200"/>
    <mergeCell ref="V198:V200"/>
    <mergeCell ref="M195:M197"/>
    <mergeCell ref="T195:T197"/>
    <mergeCell ref="U195:U197"/>
    <mergeCell ref="V195:V197"/>
    <mergeCell ref="M192:M194"/>
    <mergeCell ref="T192:T194"/>
    <mergeCell ref="U192:U194"/>
    <mergeCell ref="V192:V194"/>
    <mergeCell ref="M189:M191"/>
    <mergeCell ref="T189:T191"/>
    <mergeCell ref="U189:U191"/>
    <mergeCell ref="V189:V191"/>
    <mergeCell ref="M186:M188"/>
    <mergeCell ref="T186:T188"/>
    <mergeCell ref="U186:U188"/>
    <mergeCell ref="V186:V188"/>
    <mergeCell ref="M183:M185"/>
    <mergeCell ref="T183:T185"/>
    <mergeCell ref="U183:U185"/>
    <mergeCell ref="V183:V185"/>
    <mergeCell ref="M180:M182"/>
    <mergeCell ref="T180:T182"/>
    <mergeCell ref="U180:U182"/>
    <mergeCell ref="V180:V182"/>
    <mergeCell ref="M177:M179"/>
    <mergeCell ref="T177:T179"/>
    <mergeCell ref="U177:U179"/>
    <mergeCell ref="V177:V179"/>
    <mergeCell ref="M174:M176"/>
    <mergeCell ref="T174:T176"/>
    <mergeCell ref="U174:U176"/>
    <mergeCell ref="V174:V176"/>
    <mergeCell ref="M171:M173"/>
    <mergeCell ref="T171:T173"/>
    <mergeCell ref="U171:U173"/>
    <mergeCell ref="V171:V173"/>
    <mergeCell ref="M168:M170"/>
    <mergeCell ref="T168:T170"/>
    <mergeCell ref="U168:U170"/>
    <mergeCell ref="V168:V170"/>
    <mergeCell ref="M165:M167"/>
    <mergeCell ref="T165:T167"/>
    <mergeCell ref="U165:U167"/>
    <mergeCell ref="V165:V167"/>
    <mergeCell ref="M162:M164"/>
    <mergeCell ref="T162:T164"/>
    <mergeCell ref="U162:U164"/>
    <mergeCell ref="V162:V164"/>
    <mergeCell ref="M159:M161"/>
    <mergeCell ref="T159:T161"/>
    <mergeCell ref="U159:U161"/>
    <mergeCell ref="V159:V161"/>
    <mergeCell ref="M156:M158"/>
    <mergeCell ref="T156:T158"/>
    <mergeCell ref="U156:U158"/>
    <mergeCell ref="V156:V158"/>
    <mergeCell ref="M153:M155"/>
    <mergeCell ref="T153:T155"/>
    <mergeCell ref="U153:U155"/>
    <mergeCell ref="V153:V155"/>
    <mergeCell ref="M150:M152"/>
    <mergeCell ref="T150:T152"/>
    <mergeCell ref="U150:U152"/>
    <mergeCell ref="V150:V152"/>
    <mergeCell ref="M147:M149"/>
    <mergeCell ref="T147:T149"/>
    <mergeCell ref="U147:U149"/>
    <mergeCell ref="V147:V149"/>
    <mergeCell ref="M144:M146"/>
    <mergeCell ref="T144:T146"/>
    <mergeCell ref="U144:U146"/>
    <mergeCell ref="V144:V146"/>
    <mergeCell ref="M141:M143"/>
    <mergeCell ref="T141:T143"/>
    <mergeCell ref="U141:U143"/>
    <mergeCell ref="V141:V143"/>
    <mergeCell ref="M138:M140"/>
    <mergeCell ref="T138:T140"/>
    <mergeCell ref="U138:U140"/>
    <mergeCell ref="V138:V140"/>
    <mergeCell ref="M135:M137"/>
    <mergeCell ref="T135:T137"/>
    <mergeCell ref="U135:U137"/>
    <mergeCell ref="V135:V137"/>
    <mergeCell ref="M132:M134"/>
    <mergeCell ref="T132:T134"/>
    <mergeCell ref="U132:U134"/>
    <mergeCell ref="V132:V134"/>
    <mergeCell ref="M129:M131"/>
    <mergeCell ref="T129:T131"/>
    <mergeCell ref="U129:U131"/>
    <mergeCell ref="V129:V131"/>
    <mergeCell ref="M126:M128"/>
    <mergeCell ref="T126:T128"/>
    <mergeCell ref="U126:U128"/>
    <mergeCell ref="V126:V128"/>
    <mergeCell ref="M123:M125"/>
    <mergeCell ref="T123:T125"/>
    <mergeCell ref="U123:U125"/>
    <mergeCell ref="V123:V125"/>
    <mergeCell ref="M120:M122"/>
    <mergeCell ref="T120:T122"/>
    <mergeCell ref="U120:U122"/>
    <mergeCell ref="V120:V122"/>
    <mergeCell ref="M117:M119"/>
    <mergeCell ref="T117:T119"/>
    <mergeCell ref="U117:U119"/>
    <mergeCell ref="V117:V119"/>
    <mergeCell ref="M114:M116"/>
    <mergeCell ref="T114:T116"/>
    <mergeCell ref="U114:U116"/>
    <mergeCell ref="V114:V116"/>
    <mergeCell ref="M111:M113"/>
    <mergeCell ref="T111:T113"/>
    <mergeCell ref="U111:U113"/>
    <mergeCell ref="V111:V113"/>
    <mergeCell ref="M108:M110"/>
    <mergeCell ref="T108:T110"/>
    <mergeCell ref="U108:U110"/>
    <mergeCell ref="V108:V110"/>
    <mergeCell ref="M105:M107"/>
    <mergeCell ref="T105:T107"/>
    <mergeCell ref="U105:U107"/>
    <mergeCell ref="V105:V107"/>
    <mergeCell ref="M102:M104"/>
    <mergeCell ref="T102:T104"/>
    <mergeCell ref="U102:U104"/>
    <mergeCell ref="V102:V104"/>
    <mergeCell ref="M99:M101"/>
    <mergeCell ref="T99:T101"/>
    <mergeCell ref="U99:U101"/>
    <mergeCell ref="V99:V101"/>
    <mergeCell ref="M96:M98"/>
    <mergeCell ref="T96:T98"/>
    <mergeCell ref="U96:U98"/>
    <mergeCell ref="V96:V98"/>
    <mergeCell ref="M93:M95"/>
    <mergeCell ref="T93:T95"/>
    <mergeCell ref="U93:U95"/>
    <mergeCell ref="V93:V95"/>
    <mergeCell ref="M90:M92"/>
    <mergeCell ref="T90:T92"/>
    <mergeCell ref="U90:U92"/>
    <mergeCell ref="V90:V92"/>
    <mergeCell ref="R90:R92"/>
    <mergeCell ref="S90:S92"/>
    <mergeCell ref="M87:M89"/>
    <mergeCell ref="T87:T89"/>
    <mergeCell ref="U87:U89"/>
    <mergeCell ref="V87:V89"/>
    <mergeCell ref="M84:M86"/>
    <mergeCell ref="T84:T86"/>
    <mergeCell ref="U84:U86"/>
    <mergeCell ref="V84:V86"/>
    <mergeCell ref="M81:M83"/>
    <mergeCell ref="T81:T83"/>
    <mergeCell ref="U81:U83"/>
    <mergeCell ref="V81:V83"/>
    <mergeCell ref="M78:M80"/>
    <mergeCell ref="T78:T80"/>
    <mergeCell ref="U78:U80"/>
    <mergeCell ref="V78:V80"/>
    <mergeCell ref="M75:M77"/>
    <mergeCell ref="T75:T77"/>
    <mergeCell ref="U75:U77"/>
    <mergeCell ref="V75:V77"/>
    <mergeCell ref="M72:M74"/>
    <mergeCell ref="T72:T74"/>
    <mergeCell ref="U72:U74"/>
    <mergeCell ref="V72:V74"/>
    <mergeCell ref="M69:M71"/>
    <mergeCell ref="T69:T71"/>
    <mergeCell ref="U69:U71"/>
    <mergeCell ref="V69:V71"/>
    <mergeCell ref="M66:M68"/>
    <mergeCell ref="T66:T68"/>
    <mergeCell ref="U66:U68"/>
    <mergeCell ref="V66:V68"/>
    <mergeCell ref="M63:M65"/>
    <mergeCell ref="T63:T65"/>
    <mergeCell ref="U63:U65"/>
    <mergeCell ref="V63:V65"/>
    <mergeCell ref="M60:M62"/>
    <mergeCell ref="T60:T62"/>
    <mergeCell ref="U60:U62"/>
    <mergeCell ref="V60:V62"/>
    <mergeCell ref="M57:M59"/>
    <mergeCell ref="T57:T59"/>
    <mergeCell ref="U57:U59"/>
    <mergeCell ref="V57:V59"/>
    <mergeCell ref="V51:V53"/>
    <mergeCell ref="M54:M56"/>
    <mergeCell ref="T54:T56"/>
    <mergeCell ref="U54:U56"/>
    <mergeCell ref="V54:V56"/>
    <mergeCell ref="M51:M53"/>
    <mergeCell ref="T51:T53"/>
    <mergeCell ref="U51:U53"/>
    <mergeCell ref="M48:M50"/>
    <mergeCell ref="T48:T50"/>
    <mergeCell ref="U48:U50"/>
    <mergeCell ref="V48:V50"/>
    <mergeCell ref="M45:M47"/>
    <mergeCell ref="T45:T47"/>
    <mergeCell ref="U45:U47"/>
    <mergeCell ref="V45:V47"/>
    <mergeCell ref="V39:V41"/>
    <mergeCell ref="M42:M44"/>
    <mergeCell ref="T42:T44"/>
    <mergeCell ref="U42:U44"/>
    <mergeCell ref="V42:V44"/>
    <mergeCell ref="M39:M41"/>
    <mergeCell ref="T39:T41"/>
    <mergeCell ref="U39:U41"/>
    <mergeCell ref="M36:M38"/>
    <mergeCell ref="T36:T38"/>
    <mergeCell ref="U36:U38"/>
    <mergeCell ref="V36:V38"/>
    <mergeCell ref="M33:M35"/>
    <mergeCell ref="T33:T35"/>
    <mergeCell ref="U33:U35"/>
    <mergeCell ref="V33:V35"/>
    <mergeCell ref="M30:M32"/>
    <mergeCell ref="T30:T32"/>
    <mergeCell ref="U30:U32"/>
    <mergeCell ref="V30:V32"/>
    <mergeCell ref="V24:V26"/>
    <mergeCell ref="M27:M29"/>
    <mergeCell ref="T27:T29"/>
    <mergeCell ref="U27:U29"/>
    <mergeCell ref="V27:V29"/>
    <mergeCell ref="M24:M26"/>
    <mergeCell ref="T24:T26"/>
    <mergeCell ref="U24:U26"/>
    <mergeCell ref="M21:M23"/>
    <mergeCell ref="T21:T23"/>
    <mergeCell ref="U21:U23"/>
    <mergeCell ref="V21:V23"/>
    <mergeCell ref="M18:M20"/>
    <mergeCell ref="T18:T20"/>
    <mergeCell ref="U18:U20"/>
    <mergeCell ref="V18:V20"/>
    <mergeCell ref="M15:M17"/>
    <mergeCell ref="T15:T17"/>
    <mergeCell ref="U15:U17"/>
    <mergeCell ref="V15:V17"/>
    <mergeCell ref="M12:M14"/>
    <mergeCell ref="T12:T14"/>
    <mergeCell ref="U12:U14"/>
    <mergeCell ref="V12:V14"/>
    <mergeCell ref="N9:O10"/>
    <mergeCell ref="P9:P10"/>
    <mergeCell ref="Q9:Q10"/>
    <mergeCell ref="R9:R10"/>
    <mergeCell ref="S9:S10"/>
    <mergeCell ref="N8:V8"/>
    <mergeCell ref="C8:K8"/>
    <mergeCell ref="B8:B11"/>
    <mergeCell ref="C9:D10"/>
    <mergeCell ref="E9:E10"/>
    <mergeCell ref="F9:F10"/>
    <mergeCell ref="G9:G10"/>
    <mergeCell ref="H9:H10"/>
    <mergeCell ref="B1:K1"/>
    <mergeCell ref="B2:K2"/>
    <mergeCell ref="B3:K3"/>
    <mergeCell ref="B5:K5"/>
    <mergeCell ref="B6:K6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844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5" x14ac:dyDescent="0.25"/>
  <cols>
    <col min="1" max="1" width="2.7109375" customWidth="1"/>
    <col min="2" max="2" width="14.5703125" bestFit="1" customWidth="1"/>
    <col min="3" max="3" width="14" bestFit="1" customWidth="1"/>
    <col min="4" max="4" width="14.5703125" bestFit="1" customWidth="1"/>
    <col min="5" max="5" width="13.5703125" customWidth="1"/>
    <col min="6" max="6" width="14.7109375" bestFit="1" customWidth="1"/>
    <col min="7" max="7" width="14.140625" bestFit="1" customWidth="1"/>
    <col min="8" max="8" width="17.85546875" bestFit="1" customWidth="1"/>
    <col min="9" max="9" width="13.28515625" bestFit="1" customWidth="1"/>
    <col min="10" max="11" width="14" bestFit="1" customWidth="1"/>
    <col min="12" max="12" width="2.7109375" customWidth="1"/>
    <col min="13" max="13" width="25.7109375" customWidth="1"/>
    <col min="14" max="14" width="14" bestFit="1" customWidth="1"/>
    <col min="15" max="15" width="14.5703125" bestFit="1" customWidth="1"/>
    <col min="16" max="16" width="21.28515625" bestFit="1" customWidth="1"/>
    <col min="17" max="17" width="14.7109375" bestFit="1" customWidth="1"/>
    <col min="18" max="18" width="14.140625" bestFit="1" customWidth="1"/>
    <col min="19" max="19" width="17.85546875" bestFit="1" customWidth="1"/>
    <col min="20" max="20" width="13.28515625" bestFit="1" customWidth="1"/>
    <col min="21" max="22" width="14" bestFit="1" customWidth="1"/>
  </cols>
  <sheetData>
    <row r="1" spans="2:22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93"/>
      <c r="M1" s="93" t="s">
        <v>871</v>
      </c>
      <c r="N1" s="93"/>
      <c r="O1" s="93"/>
      <c r="P1" s="93"/>
      <c r="Q1" s="93"/>
      <c r="R1" s="93"/>
      <c r="S1" s="93"/>
      <c r="T1" s="93"/>
      <c r="U1" s="93"/>
      <c r="V1" s="93"/>
    </row>
    <row r="2" spans="2:22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93"/>
      <c r="M2" s="93" t="s">
        <v>872</v>
      </c>
      <c r="N2" s="93"/>
      <c r="O2" s="93"/>
      <c r="P2" s="93"/>
      <c r="Q2" s="93"/>
      <c r="R2" s="93"/>
      <c r="S2" s="93"/>
      <c r="T2" s="93"/>
      <c r="U2" s="93"/>
      <c r="V2" s="93"/>
    </row>
    <row r="3" spans="2:22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93"/>
      <c r="M3" s="93" t="s">
        <v>873</v>
      </c>
      <c r="N3" s="93"/>
      <c r="O3" s="93"/>
      <c r="P3" s="93"/>
      <c r="Q3" s="93"/>
      <c r="R3" s="93"/>
      <c r="S3" s="93"/>
      <c r="T3" s="93"/>
      <c r="U3" s="93"/>
      <c r="V3" s="93"/>
    </row>
    <row r="4" spans="2:22" ht="15.75" x14ac:dyDescent="0.25">
      <c r="B4" s="42"/>
      <c r="C4" s="41"/>
      <c r="D4" s="42"/>
      <c r="E4" s="43"/>
      <c r="F4" s="41"/>
      <c r="G4" s="2"/>
      <c r="H4" s="2"/>
      <c r="I4" s="2"/>
      <c r="J4" s="2"/>
      <c r="K4" s="2"/>
      <c r="M4" s="42"/>
      <c r="N4" s="41"/>
      <c r="O4" s="42"/>
      <c r="P4" s="43"/>
      <c r="Q4" s="41"/>
      <c r="R4" s="2"/>
      <c r="S4" s="2"/>
      <c r="T4" s="2"/>
      <c r="U4" s="2"/>
      <c r="V4" s="2"/>
    </row>
    <row r="5" spans="2:22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94"/>
      <c r="M5" s="94" t="s">
        <v>1006</v>
      </c>
      <c r="N5" s="94"/>
      <c r="O5" s="94"/>
      <c r="P5" s="94"/>
      <c r="Q5" s="94"/>
      <c r="R5" s="94"/>
      <c r="S5" s="94"/>
      <c r="T5" s="94"/>
      <c r="U5" s="94"/>
      <c r="V5" s="94"/>
    </row>
    <row r="6" spans="2:22" x14ac:dyDescent="0.25">
      <c r="B6" s="95" t="s">
        <v>888</v>
      </c>
      <c r="C6" s="95"/>
      <c r="D6" s="95"/>
      <c r="E6" s="95"/>
      <c r="F6" s="95"/>
      <c r="G6" s="95"/>
      <c r="H6" s="95"/>
      <c r="I6" s="95"/>
      <c r="J6" s="95"/>
      <c r="K6" s="95"/>
      <c r="M6" s="95" t="s">
        <v>888</v>
      </c>
      <c r="N6" s="95"/>
      <c r="O6" s="95"/>
      <c r="P6" s="95"/>
      <c r="Q6" s="95"/>
      <c r="R6" s="95"/>
      <c r="S6" s="95"/>
      <c r="T6" s="95"/>
      <c r="U6" s="95"/>
      <c r="V6" s="95"/>
    </row>
    <row r="7" spans="2:22" ht="18" x14ac:dyDescent="0.25">
      <c r="B7" s="3"/>
      <c r="C7" s="2"/>
      <c r="D7" s="2"/>
      <c r="E7" s="2"/>
      <c r="F7" s="2"/>
      <c r="G7" s="2"/>
      <c r="H7" s="2"/>
      <c r="I7" s="2"/>
      <c r="J7" s="2"/>
      <c r="K7" s="2"/>
      <c r="M7" s="3"/>
      <c r="N7" s="2"/>
      <c r="O7" s="2"/>
      <c r="P7" s="2"/>
      <c r="Q7" s="2"/>
      <c r="R7" s="2"/>
      <c r="S7" s="2"/>
      <c r="T7" s="2"/>
      <c r="U7" s="2"/>
      <c r="V7" s="2"/>
    </row>
    <row r="8" spans="2:22" x14ac:dyDescent="0.25">
      <c r="B8" s="109" t="s">
        <v>0</v>
      </c>
      <c r="C8" s="109" t="s">
        <v>16</v>
      </c>
      <c r="D8" s="109"/>
      <c r="E8" s="109"/>
      <c r="F8" s="109"/>
      <c r="G8" s="109"/>
      <c r="H8" s="109"/>
      <c r="I8" s="109"/>
      <c r="J8" s="109"/>
      <c r="K8" s="109"/>
      <c r="M8" s="214" t="s">
        <v>893</v>
      </c>
      <c r="N8" s="214" t="s">
        <v>16</v>
      </c>
      <c r="O8" s="214"/>
      <c r="P8" s="214"/>
      <c r="Q8" s="214"/>
      <c r="R8" s="214"/>
      <c r="S8" s="214"/>
      <c r="T8" s="214"/>
      <c r="U8" s="214"/>
      <c r="V8" s="214"/>
    </row>
    <row r="9" spans="2:22" x14ac:dyDescent="0.25">
      <c r="B9" s="109"/>
      <c r="C9" s="111" t="s">
        <v>18</v>
      </c>
      <c r="D9" s="111"/>
      <c r="E9" s="198" t="s">
        <v>19</v>
      </c>
      <c r="F9" s="111" t="s">
        <v>20</v>
      </c>
      <c r="G9" s="111" t="s">
        <v>21</v>
      </c>
      <c r="H9" s="111" t="s">
        <v>22</v>
      </c>
      <c r="I9" s="72" t="s">
        <v>23</v>
      </c>
      <c r="J9" s="72" t="s">
        <v>23</v>
      </c>
      <c r="K9" s="72" t="s">
        <v>23</v>
      </c>
      <c r="M9" s="214"/>
      <c r="N9" s="215" t="s">
        <v>18</v>
      </c>
      <c r="O9" s="216"/>
      <c r="P9" s="217" t="s">
        <v>19</v>
      </c>
      <c r="Q9" s="217" t="s">
        <v>20</v>
      </c>
      <c r="R9" s="217" t="s">
        <v>21</v>
      </c>
      <c r="S9" s="217" t="s">
        <v>22</v>
      </c>
      <c r="T9" s="218" t="s">
        <v>23</v>
      </c>
      <c r="U9" s="218" t="s">
        <v>23</v>
      </c>
      <c r="V9" s="218" t="s">
        <v>23</v>
      </c>
    </row>
    <row r="10" spans="2:22" x14ac:dyDescent="0.25">
      <c r="B10" s="109"/>
      <c r="C10" s="111"/>
      <c r="D10" s="111"/>
      <c r="E10" s="199"/>
      <c r="F10" s="111"/>
      <c r="G10" s="111"/>
      <c r="H10" s="111"/>
      <c r="I10" s="72" t="s">
        <v>26</v>
      </c>
      <c r="J10" s="72" t="s">
        <v>27</v>
      </c>
      <c r="K10" s="72" t="s">
        <v>28</v>
      </c>
      <c r="M10" s="214"/>
      <c r="N10" s="219"/>
      <c r="O10" s="220"/>
      <c r="P10" s="217"/>
      <c r="Q10" s="217"/>
      <c r="R10" s="217"/>
      <c r="S10" s="217"/>
      <c r="T10" s="218" t="s">
        <v>26</v>
      </c>
      <c r="U10" s="218" t="s">
        <v>27</v>
      </c>
      <c r="V10" s="218" t="s">
        <v>28</v>
      </c>
    </row>
    <row r="11" spans="2:22" x14ac:dyDescent="0.25">
      <c r="B11" s="109"/>
      <c r="C11" s="73" t="s">
        <v>1001</v>
      </c>
      <c r="D11" s="73" t="s">
        <v>1000</v>
      </c>
      <c r="E11" s="73" t="s">
        <v>1002</v>
      </c>
      <c r="F11" s="195" t="s">
        <v>1001</v>
      </c>
      <c r="G11" s="196"/>
      <c r="H11" s="196"/>
      <c r="I11" s="196"/>
      <c r="J11" s="196"/>
      <c r="K11" s="197"/>
      <c r="M11" s="214"/>
      <c r="N11" s="177" t="s">
        <v>1001</v>
      </c>
      <c r="O11" s="177" t="s">
        <v>1000</v>
      </c>
      <c r="P11" s="177" t="s">
        <v>1002</v>
      </c>
      <c r="Q11" s="262" t="s">
        <v>1001</v>
      </c>
      <c r="R11" s="262"/>
      <c r="S11" s="262"/>
      <c r="T11" s="262"/>
      <c r="U11" s="262"/>
      <c r="V11" s="262"/>
    </row>
    <row r="12" spans="2:22" x14ac:dyDescent="0.25">
      <c r="B12" s="96" t="s">
        <v>1</v>
      </c>
      <c r="C12" s="12">
        <v>3968</v>
      </c>
      <c r="D12" s="12">
        <v>2966</v>
      </c>
      <c r="E12" s="12">
        <v>23763</v>
      </c>
      <c r="F12" s="12">
        <v>26373</v>
      </c>
      <c r="G12" s="12">
        <v>5688</v>
      </c>
      <c r="H12" s="12">
        <v>1005</v>
      </c>
      <c r="I12" s="15">
        <v>708</v>
      </c>
      <c r="J12" s="15">
        <v>1397</v>
      </c>
      <c r="K12" s="15">
        <v>6871</v>
      </c>
      <c r="M12" s="209" t="s">
        <v>1</v>
      </c>
      <c r="N12" s="193">
        <v>1269</v>
      </c>
      <c r="O12" s="193">
        <v>652</v>
      </c>
      <c r="P12" s="193">
        <v>7381</v>
      </c>
      <c r="Q12" s="193">
        <v>8836</v>
      </c>
      <c r="R12" s="193">
        <v>1416</v>
      </c>
      <c r="S12" s="193">
        <v>291</v>
      </c>
      <c r="T12" s="194">
        <v>183</v>
      </c>
      <c r="U12" s="194">
        <v>81</v>
      </c>
      <c r="V12" s="194">
        <v>800</v>
      </c>
    </row>
    <row r="13" spans="2:22" x14ac:dyDescent="0.25">
      <c r="B13" s="97"/>
      <c r="C13" s="8">
        <v>7071</v>
      </c>
      <c r="D13" s="8">
        <v>7071</v>
      </c>
      <c r="E13" s="8">
        <v>28066</v>
      </c>
      <c r="F13" s="8">
        <v>31653</v>
      </c>
      <c r="G13" s="8">
        <v>8671</v>
      </c>
      <c r="H13" s="8">
        <v>1443</v>
      </c>
      <c r="I13" s="15">
        <v>50611</v>
      </c>
      <c r="J13" s="15">
        <v>59134</v>
      </c>
      <c r="K13" s="15">
        <v>175056</v>
      </c>
      <c r="L13" s="13"/>
      <c r="M13" s="209"/>
      <c r="N13" s="82">
        <v>2502</v>
      </c>
      <c r="O13" s="82">
        <v>2502</v>
      </c>
      <c r="P13" s="82">
        <v>9929</v>
      </c>
      <c r="Q13" s="82">
        <v>11197</v>
      </c>
      <c r="R13" s="82">
        <v>2945</v>
      </c>
      <c r="S13" s="193">
        <v>691</v>
      </c>
      <c r="T13" s="194"/>
      <c r="U13" s="194"/>
      <c r="V13" s="194"/>
    </row>
    <row r="14" spans="2:22" x14ac:dyDescent="0.25">
      <c r="B14" s="98"/>
      <c r="C14" s="9">
        <v>0.56000000000000005</v>
      </c>
      <c r="D14" s="9">
        <v>0.42</v>
      </c>
      <c r="E14" s="9">
        <v>0.85</v>
      </c>
      <c r="F14" s="9">
        <v>0.83</v>
      </c>
      <c r="G14" s="9">
        <v>0.66</v>
      </c>
      <c r="H14" s="9">
        <v>0.7</v>
      </c>
      <c r="I14" s="22">
        <v>1.3989053763015945E-2</v>
      </c>
      <c r="J14" s="22">
        <v>2.3624310887137689E-2</v>
      </c>
      <c r="K14" s="22">
        <v>3.9250297047801849E-2</v>
      </c>
      <c r="L14" s="13"/>
      <c r="M14" s="209"/>
      <c r="N14" s="84">
        <v>0.51</v>
      </c>
      <c r="O14" s="84">
        <v>0.26</v>
      </c>
      <c r="P14" s="84">
        <v>0.74</v>
      </c>
      <c r="Q14" s="84">
        <v>0.79</v>
      </c>
      <c r="R14" s="84">
        <v>0.48</v>
      </c>
      <c r="S14" s="84">
        <v>0.42</v>
      </c>
      <c r="T14" s="194"/>
      <c r="U14" s="194"/>
      <c r="V14" s="194"/>
    </row>
    <row r="15" spans="2:22" x14ac:dyDescent="0.25">
      <c r="B15" s="96" t="s">
        <v>2</v>
      </c>
      <c r="C15" s="12">
        <v>6159</v>
      </c>
      <c r="D15" s="12">
        <v>4177</v>
      </c>
      <c r="E15" s="12">
        <v>28594</v>
      </c>
      <c r="F15" s="12">
        <v>46281</v>
      </c>
      <c r="G15" s="12">
        <v>7901</v>
      </c>
      <c r="H15" s="12">
        <v>2496</v>
      </c>
      <c r="I15" s="15">
        <v>1083</v>
      </c>
      <c r="J15" s="15">
        <v>1527</v>
      </c>
      <c r="K15" s="15">
        <v>12170</v>
      </c>
      <c r="L15" s="13"/>
      <c r="M15" s="209" t="s">
        <v>59</v>
      </c>
      <c r="N15" s="193">
        <v>99</v>
      </c>
      <c r="O15" s="193">
        <v>97</v>
      </c>
      <c r="P15" s="193">
        <v>638</v>
      </c>
      <c r="Q15" s="193">
        <v>701</v>
      </c>
      <c r="R15" s="193">
        <v>181</v>
      </c>
      <c r="S15" s="193">
        <v>38</v>
      </c>
      <c r="T15" s="194">
        <v>6</v>
      </c>
      <c r="U15" s="194">
        <v>31</v>
      </c>
      <c r="V15" s="194">
        <v>518</v>
      </c>
    </row>
    <row r="16" spans="2:22" x14ac:dyDescent="0.25">
      <c r="B16" s="97"/>
      <c r="C16" s="8">
        <v>9799</v>
      </c>
      <c r="D16" s="8">
        <v>9799</v>
      </c>
      <c r="E16" s="8">
        <v>39437</v>
      </c>
      <c r="F16" s="8">
        <v>63176</v>
      </c>
      <c r="G16" s="8">
        <v>11877</v>
      </c>
      <c r="H16" s="8">
        <v>2561</v>
      </c>
      <c r="I16" s="15">
        <v>74157</v>
      </c>
      <c r="J16" s="15">
        <v>87777</v>
      </c>
      <c r="K16" s="15">
        <v>302085</v>
      </c>
      <c r="L16" s="13"/>
      <c r="M16" s="209"/>
      <c r="N16" s="193">
        <v>170</v>
      </c>
      <c r="O16" s="193">
        <v>170</v>
      </c>
      <c r="P16" s="193">
        <v>676</v>
      </c>
      <c r="Q16" s="193">
        <v>760</v>
      </c>
      <c r="R16" s="193">
        <v>246</v>
      </c>
      <c r="S16" s="193">
        <v>33</v>
      </c>
      <c r="T16" s="194"/>
      <c r="U16" s="194"/>
      <c r="V16" s="194"/>
    </row>
    <row r="17" spans="2:22" x14ac:dyDescent="0.25">
      <c r="B17" s="98"/>
      <c r="C17" s="9">
        <v>0.63</v>
      </c>
      <c r="D17" s="9">
        <v>0.43</v>
      </c>
      <c r="E17" s="9">
        <v>0.73</v>
      </c>
      <c r="F17" s="9">
        <v>0.73</v>
      </c>
      <c r="G17" s="9">
        <v>0.67</v>
      </c>
      <c r="H17" s="9">
        <v>0.97</v>
      </c>
      <c r="I17" s="22">
        <v>1.4604150653343582E-2</v>
      </c>
      <c r="J17" s="22">
        <v>1.7396356676578146E-2</v>
      </c>
      <c r="K17" s="22">
        <v>4.028667428041776E-2</v>
      </c>
      <c r="L17" s="13"/>
      <c r="M17" s="209"/>
      <c r="N17" s="84">
        <v>0.57999999999999996</v>
      </c>
      <c r="O17" s="84">
        <v>0.56999999999999995</v>
      </c>
      <c r="P17" s="84">
        <v>0.94</v>
      </c>
      <c r="Q17" s="84">
        <v>0.92</v>
      </c>
      <c r="R17" s="84">
        <v>0.74</v>
      </c>
      <c r="S17" s="84">
        <v>1.1499999999999999</v>
      </c>
      <c r="T17" s="194"/>
      <c r="U17" s="194"/>
      <c r="V17" s="194"/>
    </row>
    <row r="18" spans="2:22" x14ac:dyDescent="0.25">
      <c r="B18" s="96" t="s">
        <v>3</v>
      </c>
      <c r="C18" s="12">
        <v>4684</v>
      </c>
      <c r="D18" s="12">
        <v>3913</v>
      </c>
      <c r="E18" s="12">
        <v>31975</v>
      </c>
      <c r="F18" s="12">
        <v>45178</v>
      </c>
      <c r="G18" s="12">
        <v>7844</v>
      </c>
      <c r="H18" s="12">
        <v>1341</v>
      </c>
      <c r="I18" s="15">
        <v>1221</v>
      </c>
      <c r="J18" s="15">
        <v>1539</v>
      </c>
      <c r="K18" s="15">
        <v>5930</v>
      </c>
      <c r="L18" s="13"/>
      <c r="M18" s="209" t="s">
        <v>61</v>
      </c>
      <c r="N18" s="193">
        <v>470</v>
      </c>
      <c r="O18" s="193">
        <v>301</v>
      </c>
      <c r="P18" s="193">
        <v>2229</v>
      </c>
      <c r="Q18" s="193">
        <v>3068</v>
      </c>
      <c r="R18" s="193">
        <v>678</v>
      </c>
      <c r="S18" s="193">
        <v>122</v>
      </c>
      <c r="T18" s="194">
        <v>382</v>
      </c>
      <c r="U18" s="194">
        <v>635</v>
      </c>
      <c r="V18" s="194">
        <v>1385</v>
      </c>
    </row>
    <row r="19" spans="2:22" x14ac:dyDescent="0.25">
      <c r="B19" s="97"/>
      <c r="C19" s="8">
        <v>9307</v>
      </c>
      <c r="D19" s="8">
        <v>9307</v>
      </c>
      <c r="E19" s="8">
        <v>37275</v>
      </c>
      <c r="F19" s="8">
        <v>44851</v>
      </c>
      <c r="G19" s="8">
        <v>10782</v>
      </c>
      <c r="H19" s="8">
        <v>1513</v>
      </c>
      <c r="I19" s="15">
        <v>68390</v>
      </c>
      <c r="J19" s="15">
        <v>78887</v>
      </c>
      <c r="K19" s="15">
        <v>253732</v>
      </c>
      <c r="L19" s="13"/>
      <c r="M19" s="209"/>
      <c r="N19" s="193">
        <v>704</v>
      </c>
      <c r="O19" s="193">
        <v>704</v>
      </c>
      <c r="P19" s="82">
        <v>2795</v>
      </c>
      <c r="Q19" s="82">
        <v>3153</v>
      </c>
      <c r="R19" s="193">
        <v>703</v>
      </c>
      <c r="S19" s="193">
        <v>118</v>
      </c>
      <c r="T19" s="194"/>
      <c r="U19" s="194"/>
      <c r="V19" s="194"/>
    </row>
    <row r="20" spans="2:22" x14ac:dyDescent="0.25">
      <c r="B20" s="98"/>
      <c r="C20" s="9">
        <v>0.5</v>
      </c>
      <c r="D20" s="9">
        <v>0.42</v>
      </c>
      <c r="E20" s="9">
        <v>0.86</v>
      </c>
      <c r="F20" s="9">
        <v>1.01</v>
      </c>
      <c r="G20" s="9">
        <v>0.73</v>
      </c>
      <c r="H20" s="9">
        <v>0.89</v>
      </c>
      <c r="I20" s="22">
        <v>1.7853487351952038E-2</v>
      </c>
      <c r="J20" s="22">
        <v>1.950891781915905E-2</v>
      </c>
      <c r="K20" s="22">
        <v>2.337111598064099E-2</v>
      </c>
      <c r="L20" s="13"/>
      <c r="M20" s="209"/>
      <c r="N20" s="84">
        <v>0.67</v>
      </c>
      <c r="O20" s="84">
        <v>0.43</v>
      </c>
      <c r="P20" s="84">
        <v>0.8</v>
      </c>
      <c r="Q20" s="84">
        <v>0.97</v>
      </c>
      <c r="R20" s="84">
        <v>0.96</v>
      </c>
      <c r="S20" s="84">
        <v>1.03</v>
      </c>
      <c r="T20" s="194"/>
      <c r="U20" s="194"/>
      <c r="V20" s="194"/>
    </row>
    <row r="21" spans="2:22" x14ac:dyDescent="0.25">
      <c r="B21" s="96" t="s">
        <v>4</v>
      </c>
      <c r="C21" s="12">
        <v>1820</v>
      </c>
      <c r="D21" s="12">
        <v>1780</v>
      </c>
      <c r="E21" s="12">
        <v>13112</v>
      </c>
      <c r="F21" s="12">
        <v>21124</v>
      </c>
      <c r="G21" s="12">
        <v>1938</v>
      </c>
      <c r="H21" s="12">
        <v>1215</v>
      </c>
      <c r="I21" s="15">
        <v>747</v>
      </c>
      <c r="J21" s="15">
        <v>1960</v>
      </c>
      <c r="K21" s="15">
        <v>3863</v>
      </c>
      <c r="L21" s="13"/>
      <c r="M21" s="209" t="s">
        <v>910</v>
      </c>
      <c r="N21" s="193">
        <v>128</v>
      </c>
      <c r="O21" s="193">
        <v>123</v>
      </c>
      <c r="P21" s="193">
        <v>947</v>
      </c>
      <c r="Q21" s="193">
        <v>1080</v>
      </c>
      <c r="R21" s="193">
        <v>222</v>
      </c>
      <c r="S21" s="193">
        <v>44</v>
      </c>
      <c r="T21" s="194">
        <v>0</v>
      </c>
      <c r="U21" s="194">
        <v>8</v>
      </c>
      <c r="V21" s="194">
        <v>495</v>
      </c>
    </row>
    <row r="22" spans="2:22" x14ac:dyDescent="0.25">
      <c r="B22" s="97"/>
      <c r="C22" s="8">
        <v>3910</v>
      </c>
      <c r="D22" s="8">
        <v>3910</v>
      </c>
      <c r="E22" s="8">
        <v>15342</v>
      </c>
      <c r="F22" s="8">
        <v>21492</v>
      </c>
      <c r="G22" s="8">
        <v>5408</v>
      </c>
      <c r="H22" s="8">
        <v>1268</v>
      </c>
      <c r="I22" s="15">
        <v>27609</v>
      </c>
      <c r="J22" s="15">
        <v>34940</v>
      </c>
      <c r="K22" s="15">
        <v>95654</v>
      </c>
      <c r="L22" s="13"/>
      <c r="M22" s="209"/>
      <c r="N22" s="193">
        <v>260</v>
      </c>
      <c r="O22" s="193">
        <v>260</v>
      </c>
      <c r="P22" s="82">
        <v>1032</v>
      </c>
      <c r="Q22" s="82">
        <v>1164</v>
      </c>
      <c r="R22" s="193">
        <v>369</v>
      </c>
      <c r="S22" s="193">
        <v>42</v>
      </c>
      <c r="T22" s="194"/>
      <c r="U22" s="194"/>
      <c r="V22" s="194"/>
    </row>
    <row r="23" spans="2:22" x14ac:dyDescent="0.25">
      <c r="B23" s="98"/>
      <c r="C23" s="9">
        <v>0.47</v>
      </c>
      <c r="D23" s="9">
        <v>0.46</v>
      </c>
      <c r="E23" s="9">
        <v>0.85</v>
      </c>
      <c r="F23" s="9">
        <v>0.98</v>
      </c>
      <c r="G23" s="9">
        <v>0.36</v>
      </c>
      <c r="H23" s="9">
        <v>0.96</v>
      </c>
      <c r="I23" s="22">
        <v>2.7056394653917203E-2</v>
      </c>
      <c r="J23" s="22">
        <v>5.6096164854035492E-2</v>
      </c>
      <c r="K23" s="22">
        <v>4.0385138101908961E-2</v>
      </c>
      <c r="L23" s="13"/>
      <c r="M23" s="209"/>
      <c r="N23" s="84">
        <v>0.49</v>
      </c>
      <c r="O23" s="84">
        <v>0.47</v>
      </c>
      <c r="P23" s="84">
        <v>0.92</v>
      </c>
      <c r="Q23" s="84">
        <v>0.93</v>
      </c>
      <c r="R23" s="84">
        <v>0.6</v>
      </c>
      <c r="S23" s="84">
        <v>1.05</v>
      </c>
      <c r="T23" s="194"/>
      <c r="U23" s="194"/>
      <c r="V23" s="194"/>
    </row>
    <row r="24" spans="2:22" x14ac:dyDescent="0.25">
      <c r="B24" s="96" t="s">
        <v>5</v>
      </c>
      <c r="C24" s="12">
        <v>5441</v>
      </c>
      <c r="D24" s="12">
        <v>3536</v>
      </c>
      <c r="E24" s="12">
        <v>29425</v>
      </c>
      <c r="F24" s="12">
        <v>50963</v>
      </c>
      <c r="G24" s="12">
        <v>6208</v>
      </c>
      <c r="H24" s="12">
        <v>1488</v>
      </c>
      <c r="I24" s="15">
        <v>1371</v>
      </c>
      <c r="J24" s="15">
        <v>2085</v>
      </c>
      <c r="K24" s="15">
        <v>16467</v>
      </c>
      <c r="L24" s="13"/>
      <c r="M24" s="209" t="s">
        <v>65</v>
      </c>
      <c r="N24" s="193">
        <v>85</v>
      </c>
      <c r="O24" s="193">
        <v>63</v>
      </c>
      <c r="P24" s="193">
        <v>546</v>
      </c>
      <c r="Q24" s="193">
        <v>697</v>
      </c>
      <c r="R24" s="193">
        <v>133</v>
      </c>
      <c r="S24" s="193">
        <v>17</v>
      </c>
      <c r="T24" s="194">
        <v>2</v>
      </c>
      <c r="U24" s="194">
        <v>10</v>
      </c>
      <c r="V24" s="194">
        <v>205</v>
      </c>
    </row>
    <row r="25" spans="2:22" x14ac:dyDescent="0.25">
      <c r="B25" s="97"/>
      <c r="C25" s="8">
        <v>12026</v>
      </c>
      <c r="D25" s="8">
        <v>12026</v>
      </c>
      <c r="E25" s="8">
        <v>48322</v>
      </c>
      <c r="F25" s="8">
        <v>80443</v>
      </c>
      <c r="G25" s="8">
        <v>12832</v>
      </c>
      <c r="H25" s="8">
        <v>1957</v>
      </c>
      <c r="I25" s="15">
        <v>95062</v>
      </c>
      <c r="J25" s="15">
        <v>116447</v>
      </c>
      <c r="K25" s="15">
        <v>422495</v>
      </c>
      <c r="L25" s="13"/>
      <c r="M25" s="209"/>
      <c r="N25" s="193">
        <v>213</v>
      </c>
      <c r="O25" s="193">
        <v>213</v>
      </c>
      <c r="P25" s="193">
        <v>845</v>
      </c>
      <c r="Q25" s="193">
        <v>953</v>
      </c>
      <c r="R25" s="193">
        <v>191</v>
      </c>
      <c r="S25" s="193">
        <v>34</v>
      </c>
      <c r="T25" s="194"/>
      <c r="U25" s="194"/>
      <c r="V25" s="194"/>
    </row>
    <row r="26" spans="2:22" x14ac:dyDescent="0.25">
      <c r="B26" s="98"/>
      <c r="C26" s="9">
        <v>0.45</v>
      </c>
      <c r="D26" s="9">
        <v>0.28999999999999998</v>
      </c>
      <c r="E26" s="9">
        <v>0.61</v>
      </c>
      <c r="F26" s="9">
        <v>0.63</v>
      </c>
      <c r="G26" s="9">
        <v>0.48</v>
      </c>
      <c r="H26" s="9">
        <v>0.76</v>
      </c>
      <c r="I26" s="22">
        <v>1.4422166586017547E-2</v>
      </c>
      <c r="J26" s="22">
        <v>1.7905141394797635E-2</v>
      </c>
      <c r="K26" s="22">
        <v>3.8975609178806853E-2</v>
      </c>
      <c r="L26" s="13"/>
      <c r="M26" s="209"/>
      <c r="N26" s="84">
        <v>0.4</v>
      </c>
      <c r="O26" s="84">
        <v>0.3</v>
      </c>
      <c r="P26" s="84">
        <v>0.65</v>
      </c>
      <c r="Q26" s="84">
        <v>0.73</v>
      </c>
      <c r="R26" s="84">
        <v>0.7</v>
      </c>
      <c r="S26" s="84">
        <v>0.5</v>
      </c>
      <c r="T26" s="194"/>
      <c r="U26" s="194"/>
      <c r="V26" s="194"/>
    </row>
    <row r="27" spans="2:22" x14ac:dyDescent="0.25">
      <c r="B27" s="96" t="s">
        <v>6</v>
      </c>
      <c r="C27" s="12">
        <v>12218</v>
      </c>
      <c r="D27" s="12">
        <v>5919</v>
      </c>
      <c r="E27" s="12">
        <v>55708</v>
      </c>
      <c r="F27" s="12">
        <v>137614</v>
      </c>
      <c r="G27" s="12">
        <v>15695</v>
      </c>
      <c r="H27" s="12">
        <v>4950</v>
      </c>
      <c r="I27" s="15">
        <v>7840</v>
      </c>
      <c r="J27" s="15">
        <v>12771</v>
      </c>
      <c r="K27" s="15">
        <v>42455</v>
      </c>
      <c r="L27" s="13"/>
      <c r="M27" s="209" t="s">
        <v>67</v>
      </c>
      <c r="N27" s="193">
        <v>260</v>
      </c>
      <c r="O27" s="193">
        <v>246</v>
      </c>
      <c r="P27" s="193">
        <v>1517</v>
      </c>
      <c r="Q27" s="193">
        <v>1479</v>
      </c>
      <c r="R27" s="193">
        <v>459</v>
      </c>
      <c r="S27" s="193">
        <v>73</v>
      </c>
      <c r="T27" s="194">
        <v>2</v>
      </c>
      <c r="U27" s="194">
        <v>252</v>
      </c>
      <c r="V27" s="194">
        <v>545</v>
      </c>
    </row>
    <row r="28" spans="2:22" x14ac:dyDescent="0.25">
      <c r="B28" s="97"/>
      <c r="C28" s="8">
        <v>25006</v>
      </c>
      <c r="D28" s="8">
        <v>25006</v>
      </c>
      <c r="E28" s="8">
        <v>103520</v>
      </c>
      <c r="F28" s="8">
        <v>201175</v>
      </c>
      <c r="G28" s="8">
        <v>24597</v>
      </c>
      <c r="H28" s="8">
        <v>7763</v>
      </c>
      <c r="I28" s="15">
        <v>204740</v>
      </c>
      <c r="J28" s="15">
        <v>232535</v>
      </c>
      <c r="K28" s="15">
        <v>986094</v>
      </c>
      <c r="L28" s="13"/>
      <c r="M28" s="209"/>
      <c r="N28" s="193">
        <v>414</v>
      </c>
      <c r="O28" s="193">
        <v>414</v>
      </c>
      <c r="P28" s="82">
        <v>1641</v>
      </c>
      <c r="Q28" s="82">
        <v>1852</v>
      </c>
      <c r="R28" s="193">
        <v>528</v>
      </c>
      <c r="S28" s="193">
        <v>77</v>
      </c>
      <c r="T28" s="194"/>
      <c r="U28" s="194"/>
      <c r="V28" s="194"/>
    </row>
    <row r="29" spans="2:22" x14ac:dyDescent="0.25">
      <c r="B29" s="98"/>
      <c r="C29" s="9">
        <v>0.49</v>
      </c>
      <c r="D29" s="9">
        <v>0.24</v>
      </c>
      <c r="E29" s="9">
        <v>0.54</v>
      </c>
      <c r="F29" s="9">
        <v>0.68</v>
      </c>
      <c r="G29" s="9">
        <v>0.64</v>
      </c>
      <c r="H29" s="9">
        <v>0.64</v>
      </c>
      <c r="I29" s="22">
        <v>3.8292468496629872E-2</v>
      </c>
      <c r="J29" s="22">
        <v>5.4920764616079303E-2</v>
      </c>
      <c r="K29" s="22">
        <v>4.305370481921602E-2</v>
      </c>
      <c r="L29" s="13"/>
      <c r="M29" s="209"/>
      <c r="N29" s="84">
        <v>0.63</v>
      </c>
      <c r="O29" s="84">
        <v>0.59</v>
      </c>
      <c r="P29" s="84">
        <v>0.92</v>
      </c>
      <c r="Q29" s="84">
        <v>0.8</v>
      </c>
      <c r="R29" s="84">
        <v>0.87</v>
      </c>
      <c r="S29" s="84">
        <v>0.95</v>
      </c>
      <c r="T29" s="194"/>
      <c r="U29" s="194"/>
      <c r="V29" s="194"/>
    </row>
    <row r="30" spans="2:22" x14ac:dyDescent="0.25">
      <c r="B30" s="96" t="s">
        <v>7</v>
      </c>
      <c r="C30" s="12">
        <v>2769</v>
      </c>
      <c r="D30" s="12">
        <v>2584</v>
      </c>
      <c r="E30" s="12">
        <v>17479</v>
      </c>
      <c r="F30" s="12">
        <v>24617</v>
      </c>
      <c r="G30" s="12">
        <v>2916</v>
      </c>
      <c r="H30" s="12">
        <v>751</v>
      </c>
      <c r="I30" s="15">
        <v>156</v>
      </c>
      <c r="J30" s="15">
        <v>181</v>
      </c>
      <c r="K30" s="15">
        <v>678</v>
      </c>
      <c r="L30" s="13"/>
      <c r="M30" s="209" t="s">
        <v>70</v>
      </c>
      <c r="N30" s="193">
        <v>306</v>
      </c>
      <c r="O30" s="193">
        <v>320</v>
      </c>
      <c r="P30" s="193">
        <v>2291</v>
      </c>
      <c r="Q30" s="193">
        <v>2386</v>
      </c>
      <c r="R30" s="193">
        <v>513</v>
      </c>
      <c r="S30" s="193">
        <v>96</v>
      </c>
      <c r="T30" s="194">
        <v>7</v>
      </c>
      <c r="U30" s="194">
        <v>67</v>
      </c>
      <c r="V30" s="194">
        <v>247</v>
      </c>
    </row>
    <row r="31" spans="2:22" x14ac:dyDescent="0.25">
      <c r="B31" s="97"/>
      <c r="C31" s="8">
        <v>5228</v>
      </c>
      <c r="D31" s="8">
        <v>5228</v>
      </c>
      <c r="E31" s="8">
        <v>20659</v>
      </c>
      <c r="F31" s="8">
        <v>23348</v>
      </c>
      <c r="G31" s="8">
        <v>5935</v>
      </c>
      <c r="H31" s="12">
        <v>954</v>
      </c>
      <c r="I31" s="15">
        <v>36476</v>
      </c>
      <c r="J31" s="15">
        <v>41248</v>
      </c>
      <c r="K31" s="15">
        <v>129588</v>
      </c>
      <c r="L31" s="13"/>
      <c r="M31" s="209"/>
      <c r="N31" s="193">
        <v>620</v>
      </c>
      <c r="O31" s="193">
        <v>620</v>
      </c>
      <c r="P31" s="82">
        <v>2462</v>
      </c>
      <c r="Q31" s="82">
        <v>2776</v>
      </c>
      <c r="R31" s="193">
        <v>640</v>
      </c>
      <c r="S31" s="193">
        <v>99</v>
      </c>
      <c r="T31" s="194"/>
      <c r="U31" s="194"/>
      <c r="V31" s="194"/>
    </row>
    <row r="32" spans="2:22" x14ac:dyDescent="0.25">
      <c r="B32" s="98"/>
      <c r="C32" s="9">
        <v>0.53</v>
      </c>
      <c r="D32" s="9">
        <v>0.49</v>
      </c>
      <c r="E32" s="9">
        <v>0.85</v>
      </c>
      <c r="F32" s="9">
        <v>1.05</v>
      </c>
      <c r="G32" s="9">
        <v>0.49</v>
      </c>
      <c r="H32" s="9">
        <v>0.79</v>
      </c>
      <c r="I32" s="25">
        <v>4.2767847351683295E-3</v>
      </c>
      <c r="J32" s="25">
        <v>4.3880915438324281E-3</v>
      </c>
      <c r="K32" s="22">
        <v>5.2319659227706272E-3</v>
      </c>
      <c r="L32" s="13"/>
      <c r="M32" s="209"/>
      <c r="N32" s="84">
        <v>0.49</v>
      </c>
      <c r="O32" s="84">
        <v>0.52</v>
      </c>
      <c r="P32" s="84">
        <v>0.93</v>
      </c>
      <c r="Q32" s="84">
        <v>0.86</v>
      </c>
      <c r="R32" s="84">
        <v>0.8</v>
      </c>
      <c r="S32" s="84">
        <v>0.97</v>
      </c>
      <c r="T32" s="194"/>
      <c r="U32" s="194"/>
      <c r="V32" s="194"/>
    </row>
    <row r="33" spans="2:22" ht="15" customHeight="1" x14ac:dyDescent="0.25">
      <c r="B33" s="96" t="s">
        <v>8</v>
      </c>
      <c r="C33" s="12">
        <v>2845</v>
      </c>
      <c r="D33" s="12">
        <v>2245</v>
      </c>
      <c r="E33" s="12">
        <v>17757</v>
      </c>
      <c r="F33" s="12">
        <v>22786</v>
      </c>
      <c r="G33" s="12">
        <v>4313</v>
      </c>
      <c r="H33" s="12">
        <v>834</v>
      </c>
      <c r="I33" s="15">
        <v>94</v>
      </c>
      <c r="J33" s="15">
        <v>14</v>
      </c>
      <c r="K33" s="15">
        <v>782</v>
      </c>
      <c r="L33" s="13"/>
      <c r="M33" s="209" t="s">
        <v>911</v>
      </c>
      <c r="N33" s="193">
        <v>551</v>
      </c>
      <c r="O33" s="193">
        <v>435</v>
      </c>
      <c r="P33" s="193">
        <v>3601</v>
      </c>
      <c r="Q33" s="193">
        <v>3553</v>
      </c>
      <c r="R33" s="193">
        <v>1002</v>
      </c>
      <c r="S33" s="193">
        <v>128</v>
      </c>
      <c r="T33" s="194">
        <v>11</v>
      </c>
      <c r="U33" s="194">
        <v>63</v>
      </c>
      <c r="V33" s="194">
        <v>1390</v>
      </c>
    </row>
    <row r="34" spans="2:22" x14ac:dyDescent="0.25">
      <c r="B34" s="97"/>
      <c r="C34" s="8">
        <v>6684</v>
      </c>
      <c r="D34" s="8">
        <v>6684</v>
      </c>
      <c r="E34" s="8">
        <v>26387</v>
      </c>
      <c r="F34" s="8">
        <v>33151</v>
      </c>
      <c r="G34" s="8">
        <v>7710</v>
      </c>
      <c r="H34" s="8">
        <v>1045</v>
      </c>
      <c r="I34" s="15">
        <v>48577</v>
      </c>
      <c r="J34" s="15">
        <v>57275</v>
      </c>
      <c r="K34" s="15">
        <v>177667</v>
      </c>
      <c r="L34" s="13"/>
      <c r="M34" s="209"/>
      <c r="N34" s="193">
        <v>945</v>
      </c>
      <c r="O34" s="193">
        <v>945</v>
      </c>
      <c r="P34" s="82">
        <v>3749</v>
      </c>
      <c r="Q34" s="82">
        <v>4228</v>
      </c>
      <c r="R34" s="82">
        <v>1396</v>
      </c>
      <c r="S34" s="193">
        <v>156</v>
      </c>
      <c r="T34" s="194"/>
      <c r="U34" s="194"/>
      <c r="V34" s="194"/>
    </row>
    <row r="35" spans="2:22" x14ac:dyDescent="0.25">
      <c r="B35" s="98"/>
      <c r="C35" s="9">
        <v>0.43</v>
      </c>
      <c r="D35" s="9">
        <v>0.34</v>
      </c>
      <c r="E35" s="9">
        <v>0.67</v>
      </c>
      <c r="F35" s="9">
        <v>0.69</v>
      </c>
      <c r="G35" s="9">
        <v>0.56000000000000005</v>
      </c>
      <c r="H35" s="9">
        <v>0.8</v>
      </c>
      <c r="I35" s="25">
        <v>1.9350721534882763E-3</v>
      </c>
      <c r="J35" s="25">
        <v>2.4443474465298996E-4</v>
      </c>
      <c r="K35" s="22">
        <v>4.4014926801263033E-3</v>
      </c>
      <c r="L35" s="13"/>
      <c r="M35" s="209"/>
      <c r="N35" s="84">
        <v>0.57999999999999996</v>
      </c>
      <c r="O35" s="84">
        <v>0.46</v>
      </c>
      <c r="P35" s="84">
        <v>0.96</v>
      </c>
      <c r="Q35" s="84">
        <v>0.84</v>
      </c>
      <c r="R35" s="84">
        <v>0.72</v>
      </c>
      <c r="S35" s="84">
        <v>0.82</v>
      </c>
      <c r="T35" s="194"/>
      <c r="U35" s="194"/>
      <c r="V35" s="194"/>
    </row>
    <row r="36" spans="2:22" x14ac:dyDescent="0.25">
      <c r="B36" s="96" t="s">
        <v>9</v>
      </c>
      <c r="C36" s="12">
        <v>1773</v>
      </c>
      <c r="D36" s="12">
        <v>1755</v>
      </c>
      <c r="E36" s="12">
        <v>11547</v>
      </c>
      <c r="F36" s="12">
        <v>14209</v>
      </c>
      <c r="G36" s="12">
        <v>2108</v>
      </c>
      <c r="H36" s="12">
        <v>680</v>
      </c>
      <c r="I36" s="15">
        <v>1</v>
      </c>
      <c r="J36" s="15">
        <v>0</v>
      </c>
      <c r="K36" s="15">
        <v>1499</v>
      </c>
      <c r="L36" s="13"/>
      <c r="M36" s="209" t="s">
        <v>83</v>
      </c>
      <c r="N36" s="193">
        <v>94</v>
      </c>
      <c r="O36" s="193">
        <v>75</v>
      </c>
      <c r="P36" s="193">
        <v>621</v>
      </c>
      <c r="Q36" s="193">
        <v>762</v>
      </c>
      <c r="R36" s="193">
        <v>157</v>
      </c>
      <c r="S36" s="193">
        <v>28</v>
      </c>
      <c r="T36" s="194">
        <v>77</v>
      </c>
      <c r="U36" s="194">
        <v>120</v>
      </c>
      <c r="V36" s="194">
        <v>384</v>
      </c>
    </row>
    <row r="37" spans="2:22" x14ac:dyDescent="0.25">
      <c r="B37" s="97"/>
      <c r="C37" s="8">
        <v>3797</v>
      </c>
      <c r="D37" s="8">
        <v>3797</v>
      </c>
      <c r="E37" s="8">
        <v>14845</v>
      </c>
      <c r="F37" s="8">
        <v>15674</v>
      </c>
      <c r="G37" s="8">
        <v>5321</v>
      </c>
      <c r="H37" s="12">
        <v>734</v>
      </c>
      <c r="I37" s="15">
        <v>25138</v>
      </c>
      <c r="J37" s="15">
        <v>28665</v>
      </c>
      <c r="K37" s="15">
        <v>73773</v>
      </c>
      <c r="L37" s="13"/>
      <c r="M37" s="209"/>
      <c r="N37" s="193">
        <v>204</v>
      </c>
      <c r="O37" s="193">
        <v>204</v>
      </c>
      <c r="P37" s="193">
        <v>809</v>
      </c>
      <c r="Q37" s="193">
        <v>911</v>
      </c>
      <c r="R37" s="193">
        <v>223</v>
      </c>
      <c r="S37" s="193">
        <v>29</v>
      </c>
      <c r="T37" s="194"/>
      <c r="U37" s="194"/>
      <c r="V37" s="194"/>
    </row>
    <row r="38" spans="2:22" x14ac:dyDescent="0.25">
      <c r="B38" s="98"/>
      <c r="C38" s="9">
        <v>0.47</v>
      </c>
      <c r="D38" s="9">
        <v>0.46</v>
      </c>
      <c r="E38" s="9">
        <v>0.78</v>
      </c>
      <c r="F38" s="9">
        <v>0.91</v>
      </c>
      <c r="G38" s="9">
        <v>0.4</v>
      </c>
      <c r="H38" s="9">
        <v>0.93</v>
      </c>
      <c r="I38" s="25">
        <v>3.9780412125069614E-5</v>
      </c>
      <c r="J38" s="25">
        <v>0</v>
      </c>
      <c r="K38" s="22">
        <v>2.0319086928822196E-2</v>
      </c>
      <c r="L38" s="13"/>
      <c r="M38" s="209"/>
      <c r="N38" s="84">
        <v>0.46</v>
      </c>
      <c r="O38" s="84">
        <v>0.37</v>
      </c>
      <c r="P38" s="84">
        <v>0.77</v>
      </c>
      <c r="Q38" s="84">
        <v>0.84</v>
      </c>
      <c r="R38" s="84">
        <v>0.7</v>
      </c>
      <c r="S38" s="84">
        <v>0.97</v>
      </c>
      <c r="T38" s="194"/>
      <c r="U38" s="194"/>
      <c r="V38" s="194"/>
    </row>
    <row r="39" spans="2:22" x14ac:dyDescent="0.25">
      <c r="B39" s="96" t="s">
        <v>10</v>
      </c>
      <c r="C39" s="12">
        <v>1508</v>
      </c>
      <c r="D39" s="12">
        <v>1175</v>
      </c>
      <c r="E39" s="12">
        <v>10521</v>
      </c>
      <c r="F39" s="12">
        <v>18043</v>
      </c>
      <c r="G39" s="12">
        <v>1538</v>
      </c>
      <c r="H39" s="12">
        <v>790</v>
      </c>
      <c r="I39" s="15">
        <v>3</v>
      </c>
      <c r="J39" s="15">
        <v>11</v>
      </c>
      <c r="K39" s="15">
        <v>186</v>
      </c>
      <c r="L39" s="13"/>
      <c r="M39" s="209" t="s">
        <v>85</v>
      </c>
      <c r="N39" s="193">
        <v>90</v>
      </c>
      <c r="O39" s="193">
        <v>91</v>
      </c>
      <c r="P39" s="193">
        <v>572</v>
      </c>
      <c r="Q39" s="193">
        <v>729</v>
      </c>
      <c r="R39" s="193">
        <v>173</v>
      </c>
      <c r="S39" s="193">
        <v>35</v>
      </c>
      <c r="T39" s="194">
        <v>29</v>
      </c>
      <c r="U39" s="194">
        <v>31</v>
      </c>
      <c r="V39" s="194">
        <v>121</v>
      </c>
    </row>
    <row r="40" spans="2:22" x14ac:dyDescent="0.25">
      <c r="B40" s="97"/>
      <c r="C40" s="8">
        <v>3287</v>
      </c>
      <c r="D40" s="8">
        <v>3287</v>
      </c>
      <c r="E40" s="8">
        <v>12953</v>
      </c>
      <c r="F40" s="8">
        <v>18908</v>
      </c>
      <c r="G40" s="8">
        <v>4750</v>
      </c>
      <c r="H40" s="12">
        <v>989</v>
      </c>
      <c r="I40" s="15">
        <v>23956</v>
      </c>
      <c r="J40" s="15">
        <v>29165</v>
      </c>
      <c r="K40" s="15">
        <v>90116</v>
      </c>
      <c r="L40" s="13"/>
      <c r="M40" s="209"/>
      <c r="N40" s="193">
        <v>167</v>
      </c>
      <c r="O40" s="193">
        <v>167</v>
      </c>
      <c r="P40" s="193">
        <v>664</v>
      </c>
      <c r="Q40" s="193">
        <v>751</v>
      </c>
      <c r="R40" s="193">
        <v>245</v>
      </c>
      <c r="S40" s="193">
        <v>33</v>
      </c>
      <c r="T40" s="194"/>
      <c r="U40" s="194"/>
      <c r="V40" s="194"/>
    </row>
    <row r="41" spans="2:22" x14ac:dyDescent="0.25">
      <c r="B41" s="98"/>
      <c r="C41" s="9">
        <v>0.46</v>
      </c>
      <c r="D41" s="9">
        <v>0.36</v>
      </c>
      <c r="E41" s="9">
        <v>0.81</v>
      </c>
      <c r="F41" s="9">
        <v>0.95</v>
      </c>
      <c r="G41" s="9">
        <v>0.32</v>
      </c>
      <c r="H41" s="9">
        <v>0.8</v>
      </c>
      <c r="I41" s="25">
        <v>1.2522958757722492E-4</v>
      </c>
      <c r="J41" s="25">
        <v>3.7716440939482255E-4</v>
      </c>
      <c r="K41" s="25">
        <v>2.0640063917617291E-3</v>
      </c>
      <c r="L41" s="13"/>
      <c r="M41" s="209"/>
      <c r="N41" s="84">
        <v>0.54</v>
      </c>
      <c r="O41" s="84">
        <v>0.54</v>
      </c>
      <c r="P41" s="84">
        <v>0.86</v>
      </c>
      <c r="Q41" s="84">
        <v>0.97</v>
      </c>
      <c r="R41" s="84">
        <v>0.71</v>
      </c>
      <c r="S41" s="84">
        <v>1.06</v>
      </c>
      <c r="T41" s="194"/>
      <c r="U41" s="194"/>
      <c r="V41" s="194"/>
    </row>
    <row r="42" spans="2:22" x14ac:dyDescent="0.25">
      <c r="B42" s="96" t="s">
        <v>11</v>
      </c>
      <c r="C42" s="12">
        <v>3646</v>
      </c>
      <c r="D42" s="12">
        <v>1577</v>
      </c>
      <c r="E42" s="12">
        <v>18340</v>
      </c>
      <c r="F42" s="12">
        <v>28266</v>
      </c>
      <c r="G42" s="12">
        <v>5605</v>
      </c>
      <c r="H42" s="12">
        <v>1429</v>
      </c>
      <c r="I42" s="15">
        <v>219</v>
      </c>
      <c r="J42" s="15">
        <v>235</v>
      </c>
      <c r="K42" s="15">
        <v>1539</v>
      </c>
      <c r="L42" s="13"/>
      <c r="M42" s="209" t="s">
        <v>87</v>
      </c>
      <c r="N42" s="193">
        <v>500</v>
      </c>
      <c r="O42" s="193">
        <v>455</v>
      </c>
      <c r="P42" s="193">
        <v>2832</v>
      </c>
      <c r="Q42" s="193">
        <v>2133</v>
      </c>
      <c r="R42" s="193">
        <v>628</v>
      </c>
      <c r="S42" s="193">
        <v>106</v>
      </c>
      <c r="T42" s="194">
        <v>0</v>
      </c>
      <c r="U42" s="194">
        <v>72</v>
      </c>
      <c r="V42" s="194">
        <v>545</v>
      </c>
    </row>
    <row r="43" spans="2:22" x14ac:dyDescent="0.25">
      <c r="B43" s="97"/>
      <c r="C43" s="8">
        <v>7186</v>
      </c>
      <c r="D43" s="8">
        <v>7186</v>
      </c>
      <c r="E43" s="8">
        <v>28510</v>
      </c>
      <c r="F43" s="8">
        <v>39888</v>
      </c>
      <c r="G43" s="8">
        <v>10075</v>
      </c>
      <c r="H43" s="8">
        <v>1793</v>
      </c>
      <c r="I43" s="15">
        <v>52535</v>
      </c>
      <c r="J43" s="15">
        <v>59866</v>
      </c>
      <c r="K43" s="15">
        <v>176434</v>
      </c>
      <c r="L43" s="13"/>
      <c r="M43" s="209"/>
      <c r="N43" s="193">
        <v>661</v>
      </c>
      <c r="O43" s="193">
        <v>661</v>
      </c>
      <c r="P43" s="82">
        <v>2624</v>
      </c>
      <c r="Q43" s="82">
        <v>2961</v>
      </c>
      <c r="R43" s="193">
        <v>913</v>
      </c>
      <c r="S43" s="193">
        <v>103</v>
      </c>
      <c r="T43" s="194"/>
      <c r="U43" s="194"/>
      <c r="V43" s="194"/>
    </row>
    <row r="44" spans="2:22" x14ac:dyDescent="0.25">
      <c r="B44" s="98"/>
      <c r="C44" s="9">
        <v>0.51</v>
      </c>
      <c r="D44" s="9">
        <v>0.22</v>
      </c>
      <c r="E44" s="9">
        <v>0.64</v>
      </c>
      <c r="F44" s="9">
        <v>0.71</v>
      </c>
      <c r="G44" s="9">
        <v>0.56000000000000005</v>
      </c>
      <c r="H44" s="9">
        <v>0.8</v>
      </c>
      <c r="I44" s="25">
        <v>4.1686494717807178E-3</v>
      </c>
      <c r="J44" s="25">
        <v>3.9254334680787093E-3</v>
      </c>
      <c r="K44" s="25">
        <v>8.7228085289683399E-3</v>
      </c>
      <c r="L44" s="13"/>
      <c r="M44" s="209"/>
      <c r="N44" s="84">
        <v>0.76</v>
      </c>
      <c r="O44" s="84">
        <v>0.69</v>
      </c>
      <c r="P44" s="84">
        <v>1.08</v>
      </c>
      <c r="Q44" s="84">
        <v>0.72</v>
      </c>
      <c r="R44" s="84">
        <v>0.69</v>
      </c>
      <c r="S44" s="84">
        <v>1.03</v>
      </c>
      <c r="T44" s="194"/>
      <c r="U44" s="194"/>
      <c r="V44" s="194"/>
    </row>
    <row r="45" spans="2:22" x14ac:dyDescent="0.25">
      <c r="B45" s="96" t="s">
        <v>12</v>
      </c>
      <c r="C45" s="12">
        <v>5784</v>
      </c>
      <c r="D45" s="12">
        <v>3650</v>
      </c>
      <c r="E45" s="12">
        <v>25051</v>
      </c>
      <c r="F45" s="12">
        <v>33485</v>
      </c>
      <c r="G45" s="12">
        <v>6253</v>
      </c>
      <c r="H45" s="12">
        <v>2239</v>
      </c>
      <c r="I45" s="15">
        <v>508</v>
      </c>
      <c r="J45" s="15">
        <v>540</v>
      </c>
      <c r="K45" s="15">
        <v>3091</v>
      </c>
      <c r="L45" s="13"/>
      <c r="M45" s="209" t="s">
        <v>912</v>
      </c>
      <c r="N45" s="193">
        <v>116</v>
      </c>
      <c r="O45" s="193">
        <v>108</v>
      </c>
      <c r="P45" s="193">
        <v>588</v>
      </c>
      <c r="Q45" s="193">
        <v>949</v>
      </c>
      <c r="R45" s="193">
        <v>126</v>
      </c>
      <c r="S45" s="193">
        <v>27</v>
      </c>
      <c r="T45" s="194">
        <v>9</v>
      </c>
      <c r="U45" s="194">
        <v>27</v>
      </c>
      <c r="V45" s="194">
        <v>236</v>
      </c>
    </row>
    <row r="46" spans="2:22" x14ac:dyDescent="0.25">
      <c r="B46" s="97"/>
      <c r="C46" s="8">
        <v>9349</v>
      </c>
      <c r="D46" s="8">
        <v>9349</v>
      </c>
      <c r="E46" s="8">
        <v>37401</v>
      </c>
      <c r="F46" s="8">
        <v>51919</v>
      </c>
      <c r="G46" s="8">
        <v>11586</v>
      </c>
      <c r="H46" s="8">
        <v>2615</v>
      </c>
      <c r="I46" s="15">
        <v>69208</v>
      </c>
      <c r="J46" s="15">
        <v>77043</v>
      </c>
      <c r="K46" s="15">
        <v>239625</v>
      </c>
      <c r="L46" s="13"/>
      <c r="M46" s="209"/>
      <c r="N46" s="193">
        <v>211</v>
      </c>
      <c r="O46" s="193">
        <v>211</v>
      </c>
      <c r="P46" s="193">
        <v>840</v>
      </c>
      <c r="Q46" s="193">
        <v>947</v>
      </c>
      <c r="R46" s="193">
        <v>272</v>
      </c>
      <c r="S46" s="193">
        <v>28</v>
      </c>
      <c r="T46" s="194"/>
      <c r="U46" s="194"/>
      <c r="V46" s="194"/>
    </row>
    <row r="47" spans="2:22" x14ac:dyDescent="0.25">
      <c r="B47" s="98"/>
      <c r="C47" s="9">
        <v>0.62</v>
      </c>
      <c r="D47" s="9">
        <v>0.39</v>
      </c>
      <c r="E47" s="9">
        <v>0.67</v>
      </c>
      <c r="F47" s="9">
        <v>0.64</v>
      </c>
      <c r="G47" s="9">
        <v>0.54</v>
      </c>
      <c r="H47" s="9">
        <v>0.86</v>
      </c>
      <c r="I47" s="22">
        <v>7.3401918853311758E-3</v>
      </c>
      <c r="J47" s="22">
        <v>7.0090728554184027E-3</v>
      </c>
      <c r="K47" s="22">
        <v>1.2899321857068336E-2</v>
      </c>
      <c r="L47" s="13"/>
      <c r="M47" s="209"/>
      <c r="N47" s="84">
        <v>0.55000000000000004</v>
      </c>
      <c r="O47" s="84">
        <v>0.51</v>
      </c>
      <c r="P47" s="84">
        <v>0.7</v>
      </c>
      <c r="Q47" s="84">
        <v>1</v>
      </c>
      <c r="R47" s="84">
        <v>0.46</v>
      </c>
      <c r="S47" s="84">
        <v>0.96</v>
      </c>
      <c r="T47" s="194"/>
      <c r="U47" s="194"/>
      <c r="V47" s="194"/>
    </row>
    <row r="48" spans="2:22" x14ac:dyDescent="0.25">
      <c r="B48" s="96" t="s">
        <v>13</v>
      </c>
      <c r="C48" s="12">
        <v>2308</v>
      </c>
      <c r="D48" s="12">
        <v>1101</v>
      </c>
      <c r="E48" s="12">
        <v>12621</v>
      </c>
      <c r="F48" s="12">
        <v>16971</v>
      </c>
      <c r="G48" s="12">
        <v>2437</v>
      </c>
      <c r="H48" s="12">
        <v>640</v>
      </c>
      <c r="I48" s="15">
        <v>569</v>
      </c>
      <c r="J48" s="15">
        <v>587</v>
      </c>
      <c r="K48" s="15">
        <v>2901</v>
      </c>
      <c r="L48" s="13" t="e">
        <f>SUMIF(#REF!,$M48,D$12:D$56)</f>
        <v>#REF!</v>
      </c>
      <c r="M48" s="210" t="s">
        <v>894</v>
      </c>
      <c r="N48" s="204">
        <v>3968</v>
      </c>
      <c r="O48" s="204">
        <v>2966</v>
      </c>
      <c r="P48" s="204">
        <v>23763</v>
      </c>
      <c r="Q48" s="204">
        <v>26373</v>
      </c>
      <c r="R48" s="204">
        <v>5688</v>
      </c>
      <c r="S48" s="204">
        <v>1005</v>
      </c>
      <c r="T48" s="205">
        <v>708</v>
      </c>
      <c r="U48" s="206">
        <v>1397</v>
      </c>
      <c r="V48" s="206">
        <v>6871</v>
      </c>
    </row>
    <row r="49" spans="2:22" x14ac:dyDescent="0.25">
      <c r="B49" s="97"/>
      <c r="C49" s="8">
        <v>4131</v>
      </c>
      <c r="D49" s="8">
        <v>4131</v>
      </c>
      <c r="E49" s="8">
        <v>16169</v>
      </c>
      <c r="F49" s="8">
        <v>21135</v>
      </c>
      <c r="G49" s="8">
        <v>5827</v>
      </c>
      <c r="H49" s="12">
        <v>834</v>
      </c>
      <c r="I49" s="15">
        <v>29754</v>
      </c>
      <c r="J49" s="15">
        <v>34121</v>
      </c>
      <c r="K49" s="15">
        <v>91655</v>
      </c>
      <c r="L49" s="117">
        <f>+O48</f>
        <v>2966</v>
      </c>
      <c r="M49" s="210"/>
      <c r="N49" s="204">
        <v>7071</v>
      </c>
      <c r="O49" s="204">
        <v>7071</v>
      </c>
      <c r="P49" s="204">
        <v>28066</v>
      </c>
      <c r="Q49" s="204">
        <v>31653</v>
      </c>
      <c r="R49" s="204">
        <v>8671</v>
      </c>
      <c r="S49" s="204">
        <v>1443</v>
      </c>
      <c r="T49" s="205"/>
      <c r="U49" s="206"/>
      <c r="V49" s="206"/>
    </row>
    <row r="50" spans="2:22" x14ac:dyDescent="0.25">
      <c r="B50" s="98"/>
      <c r="C50" s="9">
        <v>0.56000000000000005</v>
      </c>
      <c r="D50" s="9">
        <v>0.27</v>
      </c>
      <c r="E50" s="9">
        <v>0.78</v>
      </c>
      <c r="F50" s="9">
        <v>0.8</v>
      </c>
      <c r="G50" s="9">
        <v>0.42</v>
      </c>
      <c r="H50" s="9">
        <v>0.77</v>
      </c>
      <c r="I50" s="22">
        <v>1.9123479196074478E-2</v>
      </c>
      <c r="J50" s="22">
        <v>1.7203481726795814E-2</v>
      </c>
      <c r="K50" s="22">
        <v>3.1651301074682232E-2</v>
      </c>
      <c r="L50" s="117" t="e">
        <f>+L49-L48</f>
        <v>#REF!</v>
      </c>
      <c r="M50" s="210"/>
      <c r="N50" s="207">
        <v>0.56000000000000005</v>
      </c>
      <c r="O50" s="207">
        <v>0.42</v>
      </c>
      <c r="P50" s="207">
        <v>0.85</v>
      </c>
      <c r="Q50" s="207">
        <v>0.83</v>
      </c>
      <c r="R50" s="207">
        <v>0.66</v>
      </c>
      <c r="S50" s="207">
        <v>0.7</v>
      </c>
      <c r="T50" s="205"/>
      <c r="U50" s="206"/>
      <c r="V50" s="206"/>
    </row>
    <row r="51" spans="2:22" ht="15" customHeight="1" x14ac:dyDescent="0.25">
      <c r="B51" s="96" t="s">
        <v>14</v>
      </c>
      <c r="C51" s="12">
        <v>3389</v>
      </c>
      <c r="D51" s="12">
        <v>1957</v>
      </c>
      <c r="E51" s="12">
        <v>15942</v>
      </c>
      <c r="F51" s="12">
        <v>21021</v>
      </c>
      <c r="G51" s="12">
        <v>4182</v>
      </c>
      <c r="H51" s="12">
        <v>760</v>
      </c>
      <c r="I51" s="15">
        <v>420</v>
      </c>
      <c r="J51" s="15">
        <v>382</v>
      </c>
      <c r="K51" s="15">
        <v>2531</v>
      </c>
      <c r="L51" s="13"/>
      <c r="M51" s="209" t="s">
        <v>913</v>
      </c>
      <c r="N51" s="193">
        <v>357</v>
      </c>
      <c r="O51" s="193">
        <v>283</v>
      </c>
      <c r="P51" s="193">
        <v>1525</v>
      </c>
      <c r="Q51" s="193">
        <v>2110</v>
      </c>
      <c r="R51" s="193">
        <v>502</v>
      </c>
      <c r="S51" s="193">
        <v>69</v>
      </c>
      <c r="T51" s="194">
        <v>38</v>
      </c>
      <c r="U51" s="194">
        <v>48</v>
      </c>
      <c r="V51" s="194">
        <v>463</v>
      </c>
    </row>
    <row r="52" spans="2:22" x14ac:dyDescent="0.25">
      <c r="B52" s="97"/>
      <c r="C52" s="8">
        <v>5718</v>
      </c>
      <c r="D52" s="8">
        <v>5718</v>
      </c>
      <c r="E52" s="8">
        <v>22746</v>
      </c>
      <c r="F52" s="8">
        <v>29953</v>
      </c>
      <c r="G52" s="8">
        <v>8204</v>
      </c>
      <c r="H52" s="12">
        <v>998</v>
      </c>
      <c r="I52" s="15">
        <v>40714</v>
      </c>
      <c r="J52" s="15">
        <v>43054</v>
      </c>
      <c r="K52" s="15">
        <v>118314</v>
      </c>
      <c r="L52" s="13"/>
      <c r="M52" s="209"/>
      <c r="N52" s="193">
        <v>439</v>
      </c>
      <c r="O52" s="193">
        <v>439</v>
      </c>
      <c r="P52" s="82">
        <v>1766</v>
      </c>
      <c r="Q52" s="82">
        <v>2828</v>
      </c>
      <c r="R52" s="193">
        <v>483</v>
      </c>
      <c r="S52" s="193">
        <v>52</v>
      </c>
      <c r="T52" s="194"/>
      <c r="U52" s="194"/>
      <c r="V52" s="194"/>
    </row>
    <row r="53" spans="2:22" x14ac:dyDescent="0.25">
      <c r="B53" s="98"/>
      <c r="C53" s="9">
        <v>0.59</v>
      </c>
      <c r="D53" s="9">
        <v>0.34</v>
      </c>
      <c r="E53" s="9">
        <v>0.7</v>
      </c>
      <c r="F53" s="9">
        <v>0.7</v>
      </c>
      <c r="G53" s="9">
        <v>0.51</v>
      </c>
      <c r="H53" s="9">
        <v>0.76</v>
      </c>
      <c r="I53" s="22">
        <v>1.0315861865697303E-2</v>
      </c>
      <c r="J53" s="22">
        <v>8.8725786221953828E-3</v>
      </c>
      <c r="K53" s="22">
        <v>2.1392227462515002E-2</v>
      </c>
      <c r="L53" s="13"/>
      <c r="M53" s="209"/>
      <c r="N53" s="84">
        <v>0.81</v>
      </c>
      <c r="O53" s="84">
        <v>0.64</v>
      </c>
      <c r="P53" s="84">
        <v>0.86</v>
      </c>
      <c r="Q53" s="84">
        <v>0.75</v>
      </c>
      <c r="R53" s="84">
        <v>1.04</v>
      </c>
      <c r="S53" s="84">
        <v>1.33</v>
      </c>
      <c r="T53" s="194"/>
      <c r="U53" s="194"/>
      <c r="V53" s="194"/>
    </row>
    <row r="54" spans="2:22" x14ac:dyDescent="0.25">
      <c r="B54" s="99" t="s">
        <v>15</v>
      </c>
      <c r="C54" s="82">
        <v>58312</v>
      </c>
      <c r="D54" s="82">
        <v>38335</v>
      </c>
      <c r="E54" s="82">
        <v>311835</v>
      </c>
      <c r="F54" s="82">
        <v>506931</v>
      </c>
      <c r="G54" s="82">
        <v>74626</v>
      </c>
      <c r="H54" s="82">
        <v>20618</v>
      </c>
      <c r="I54" s="83">
        <v>14940</v>
      </c>
      <c r="J54" s="83">
        <v>23229</v>
      </c>
      <c r="K54" s="83">
        <v>100963</v>
      </c>
      <c r="L54" s="13"/>
      <c r="M54" s="209" t="s">
        <v>100</v>
      </c>
      <c r="N54" s="193">
        <v>562</v>
      </c>
      <c r="O54" s="193">
        <v>445</v>
      </c>
      <c r="P54" s="193">
        <v>3340</v>
      </c>
      <c r="Q54" s="193">
        <v>5216</v>
      </c>
      <c r="R54" s="193">
        <v>915</v>
      </c>
      <c r="S54" s="193">
        <v>292</v>
      </c>
      <c r="T54" s="194">
        <v>120</v>
      </c>
      <c r="U54" s="194">
        <v>92</v>
      </c>
      <c r="V54" s="194">
        <v>472</v>
      </c>
    </row>
    <row r="55" spans="2:22" x14ac:dyDescent="0.25">
      <c r="B55" s="100"/>
      <c r="C55" s="82">
        <v>112499</v>
      </c>
      <c r="D55" s="82">
        <v>112499</v>
      </c>
      <c r="E55" s="82">
        <v>451632</v>
      </c>
      <c r="F55" s="82">
        <v>676766</v>
      </c>
      <c r="G55" s="82">
        <v>133575</v>
      </c>
      <c r="H55" s="82">
        <v>26467</v>
      </c>
      <c r="I55" s="83">
        <v>846927</v>
      </c>
      <c r="J55" s="83">
        <v>980157</v>
      </c>
      <c r="K55" s="83">
        <v>3332288</v>
      </c>
      <c r="L55" s="13"/>
      <c r="M55" s="209"/>
      <c r="N55" s="82">
        <v>1400</v>
      </c>
      <c r="O55" s="82">
        <v>1400</v>
      </c>
      <c r="P55" s="82">
        <v>5635</v>
      </c>
      <c r="Q55" s="82">
        <v>9027</v>
      </c>
      <c r="R55" s="82">
        <v>1634</v>
      </c>
      <c r="S55" s="193">
        <v>356</v>
      </c>
      <c r="T55" s="194"/>
      <c r="U55" s="194"/>
      <c r="V55" s="194"/>
    </row>
    <row r="56" spans="2:22" x14ac:dyDescent="0.25">
      <c r="B56" s="101"/>
      <c r="C56" s="84">
        <v>0.52</v>
      </c>
      <c r="D56" s="84">
        <v>0.34</v>
      </c>
      <c r="E56" s="84">
        <v>0.69</v>
      </c>
      <c r="F56" s="84">
        <v>0.75</v>
      </c>
      <c r="G56" s="84">
        <v>0.56000000000000005</v>
      </c>
      <c r="H56" s="84">
        <v>0.78</v>
      </c>
      <c r="I56" s="86">
        <v>1.7640245263169079E-2</v>
      </c>
      <c r="J56" s="86">
        <v>2.3699264505584308E-2</v>
      </c>
      <c r="K56" s="86">
        <v>3.029840157873509E-2</v>
      </c>
      <c r="L56" s="13"/>
      <c r="M56" s="209"/>
      <c r="N56" s="84">
        <v>0.4</v>
      </c>
      <c r="O56" s="84">
        <v>0.32</v>
      </c>
      <c r="P56" s="84">
        <v>0.59</v>
      </c>
      <c r="Q56" s="84">
        <v>0.57999999999999996</v>
      </c>
      <c r="R56" s="84">
        <v>0.56000000000000005</v>
      </c>
      <c r="S56" s="84">
        <v>0.82</v>
      </c>
      <c r="T56" s="194"/>
      <c r="U56" s="194"/>
      <c r="V56" s="194"/>
    </row>
    <row r="57" spans="2:22" x14ac:dyDescent="0.25">
      <c r="B57" s="45" t="s">
        <v>42</v>
      </c>
      <c r="L57" s="13"/>
      <c r="M57" s="209" t="s">
        <v>96</v>
      </c>
      <c r="N57" s="193">
        <v>413</v>
      </c>
      <c r="O57" s="193">
        <v>277</v>
      </c>
      <c r="P57" s="193">
        <v>2385</v>
      </c>
      <c r="Q57" s="193">
        <v>3014</v>
      </c>
      <c r="R57" s="193">
        <v>489</v>
      </c>
      <c r="S57" s="193">
        <v>94</v>
      </c>
      <c r="T57" s="194">
        <v>29</v>
      </c>
      <c r="U57" s="194">
        <v>41</v>
      </c>
      <c r="V57" s="194">
        <v>186</v>
      </c>
    </row>
    <row r="58" spans="2:22" x14ac:dyDescent="0.25">
      <c r="B58" s="46" t="s">
        <v>880</v>
      </c>
      <c r="L58" s="13"/>
      <c r="M58" s="209"/>
      <c r="N58" s="193">
        <v>657</v>
      </c>
      <c r="O58" s="193">
        <v>657</v>
      </c>
      <c r="P58" s="82">
        <v>2644</v>
      </c>
      <c r="Q58" s="82">
        <v>4236</v>
      </c>
      <c r="R58" s="193">
        <v>646</v>
      </c>
      <c r="S58" s="193">
        <v>98</v>
      </c>
      <c r="T58" s="194"/>
      <c r="U58" s="194"/>
      <c r="V58" s="194"/>
    </row>
    <row r="59" spans="2:22" x14ac:dyDescent="0.25">
      <c r="B59" s="47"/>
      <c r="L59" s="13"/>
      <c r="M59" s="209"/>
      <c r="N59" s="84">
        <v>0.63</v>
      </c>
      <c r="O59" s="84">
        <v>0.42</v>
      </c>
      <c r="P59" s="84">
        <v>0.9</v>
      </c>
      <c r="Q59" s="84">
        <v>0.71</v>
      </c>
      <c r="R59" s="84">
        <v>0.76</v>
      </c>
      <c r="S59" s="84">
        <v>0.96</v>
      </c>
      <c r="T59" s="194"/>
      <c r="U59" s="194"/>
      <c r="V59" s="194"/>
    </row>
    <row r="60" spans="2:22" x14ac:dyDescent="0.25">
      <c r="L60" s="13"/>
      <c r="M60" s="209" t="s">
        <v>107</v>
      </c>
      <c r="N60" s="193">
        <v>289</v>
      </c>
      <c r="O60" s="193">
        <v>218</v>
      </c>
      <c r="P60" s="193">
        <v>1997</v>
      </c>
      <c r="Q60" s="193">
        <v>2173</v>
      </c>
      <c r="R60" s="193">
        <v>461</v>
      </c>
      <c r="S60" s="193">
        <v>52</v>
      </c>
      <c r="T60" s="194">
        <v>24</v>
      </c>
      <c r="U60" s="194">
        <v>108</v>
      </c>
      <c r="V60" s="194">
        <v>635</v>
      </c>
    </row>
    <row r="61" spans="2:22" x14ac:dyDescent="0.25">
      <c r="L61" s="13"/>
      <c r="M61" s="209"/>
      <c r="N61" s="193">
        <v>465</v>
      </c>
      <c r="O61" s="193">
        <v>465</v>
      </c>
      <c r="P61" s="82">
        <v>1871</v>
      </c>
      <c r="Q61" s="82">
        <v>2998</v>
      </c>
      <c r="R61" s="193">
        <v>592</v>
      </c>
      <c r="S61" s="193">
        <v>53</v>
      </c>
      <c r="T61" s="194"/>
      <c r="U61" s="194"/>
      <c r="V61" s="194"/>
    </row>
    <row r="62" spans="2:22" x14ac:dyDescent="0.25">
      <c r="L62" s="13"/>
      <c r="M62" s="209"/>
      <c r="N62" s="84">
        <v>0.62</v>
      </c>
      <c r="O62" s="84">
        <v>0.47</v>
      </c>
      <c r="P62" s="84">
        <v>1.07</v>
      </c>
      <c r="Q62" s="84">
        <v>0.72</v>
      </c>
      <c r="R62" s="84">
        <v>0.78</v>
      </c>
      <c r="S62" s="84">
        <v>0.98</v>
      </c>
      <c r="T62" s="194"/>
      <c r="U62" s="194"/>
      <c r="V62" s="194"/>
    </row>
    <row r="63" spans="2:22" x14ac:dyDescent="0.25">
      <c r="L63" s="13"/>
      <c r="M63" s="209" t="s">
        <v>110</v>
      </c>
      <c r="N63" s="193">
        <v>122</v>
      </c>
      <c r="O63" s="193">
        <v>86</v>
      </c>
      <c r="P63" s="193">
        <v>693</v>
      </c>
      <c r="Q63" s="193">
        <v>755</v>
      </c>
      <c r="R63" s="193">
        <v>135</v>
      </c>
      <c r="S63" s="193">
        <v>39</v>
      </c>
      <c r="T63" s="194">
        <v>67</v>
      </c>
      <c r="U63" s="194">
        <v>158</v>
      </c>
      <c r="V63" s="194">
        <v>240</v>
      </c>
    </row>
    <row r="64" spans="2:22" x14ac:dyDescent="0.25">
      <c r="L64" s="13"/>
      <c r="M64" s="209"/>
      <c r="N64" s="193">
        <v>159</v>
      </c>
      <c r="O64" s="193">
        <v>159</v>
      </c>
      <c r="P64" s="193">
        <v>639</v>
      </c>
      <c r="Q64" s="82">
        <v>1024</v>
      </c>
      <c r="R64" s="193">
        <v>166</v>
      </c>
      <c r="S64" s="193">
        <v>43</v>
      </c>
      <c r="T64" s="194"/>
      <c r="U64" s="194"/>
      <c r="V64" s="194"/>
    </row>
    <row r="65" spans="12:22" x14ac:dyDescent="0.25">
      <c r="L65" s="13"/>
      <c r="M65" s="209"/>
      <c r="N65" s="84">
        <v>0.77</v>
      </c>
      <c r="O65" s="84">
        <v>0.54</v>
      </c>
      <c r="P65" s="84">
        <v>1.08</v>
      </c>
      <c r="Q65" s="84">
        <v>0.74</v>
      </c>
      <c r="R65" s="84">
        <v>0.81</v>
      </c>
      <c r="S65" s="84">
        <v>0.91</v>
      </c>
      <c r="T65" s="194"/>
      <c r="U65" s="194"/>
      <c r="V65" s="194"/>
    </row>
    <row r="66" spans="12:22" x14ac:dyDescent="0.25">
      <c r="L66" s="13"/>
      <c r="M66" s="209" t="s">
        <v>113</v>
      </c>
      <c r="N66" s="193">
        <v>50</v>
      </c>
      <c r="O66" s="193">
        <v>36</v>
      </c>
      <c r="P66" s="193">
        <v>277</v>
      </c>
      <c r="Q66" s="193">
        <v>369</v>
      </c>
      <c r="R66" s="193">
        <v>57</v>
      </c>
      <c r="S66" s="193">
        <v>29</v>
      </c>
      <c r="T66" s="194">
        <v>34</v>
      </c>
      <c r="U66" s="194">
        <v>19</v>
      </c>
      <c r="V66" s="194">
        <v>93</v>
      </c>
    </row>
    <row r="67" spans="12:22" x14ac:dyDescent="0.25">
      <c r="L67" s="13"/>
      <c r="M67" s="209"/>
      <c r="N67" s="193">
        <v>58</v>
      </c>
      <c r="O67" s="193">
        <v>58</v>
      </c>
      <c r="P67" s="193">
        <v>235</v>
      </c>
      <c r="Q67" s="193">
        <v>378</v>
      </c>
      <c r="R67" s="193">
        <v>70</v>
      </c>
      <c r="S67" s="193">
        <v>24</v>
      </c>
      <c r="T67" s="194"/>
      <c r="U67" s="194"/>
      <c r="V67" s="194"/>
    </row>
    <row r="68" spans="12:22" x14ac:dyDescent="0.25">
      <c r="L68" s="13"/>
      <c r="M68" s="209"/>
      <c r="N68" s="84">
        <v>0.86</v>
      </c>
      <c r="O68" s="84">
        <v>0.62</v>
      </c>
      <c r="P68" s="84">
        <v>1.18</v>
      </c>
      <c r="Q68" s="84">
        <v>0.98</v>
      </c>
      <c r="R68" s="84">
        <v>0.81</v>
      </c>
      <c r="S68" s="84">
        <v>1.21</v>
      </c>
      <c r="T68" s="194"/>
      <c r="U68" s="194"/>
      <c r="V68" s="194"/>
    </row>
    <row r="69" spans="12:22" x14ac:dyDescent="0.25">
      <c r="L69" s="13"/>
      <c r="M69" s="209" t="s">
        <v>914</v>
      </c>
      <c r="N69" s="193">
        <v>805</v>
      </c>
      <c r="O69" s="193">
        <v>469</v>
      </c>
      <c r="P69" s="193">
        <v>3606</v>
      </c>
      <c r="Q69" s="193">
        <v>5065</v>
      </c>
      <c r="R69" s="193">
        <v>1089</v>
      </c>
      <c r="S69" s="193">
        <v>319</v>
      </c>
      <c r="T69" s="194">
        <v>81</v>
      </c>
      <c r="U69" s="194">
        <v>83</v>
      </c>
      <c r="V69" s="194">
        <v>750</v>
      </c>
    </row>
    <row r="70" spans="12:22" x14ac:dyDescent="0.25">
      <c r="L70" s="13"/>
      <c r="M70" s="209"/>
      <c r="N70" s="82">
        <v>1084</v>
      </c>
      <c r="O70" s="82">
        <v>1084</v>
      </c>
      <c r="P70" s="82">
        <v>4364</v>
      </c>
      <c r="Q70" s="82">
        <v>6991</v>
      </c>
      <c r="R70" s="82">
        <v>1467</v>
      </c>
      <c r="S70" s="193">
        <v>249</v>
      </c>
      <c r="T70" s="194"/>
      <c r="U70" s="194"/>
      <c r="V70" s="194"/>
    </row>
    <row r="71" spans="12:22" x14ac:dyDescent="0.25">
      <c r="L71" s="13"/>
      <c r="M71" s="209"/>
      <c r="N71" s="84">
        <v>0.74</v>
      </c>
      <c r="O71" s="84">
        <v>0.43</v>
      </c>
      <c r="P71" s="84">
        <v>0.83</v>
      </c>
      <c r="Q71" s="84">
        <v>0.72</v>
      </c>
      <c r="R71" s="84">
        <v>0.74</v>
      </c>
      <c r="S71" s="84">
        <v>1.28</v>
      </c>
      <c r="T71" s="194"/>
      <c r="U71" s="194"/>
      <c r="V71" s="194"/>
    </row>
    <row r="72" spans="12:22" ht="15" customHeight="1" x14ac:dyDescent="0.25">
      <c r="L72" s="13"/>
      <c r="M72" s="209" t="s">
        <v>122</v>
      </c>
      <c r="N72" s="193">
        <v>42</v>
      </c>
      <c r="O72" s="193">
        <v>31</v>
      </c>
      <c r="P72" s="193">
        <v>226</v>
      </c>
      <c r="Q72" s="193">
        <v>499</v>
      </c>
      <c r="R72" s="193">
        <v>38</v>
      </c>
      <c r="S72" s="193">
        <v>15</v>
      </c>
      <c r="T72" s="194">
        <v>32</v>
      </c>
      <c r="U72" s="194">
        <v>28</v>
      </c>
      <c r="V72" s="194">
        <v>137</v>
      </c>
    </row>
    <row r="73" spans="12:22" x14ac:dyDescent="0.25">
      <c r="L73" s="13"/>
      <c r="M73" s="209"/>
      <c r="N73" s="193">
        <v>56</v>
      </c>
      <c r="O73" s="193">
        <v>56</v>
      </c>
      <c r="P73" s="193">
        <v>226</v>
      </c>
      <c r="Q73" s="193">
        <v>362</v>
      </c>
      <c r="R73" s="193">
        <v>63</v>
      </c>
      <c r="S73" s="193">
        <v>11</v>
      </c>
      <c r="T73" s="194"/>
      <c r="U73" s="194"/>
      <c r="V73" s="194"/>
    </row>
    <row r="74" spans="12:22" x14ac:dyDescent="0.25">
      <c r="L74" s="13"/>
      <c r="M74" s="209"/>
      <c r="N74" s="84">
        <v>0.75</v>
      </c>
      <c r="O74" s="84">
        <v>0.55000000000000004</v>
      </c>
      <c r="P74" s="84">
        <v>1</v>
      </c>
      <c r="Q74" s="84">
        <v>1.38</v>
      </c>
      <c r="R74" s="84">
        <v>0.6</v>
      </c>
      <c r="S74" s="84">
        <v>1.36</v>
      </c>
      <c r="T74" s="194"/>
      <c r="U74" s="194"/>
      <c r="V74" s="194"/>
    </row>
    <row r="75" spans="12:22" ht="15" customHeight="1" x14ac:dyDescent="0.25">
      <c r="L75" s="13"/>
      <c r="M75" s="209" t="s">
        <v>915</v>
      </c>
      <c r="N75" s="193">
        <v>156</v>
      </c>
      <c r="O75" s="193">
        <v>94</v>
      </c>
      <c r="P75" s="193">
        <v>1096</v>
      </c>
      <c r="Q75" s="193">
        <v>1154</v>
      </c>
      <c r="R75" s="193">
        <v>231</v>
      </c>
      <c r="S75" s="193">
        <v>29</v>
      </c>
      <c r="T75" s="194">
        <v>19</v>
      </c>
      <c r="U75" s="194">
        <v>70</v>
      </c>
      <c r="V75" s="194">
        <v>168</v>
      </c>
    </row>
    <row r="76" spans="12:22" x14ac:dyDescent="0.25">
      <c r="L76" s="13"/>
      <c r="M76" s="209"/>
      <c r="N76" s="193">
        <v>437</v>
      </c>
      <c r="O76" s="193">
        <v>437</v>
      </c>
      <c r="P76" s="82">
        <v>1757</v>
      </c>
      <c r="Q76" s="82">
        <v>2816</v>
      </c>
      <c r="R76" s="193">
        <v>282</v>
      </c>
      <c r="S76" s="193">
        <v>31</v>
      </c>
      <c r="T76" s="194"/>
      <c r="U76" s="194"/>
      <c r="V76" s="194"/>
    </row>
    <row r="77" spans="12:22" x14ac:dyDescent="0.25">
      <c r="L77" s="13"/>
      <c r="M77" s="209"/>
      <c r="N77" s="84">
        <v>0.36</v>
      </c>
      <c r="O77" s="84">
        <v>0.22</v>
      </c>
      <c r="P77" s="84">
        <v>0.62</v>
      </c>
      <c r="Q77" s="84">
        <v>0.41</v>
      </c>
      <c r="R77" s="84">
        <v>0.82</v>
      </c>
      <c r="S77" s="84">
        <v>0.94</v>
      </c>
      <c r="T77" s="194"/>
      <c r="U77" s="194"/>
      <c r="V77" s="194"/>
    </row>
    <row r="78" spans="12:22" x14ac:dyDescent="0.25">
      <c r="L78" s="13"/>
      <c r="M78" s="209" t="s">
        <v>2</v>
      </c>
      <c r="N78" s="193">
        <v>3037</v>
      </c>
      <c r="O78" s="193">
        <v>2023</v>
      </c>
      <c r="P78" s="193">
        <v>11592</v>
      </c>
      <c r="Q78" s="193">
        <v>22982</v>
      </c>
      <c r="R78" s="193">
        <v>3590</v>
      </c>
      <c r="S78" s="193">
        <v>1447</v>
      </c>
      <c r="T78" s="194">
        <v>525</v>
      </c>
      <c r="U78" s="194">
        <v>594</v>
      </c>
      <c r="V78" s="194">
        <v>8393</v>
      </c>
    </row>
    <row r="79" spans="12:22" x14ac:dyDescent="0.25">
      <c r="L79" s="13"/>
      <c r="M79" s="209"/>
      <c r="N79" s="82">
        <v>4553</v>
      </c>
      <c r="O79" s="82">
        <v>4553</v>
      </c>
      <c r="P79" s="82">
        <v>18326</v>
      </c>
      <c r="Q79" s="82">
        <v>29356</v>
      </c>
      <c r="R79" s="82">
        <v>5806</v>
      </c>
      <c r="S79" s="82">
        <v>1548</v>
      </c>
      <c r="T79" s="194"/>
      <c r="U79" s="194"/>
      <c r="V79" s="194"/>
    </row>
    <row r="80" spans="12:22" x14ac:dyDescent="0.25">
      <c r="L80" s="13"/>
      <c r="M80" s="209"/>
      <c r="N80" s="84">
        <v>0.67</v>
      </c>
      <c r="O80" s="84">
        <v>0.44</v>
      </c>
      <c r="P80" s="84">
        <v>0.63</v>
      </c>
      <c r="Q80" s="84">
        <v>0.78</v>
      </c>
      <c r="R80" s="84">
        <v>0.62</v>
      </c>
      <c r="S80" s="84">
        <v>0.93</v>
      </c>
      <c r="T80" s="194"/>
      <c r="U80" s="194"/>
      <c r="V80" s="194"/>
    </row>
    <row r="81" spans="12:22" ht="30" customHeight="1" x14ac:dyDescent="0.25">
      <c r="L81" s="13"/>
      <c r="M81" s="209" t="s">
        <v>916</v>
      </c>
      <c r="N81" s="193">
        <v>54</v>
      </c>
      <c r="O81" s="193">
        <v>52</v>
      </c>
      <c r="P81" s="193">
        <v>305</v>
      </c>
      <c r="Q81" s="193">
        <v>558</v>
      </c>
      <c r="R81" s="193">
        <v>62</v>
      </c>
      <c r="S81" s="193">
        <v>20</v>
      </c>
      <c r="T81" s="194">
        <v>23</v>
      </c>
      <c r="U81" s="194">
        <v>29</v>
      </c>
      <c r="V81" s="194">
        <v>101</v>
      </c>
    </row>
    <row r="82" spans="12:22" x14ac:dyDescent="0.25">
      <c r="L82" s="13"/>
      <c r="M82" s="209"/>
      <c r="N82" s="193">
        <v>85</v>
      </c>
      <c r="O82" s="193">
        <v>85</v>
      </c>
      <c r="P82" s="193">
        <v>342</v>
      </c>
      <c r="Q82" s="193">
        <v>547</v>
      </c>
      <c r="R82" s="193">
        <v>89</v>
      </c>
      <c r="S82" s="193">
        <v>20</v>
      </c>
      <c r="T82" s="194"/>
      <c r="U82" s="194"/>
      <c r="V82" s="194"/>
    </row>
    <row r="83" spans="12:22" x14ac:dyDescent="0.25">
      <c r="L83" s="13"/>
      <c r="M83" s="209"/>
      <c r="N83" s="84">
        <v>0.64</v>
      </c>
      <c r="O83" s="84">
        <v>0.61</v>
      </c>
      <c r="P83" s="84">
        <v>0.89</v>
      </c>
      <c r="Q83" s="84">
        <v>1.02</v>
      </c>
      <c r="R83" s="84">
        <v>0.7</v>
      </c>
      <c r="S83" s="84">
        <v>1</v>
      </c>
      <c r="T83" s="194"/>
      <c r="U83" s="194"/>
      <c r="V83" s="194"/>
    </row>
    <row r="84" spans="12:22" ht="15" customHeight="1" x14ac:dyDescent="0.25">
      <c r="L84" s="13"/>
      <c r="M84" s="209" t="s">
        <v>917</v>
      </c>
      <c r="N84" s="193">
        <v>53</v>
      </c>
      <c r="O84" s="193">
        <v>45</v>
      </c>
      <c r="P84" s="193">
        <v>377</v>
      </c>
      <c r="Q84" s="193">
        <v>717</v>
      </c>
      <c r="R84" s="193">
        <v>59</v>
      </c>
      <c r="S84" s="193">
        <v>39</v>
      </c>
      <c r="T84" s="194">
        <v>42</v>
      </c>
      <c r="U84" s="194">
        <v>188</v>
      </c>
      <c r="V84" s="194">
        <v>183</v>
      </c>
    </row>
    <row r="85" spans="12:22" x14ac:dyDescent="0.25">
      <c r="L85" s="13"/>
      <c r="M85" s="209"/>
      <c r="N85" s="193">
        <v>92</v>
      </c>
      <c r="O85" s="193">
        <v>92</v>
      </c>
      <c r="P85" s="193">
        <v>369</v>
      </c>
      <c r="Q85" s="193">
        <v>588</v>
      </c>
      <c r="R85" s="193">
        <v>106</v>
      </c>
      <c r="S85" s="193">
        <v>27</v>
      </c>
      <c r="T85" s="194"/>
      <c r="U85" s="194"/>
      <c r="V85" s="194"/>
    </row>
    <row r="86" spans="12:22" x14ac:dyDescent="0.25">
      <c r="L86" s="13"/>
      <c r="M86" s="209"/>
      <c r="N86" s="84">
        <v>0.57999999999999996</v>
      </c>
      <c r="O86" s="84">
        <v>0.49</v>
      </c>
      <c r="P86" s="84">
        <v>1.02</v>
      </c>
      <c r="Q86" s="84">
        <v>1.22</v>
      </c>
      <c r="R86" s="84">
        <v>0.56000000000000005</v>
      </c>
      <c r="S86" s="84">
        <v>1.44</v>
      </c>
      <c r="T86" s="194"/>
      <c r="U86" s="194"/>
      <c r="V86" s="194"/>
    </row>
    <row r="87" spans="12:22" x14ac:dyDescent="0.25">
      <c r="L87" s="13"/>
      <c r="M87" s="209" t="s">
        <v>140</v>
      </c>
      <c r="N87" s="193">
        <v>219</v>
      </c>
      <c r="O87" s="193">
        <v>118</v>
      </c>
      <c r="P87" s="193">
        <v>1175</v>
      </c>
      <c r="Q87" s="193">
        <v>1669</v>
      </c>
      <c r="R87" s="193">
        <v>273</v>
      </c>
      <c r="S87" s="193">
        <v>52</v>
      </c>
      <c r="T87" s="194">
        <v>49</v>
      </c>
      <c r="U87" s="194">
        <v>69</v>
      </c>
      <c r="V87" s="194">
        <v>349</v>
      </c>
    </row>
    <row r="88" spans="12:22" x14ac:dyDescent="0.25">
      <c r="L88" s="13"/>
      <c r="M88" s="209"/>
      <c r="N88" s="193">
        <v>314</v>
      </c>
      <c r="O88" s="193">
        <v>314</v>
      </c>
      <c r="P88" s="82">
        <v>1263</v>
      </c>
      <c r="Q88" s="82">
        <v>2025</v>
      </c>
      <c r="R88" s="193">
        <v>473</v>
      </c>
      <c r="S88" s="193">
        <v>49</v>
      </c>
      <c r="T88" s="194"/>
      <c r="U88" s="194"/>
      <c r="V88" s="194"/>
    </row>
    <row r="89" spans="12:22" x14ac:dyDescent="0.25">
      <c r="L89" s="13"/>
      <c r="M89" s="209"/>
      <c r="N89" s="84">
        <v>0.7</v>
      </c>
      <c r="O89" s="84">
        <v>0.38</v>
      </c>
      <c r="P89" s="84">
        <v>0.93</v>
      </c>
      <c r="Q89" s="84">
        <v>0.82</v>
      </c>
      <c r="R89" s="84">
        <v>0.57999999999999996</v>
      </c>
      <c r="S89" s="84">
        <v>1.06</v>
      </c>
      <c r="T89" s="194"/>
      <c r="U89" s="194"/>
      <c r="V89" s="194"/>
    </row>
    <row r="90" spans="12:22" x14ac:dyDescent="0.25">
      <c r="L90" s="13" t="e">
        <f>SUMIF(#REF!,$M90,D$12:D$56)</f>
        <v>#REF!</v>
      </c>
      <c r="M90" s="210" t="s">
        <v>895</v>
      </c>
      <c r="N90" s="204">
        <v>6159</v>
      </c>
      <c r="O90" s="204">
        <v>4177</v>
      </c>
      <c r="P90" s="204">
        <v>28594</v>
      </c>
      <c r="Q90" s="204">
        <v>46281</v>
      </c>
      <c r="R90" s="204">
        <v>7901</v>
      </c>
      <c r="S90" s="204">
        <v>2496</v>
      </c>
      <c r="T90" s="206">
        <v>1083</v>
      </c>
      <c r="U90" s="206">
        <v>1527</v>
      </c>
      <c r="V90" s="206">
        <v>12170</v>
      </c>
    </row>
    <row r="91" spans="12:22" x14ac:dyDescent="0.25">
      <c r="L91" s="117">
        <f>+O90</f>
        <v>4177</v>
      </c>
      <c r="M91" s="210"/>
      <c r="N91" s="204">
        <v>9799</v>
      </c>
      <c r="O91" s="204">
        <v>9799</v>
      </c>
      <c r="P91" s="204">
        <v>39437</v>
      </c>
      <c r="Q91" s="204">
        <v>63176</v>
      </c>
      <c r="R91" s="204">
        <v>11877</v>
      </c>
      <c r="S91" s="204">
        <v>2561</v>
      </c>
      <c r="T91" s="206"/>
      <c r="U91" s="206"/>
      <c r="V91" s="206"/>
    </row>
    <row r="92" spans="12:22" x14ac:dyDescent="0.25">
      <c r="L92" s="117" t="e">
        <f>+L91-L90</f>
        <v>#REF!</v>
      </c>
      <c r="M92" s="210"/>
      <c r="N92" s="207">
        <v>0.63</v>
      </c>
      <c r="O92" s="207">
        <v>0.43</v>
      </c>
      <c r="P92" s="207">
        <v>0.73</v>
      </c>
      <c r="Q92" s="207">
        <v>0.73</v>
      </c>
      <c r="R92" s="207">
        <v>0.67</v>
      </c>
      <c r="S92" s="207">
        <v>0.97</v>
      </c>
      <c r="T92" s="206"/>
      <c r="U92" s="206"/>
      <c r="V92" s="206"/>
    </row>
    <row r="93" spans="12:22" x14ac:dyDescent="0.25">
      <c r="L93" s="13"/>
      <c r="M93" s="209" t="s">
        <v>144</v>
      </c>
      <c r="N93" s="193">
        <v>656</v>
      </c>
      <c r="O93" s="193">
        <v>604</v>
      </c>
      <c r="P93" s="193">
        <v>4475</v>
      </c>
      <c r="Q93" s="193">
        <v>5765</v>
      </c>
      <c r="R93" s="193">
        <v>1234</v>
      </c>
      <c r="S93" s="193">
        <v>149</v>
      </c>
      <c r="T93" s="194">
        <v>424</v>
      </c>
      <c r="U93" s="194">
        <v>540</v>
      </c>
      <c r="V93" s="194">
        <v>1492</v>
      </c>
    </row>
    <row r="94" spans="12:22" x14ac:dyDescent="0.25">
      <c r="L94" s="13"/>
      <c r="M94" s="209"/>
      <c r="N94" s="82">
        <v>1082</v>
      </c>
      <c r="O94" s="82">
        <v>1082</v>
      </c>
      <c r="P94" s="82">
        <v>4333</v>
      </c>
      <c r="Q94" s="82">
        <v>5213</v>
      </c>
      <c r="R94" s="82">
        <v>1248</v>
      </c>
      <c r="S94" s="193">
        <v>108</v>
      </c>
      <c r="T94" s="194"/>
      <c r="U94" s="194"/>
      <c r="V94" s="194"/>
    </row>
    <row r="95" spans="12:22" x14ac:dyDescent="0.25">
      <c r="L95" s="13"/>
      <c r="M95" s="209"/>
      <c r="N95" s="84">
        <v>0.61</v>
      </c>
      <c r="O95" s="84">
        <v>0.56000000000000005</v>
      </c>
      <c r="P95" s="84">
        <v>1.03</v>
      </c>
      <c r="Q95" s="84">
        <v>1.1100000000000001</v>
      </c>
      <c r="R95" s="84">
        <v>0.99</v>
      </c>
      <c r="S95" s="84">
        <v>1.38</v>
      </c>
      <c r="T95" s="194"/>
      <c r="U95" s="194"/>
      <c r="V95" s="194"/>
    </row>
    <row r="96" spans="12:22" x14ac:dyDescent="0.25">
      <c r="L96" s="13"/>
      <c r="M96" s="209" t="s">
        <v>147</v>
      </c>
      <c r="N96" s="193">
        <v>303</v>
      </c>
      <c r="O96" s="193">
        <v>241</v>
      </c>
      <c r="P96" s="193">
        <v>2697</v>
      </c>
      <c r="Q96" s="193">
        <v>3879</v>
      </c>
      <c r="R96" s="193">
        <v>481</v>
      </c>
      <c r="S96" s="193">
        <v>62</v>
      </c>
      <c r="T96" s="194">
        <v>94</v>
      </c>
      <c r="U96" s="194">
        <v>30</v>
      </c>
      <c r="V96" s="194">
        <v>251</v>
      </c>
    </row>
    <row r="97" spans="12:22" x14ac:dyDescent="0.25">
      <c r="L97" s="13"/>
      <c r="M97" s="209"/>
      <c r="N97" s="193">
        <v>728</v>
      </c>
      <c r="O97" s="193">
        <v>728</v>
      </c>
      <c r="P97" s="82">
        <v>2914</v>
      </c>
      <c r="Q97" s="82">
        <v>3507</v>
      </c>
      <c r="R97" s="193">
        <v>844</v>
      </c>
      <c r="S97" s="193">
        <v>51</v>
      </c>
      <c r="T97" s="194"/>
      <c r="U97" s="194"/>
      <c r="V97" s="194"/>
    </row>
    <row r="98" spans="12:22" x14ac:dyDescent="0.25">
      <c r="L98" s="13"/>
      <c r="M98" s="209"/>
      <c r="N98" s="84">
        <v>0.42</v>
      </c>
      <c r="O98" s="84">
        <v>0.33</v>
      </c>
      <c r="P98" s="84">
        <v>0.93</v>
      </c>
      <c r="Q98" s="84">
        <v>1.1100000000000001</v>
      </c>
      <c r="R98" s="84">
        <v>0.56999999999999995</v>
      </c>
      <c r="S98" s="84">
        <v>1.22</v>
      </c>
      <c r="T98" s="194"/>
      <c r="U98" s="194"/>
      <c r="V98" s="194"/>
    </row>
    <row r="99" spans="12:22" x14ac:dyDescent="0.25">
      <c r="L99" s="13"/>
      <c r="M99" s="209" t="s">
        <v>150</v>
      </c>
      <c r="N99" s="193">
        <v>95</v>
      </c>
      <c r="O99" s="193">
        <v>73</v>
      </c>
      <c r="P99" s="193">
        <v>705</v>
      </c>
      <c r="Q99" s="193">
        <v>756</v>
      </c>
      <c r="R99" s="193">
        <v>124</v>
      </c>
      <c r="S99" s="193">
        <v>36</v>
      </c>
      <c r="T99" s="194">
        <v>3</v>
      </c>
      <c r="U99" s="194">
        <v>5</v>
      </c>
      <c r="V99" s="194">
        <v>13</v>
      </c>
    </row>
    <row r="100" spans="12:22" x14ac:dyDescent="0.25">
      <c r="L100" s="13"/>
      <c r="M100" s="209"/>
      <c r="N100" s="193">
        <v>196</v>
      </c>
      <c r="O100" s="193">
        <v>196</v>
      </c>
      <c r="P100" s="193">
        <v>784</v>
      </c>
      <c r="Q100" s="193">
        <v>944</v>
      </c>
      <c r="R100" s="193">
        <v>236</v>
      </c>
      <c r="S100" s="193">
        <v>32</v>
      </c>
      <c r="T100" s="194"/>
      <c r="U100" s="194"/>
      <c r="V100" s="194"/>
    </row>
    <row r="101" spans="12:22" x14ac:dyDescent="0.25">
      <c r="L101" s="13"/>
      <c r="M101" s="209"/>
      <c r="N101" s="84">
        <v>0.48</v>
      </c>
      <c r="O101" s="84">
        <v>0.37</v>
      </c>
      <c r="P101" s="84">
        <v>0.9</v>
      </c>
      <c r="Q101" s="84">
        <v>0.8</v>
      </c>
      <c r="R101" s="84">
        <v>0.53</v>
      </c>
      <c r="S101" s="84">
        <v>1.1299999999999999</v>
      </c>
      <c r="T101" s="194"/>
      <c r="U101" s="194"/>
      <c r="V101" s="194"/>
    </row>
    <row r="102" spans="12:22" x14ac:dyDescent="0.25">
      <c r="L102" s="13"/>
      <c r="M102" s="209" t="s">
        <v>152</v>
      </c>
      <c r="N102" s="193">
        <v>142</v>
      </c>
      <c r="O102" s="193">
        <v>115</v>
      </c>
      <c r="P102" s="193">
        <v>939</v>
      </c>
      <c r="Q102" s="193">
        <v>862</v>
      </c>
      <c r="R102" s="193">
        <v>142</v>
      </c>
      <c r="S102" s="193">
        <v>40</v>
      </c>
      <c r="T102" s="194">
        <v>40</v>
      </c>
      <c r="U102" s="194">
        <v>30</v>
      </c>
      <c r="V102" s="194">
        <v>81</v>
      </c>
    </row>
    <row r="103" spans="12:22" x14ac:dyDescent="0.25">
      <c r="L103" s="13"/>
      <c r="M103" s="209"/>
      <c r="N103" s="193">
        <v>271</v>
      </c>
      <c r="O103" s="193">
        <v>271</v>
      </c>
      <c r="P103" s="82">
        <v>1083</v>
      </c>
      <c r="Q103" s="82">
        <v>1305</v>
      </c>
      <c r="R103" s="193">
        <v>288</v>
      </c>
      <c r="S103" s="193">
        <v>39</v>
      </c>
      <c r="T103" s="194"/>
      <c r="U103" s="194"/>
      <c r="V103" s="194"/>
    </row>
    <row r="104" spans="12:22" x14ac:dyDescent="0.25">
      <c r="L104" s="13"/>
      <c r="M104" s="209"/>
      <c r="N104" s="84">
        <v>0.52</v>
      </c>
      <c r="O104" s="84">
        <v>0.42</v>
      </c>
      <c r="P104" s="84">
        <v>0.87</v>
      </c>
      <c r="Q104" s="84">
        <v>0.66</v>
      </c>
      <c r="R104" s="84">
        <v>0.49</v>
      </c>
      <c r="S104" s="84">
        <v>1.03</v>
      </c>
      <c r="T104" s="194"/>
      <c r="U104" s="194"/>
      <c r="V104" s="194"/>
    </row>
    <row r="105" spans="12:22" x14ac:dyDescent="0.25">
      <c r="L105" s="13"/>
      <c r="M105" s="209" t="s">
        <v>156</v>
      </c>
      <c r="N105" s="193">
        <v>654</v>
      </c>
      <c r="O105" s="193">
        <v>730</v>
      </c>
      <c r="P105" s="193">
        <v>4570</v>
      </c>
      <c r="Q105" s="193">
        <v>6235</v>
      </c>
      <c r="R105" s="193">
        <v>1135</v>
      </c>
      <c r="S105" s="193">
        <v>118</v>
      </c>
      <c r="T105" s="194">
        <v>249</v>
      </c>
      <c r="U105" s="194">
        <v>472</v>
      </c>
      <c r="V105" s="194">
        <v>1640</v>
      </c>
    </row>
    <row r="106" spans="12:22" x14ac:dyDescent="0.25">
      <c r="L106" s="13"/>
      <c r="M106" s="209"/>
      <c r="N106" s="82">
        <v>1492</v>
      </c>
      <c r="O106" s="82">
        <v>1492</v>
      </c>
      <c r="P106" s="82">
        <v>5977</v>
      </c>
      <c r="Q106" s="82">
        <v>7194</v>
      </c>
      <c r="R106" s="82">
        <v>1702</v>
      </c>
      <c r="S106" s="193">
        <v>167</v>
      </c>
      <c r="T106" s="194"/>
      <c r="U106" s="194"/>
      <c r="V106" s="194"/>
    </row>
    <row r="107" spans="12:22" x14ac:dyDescent="0.25">
      <c r="L107" s="13"/>
      <c r="M107" s="209"/>
      <c r="N107" s="84">
        <v>0.44</v>
      </c>
      <c r="O107" s="84">
        <v>0.49</v>
      </c>
      <c r="P107" s="84">
        <v>0.76</v>
      </c>
      <c r="Q107" s="84">
        <v>0.87</v>
      </c>
      <c r="R107" s="84">
        <v>0.67</v>
      </c>
      <c r="S107" s="84">
        <v>0.71</v>
      </c>
      <c r="T107" s="194"/>
      <c r="U107" s="194"/>
      <c r="V107" s="194"/>
    </row>
    <row r="108" spans="12:22" x14ac:dyDescent="0.25">
      <c r="L108" s="13"/>
      <c r="M108" s="209" t="s">
        <v>918</v>
      </c>
      <c r="N108" s="193">
        <v>216</v>
      </c>
      <c r="O108" s="193">
        <v>205</v>
      </c>
      <c r="P108" s="193">
        <v>1634</v>
      </c>
      <c r="Q108" s="193">
        <v>2295</v>
      </c>
      <c r="R108" s="193">
        <v>446</v>
      </c>
      <c r="S108" s="193">
        <v>85</v>
      </c>
      <c r="T108" s="194">
        <v>31</v>
      </c>
      <c r="U108" s="194">
        <v>34</v>
      </c>
      <c r="V108" s="194">
        <v>293</v>
      </c>
    </row>
    <row r="109" spans="12:22" x14ac:dyDescent="0.25">
      <c r="L109" s="13"/>
      <c r="M109" s="209"/>
      <c r="N109" s="193">
        <v>490</v>
      </c>
      <c r="O109" s="193">
        <v>490</v>
      </c>
      <c r="P109" s="82">
        <v>1963</v>
      </c>
      <c r="Q109" s="82">
        <v>2361</v>
      </c>
      <c r="R109" s="193">
        <v>553</v>
      </c>
      <c r="S109" s="193">
        <v>72</v>
      </c>
      <c r="T109" s="194"/>
      <c r="U109" s="194"/>
      <c r="V109" s="194"/>
    </row>
    <row r="110" spans="12:22" x14ac:dyDescent="0.25">
      <c r="L110" s="13"/>
      <c r="M110" s="209"/>
      <c r="N110" s="84">
        <v>0.44</v>
      </c>
      <c r="O110" s="84">
        <v>0.42</v>
      </c>
      <c r="P110" s="84">
        <v>0.83</v>
      </c>
      <c r="Q110" s="84">
        <v>0.97</v>
      </c>
      <c r="R110" s="84">
        <v>0.81</v>
      </c>
      <c r="S110" s="84">
        <v>1.18</v>
      </c>
      <c r="T110" s="194"/>
      <c r="U110" s="194"/>
      <c r="V110" s="194"/>
    </row>
    <row r="111" spans="12:22" x14ac:dyDescent="0.25">
      <c r="L111" s="13"/>
      <c r="M111" s="209" t="s">
        <v>167</v>
      </c>
      <c r="N111" s="193">
        <v>616</v>
      </c>
      <c r="O111" s="193">
        <v>453</v>
      </c>
      <c r="P111" s="193">
        <v>3575</v>
      </c>
      <c r="Q111" s="193">
        <v>3521</v>
      </c>
      <c r="R111" s="193">
        <v>692</v>
      </c>
      <c r="S111" s="193">
        <v>94</v>
      </c>
      <c r="T111" s="194">
        <v>114</v>
      </c>
      <c r="U111" s="194">
        <v>117</v>
      </c>
      <c r="V111" s="194">
        <v>554</v>
      </c>
    </row>
    <row r="112" spans="12:22" x14ac:dyDescent="0.25">
      <c r="L112" s="13"/>
      <c r="M112" s="209"/>
      <c r="N112" s="82">
        <v>1047</v>
      </c>
      <c r="O112" s="82">
        <v>1047</v>
      </c>
      <c r="P112" s="82">
        <v>4192</v>
      </c>
      <c r="Q112" s="82">
        <v>5043</v>
      </c>
      <c r="R112" s="82">
        <v>1280</v>
      </c>
      <c r="S112" s="193">
        <v>93</v>
      </c>
      <c r="T112" s="194"/>
      <c r="U112" s="194"/>
      <c r="V112" s="194"/>
    </row>
    <row r="113" spans="12:22" x14ac:dyDescent="0.25">
      <c r="L113" s="13"/>
      <c r="M113" s="209"/>
      <c r="N113" s="84">
        <v>0.59</v>
      </c>
      <c r="O113" s="84">
        <v>0.43</v>
      </c>
      <c r="P113" s="84">
        <v>0.85</v>
      </c>
      <c r="Q113" s="84">
        <v>0.7</v>
      </c>
      <c r="R113" s="84">
        <v>0.54</v>
      </c>
      <c r="S113" s="84">
        <v>1.01</v>
      </c>
      <c r="T113" s="194"/>
      <c r="U113" s="194"/>
      <c r="V113" s="194"/>
    </row>
    <row r="114" spans="12:22" x14ac:dyDescent="0.25">
      <c r="L114" s="13"/>
      <c r="M114" s="209" t="s">
        <v>919</v>
      </c>
      <c r="N114" s="193">
        <v>97</v>
      </c>
      <c r="O114" s="193">
        <v>40</v>
      </c>
      <c r="P114" s="193">
        <v>638</v>
      </c>
      <c r="Q114" s="193">
        <v>925</v>
      </c>
      <c r="R114" s="193">
        <v>191</v>
      </c>
      <c r="S114" s="193">
        <v>20</v>
      </c>
      <c r="T114" s="194">
        <v>77</v>
      </c>
      <c r="U114" s="194">
        <v>87</v>
      </c>
      <c r="V114" s="194">
        <v>137</v>
      </c>
    </row>
    <row r="115" spans="12:22" x14ac:dyDescent="0.25">
      <c r="L115" s="13"/>
      <c r="M115" s="209"/>
      <c r="N115" s="193">
        <v>225</v>
      </c>
      <c r="O115" s="193">
        <v>225</v>
      </c>
      <c r="P115" s="193">
        <v>900</v>
      </c>
      <c r="Q115" s="82">
        <v>1084</v>
      </c>
      <c r="R115" s="193">
        <v>249</v>
      </c>
      <c r="S115" s="193">
        <v>29</v>
      </c>
      <c r="T115" s="194"/>
      <c r="U115" s="194"/>
      <c r="V115" s="194"/>
    </row>
    <row r="116" spans="12:22" x14ac:dyDescent="0.25">
      <c r="L116" s="13"/>
      <c r="M116" s="209"/>
      <c r="N116" s="84">
        <v>0.43</v>
      </c>
      <c r="O116" s="84">
        <v>0.18</v>
      </c>
      <c r="P116" s="84">
        <v>0.71</v>
      </c>
      <c r="Q116" s="84">
        <v>0.85</v>
      </c>
      <c r="R116" s="84">
        <v>0.77</v>
      </c>
      <c r="S116" s="84">
        <v>0.69</v>
      </c>
      <c r="T116" s="194"/>
      <c r="U116" s="194"/>
      <c r="V116" s="194"/>
    </row>
    <row r="117" spans="12:22" x14ac:dyDescent="0.25">
      <c r="L117" s="13"/>
      <c r="M117" s="209" t="s">
        <v>920</v>
      </c>
      <c r="N117" s="193">
        <v>73</v>
      </c>
      <c r="O117" s="193">
        <v>53</v>
      </c>
      <c r="P117" s="193">
        <v>366</v>
      </c>
      <c r="Q117" s="193">
        <v>481</v>
      </c>
      <c r="R117" s="193">
        <v>93</v>
      </c>
      <c r="S117" s="193">
        <v>16</v>
      </c>
      <c r="T117" s="194">
        <v>1</v>
      </c>
      <c r="U117" s="194">
        <v>0</v>
      </c>
      <c r="V117" s="194">
        <v>40</v>
      </c>
    </row>
    <row r="118" spans="12:22" x14ac:dyDescent="0.25">
      <c r="L118" s="13"/>
      <c r="M118" s="209"/>
      <c r="N118" s="193">
        <v>118</v>
      </c>
      <c r="O118" s="193">
        <v>118</v>
      </c>
      <c r="P118" s="193">
        <v>473</v>
      </c>
      <c r="Q118" s="193">
        <v>568</v>
      </c>
      <c r="R118" s="193">
        <v>141</v>
      </c>
      <c r="S118" s="193">
        <v>11</v>
      </c>
      <c r="T118" s="194"/>
      <c r="U118" s="194"/>
      <c r="V118" s="194"/>
    </row>
    <row r="119" spans="12:22" x14ac:dyDescent="0.25">
      <c r="L119" s="13"/>
      <c r="M119" s="209"/>
      <c r="N119" s="84">
        <v>0.62</v>
      </c>
      <c r="O119" s="84">
        <v>0.45</v>
      </c>
      <c r="P119" s="84">
        <v>0.77</v>
      </c>
      <c r="Q119" s="84">
        <v>0.85</v>
      </c>
      <c r="R119" s="84">
        <v>0.66</v>
      </c>
      <c r="S119" s="84">
        <v>1.45</v>
      </c>
      <c r="T119" s="194"/>
      <c r="U119" s="194"/>
      <c r="V119" s="194"/>
    </row>
    <row r="120" spans="12:22" ht="15" customHeight="1" x14ac:dyDescent="0.25">
      <c r="L120" s="13"/>
      <c r="M120" s="209" t="s">
        <v>921</v>
      </c>
      <c r="N120" s="193">
        <v>274</v>
      </c>
      <c r="O120" s="193">
        <v>106</v>
      </c>
      <c r="P120" s="193">
        <v>2782</v>
      </c>
      <c r="Q120" s="193">
        <v>3519</v>
      </c>
      <c r="R120" s="193">
        <v>445</v>
      </c>
      <c r="S120" s="193">
        <v>22</v>
      </c>
      <c r="T120" s="194">
        <v>4</v>
      </c>
      <c r="U120" s="194">
        <v>20</v>
      </c>
      <c r="V120" s="194">
        <v>421</v>
      </c>
    </row>
    <row r="121" spans="12:22" x14ac:dyDescent="0.25">
      <c r="L121" s="13"/>
      <c r="M121" s="209"/>
      <c r="N121" s="193">
        <v>658</v>
      </c>
      <c r="O121" s="193">
        <v>658</v>
      </c>
      <c r="P121" s="82">
        <v>2638</v>
      </c>
      <c r="Q121" s="82">
        <v>3171</v>
      </c>
      <c r="R121" s="193">
        <v>660</v>
      </c>
      <c r="S121" s="193">
        <v>38</v>
      </c>
      <c r="T121" s="194"/>
      <c r="U121" s="194"/>
      <c r="V121" s="194"/>
    </row>
    <row r="122" spans="12:22" x14ac:dyDescent="0.25">
      <c r="L122" s="13"/>
      <c r="M122" s="209"/>
      <c r="N122" s="84">
        <v>0.42</v>
      </c>
      <c r="O122" s="84">
        <v>0.16</v>
      </c>
      <c r="P122" s="84">
        <v>1.05</v>
      </c>
      <c r="Q122" s="84">
        <v>1.1100000000000001</v>
      </c>
      <c r="R122" s="84">
        <v>0.67</v>
      </c>
      <c r="S122" s="84">
        <v>0.57999999999999996</v>
      </c>
      <c r="T122" s="194"/>
      <c r="U122" s="194"/>
      <c r="V122" s="194"/>
    </row>
    <row r="123" spans="12:22" x14ac:dyDescent="0.25">
      <c r="L123" s="13"/>
      <c r="M123" s="209" t="s">
        <v>922</v>
      </c>
      <c r="N123" s="193">
        <v>166</v>
      </c>
      <c r="O123" s="193">
        <v>132</v>
      </c>
      <c r="P123" s="193">
        <v>1382</v>
      </c>
      <c r="Q123" s="193">
        <v>1537</v>
      </c>
      <c r="R123" s="193">
        <v>490</v>
      </c>
      <c r="S123" s="193">
        <v>48</v>
      </c>
      <c r="T123" s="194">
        <v>1</v>
      </c>
      <c r="U123" s="194">
        <v>0</v>
      </c>
      <c r="V123" s="194">
        <v>1</v>
      </c>
    </row>
    <row r="124" spans="12:22" x14ac:dyDescent="0.25">
      <c r="L124" s="13"/>
      <c r="M124" s="209"/>
      <c r="N124" s="193">
        <v>385</v>
      </c>
      <c r="O124" s="193">
        <v>385</v>
      </c>
      <c r="P124" s="82">
        <v>1543</v>
      </c>
      <c r="Q124" s="82">
        <v>1859</v>
      </c>
      <c r="R124" s="193">
        <v>504</v>
      </c>
      <c r="S124" s="193">
        <v>49</v>
      </c>
      <c r="T124" s="194"/>
      <c r="U124" s="194"/>
      <c r="V124" s="194"/>
    </row>
    <row r="125" spans="12:22" x14ac:dyDescent="0.25">
      <c r="L125" s="13"/>
      <c r="M125" s="209"/>
      <c r="N125" s="84">
        <v>0.43</v>
      </c>
      <c r="O125" s="84">
        <v>0.34</v>
      </c>
      <c r="P125" s="84">
        <v>0.9</v>
      </c>
      <c r="Q125" s="84">
        <v>0.83</v>
      </c>
      <c r="R125" s="84">
        <v>0.97</v>
      </c>
      <c r="S125" s="84">
        <v>0.98</v>
      </c>
      <c r="T125" s="194"/>
      <c r="U125" s="194"/>
      <c r="V125" s="194"/>
    </row>
    <row r="126" spans="12:22" ht="15" customHeight="1" x14ac:dyDescent="0.25">
      <c r="L126" s="13"/>
      <c r="M126" s="209" t="s">
        <v>179</v>
      </c>
      <c r="N126" s="193">
        <v>112</v>
      </c>
      <c r="O126" s="193">
        <v>98</v>
      </c>
      <c r="P126" s="193">
        <v>892</v>
      </c>
      <c r="Q126" s="193">
        <v>797</v>
      </c>
      <c r="R126" s="193">
        <v>203</v>
      </c>
      <c r="S126" s="193">
        <v>34</v>
      </c>
      <c r="T126" s="194">
        <v>2</v>
      </c>
      <c r="U126" s="194">
        <v>9</v>
      </c>
      <c r="V126" s="194">
        <v>127</v>
      </c>
    </row>
    <row r="127" spans="12:22" x14ac:dyDescent="0.25">
      <c r="L127" s="13"/>
      <c r="M127" s="209"/>
      <c r="N127" s="193">
        <v>215</v>
      </c>
      <c r="O127" s="193">
        <v>215</v>
      </c>
      <c r="P127" s="193">
        <v>860</v>
      </c>
      <c r="Q127" s="82">
        <v>1035</v>
      </c>
      <c r="R127" s="193">
        <v>225</v>
      </c>
      <c r="S127" s="193">
        <v>22</v>
      </c>
      <c r="T127" s="194"/>
      <c r="U127" s="194"/>
      <c r="V127" s="194"/>
    </row>
    <row r="128" spans="12:22" x14ac:dyDescent="0.25">
      <c r="L128" s="13"/>
      <c r="M128" s="209"/>
      <c r="N128" s="84">
        <v>0.52</v>
      </c>
      <c r="O128" s="84">
        <v>0.46</v>
      </c>
      <c r="P128" s="84">
        <v>1.04</v>
      </c>
      <c r="Q128" s="84">
        <v>0.77</v>
      </c>
      <c r="R128" s="84">
        <v>0.9</v>
      </c>
      <c r="S128" s="84">
        <v>1.55</v>
      </c>
      <c r="T128" s="194"/>
      <c r="U128" s="194"/>
      <c r="V128" s="194"/>
    </row>
    <row r="129" spans="12:22" ht="15" customHeight="1" x14ac:dyDescent="0.25">
      <c r="L129" s="13"/>
      <c r="M129" s="209" t="s">
        <v>923</v>
      </c>
      <c r="N129" s="193">
        <v>130</v>
      </c>
      <c r="O129" s="193">
        <v>128</v>
      </c>
      <c r="P129" s="193">
        <v>819</v>
      </c>
      <c r="Q129" s="193">
        <v>977</v>
      </c>
      <c r="R129" s="193">
        <v>150</v>
      </c>
      <c r="S129" s="193">
        <v>40</v>
      </c>
      <c r="T129" s="194">
        <v>58</v>
      </c>
      <c r="U129" s="194">
        <v>62</v>
      </c>
      <c r="V129" s="194">
        <v>81</v>
      </c>
    </row>
    <row r="130" spans="12:22" x14ac:dyDescent="0.25">
      <c r="L130" s="13"/>
      <c r="M130" s="209"/>
      <c r="N130" s="193">
        <v>209</v>
      </c>
      <c r="O130" s="193">
        <v>209</v>
      </c>
      <c r="P130" s="193">
        <v>836</v>
      </c>
      <c r="Q130" s="82">
        <v>1007</v>
      </c>
      <c r="R130" s="193">
        <v>236</v>
      </c>
      <c r="S130" s="193">
        <v>36</v>
      </c>
      <c r="T130" s="194"/>
      <c r="U130" s="194"/>
      <c r="V130" s="194"/>
    </row>
    <row r="131" spans="12:22" x14ac:dyDescent="0.25">
      <c r="L131" s="13"/>
      <c r="M131" s="209"/>
      <c r="N131" s="84">
        <v>0.62</v>
      </c>
      <c r="O131" s="84">
        <v>0.61</v>
      </c>
      <c r="P131" s="84">
        <v>0.98</v>
      </c>
      <c r="Q131" s="84">
        <v>0.97</v>
      </c>
      <c r="R131" s="84">
        <v>0.64</v>
      </c>
      <c r="S131" s="84">
        <v>1.1100000000000001</v>
      </c>
      <c r="T131" s="194"/>
      <c r="U131" s="194"/>
      <c r="V131" s="194"/>
    </row>
    <row r="132" spans="12:22" ht="15" customHeight="1" x14ac:dyDescent="0.25">
      <c r="L132" s="13"/>
      <c r="M132" s="209" t="s">
        <v>924</v>
      </c>
      <c r="N132" s="193">
        <v>85</v>
      </c>
      <c r="O132" s="193">
        <v>67</v>
      </c>
      <c r="P132" s="193">
        <v>586</v>
      </c>
      <c r="Q132" s="193">
        <v>573</v>
      </c>
      <c r="R132" s="193">
        <v>146</v>
      </c>
      <c r="S132" s="193">
        <v>32</v>
      </c>
      <c r="T132" s="194">
        <v>4</v>
      </c>
      <c r="U132" s="194">
        <v>6</v>
      </c>
      <c r="V132" s="194">
        <v>41</v>
      </c>
    </row>
    <row r="133" spans="12:22" x14ac:dyDescent="0.25">
      <c r="L133" s="13"/>
      <c r="M133" s="209"/>
      <c r="N133" s="193">
        <v>145</v>
      </c>
      <c r="O133" s="193">
        <v>145</v>
      </c>
      <c r="P133" s="193">
        <v>582</v>
      </c>
      <c r="Q133" s="193">
        <v>698</v>
      </c>
      <c r="R133" s="193">
        <v>170</v>
      </c>
      <c r="S133" s="193">
        <v>22</v>
      </c>
      <c r="T133" s="194"/>
      <c r="U133" s="194"/>
      <c r="V133" s="194"/>
    </row>
    <row r="134" spans="12:22" x14ac:dyDescent="0.25">
      <c r="L134" s="13"/>
      <c r="M134" s="209"/>
      <c r="N134" s="84">
        <v>0.59</v>
      </c>
      <c r="O134" s="84">
        <v>0.46</v>
      </c>
      <c r="P134" s="84">
        <v>1.01</v>
      </c>
      <c r="Q134" s="84">
        <v>0.82</v>
      </c>
      <c r="R134" s="84">
        <v>0.86</v>
      </c>
      <c r="S134" s="84">
        <v>1.45</v>
      </c>
      <c r="T134" s="194"/>
      <c r="U134" s="194"/>
      <c r="V134" s="194"/>
    </row>
    <row r="135" spans="12:22" x14ac:dyDescent="0.25">
      <c r="L135" s="13"/>
      <c r="M135" s="209" t="s">
        <v>3</v>
      </c>
      <c r="N135" s="193">
        <v>790</v>
      </c>
      <c r="O135" s="193">
        <v>656</v>
      </c>
      <c r="P135" s="193">
        <v>4310</v>
      </c>
      <c r="Q135" s="193">
        <v>9146</v>
      </c>
      <c r="R135" s="193">
        <v>1302</v>
      </c>
      <c r="S135" s="193">
        <v>486</v>
      </c>
      <c r="T135" s="194">
        <v>34</v>
      </c>
      <c r="U135" s="194">
        <v>37</v>
      </c>
      <c r="V135" s="194">
        <v>224</v>
      </c>
    </row>
    <row r="136" spans="12:22" x14ac:dyDescent="0.25">
      <c r="L136" s="13"/>
      <c r="M136" s="209"/>
      <c r="N136" s="82">
        <v>1394</v>
      </c>
      <c r="O136" s="82">
        <v>1394</v>
      </c>
      <c r="P136" s="82">
        <v>5583</v>
      </c>
      <c r="Q136" s="82">
        <v>6719</v>
      </c>
      <c r="R136" s="82">
        <v>1908</v>
      </c>
      <c r="S136" s="193">
        <v>686</v>
      </c>
      <c r="T136" s="194"/>
      <c r="U136" s="194"/>
      <c r="V136" s="194"/>
    </row>
    <row r="137" spans="12:22" x14ac:dyDescent="0.25">
      <c r="L137" s="13"/>
      <c r="M137" s="209"/>
      <c r="N137" s="84">
        <v>0.56999999999999995</v>
      </c>
      <c r="O137" s="84">
        <v>0.47</v>
      </c>
      <c r="P137" s="84">
        <v>0.77</v>
      </c>
      <c r="Q137" s="84">
        <v>1.36</v>
      </c>
      <c r="R137" s="84">
        <v>0.68</v>
      </c>
      <c r="S137" s="84">
        <v>0.71</v>
      </c>
      <c r="T137" s="194"/>
      <c r="U137" s="194"/>
      <c r="V137" s="194"/>
    </row>
    <row r="138" spans="12:22" x14ac:dyDescent="0.25">
      <c r="L138" s="13"/>
      <c r="M138" s="209" t="s">
        <v>186</v>
      </c>
      <c r="N138" s="193">
        <v>275</v>
      </c>
      <c r="O138" s="193">
        <v>212</v>
      </c>
      <c r="P138" s="193">
        <v>1605</v>
      </c>
      <c r="Q138" s="193">
        <v>3910</v>
      </c>
      <c r="R138" s="193">
        <v>570</v>
      </c>
      <c r="S138" s="193">
        <v>59</v>
      </c>
      <c r="T138" s="194">
        <v>85</v>
      </c>
      <c r="U138" s="194">
        <v>90</v>
      </c>
      <c r="V138" s="194">
        <v>534</v>
      </c>
    </row>
    <row r="139" spans="12:22" x14ac:dyDescent="0.25">
      <c r="L139" s="13"/>
      <c r="M139" s="209"/>
      <c r="N139" s="193">
        <v>652</v>
      </c>
      <c r="O139" s="193">
        <v>652</v>
      </c>
      <c r="P139" s="82">
        <v>2614</v>
      </c>
      <c r="Q139" s="82">
        <v>3143</v>
      </c>
      <c r="R139" s="193">
        <v>538</v>
      </c>
      <c r="S139" s="193">
        <v>58</v>
      </c>
      <c r="T139" s="194"/>
      <c r="U139" s="194"/>
      <c r="V139" s="194"/>
    </row>
    <row r="140" spans="12:22" x14ac:dyDescent="0.25">
      <c r="L140" s="13"/>
      <c r="M140" s="209"/>
      <c r="N140" s="84">
        <v>0.42</v>
      </c>
      <c r="O140" s="84">
        <v>0.33</v>
      </c>
      <c r="P140" s="84">
        <v>0.61</v>
      </c>
      <c r="Q140" s="84">
        <v>1.24</v>
      </c>
      <c r="R140" s="84">
        <v>1.06</v>
      </c>
      <c r="S140" s="84">
        <v>1.02</v>
      </c>
      <c r="T140" s="194"/>
      <c r="U140" s="194"/>
      <c r="V140" s="194"/>
    </row>
    <row r="141" spans="12:22" x14ac:dyDescent="0.25">
      <c r="L141" s="13" t="e">
        <f>SUMIF(#REF!,$M141,D$12:D$56)</f>
        <v>#REF!</v>
      </c>
      <c r="M141" s="210" t="s">
        <v>896</v>
      </c>
      <c r="N141" s="204">
        <v>4684</v>
      </c>
      <c r="O141" s="204">
        <v>3913</v>
      </c>
      <c r="P141" s="204">
        <v>31975</v>
      </c>
      <c r="Q141" s="204">
        <v>45178</v>
      </c>
      <c r="R141" s="204">
        <v>7844</v>
      </c>
      <c r="S141" s="204">
        <v>1341</v>
      </c>
      <c r="T141" s="206">
        <v>1221</v>
      </c>
      <c r="U141" s="206">
        <v>1539</v>
      </c>
      <c r="V141" s="206">
        <v>5930</v>
      </c>
    </row>
    <row r="142" spans="12:22" x14ac:dyDescent="0.25">
      <c r="L142" s="117">
        <f>+O141</f>
        <v>3913</v>
      </c>
      <c r="M142" s="210"/>
      <c r="N142" s="204">
        <v>9307</v>
      </c>
      <c r="O142" s="204">
        <v>9307</v>
      </c>
      <c r="P142" s="204">
        <v>37275</v>
      </c>
      <c r="Q142" s="204">
        <v>44851</v>
      </c>
      <c r="R142" s="204">
        <v>10782</v>
      </c>
      <c r="S142" s="204">
        <v>1513</v>
      </c>
      <c r="T142" s="206"/>
      <c r="U142" s="206"/>
      <c r="V142" s="206"/>
    </row>
    <row r="143" spans="12:22" x14ac:dyDescent="0.25">
      <c r="L143" s="117" t="e">
        <f>+L142-L141</f>
        <v>#REF!</v>
      </c>
      <c r="M143" s="210"/>
      <c r="N143" s="207">
        <v>0.5</v>
      </c>
      <c r="O143" s="207">
        <v>0.42</v>
      </c>
      <c r="P143" s="207">
        <v>0.86</v>
      </c>
      <c r="Q143" s="207">
        <v>1.01</v>
      </c>
      <c r="R143" s="207">
        <v>0.73</v>
      </c>
      <c r="S143" s="207">
        <v>0.89</v>
      </c>
      <c r="T143" s="206"/>
      <c r="U143" s="206"/>
      <c r="V143" s="206"/>
    </row>
    <row r="144" spans="12:22" x14ac:dyDescent="0.25">
      <c r="L144" s="13"/>
      <c r="M144" s="209" t="s">
        <v>459</v>
      </c>
      <c r="N144" s="193">
        <v>91</v>
      </c>
      <c r="O144" s="193">
        <v>84</v>
      </c>
      <c r="P144" s="193">
        <v>585</v>
      </c>
      <c r="Q144" s="193">
        <v>878</v>
      </c>
      <c r="R144" s="193">
        <v>81</v>
      </c>
      <c r="S144" s="193">
        <v>26</v>
      </c>
      <c r="T144" s="194">
        <v>6</v>
      </c>
      <c r="U144" s="194">
        <v>230</v>
      </c>
      <c r="V144" s="194">
        <v>83</v>
      </c>
    </row>
    <row r="145" spans="12:22" x14ac:dyDescent="0.25">
      <c r="L145" s="13"/>
      <c r="M145" s="209"/>
      <c r="N145" s="193">
        <v>165</v>
      </c>
      <c r="O145" s="193">
        <v>165</v>
      </c>
      <c r="P145" s="193">
        <v>646</v>
      </c>
      <c r="Q145" s="193">
        <v>906</v>
      </c>
      <c r="R145" s="193">
        <v>272</v>
      </c>
      <c r="S145" s="193">
        <v>30</v>
      </c>
      <c r="T145" s="194"/>
      <c r="U145" s="194"/>
      <c r="V145" s="194"/>
    </row>
    <row r="146" spans="12:22" x14ac:dyDescent="0.25">
      <c r="L146" s="13"/>
      <c r="M146" s="209"/>
      <c r="N146" s="84">
        <v>0.55000000000000004</v>
      </c>
      <c r="O146" s="84">
        <v>0.51</v>
      </c>
      <c r="P146" s="84">
        <v>0.91</v>
      </c>
      <c r="Q146" s="84">
        <v>0.97</v>
      </c>
      <c r="R146" s="84">
        <v>0.3</v>
      </c>
      <c r="S146" s="84">
        <v>0.87</v>
      </c>
      <c r="T146" s="194"/>
      <c r="U146" s="194"/>
      <c r="V146" s="194"/>
    </row>
    <row r="147" spans="12:22" x14ac:dyDescent="0.25">
      <c r="L147" s="13"/>
      <c r="M147" s="209" t="s">
        <v>464</v>
      </c>
      <c r="N147" s="193">
        <v>20</v>
      </c>
      <c r="O147" s="193">
        <v>20</v>
      </c>
      <c r="P147" s="193">
        <v>194</v>
      </c>
      <c r="Q147" s="193">
        <v>354</v>
      </c>
      <c r="R147" s="193">
        <v>40</v>
      </c>
      <c r="S147" s="193">
        <v>9</v>
      </c>
      <c r="T147" s="194">
        <v>0</v>
      </c>
      <c r="U147" s="194">
        <v>0</v>
      </c>
      <c r="V147" s="194">
        <v>0</v>
      </c>
    </row>
    <row r="148" spans="12:22" x14ac:dyDescent="0.25">
      <c r="L148" s="13"/>
      <c r="M148" s="209"/>
      <c r="N148" s="193">
        <v>51</v>
      </c>
      <c r="O148" s="193">
        <v>51</v>
      </c>
      <c r="P148" s="193">
        <v>200</v>
      </c>
      <c r="Q148" s="193">
        <v>280</v>
      </c>
      <c r="R148" s="193">
        <v>66</v>
      </c>
      <c r="S148" s="193">
        <v>15</v>
      </c>
      <c r="T148" s="194"/>
      <c r="U148" s="194"/>
      <c r="V148" s="194"/>
    </row>
    <row r="149" spans="12:22" x14ac:dyDescent="0.25">
      <c r="L149" s="13"/>
      <c r="M149" s="209"/>
      <c r="N149" s="84">
        <v>0.39</v>
      </c>
      <c r="O149" s="84">
        <v>0.39</v>
      </c>
      <c r="P149" s="84">
        <v>0.97</v>
      </c>
      <c r="Q149" s="84">
        <v>1.26</v>
      </c>
      <c r="R149" s="84">
        <v>0.61</v>
      </c>
      <c r="S149" s="84">
        <v>0.6</v>
      </c>
      <c r="T149" s="194"/>
      <c r="U149" s="194"/>
      <c r="V149" s="194"/>
    </row>
    <row r="150" spans="12:22" x14ac:dyDescent="0.25">
      <c r="L150" s="13"/>
      <c r="M150" s="209" t="s">
        <v>466</v>
      </c>
      <c r="N150" s="193">
        <v>4</v>
      </c>
      <c r="O150" s="193">
        <v>3</v>
      </c>
      <c r="P150" s="193">
        <v>70</v>
      </c>
      <c r="Q150" s="193">
        <v>193</v>
      </c>
      <c r="R150" s="193">
        <v>6</v>
      </c>
      <c r="S150" s="193">
        <v>18</v>
      </c>
      <c r="T150" s="194">
        <v>14</v>
      </c>
      <c r="U150" s="194">
        <v>12</v>
      </c>
      <c r="V150" s="194">
        <v>94</v>
      </c>
    </row>
    <row r="151" spans="12:22" x14ac:dyDescent="0.25">
      <c r="L151" s="13"/>
      <c r="M151" s="209"/>
      <c r="N151" s="193">
        <v>21</v>
      </c>
      <c r="O151" s="193">
        <v>21</v>
      </c>
      <c r="P151" s="193">
        <v>81</v>
      </c>
      <c r="Q151" s="193">
        <v>113</v>
      </c>
      <c r="R151" s="193">
        <v>32</v>
      </c>
      <c r="S151" s="193">
        <v>14</v>
      </c>
      <c r="T151" s="194"/>
      <c r="U151" s="194"/>
      <c r="V151" s="194"/>
    </row>
    <row r="152" spans="12:22" x14ac:dyDescent="0.25">
      <c r="L152" s="13"/>
      <c r="M152" s="209"/>
      <c r="N152" s="84">
        <v>0.19</v>
      </c>
      <c r="O152" s="84">
        <v>0.14000000000000001</v>
      </c>
      <c r="P152" s="84">
        <v>0.86</v>
      </c>
      <c r="Q152" s="84">
        <v>1.71</v>
      </c>
      <c r="R152" s="84">
        <v>0.19</v>
      </c>
      <c r="S152" s="84">
        <v>1.29</v>
      </c>
      <c r="T152" s="194"/>
      <c r="U152" s="194"/>
      <c r="V152" s="194"/>
    </row>
    <row r="153" spans="12:22" x14ac:dyDescent="0.25">
      <c r="L153" s="13"/>
      <c r="M153" s="209" t="s">
        <v>925</v>
      </c>
      <c r="N153" s="193">
        <v>16</v>
      </c>
      <c r="O153" s="193">
        <v>16</v>
      </c>
      <c r="P153" s="193">
        <v>112</v>
      </c>
      <c r="Q153" s="193">
        <v>206</v>
      </c>
      <c r="R153" s="193">
        <v>18</v>
      </c>
      <c r="S153" s="193">
        <v>7</v>
      </c>
      <c r="T153" s="194">
        <v>0</v>
      </c>
      <c r="U153" s="194">
        <v>0</v>
      </c>
      <c r="V153" s="194">
        <v>0</v>
      </c>
    </row>
    <row r="154" spans="12:22" x14ac:dyDescent="0.25">
      <c r="L154" s="13"/>
      <c r="M154" s="209"/>
      <c r="N154" s="193">
        <v>31</v>
      </c>
      <c r="O154" s="193">
        <v>31</v>
      </c>
      <c r="P154" s="193">
        <v>120</v>
      </c>
      <c r="Q154" s="193">
        <v>169</v>
      </c>
      <c r="R154" s="193">
        <v>57</v>
      </c>
      <c r="S154" s="193">
        <v>7</v>
      </c>
      <c r="T154" s="194"/>
      <c r="U154" s="194"/>
      <c r="V154" s="194"/>
    </row>
    <row r="155" spans="12:22" x14ac:dyDescent="0.25">
      <c r="L155" s="13"/>
      <c r="M155" s="209"/>
      <c r="N155" s="84">
        <v>0.52</v>
      </c>
      <c r="O155" s="84">
        <v>0.52</v>
      </c>
      <c r="P155" s="84">
        <v>0.93</v>
      </c>
      <c r="Q155" s="84">
        <v>1.22</v>
      </c>
      <c r="R155" s="84">
        <v>0.32</v>
      </c>
      <c r="S155" s="84">
        <v>1</v>
      </c>
      <c r="T155" s="194"/>
      <c r="U155" s="194"/>
      <c r="V155" s="194"/>
    </row>
    <row r="156" spans="12:22" x14ac:dyDescent="0.25">
      <c r="L156" s="13"/>
      <c r="M156" s="209" t="s">
        <v>4</v>
      </c>
      <c r="N156" s="193">
        <v>274</v>
      </c>
      <c r="O156" s="193">
        <v>300</v>
      </c>
      <c r="P156" s="193">
        <v>1533</v>
      </c>
      <c r="Q156" s="193">
        <v>2827</v>
      </c>
      <c r="R156" s="193">
        <v>301</v>
      </c>
      <c r="S156" s="193">
        <v>318</v>
      </c>
      <c r="T156" s="194">
        <v>152</v>
      </c>
      <c r="U156" s="194">
        <v>658</v>
      </c>
      <c r="V156" s="194">
        <v>702</v>
      </c>
    </row>
    <row r="157" spans="12:22" x14ac:dyDescent="0.25">
      <c r="L157" s="13"/>
      <c r="M157" s="209"/>
      <c r="N157" s="193">
        <v>598</v>
      </c>
      <c r="O157" s="193">
        <v>598</v>
      </c>
      <c r="P157" s="82">
        <v>2346</v>
      </c>
      <c r="Q157" s="82">
        <v>3284</v>
      </c>
      <c r="R157" s="193">
        <v>819</v>
      </c>
      <c r="S157" s="193">
        <v>411</v>
      </c>
      <c r="T157" s="194"/>
      <c r="U157" s="194"/>
      <c r="V157" s="194"/>
    </row>
    <row r="158" spans="12:22" x14ac:dyDescent="0.25">
      <c r="L158" s="13"/>
      <c r="M158" s="209"/>
      <c r="N158" s="84">
        <v>0.46</v>
      </c>
      <c r="O158" s="84">
        <v>0.5</v>
      </c>
      <c r="P158" s="84">
        <v>0.65</v>
      </c>
      <c r="Q158" s="84">
        <v>0.86</v>
      </c>
      <c r="R158" s="84">
        <v>0.37</v>
      </c>
      <c r="S158" s="84">
        <v>0.77</v>
      </c>
      <c r="T158" s="194"/>
      <c r="U158" s="194"/>
      <c r="V158" s="194"/>
    </row>
    <row r="159" spans="12:22" x14ac:dyDescent="0.25">
      <c r="L159" s="13"/>
      <c r="M159" s="209" t="s">
        <v>926</v>
      </c>
      <c r="N159" s="193">
        <v>43</v>
      </c>
      <c r="O159" s="193">
        <v>43</v>
      </c>
      <c r="P159" s="193">
        <v>326</v>
      </c>
      <c r="Q159" s="193">
        <v>543</v>
      </c>
      <c r="R159" s="193">
        <v>43</v>
      </c>
      <c r="S159" s="193">
        <v>22</v>
      </c>
      <c r="T159" s="194">
        <v>1</v>
      </c>
      <c r="U159" s="194">
        <v>276</v>
      </c>
      <c r="V159" s="194">
        <v>68</v>
      </c>
    </row>
    <row r="160" spans="12:22" x14ac:dyDescent="0.25">
      <c r="L160" s="13"/>
      <c r="M160" s="209"/>
      <c r="N160" s="193">
        <v>79</v>
      </c>
      <c r="O160" s="193">
        <v>79</v>
      </c>
      <c r="P160" s="193">
        <v>310</v>
      </c>
      <c r="Q160" s="193">
        <v>435</v>
      </c>
      <c r="R160" s="193">
        <v>160</v>
      </c>
      <c r="S160" s="193">
        <v>21</v>
      </c>
      <c r="T160" s="194"/>
      <c r="U160" s="194"/>
      <c r="V160" s="194"/>
    </row>
    <row r="161" spans="12:22" x14ac:dyDescent="0.25">
      <c r="L161" s="13"/>
      <c r="M161" s="209"/>
      <c r="N161" s="84">
        <v>0.54</v>
      </c>
      <c r="O161" s="84">
        <v>0.54</v>
      </c>
      <c r="P161" s="84">
        <v>1.05</v>
      </c>
      <c r="Q161" s="84">
        <v>1.25</v>
      </c>
      <c r="R161" s="84">
        <v>0.27</v>
      </c>
      <c r="S161" s="84">
        <v>1.05</v>
      </c>
      <c r="T161" s="194"/>
      <c r="U161" s="194"/>
      <c r="V161" s="194"/>
    </row>
    <row r="162" spans="12:22" x14ac:dyDescent="0.25">
      <c r="L162" s="13"/>
      <c r="M162" s="209" t="s">
        <v>470</v>
      </c>
      <c r="N162" s="193">
        <v>30</v>
      </c>
      <c r="O162" s="193">
        <v>29</v>
      </c>
      <c r="P162" s="193">
        <v>270</v>
      </c>
      <c r="Q162" s="193">
        <v>529</v>
      </c>
      <c r="R162" s="193">
        <v>32</v>
      </c>
      <c r="S162" s="193">
        <v>16</v>
      </c>
      <c r="T162" s="194">
        <v>0</v>
      </c>
      <c r="U162" s="194">
        <v>2</v>
      </c>
      <c r="V162" s="194">
        <v>31</v>
      </c>
    </row>
    <row r="163" spans="12:22" x14ac:dyDescent="0.25">
      <c r="L163" s="13"/>
      <c r="M163" s="209"/>
      <c r="N163" s="193">
        <v>56</v>
      </c>
      <c r="O163" s="193">
        <v>56</v>
      </c>
      <c r="P163" s="193">
        <v>218</v>
      </c>
      <c r="Q163" s="193">
        <v>305</v>
      </c>
      <c r="R163" s="193">
        <v>93</v>
      </c>
      <c r="S163" s="193">
        <v>21</v>
      </c>
      <c r="T163" s="194"/>
      <c r="U163" s="194"/>
      <c r="V163" s="194"/>
    </row>
    <row r="164" spans="12:22" x14ac:dyDescent="0.25">
      <c r="L164" s="13"/>
      <c r="M164" s="209"/>
      <c r="N164" s="84">
        <v>0.54</v>
      </c>
      <c r="O164" s="84">
        <v>0.52</v>
      </c>
      <c r="P164" s="84">
        <v>1.24</v>
      </c>
      <c r="Q164" s="84">
        <v>1.73</v>
      </c>
      <c r="R164" s="84">
        <v>0.34</v>
      </c>
      <c r="S164" s="84">
        <v>0.76</v>
      </c>
      <c r="T164" s="194"/>
      <c r="U164" s="194"/>
      <c r="V164" s="194"/>
    </row>
    <row r="165" spans="12:22" ht="30" customHeight="1" x14ac:dyDescent="0.25">
      <c r="L165" s="13"/>
      <c r="M165" s="209" t="s">
        <v>927</v>
      </c>
      <c r="N165" s="193">
        <v>62</v>
      </c>
      <c r="O165" s="193">
        <v>61</v>
      </c>
      <c r="P165" s="193">
        <v>429</v>
      </c>
      <c r="Q165" s="193">
        <v>872</v>
      </c>
      <c r="R165" s="193">
        <v>65</v>
      </c>
      <c r="S165" s="193">
        <v>49</v>
      </c>
      <c r="T165" s="194">
        <v>3</v>
      </c>
      <c r="U165" s="194">
        <v>30</v>
      </c>
      <c r="V165" s="194">
        <v>139</v>
      </c>
    </row>
    <row r="166" spans="12:22" x14ac:dyDescent="0.25">
      <c r="L166" s="13"/>
      <c r="M166" s="209"/>
      <c r="N166" s="193">
        <v>131</v>
      </c>
      <c r="O166" s="193">
        <v>131</v>
      </c>
      <c r="P166" s="193">
        <v>512</v>
      </c>
      <c r="Q166" s="193">
        <v>718</v>
      </c>
      <c r="R166" s="193">
        <v>165</v>
      </c>
      <c r="S166" s="193">
        <v>38</v>
      </c>
      <c r="T166" s="194"/>
      <c r="U166" s="194"/>
      <c r="V166" s="194"/>
    </row>
    <row r="167" spans="12:22" x14ac:dyDescent="0.25">
      <c r="L167" s="13"/>
      <c r="M167" s="209"/>
      <c r="N167" s="84">
        <v>0.47</v>
      </c>
      <c r="O167" s="84">
        <v>0.47</v>
      </c>
      <c r="P167" s="84">
        <v>0.84</v>
      </c>
      <c r="Q167" s="84">
        <v>1.21</v>
      </c>
      <c r="R167" s="84">
        <v>0.39</v>
      </c>
      <c r="S167" s="84">
        <v>1.29</v>
      </c>
      <c r="T167" s="194"/>
      <c r="U167" s="194"/>
      <c r="V167" s="194"/>
    </row>
    <row r="168" spans="12:22" ht="15" customHeight="1" x14ac:dyDescent="0.25">
      <c r="L168" s="13"/>
      <c r="M168" s="209" t="s">
        <v>928</v>
      </c>
      <c r="N168" s="193">
        <v>48</v>
      </c>
      <c r="O168" s="193">
        <v>46</v>
      </c>
      <c r="P168" s="193">
        <v>421</v>
      </c>
      <c r="Q168" s="193">
        <v>713</v>
      </c>
      <c r="R168" s="193">
        <v>50</v>
      </c>
      <c r="S168" s="193">
        <v>62</v>
      </c>
      <c r="T168" s="194">
        <v>133</v>
      </c>
      <c r="U168" s="194">
        <v>13</v>
      </c>
      <c r="V168" s="194">
        <v>28</v>
      </c>
    </row>
    <row r="169" spans="12:22" x14ac:dyDescent="0.25">
      <c r="L169" s="13"/>
      <c r="M169" s="209"/>
      <c r="N169" s="193">
        <v>97</v>
      </c>
      <c r="O169" s="193">
        <v>97</v>
      </c>
      <c r="P169" s="193">
        <v>380</v>
      </c>
      <c r="Q169" s="193">
        <v>533</v>
      </c>
      <c r="R169" s="193">
        <v>137</v>
      </c>
      <c r="S169" s="193">
        <v>41</v>
      </c>
      <c r="T169" s="194"/>
      <c r="U169" s="194"/>
      <c r="V169" s="194"/>
    </row>
    <row r="170" spans="12:22" x14ac:dyDescent="0.25">
      <c r="L170" s="13"/>
      <c r="M170" s="209"/>
      <c r="N170" s="84">
        <v>0.49</v>
      </c>
      <c r="O170" s="84">
        <v>0.47</v>
      </c>
      <c r="P170" s="84">
        <v>1.1100000000000001</v>
      </c>
      <c r="Q170" s="84">
        <v>1.34</v>
      </c>
      <c r="R170" s="84">
        <v>0.36</v>
      </c>
      <c r="S170" s="84">
        <v>1.51</v>
      </c>
      <c r="T170" s="194"/>
      <c r="U170" s="194"/>
      <c r="V170" s="194"/>
    </row>
    <row r="171" spans="12:22" x14ac:dyDescent="0.25">
      <c r="L171" s="13"/>
      <c r="M171" s="209" t="s">
        <v>484</v>
      </c>
      <c r="N171" s="193">
        <v>15</v>
      </c>
      <c r="O171" s="193">
        <v>15</v>
      </c>
      <c r="P171" s="193">
        <v>171</v>
      </c>
      <c r="Q171" s="193">
        <v>338</v>
      </c>
      <c r="R171" s="193">
        <v>24</v>
      </c>
      <c r="S171" s="193">
        <v>16</v>
      </c>
      <c r="T171" s="194">
        <v>4</v>
      </c>
      <c r="U171" s="194">
        <v>7</v>
      </c>
      <c r="V171" s="194">
        <v>53</v>
      </c>
    </row>
    <row r="172" spans="12:22" x14ac:dyDescent="0.25">
      <c r="L172" s="13"/>
      <c r="M172" s="209"/>
      <c r="N172" s="193">
        <v>48</v>
      </c>
      <c r="O172" s="193">
        <v>48</v>
      </c>
      <c r="P172" s="193">
        <v>188</v>
      </c>
      <c r="Q172" s="193">
        <v>263</v>
      </c>
      <c r="R172" s="193">
        <v>74</v>
      </c>
      <c r="S172" s="193">
        <v>16</v>
      </c>
      <c r="T172" s="194"/>
      <c r="U172" s="194"/>
      <c r="V172" s="194"/>
    </row>
    <row r="173" spans="12:22" x14ac:dyDescent="0.25">
      <c r="L173" s="13"/>
      <c r="M173" s="209"/>
      <c r="N173" s="84">
        <v>0.31</v>
      </c>
      <c r="O173" s="84">
        <v>0.31</v>
      </c>
      <c r="P173" s="84">
        <v>0.91</v>
      </c>
      <c r="Q173" s="84">
        <v>1.29</v>
      </c>
      <c r="R173" s="84">
        <v>0.32</v>
      </c>
      <c r="S173" s="84">
        <v>1</v>
      </c>
      <c r="T173" s="194"/>
      <c r="U173" s="194"/>
      <c r="V173" s="194"/>
    </row>
    <row r="174" spans="12:22" x14ac:dyDescent="0.25">
      <c r="L174" s="13"/>
      <c r="M174" s="209" t="s">
        <v>929</v>
      </c>
      <c r="N174" s="193">
        <v>107</v>
      </c>
      <c r="O174" s="193">
        <v>105</v>
      </c>
      <c r="P174" s="193">
        <v>825</v>
      </c>
      <c r="Q174" s="193">
        <v>1371</v>
      </c>
      <c r="R174" s="193">
        <v>106</v>
      </c>
      <c r="S174" s="193">
        <v>26</v>
      </c>
      <c r="T174" s="194">
        <v>1</v>
      </c>
      <c r="U174" s="194">
        <v>2</v>
      </c>
      <c r="V174" s="194">
        <v>79</v>
      </c>
    </row>
    <row r="175" spans="12:22" x14ac:dyDescent="0.25">
      <c r="L175" s="13"/>
      <c r="M175" s="209"/>
      <c r="N175" s="193">
        <v>243</v>
      </c>
      <c r="O175" s="193">
        <v>243</v>
      </c>
      <c r="P175" s="193">
        <v>952</v>
      </c>
      <c r="Q175" s="82">
        <v>1335</v>
      </c>
      <c r="R175" s="193">
        <v>286</v>
      </c>
      <c r="S175" s="193">
        <v>27</v>
      </c>
      <c r="T175" s="194"/>
      <c r="U175" s="194"/>
      <c r="V175" s="194"/>
    </row>
    <row r="176" spans="12:22" x14ac:dyDescent="0.25">
      <c r="L176" s="13"/>
      <c r="M176" s="209"/>
      <c r="N176" s="84">
        <v>0.44</v>
      </c>
      <c r="O176" s="84">
        <v>0.43</v>
      </c>
      <c r="P176" s="84">
        <v>0.87</v>
      </c>
      <c r="Q176" s="84">
        <v>1.03</v>
      </c>
      <c r="R176" s="84">
        <v>0.37</v>
      </c>
      <c r="S176" s="84">
        <v>0.96</v>
      </c>
      <c r="T176" s="194"/>
      <c r="U176" s="194"/>
      <c r="V176" s="194"/>
    </row>
    <row r="177" spans="12:22" x14ac:dyDescent="0.25">
      <c r="L177" s="13"/>
      <c r="M177" s="209" t="s">
        <v>489</v>
      </c>
      <c r="N177" s="193">
        <v>35</v>
      </c>
      <c r="O177" s="193">
        <v>35</v>
      </c>
      <c r="P177" s="193">
        <v>309</v>
      </c>
      <c r="Q177" s="193">
        <v>546</v>
      </c>
      <c r="R177" s="193">
        <v>54</v>
      </c>
      <c r="S177" s="193">
        <v>23</v>
      </c>
      <c r="T177" s="194">
        <v>2</v>
      </c>
      <c r="U177" s="194">
        <v>2</v>
      </c>
      <c r="V177" s="194">
        <v>38</v>
      </c>
    </row>
    <row r="178" spans="12:22" x14ac:dyDescent="0.25">
      <c r="L178" s="13"/>
      <c r="M178" s="209"/>
      <c r="N178" s="193">
        <v>78</v>
      </c>
      <c r="O178" s="193">
        <v>78</v>
      </c>
      <c r="P178" s="193">
        <v>305</v>
      </c>
      <c r="Q178" s="193">
        <v>426</v>
      </c>
      <c r="R178" s="193">
        <v>102</v>
      </c>
      <c r="S178" s="193">
        <v>21</v>
      </c>
      <c r="T178" s="194"/>
      <c r="U178" s="194"/>
      <c r="V178" s="194"/>
    </row>
    <row r="179" spans="12:22" x14ac:dyDescent="0.25">
      <c r="L179" s="13"/>
      <c r="M179" s="209"/>
      <c r="N179" s="84">
        <v>0.45</v>
      </c>
      <c r="O179" s="84">
        <v>0.45</v>
      </c>
      <c r="P179" s="84">
        <v>1.01</v>
      </c>
      <c r="Q179" s="84">
        <v>1.28</v>
      </c>
      <c r="R179" s="84">
        <v>0.53</v>
      </c>
      <c r="S179" s="84">
        <v>1.1000000000000001</v>
      </c>
      <c r="T179" s="194"/>
      <c r="U179" s="194"/>
      <c r="V179" s="194"/>
    </row>
    <row r="180" spans="12:22" x14ac:dyDescent="0.25">
      <c r="L180" s="13"/>
      <c r="M180" s="209" t="s">
        <v>493</v>
      </c>
      <c r="N180" s="193">
        <v>125</v>
      </c>
      <c r="O180" s="193">
        <v>123</v>
      </c>
      <c r="P180" s="193">
        <v>1012</v>
      </c>
      <c r="Q180" s="193">
        <v>1126</v>
      </c>
      <c r="R180" s="193">
        <v>136</v>
      </c>
      <c r="S180" s="193">
        <v>68</v>
      </c>
      <c r="T180" s="194">
        <v>2</v>
      </c>
      <c r="U180" s="194">
        <v>97</v>
      </c>
      <c r="V180" s="194">
        <v>191</v>
      </c>
    </row>
    <row r="181" spans="12:22" x14ac:dyDescent="0.25">
      <c r="L181" s="13"/>
      <c r="M181" s="209"/>
      <c r="N181" s="193">
        <v>260</v>
      </c>
      <c r="O181" s="193">
        <v>260</v>
      </c>
      <c r="P181" s="82">
        <v>1020</v>
      </c>
      <c r="Q181" s="82">
        <v>1432</v>
      </c>
      <c r="R181" s="193">
        <v>416</v>
      </c>
      <c r="S181" s="193">
        <v>57</v>
      </c>
      <c r="T181" s="194"/>
      <c r="U181" s="194"/>
      <c r="V181" s="194"/>
    </row>
    <row r="182" spans="12:22" x14ac:dyDescent="0.25">
      <c r="L182" s="13"/>
      <c r="M182" s="209"/>
      <c r="N182" s="84">
        <v>0.48</v>
      </c>
      <c r="O182" s="84">
        <v>0.47</v>
      </c>
      <c r="P182" s="84">
        <v>0.99</v>
      </c>
      <c r="Q182" s="84">
        <v>0.79</v>
      </c>
      <c r="R182" s="84">
        <v>0.33</v>
      </c>
      <c r="S182" s="84">
        <v>1.19</v>
      </c>
      <c r="T182" s="194"/>
      <c r="U182" s="194"/>
      <c r="V182" s="194"/>
    </row>
    <row r="183" spans="12:22" x14ac:dyDescent="0.25">
      <c r="L183" s="13"/>
      <c r="M183" s="209" t="s">
        <v>497</v>
      </c>
      <c r="N183" s="193">
        <v>88</v>
      </c>
      <c r="O183" s="193">
        <v>87</v>
      </c>
      <c r="P183" s="193">
        <v>591</v>
      </c>
      <c r="Q183" s="193">
        <v>1105</v>
      </c>
      <c r="R183" s="193">
        <v>88</v>
      </c>
      <c r="S183" s="193">
        <v>29</v>
      </c>
      <c r="T183" s="194">
        <v>25</v>
      </c>
      <c r="U183" s="194">
        <v>23</v>
      </c>
      <c r="V183" s="194">
        <v>236</v>
      </c>
    </row>
    <row r="184" spans="12:22" x14ac:dyDescent="0.25">
      <c r="L184" s="13"/>
      <c r="M184" s="209"/>
      <c r="N184" s="193">
        <v>195</v>
      </c>
      <c r="O184" s="193">
        <v>195</v>
      </c>
      <c r="P184" s="193">
        <v>766</v>
      </c>
      <c r="Q184" s="82">
        <v>1073</v>
      </c>
      <c r="R184" s="193">
        <v>214</v>
      </c>
      <c r="S184" s="193">
        <v>30</v>
      </c>
      <c r="T184" s="194"/>
      <c r="U184" s="194"/>
      <c r="V184" s="194"/>
    </row>
    <row r="185" spans="12:22" x14ac:dyDescent="0.25">
      <c r="L185" s="13"/>
      <c r="M185" s="209"/>
      <c r="N185" s="84">
        <v>0.45</v>
      </c>
      <c r="O185" s="84">
        <v>0.45</v>
      </c>
      <c r="P185" s="84">
        <v>0.77</v>
      </c>
      <c r="Q185" s="84">
        <v>1.03</v>
      </c>
      <c r="R185" s="84">
        <v>0.41</v>
      </c>
      <c r="S185" s="84">
        <v>0.97</v>
      </c>
      <c r="T185" s="194"/>
      <c r="U185" s="194"/>
      <c r="V185" s="194"/>
    </row>
    <row r="186" spans="12:22" x14ac:dyDescent="0.25">
      <c r="L186" s="13"/>
      <c r="M186" s="209" t="s">
        <v>540</v>
      </c>
      <c r="N186" s="193">
        <v>12</v>
      </c>
      <c r="O186" s="193">
        <v>12</v>
      </c>
      <c r="P186" s="193">
        <v>83</v>
      </c>
      <c r="Q186" s="193">
        <v>208</v>
      </c>
      <c r="R186" s="193">
        <v>17</v>
      </c>
      <c r="S186" s="193">
        <v>10</v>
      </c>
      <c r="T186" s="194">
        <v>5</v>
      </c>
      <c r="U186" s="194">
        <v>15</v>
      </c>
      <c r="V186" s="194">
        <v>47</v>
      </c>
    </row>
    <row r="187" spans="12:22" x14ac:dyDescent="0.25">
      <c r="L187" s="13"/>
      <c r="M187" s="209"/>
      <c r="N187" s="193">
        <v>26</v>
      </c>
      <c r="O187" s="193">
        <v>26</v>
      </c>
      <c r="P187" s="193">
        <v>104</v>
      </c>
      <c r="Q187" s="193">
        <v>145</v>
      </c>
      <c r="R187" s="193">
        <v>38</v>
      </c>
      <c r="S187" s="193">
        <v>11</v>
      </c>
      <c r="T187" s="194"/>
      <c r="U187" s="194"/>
      <c r="V187" s="194"/>
    </row>
    <row r="188" spans="12:22" x14ac:dyDescent="0.25">
      <c r="L188" s="13"/>
      <c r="M188" s="209"/>
      <c r="N188" s="84">
        <v>0.46</v>
      </c>
      <c r="O188" s="84">
        <v>0.46</v>
      </c>
      <c r="P188" s="84">
        <v>0.8</v>
      </c>
      <c r="Q188" s="84">
        <v>1.43</v>
      </c>
      <c r="R188" s="84">
        <v>0.45</v>
      </c>
      <c r="S188" s="84">
        <v>0.91</v>
      </c>
      <c r="T188" s="194"/>
      <c r="U188" s="194"/>
      <c r="V188" s="194"/>
    </row>
    <row r="189" spans="12:22" x14ac:dyDescent="0.25">
      <c r="L189" s="13"/>
      <c r="M189" s="209" t="s">
        <v>502</v>
      </c>
      <c r="N189" s="193">
        <v>9</v>
      </c>
      <c r="O189" s="193">
        <v>9</v>
      </c>
      <c r="P189" s="193">
        <v>100</v>
      </c>
      <c r="Q189" s="193">
        <v>233</v>
      </c>
      <c r="R189" s="193">
        <v>8</v>
      </c>
      <c r="S189" s="193">
        <v>16</v>
      </c>
      <c r="T189" s="194">
        <v>0</v>
      </c>
      <c r="U189" s="194">
        <v>16</v>
      </c>
      <c r="V189" s="194">
        <v>35</v>
      </c>
    </row>
    <row r="190" spans="12:22" x14ac:dyDescent="0.25">
      <c r="L190" s="13"/>
      <c r="M190" s="209"/>
      <c r="N190" s="193">
        <v>14</v>
      </c>
      <c r="O190" s="193">
        <v>14</v>
      </c>
      <c r="P190" s="193">
        <v>56</v>
      </c>
      <c r="Q190" s="193">
        <v>78</v>
      </c>
      <c r="R190" s="193">
        <v>38</v>
      </c>
      <c r="S190" s="193">
        <v>11</v>
      </c>
      <c r="T190" s="194"/>
      <c r="U190" s="194"/>
      <c r="V190" s="194"/>
    </row>
    <row r="191" spans="12:22" x14ac:dyDescent="0.25">
      <c r="L191" s="13"/>
      <c r="M191" s="209"/>
      <c r="N191" s="84">
        <v>0.64</v>
      </c>
      <c r="O191" s="84">
        <v>0.64</v>
      </c>
      <c r="P191" s="84">
        <v>1.79</v>
      </c>
      <c r="Q191" s="84">
        <v>2.99</v>
      </c>
      <c r="R191" s="84">
        <v>0.21</v>
      </c>
      <c r="S191" s="84">
        <v>1.45</v>
      </c>
      <c r="T191" s="194"/>
      <c r="U191" s="194"/>
      <c r="V191" s="194"/>
    </row>
    <row r="192" spans="12:22" x14ac:dyDescent="0.25">
      <c r="L192" s="13"/>
      <c r="M192" s="209" t="s">
        <v>930</v>
      </c>
      <c r="N192" s="193">
        <v>47</v>
      </c>
      <c r="O192" s="193">
        <v>47</v>
      </c>
      <c r="P192" s="193">
        <v>363</v>
      </c>
      <c r="Q192" s="193">
        <v>519</v>
      </c>
      <c r="R192" s="193">
        <v>48</v>
      </c>
      <c r="S192" s="193">
        <v>22</v>
      </c>
      <c r="T192" s="194">
        <v>7</v>
      </c>
      <c r="U192" s="194">
        <v>26</v>
      </c>
      <c r="V192" s="194">
        <v>73</v>
      </c>
    </row>
    <row r="193" spans="12:22" x14ac:dyDescent="0.25">
      <c r="L193" s="13"/>
      <c r="M193" s="209"/>
      <c r="N193" s="193">
        <v>86</v>
      </c>
      <c r="O193" s="193">
        <v>86</v>
      </c>
      <c r="P193" s="193">
        <v>339</v>
      </c>
      <c r="Q193" s="193">
        <v>473</v>
      </c>
      <c r="R193" s="193">
        <v>103</v>
      </c>
      <c r="S193" s="193">
        <v>20</v>
      </c>
      <c r="T193" s="194"/>
      <c r="U193" s="194"/>
      <c r="V193" s="194"/>
    </row>
    <row r="194" spans="12:22" x14ac:dyDescent="0.25">
      <c r="L194" s="13"/>
      <c r="M194" s="209"/>
      <c r="N194" s="84">
        <v>0.55000000000000004</v>
      </c>
      <c r="O194" s="84">
        <v>0.55000000000000004</v>
      </c>
      <c r="P194" s="84">
        <v>1.07</v>
      </c>
      <c r="Q194" s="84">
        <v>1.1000000000000001</v>
      </c>
      <c r="R194" s="84">
        <v>0.47</v>
      </c>
      <c r="S194" s="84">
        <v>1.1000000000000001</v>
      </c>
      <c r="T194" s="194"/>
      <c r="U194" s="194"/>
      <c r="V194" s="194"/>
    </row>
    <row r="195" spans="12:22" ht="15" customHeight="1" x14ac:dyDescent="0.25">
      <c r="L195" s="13"/>
      <c r="M195" s="209" t="s">
        <v>931</v>
      </c>
      <c r="N195" s="193">
        <v>292</v>
      </c>
      <c r="O195" s="193">
        <v>250</v>
      </c>
      <c r="P195" s="193">
        <v>1949</v>
      </c>
      <c r="Q195" s="193">
        <v>2323</v>
      </c>
      <c r="R195" s="193">
        <v>327</v>
      </c>
      <c r="S195" s="193">
        <v>198</v>
      </c>
      <c r="T195" s="194">
        <v>301</v>
      </c>
      <c r="U195" s="194">
        <v>303</v>
      </c>
      <c r="V195" s="194">
        <v>1267</v>
      </c>
    </row>
    <row r="196" spans="12:22" x14ac:dyDescent="0.25">
      <c r="L196" s="13"/>
      <c r="M196" s="209"/>
      <c r="N196" s="193">
        <v>590</v>
      </c>
      <c r="O196" s="193">
        <v>590</v>
      </c>
      <c r="P196" s="82">
        <v>2314</v>
      </c>
      <c r="Q196" s="82">
        <v>3243</v>
      </c>
      <c r="R196" s="193">
        <v>951</v>
      </c>
      <c r="S196" s="193">
        <v>230</v>
      </c>
      <c r="T196" s="194"/>
      <c r="U196" s="194"/>
      <c r="V196" s="194"/>
    </row>
    <row r="197" spans="12:22" x14ac:dyDescent="0.25">
      <c r="L197" s="13"/>
      <c r="M197" s="209"/>
      <c r="N197" s="84">
        <v>0.49</v>
      </c>
      <c r="O197" s="84">
        <v>0.42</v>
      </c>
      <c r="P197" s="84">
        <v>0.84</v>
      </c>
      <c r="Q197" s="84">
        <v>0.72</v>
      </c>
      <c r="R197" s="84">
        <v>0.34</v>
      </c>
      <c r="S197" s="84">
        <v>0.86</v>
      </c>
      <c r="T197" s="194"/>
      <c r="U197" s="194"/>
      <c r="V197" s="194"/>
    </row>
    <row r="198" spans="12:22" x14ac:dyDescent="0.25">
      <c r="L198" s="13"/>
      <c r="M198" s="209" t="s">
        <v>514</v>
      </c>
      <c r="N198" s="193">
        <v>17</v>
      </c>
      <c r="O198" s="193">
        <v>17</v>
      </c>
      <c r="P198" s="193">
        <v>127</v>
      </c>
      <c r="Q198" s="193">
        <v>232</v>
      </c>
      <c r="R198" s="193">
        <v>19</v>
      </c>
      <c r="S198" s="193">
        <v>20</v>
      </c>
      <c r="T198" s="194">
        <v>2</v>
      </c>
      <c r="U198" s="194">
        <v>3</v>
      </c>
      <c r="V198" s="194">
        <v>7</v>
      </c>
    </row>
    <row r="199" spans="12:22" x14ac:dyDescent="0.25">
      <c r="L199" s="13"/>
      <c r="M199" s="209"/>
      <c r="N199" s="193">
        <v>27</v>
      </c>
      <c r="O199" s="193">
        <v>27</v>
      </c>
      <c r="P199" s="193">
        <v>108</v>
      </c>
      <c r="Q199" s="193">
        <v>150</v>
      </c>
      <c r="R199" s="193">
        <v>50</v>
      </c>
      <c r="S199" s="193">
        <v>13</v>
      </c>
      <c r="T199" s="194"/>
      <c r="U199" s="194"/>
      <c r="V199" s="194"/>
    </row>
    <row r="200" spans="12:22" x14ac:dyDescent="0.25">
      <c r="L200" s="13"/>
      <c r="M200" s="209"/>
      <c r="N200" s="84">
        <v>0.63</v>
      </c>
      <c r="O200" s="84">
        <v>0.63</v>
      </c>
      <c r="P200" s="84">
        <v>1.18</v>
      </c>
      <c r="Q200" s="84">
        <v>1.55</v>
      </c>
      <c r="R200" s="84">
        <v>0.38</v>
      </c>
      <c r="S200" s="84">
        <v>1.54</v>
      </c>
      <c r="T200" s="194"/>
      <c r="U200" s="194"/>
      <c r="V200" s="194"/>
    </row>
    <row r="201" spans="12:22" x14ac:dyDescent="0.25">
      <c r="L201" s="13"/>
      <c r="M201" s="209" t="s">
        <v>932</v>
      </c>
      <c r="N201" s="193">
        <v>28</v>
      </c>
      <c r="O201" s="193">
        <v>28</v>
      </c>
      <c r="P201" s="193">
        <v>194</v>
      </c>
      <c r="Q201" s="193">
        <v>435</v>
      </c>
      <c r="R201" s="193">
        <v>23</v>
      </c>
      <c r="S201" s="193">
        <v>21</v>
      </c>
      <c r="T201" s="194">
        <v>0</v>
      </c>
      <c r="U201" s="194">
        <v>0</v>
      </c>
      <c r="V201" s="194">
        <v>11</v>
      </c>
    </row>
    <row r="202" spans="12:22" x14ac:dyDescent="0.25">
      <c r="L202" s="13"/>
      <c r="M202" s="209"/>
      <c r="N202" s="193">
        <v>72</v>
      </c>
      <c r="O202" s="193">
        <v>72</v>
      </c>
      <c r="P202" s="193">
        <v>284</v>
      </c>
      <c r="Q202" s="193">
        <v>397</v>
      </c>
      <c r="R202" s="193">
        <v>74</v>
      </c>
      <c r="S202" s="193">
        <v>17</v>
      </c>
      <c r="T202" s="194"/>
      <c r="U202" s="194"/>
      <c r="V202" s="194"/>
    </row>
    <row r="203" spans="12:22" x14ac:dyDescent="0.25">
      <c r="L203" s="13"/>
      <c r="M203" s="209"/>
      <c r="N203" s="84">
        <v>0.39</v>
      </c>
      <c r="O203" s="84">
        <v>0.39</v>
      </c>
      <c r="P203" s="84">
        <v>0.68</v>
      </c>
      <c r="Q203" s="84">
        <v>1.1000000000000001</v>
      </c>
      <c r="R203" s="84">
        <v>0.31</v>
      </c>
      <c r="S203" s="84">
        <v>1.24</v>
      </c>
      <c r="T203" s="194"/>
      <c r="U203" s="194"/>
      <c r="V203" s="194"/>
    </row>
    <row r="204" spans="12:22" x14ac:dyDescent="0.25">
      <c r="L204" s="13"/>
      <c r="M204" s="209" t="s">
        <v>518</v>
      </c>
      <c r="N204" s="193">
        <v>8</v>
      </c>
      <c r="O204" s="193">
        <v>8</v>
      </c>
      <c r="P204" s="193">
        <v>111</v>
      </c>
      <c r="Q204" s="193">
        <v>273</v>
      </c>
      <c r="R204" s="193">
        <v>16</v>
      </c>
      <c r="S204" s="193">
        <v>14</v>
      </c>
      <c r="T204" s="194">
        <v>1</v>
      </c>
      <c r="U204" s="194">
        <v>0</v>
      </c>
      <c r="V204" s="194">
        <v>4</v>
      </c>
    </row>
    <row r="205" spans="12:22" x14ac:dyDescent="0.25">
      <c r="L205" s="13"/>
      <c r="M205" s="209"/>
      <c r="N205" s="193">
        <v>27</v>
      </c>
      <c r="O205" s="193">
        <v>27</v>
      </c>
      <c r="P205" s="193">
        <v>105</v>
      </c>
      <c r="Q205" s="193">
        <v>149</v>
      </c>
      <c r="R205" s="193">
        <v>45</v>
      </c>
      <c r="S205" s="193">
        <v>10</v>
      </c>
      <c r="T205" s="194"/>
      <c r="U205" s="194"/>
      <c r="V205" s="194"/>
    </row>
    <row r="206" spans="12:22" x14ac:dyDescent="0.25">
      <c r="L206" s="13"/>
      <c r="M206" s="209"/>
      <c r="N206" s="84">
        <v>0.3</v>
      </c>
      <c r="O206" s="84">
        <v>0.3</v>
      </c>
      <c r="P206" s="84">
        <v>1.06</v>
      </c>
      <c r="Q206" s="84">
        <v>1.83</v>
      </c>
      <c r="R206" s="84">
        <v>0.36</v>
      </c>
      <c r="S206" s="84">
        <v>1.4</v>
      </c>
      <c r="T206" s="194"/>
      <c r="U206" s="194"/>
      <c r="V206" s="194"/>
    </row>
    <row r="207" spans="12:22" ht="15" customHeight="1" x14ac:dyDescent="0.25">
      <c r="L207" s="13"/>
      <c r="M207" s="209" t="s">
        <v>933</v>
      </c>
      <c r="N207" s="193">
        <v>26</v>
      </c>
      <c r="O207" s="193">
        <v>25</v>
      </c>
      <c r="P207" s="193">
        <v>177</v>
      </c>
      <c r="Q207" s="193">
        <v>157</v>
      </c>
      <c r="R207" s="193">
        <v>28</v>
      </c>
      <c r="S207" s="193">
        <v>11</v>
      </c>
      <c r="T207" s="194">
        <v>14</v>
      </c>
      <c r="U207" s="194">
        <v>47</v>
      </c>
      <c r="V207" s="194">
        <v>55</v>
      </c>
    </row>
    <row r="208" spans="12:22" x14ac:dyDescent="0.25">
      <c r="L208" s="13"/>
      <c r="M208" s="209"/>
      <c r="N208" s="193">
        <v>33</v>
      </c>
      <c r="O208" s="193">
        <v>33</v>
      </c>
      <c r="P208" s="193">
        <v>131</v>
      </c>
      <c r="Q208" s="193">
        <v>183</v>
      </c>
      <c r="R208" s="193">
        <v>48</v>
      </c>
      <c r="S208" s="193">
        <v>10</v>
      </c>
      <c r="T208" s="194"/>
      <c r="U208" s="194"/>
      <c r="V208" s="194"/>
    </row>
    <row r="209" spans="12:22" x14ac:dyDescent="0.25">
      <c r="L209" s="13"/>
      <c r="M209" s="209"/>
      <c r="N209" s="84">
        <v>0.79</v>
      </c>
      <c r="O209" s="84">
        <v>0.76</v>
      </c>
      <c r="P209" s="84">
        <v>1.35</v>
      </c>
      <c r="Q209" s="84">
        <v>0.86</v>
      </c>
      <c r="R209" s="84">
        <v>0.57999999999999996</v>
      </c>
      <c r="S209" s="84">
        <v>1.1000000000000001</v>
      </c>
      <c r="T209" s="194"/>
      <c r="U209" s="194"/>
      <c r="V209" s="194"/>
    </row>
    <row r="210" spans="12:22" ht="30" customHeight="1" x14ac:dyDescent="0.25">
      <c r="L210" s="13"/>
      <c r="M210" s="209" t="s">
        <v>523</v>
      </c>
      <c r="N210" s="193">
        <v>4</v>
      </c>
      <c r="O210" s="193">
        <v>4</v>
      </c>
      <c r="P210" s="193">
        <v>64</v>
      </c>
      <c r="Q210" s="193">
        <v>106</v>
      </c>
      <c r="R210" s="193">
        <v>6</v>
      </c>
      <c r="S210" s="193">
        <v>9</v>
      </c>
      <c r="T210" s="194">
        <v>0</v>
      </c>
      <c r="U210" s="194">
        <v>0</v>
      </c>
      <c r="V210" s="194">
        <v>0</v>
      </c>
    </row>
    <row r="211" spans="12:22" x14ac:dyDescent="0.25">
      <c r="L211" s="13"/>
      <c r="M211" s="209"/>
      <c r="N211" s="193">
        <v>31</v>
      </c>
      <c r="O211" s="193">
        <v>31</v>
      </c>
      <c r="P211" s="193">
        <v>123</v>
      </c>
      <c r="Q211" s="193">
        <v>172</v>
      </c>
      <c r="R211" s="193">
        <v>21</v>
      </c>
      <c r="S211" s="193">
        <v>10</v>
      </c>
      <c r="T211" s="194"/>
      <c r="U211" s="194"/>
      <c r="V211" s="194"/>
    </row>
    <row r="212" spans="12:22" x14ac:dyDescent="0.25">
      <c r="L212" s="13"/>
      <c r="M212" s="209"/>
      <c r="N212" s="84">
        <v>0.13</v>
      </c>
      <c r="O212" s="84">
        <v>0.13</v>
      </c>
      <c r="P212" s="84">
        <v>0.52</v>
      </c>
      <c r="Q212" s="84">
        <v>0.62</v>
      </c>
      <c r="R212" s="84">
        <v>0.28999999999999998</v>
      </c>
      <c r="S212" s="84">
        <v>0.9</v>
      </c>
      <c r="T212" s="194"/>
      <c r="U212" s="194"/>
      <c r="V212" s="194"/>
    </row>
    <row r="213" spans="12:22" x14ac:dyDescent="0.25">
      <c r="L213" s="13"/>
      <c r="M213" s="209" t="s">
        <v>376</v>
      </c>
      <c r="N213" s="193">
        <v>24</v>
      </c>
      <c r="O213" s="193">
        <v>24</v>
      </c>
      <c r="P213" s="193">
        <v>187</v>
      </c>
      <c r="Q213" s="193">
        <v>204</v>
      </c>
      <c r="R213" s="193">
        <v>29</v>
      </c>
      <c r="S213" s="193">
        <v>25</v>
      </c>
      <c r="T213" s="194">
        <v>0</v>
      </c>
      <c r="U213" s="194">
        <v>0</v>
      </c>
      <c r="V213" s="194">
        <v>0</v>
      </c>
    </row>
    <row r="214" spans="12:22" x14ac:dyDescent="0.25">
      <c r="L214" s="13"/>
      <c r="M214" s="209"/>
      <c r="N214" s="193">
        <v>55</v>
      </c>
      <c r="O214" s="193">
        <v>55</v>
      </c>
      <c r="P214" s="193">
        <v>215</v>
      </c>
      <c r="Q214" s="193">
        <v>302</v>
      </c>
      <c r="R214" s="193">
        <v>69</v>
      </c>
      <c r="S214" s="193">
        <v>14</v>
      </c>
      <c r="T214" s="194"/>
      <c r="U214" s="194"/>
      <c r="V214" s="194"/>
    </row>
    <row r="215" spans="12:22" x14ac:dyDescent="0.25">
      <c r="L215" s="13"/>
      <c r="M215" s="209"/>
      <c r="N215" s="84">
        <v>0.44</v>
      </c>
      <c r="O215" s="84">
        <v>0.44</v>
      </c>
      <c r="P215" s="84">
        <v>0.87</v>
      </c>
      <c r="Q215" s="84">
        <v>0.68</v>
      </c>
      <c r="R215" s="84">
        <v>0.42</v>
      </c>
      <c r="S215" s="84">
        <v>1.79</v>
      </c>
      <c r="T215" s="194"/>
      <c r="U215" s="194"/>
      <c r="V215" s="194"/>
    </row>
    <row r="216" spans="12:22" ht="15" customHeight="1" x14ac:dyDescent="0.25">
      <c r="L216" s="13"/>
      <c r="M216" s="209" t="s">
        <v>528</v>
      </c>
      <c r="N216" s="193">
        <v>7</v>
      </c>
      <c r="O216" s="193">
        <v>7</v>
      </c>
      <c r="P216" s="193">
        <v>39</v>
      </c>
      <c r="Q216" s="193">
        <v>160</v>
      </c>
      <c r="R216" s="193">
        <v>8</v>
      </c>
      <c r="S216" s="193">
        <v>6</v>
      </c>
      <c r="T216" s="194">
        <v>0</v>
      </c>
      <c r="U216" s="194">
        <v>0</v>
      </c>
      <c r="V216" s="194">
        <v>3</v>
      </c>
    </row>
    <row r="217" spans="12:22" x14ac:dyDescent="0.25">
      <c r="L217" s="13"/>
      <c r="M217" s="209"/>
      <c r="N217" s="193">
        <v>16</v>
      </c>
      <c r="O217" s="193">
        <v>16</v>
      </c>
      <c r="P217" s="193">
        <v>64</v>
      </c>
      <c r="Q217" s="193">
        <v>88</v>
      </c>
      <c r="R217" s="193">
        <v>17</v>
      </c>
      <c r="S217" s="193">
        <v>7</v>
      </c>
      <c r="T217" s="194"/>
      <c r="U217" s="194"/>
      <c r="V217" s="194"/>
    </row>
    <row r="218" spans="12:22" x14ac:dyDescent="0.25">
      <c r="L218" s="13"/>
      <c r="M218" s="209"/>
      <c r="N218" s="84">
        <v>0.44</v>
      </c>
      <c r="O218" s="84">
        <v>0.44</v>
      </c>
      <c r="P218" s="84">
        <v>0.61</v>
      </c>
      <c r="Q218" s="84">
        <v>1.82</v>
      </c>
      <c r="R218" s="84">
        <v>0.47</v>
      </c>
      <c r="S218" s="84">
        <v>0.86</v>
      </c>
      <c r="T218" s="194"/>
      <c r="U218" s="194"/>
      <c r="V218" s="194"/>
    </row>
    <row r="219" spans="12:22" ht="15" customHeight="1" x14ac:dyDescent="0.25">
      <c r="L219" s="13"/>
      <c r="M219" s="209" t="s">
        <v>934</v>
      </c>
      <c r="N219" s="193">
        <v>32</v>
      </c>
      <c r="O219" s="193">
        <v>29</v>
      </c>
      <c r="P219" s="193">
        <v>215</v>
      </c>
      <c r="Q219" s="193">
        <v>346</v>
      </c>
      <c r="R219" s="193">
        <v>33</v>
      </c>
      <c r="S219" s="193">
        <v>13</v>
      </c>
      <c r="T219" s="194">
        <v>0</v>
      </c>
      <c r="U219" s="194">
        <v>0</v>
      </c>
      <c r="V219" s="194">
        <v>8</v>
      </c>
    </row>
    <row r="220" spans="12:22" x14ac:dyDescent="0.25">
      <c r="L220" s="13"/>
      <c r="M220" s="209"/>
      <c r="N220" s="193">
        <v>78</v>
      </c>
      <c r="O220" s="193">
        <v>78</v>
      </c>
      <c r="P220" s="193">
        <v>307</v>
      </c>
      <c r="Q220" s="193">
        <v>430</v>
      </c>
      <c r="R220" s="193">
        <v>71</v>
      </c>
      <c r="S220" s="193">
        <v>12</v>
      </c>
      <c r="T220" s="194"/>
      <c r="U220" s="194"/>
      <c r="V220" s="194"/>
    </row>
    <row r="221" spans="12:22" x14ac:dyDescent="0.25">
      <c r="L221" s="13"/>
      <c r="M221" s="209"/>
      <c r="N221" s="84">
        <v>0.41</v>
      </c>
      <c r="O221" s="84">
        <v>0.37</v>
      </c>
      <c r="P221" s="84">
        <v>0.7</v>
      </c>
      <c r="Q221" s="84">
        <v>0.8</v>
      </c>
      <c r="R221" s="84">
        <v>0.46</v>
      </c>
      <c r="S221" s="84">
        <v>1.08</v>
      </c>
      <c r="T221" s="194"/>
      <c r="U221" s="194"/>
      <c r="V221" s="194"/>
    </row>
    <row r="222" spans="12:22" x14ac:dyDescent="0.25">
      <c r="L222" s="13"/>
      <c r="M222" s="209" t="s">
        <v>533</v>
      </c>
      <c r="N222" s="193">
        <v>110</v>
      </c>
      <c r="O222" s="193">
        <v>111</v>
      </c>
      <c r="P222" s="193">
        <v>739</v>
      </c>
      <c r="Q222" s="193">
        <v>832</v>
      </c>
      <c r="R222" s="193">
        <v>89</v>
      </c>
      <c r="S222" s="193">
        <v>33</v>
      </c>
      <c r="T222" s="194">
        <v>0</v>
      </c>
      <c r="U222" s="194">
        <v>0</v>
      </c>
      <c r="V222" s="194">
        <v>31</v>
      </c>
    </row>
    <row r="223" spans="12:22" x14ac:dyDescent="0.25">
      <c r="L223" s="13"/>
      <c r="M223" s="209"/>
      <c r="N223" s="193">
        <v>186</v>
      </c>
      <c r="O223" s="193">
        <v>186</v>
      </c>
      <c r="P223" s="193">
        <v>730</v>
      </c>
      <c r="Q223" s="82">
        <v>1024</v>
      </c>
      <c r="R223" s="193">
        <v>254</v>
      </c>
      <c r="S223" s="193">
        <v>35</v>
      </c>
      <c r="T223" s="194"/>
      <c r="U223" s="194"/>
      <c r="V223" s="194"/>
    </row>
    <row r="224" spans="12:22" x14ac:dyDescent="0.25">
      <c r="L224" s="13"/>
      <c r="M224" s="209"/>
      <c r="N224" s="84">
        <v>0.59</v>
      </c>
      <c r="O224" s="84">
        <v>0.6</v>
      </c>
      <c r="P224" s="84">
        <v>1.01</v>
      </c>
      <c r="Q224" s="84">
        <v>0.81</v>
      </c>
      <c r="R224" s="84">
        <v>0.35</v>
      </c>
      <c r="S224" s="84">
        <v>0.94</v>
      </c>
      <c r="T224" s="194"/>
      <c r="U224" s="194"/>
      <c r="V224" s="194"/>
    </row>
    <row r="225" spans="12:22" x14ac:dyDescent="0.25">
      <c r="L225" s="13"/>
      <c r="M225" s="209" t="s">
        <v>536</v>
      </c>
      <c r="N225" s="193">
        <v>12</v>
      </c>
      <c r="O225" s="193">
        <v>12</v>
      </c>
      <c r="P225" s="193">
        <v>31</v>
      </c>
      <c r="Q225" s="193">
        <v>55</v>
      </c>
      <c r="R225" s="193">
        <v>6</v>
      </c>
      <c r="S225" s="193">
        <v>9</v>
      </c>
      <c r="T225" s="194">
        <v>0</v>
      </c>
      <c r="U225" s="194">
        <v>0</v>
      </c>
      <c r="V225" s="194">
        <v>4</v>
      </c>
    </row>
    <row r="226" spans="12:22" x14ac:dyDescent="0.25">
      <c r="L226" s="13"/>
      <c r="M226" s="209"/>
      <c r="N226" s="193">
        <v>51</v>
      </c>
      <c r="O226" s="193">
        <v>51</v>
      </c>
      <c r="P226" s="193">
        <v>201</v>
      </c>
      <c r="Q226" s="193">
        <v>282</v>
      </c>
      <c r="R226" s="193">
        <v>16</v>
      </c>
      <c r="S226" s="193">
        <v>5</v>
      </c>
      <c r="T226" s="194"/>
      <c r="U226" s="194"/>
      <c r="V226" s="194"/>
    </row>
    <row r="227" spans="12:22" x14ac:dyDescent="0.25">
      <c r="L227" s="13"/>
      <c r="M227" s="209"/>
      <c r="N227" s="84">
        <v>0.24</v>
      </c>
      <c r="O227" s="84">
        <v>0.24</v>
      </c>
      <c r="P227" s="84">
        <v>0.15</v>
      </c>
      <c r="Q227" s="84">
        <v>0.2</v>
      </c>
      <c r="R227" s="84">
        <v>0.38</v>
      </c>
      <c r="S227" s="84">
        <v>1.8</v>
      </c>
      <c r="T227" s="194"/>
      <c r="U227" s="194"/>
      <c r="V227" s="194"/>
    </row>
    <row r="228" spans="12:22" ht="15" customHeight="1" x14ac:dyDescent="0.25">
      <c r="L228" s="13"/>
      <c r="M228" s="209" t="s">
        <v>935</v>
      </c>
      <c r="N228" s="193">
        <v>10</v>
      </c>
      <c r="O228" s="193">
        <v>10</v>
      </c>
      <c r="P228" s="193">
        <v>63</v>
      </c>
      <c r="Q228" s="193">
        <v>226</v>
      </c>
      <c r="R228" s="193">
        <v>3</v>
      </c>
      <c r="S228" s="193">
        <v>9</v>
      </c>
      <c r="T228" s="194">
        <v>0</v>
      </c>
      <c r="U228" s="194">
        <v>0</v>
      </c>
      <c r="V228" s="194">
        <v>0</v>
      </c>
    </row>
    <row r="229" spans="12:22" x14ac:dyDescent="0.25">
      <c r="L229" s="13"/>
      <c r="M229" s="209"/>
      <c r="N229" s="193">
        <v>20</v>
      </c>
      <c r="O229" s="193">
        <v>20</v>
      </c>
      <c r="P229" s="193">
        <v>79</v>
      </c>
      <c r="Q229" s="193">
        <v>109</v>
      </c>
      <c r="R229" s="193">
        <v>23</v>
      </c>
      <c r="S229" s="193">
        <v>9</v>
      </c>
      <c r="T229" s="194"/>
      <c r="U229" s="194"/>
      <c r="V229" s="194"/>
    </row>
    <row r="230" spans="12:22" x14ac:dyDescent="0.25">
      <c r="L230" s="13"/>
      <c r="M230" s="209"/>
      <c r="N230" s="84">
        <v>0.5</v>
      </c>
      <c r="O230" s="84">
        <v>0.5</v>
      </c>
      <c r="P230" s="84">
        <v>0.8</v>
      </c>
      <c r="Q230" s="84">
        <v>2.0699999999999998</v>
      </c>
      <c r="R230" s="84">
        <v>0.13</v>
      </c>
      <c r="S230" s="84">
        <v>1</v>
      </c>
      <c r="T230" s="194"/>
      <c r="U230" s="194"/>
      <c r="V230" s="194"/>
    </row>
    <row r="231" spans="12:22" ht="15" customHeight="1" x14ac:dyDescent="0.25">
      <c r="L231" s="13"/>
      <c r="M231" s="209" t="s">
        <v>936</v>
      </c>
      <c r="N231" s="193">
        <v>19</v>
      </c>
      <c r="O231" s="193">
        <v>19</v>
      </c>
      <c r="P231" s="193">
        <v>149</v>
      </c>
      <c r="Q231" s="193">
        <v>306</v>
      </c>
      <c r="R231" s="193">
        <v>9</v>
      </c>
      <c r="S231" s="193">
        <v>13</v>
      </c>
      <c r="T231" s="194">
        <v>0</v>
      </c>
      <c r="U231" s="194">
        <v>0</v>
      </c>
      <c r="V231" s="194">
        <v>0</v>
      </c>
    </row>
    <row r="232" spans="12:22" x14ac:dyDescent="0.25">
      <c r="L232" s="13"/>
      <c r="M232" s="209"/>
      <c r="N232" s="193">
        <v>49</v>
      </c>
      <c r="O232" s="193">
        <v>49</v>
      </c>
      <c r="P232" s="193">
        <v>192</v>
      </c>
      <c r="Q232" s="193">
        <v>269</v>
      </c>
      <c r="R232" s="193">
        <v>53</v>
      </c>
      <c r="S232" s="193">
        <v>13</v>
      </c>
      <c r="T232" s="194"/>
      <c r="U232" s="194"/>
      <c r="V232" s="194"/>
    </row>
    <row r="233" spans="12:22" x14ac:dyDescent="0.25">
      <c r="L233" s="13"/>
      <c r="M233" s="209"/>
      <c r="N233" s="84">
        <v>0.39</v>
      </c>
      <c r="O233" s="84">
        <v>0.39</v>
      </c>
      <c r="P233" s="84">
        <v>0.78</v>
      </c>
      <c r="Q233" s="84">
        <v>1.1399999999999999</v>
      </c>
      <c r="R233" s="84">
        <v>0.17</v>
      </c>
      <c r="S233" s="84">
        <v>1</v>
      </c>
      <c r="T233" s="194"/>
      <c r="U233" s="194"/>
      <c r="V233" s="194"/>
    </row>
    <row r="234" spans="12:22" x14ac:dyDescent="0.25">
      <c r="L234" s="13"/>
      <c r="M234" s="209" t="s">
        <v>547</v>
      </c>
      <c r="N234" s="193">
        <v>34</v>
      </c>
      <c r="O234" s="193">
        <v>34</v>
      </c>
      <c r="P234" s="193">
        <v>271</v>
      </c>
      <c r="Q234" s="193">
        <v>588</v>
      </c>
      <c r="R234" s="193">
        <v>21</v>
      </c>
      <c r="S234" s="193">
        <v>17</v>
      </c>
      <c r="T234" s="194">
        <v>8</v>
      </c>
      <c r="U234" s="194">
        <v>94</v>
      </c>
      <c r="V234" s="194">
        <v>98</v>
      </c>
    </row>
    <row r="235" spans="12:22" x14ac:dyDescent="0.25">
      <c r="L235" s="13"/>
      <c r="M235" s="209"/>
      <c r="N235" s="193">
        <v>85</v>
      </c>
      <c r="O235" s="193">
        <v>85</v>
      </c>
      <c r="P235" s="193">
        <v>334</v>
      </c>
      <c r="Q235" s="193">
        <v>469</v>
      </c>
      <c r="R235" s="193">
        <v>95</v>
      </c>
      <c r="S235" s="193">
        <v>18</v>
      </c>
      <c r="T235" s="194"/>
      <c r="U235" s="194"/>
      <c r="V235" s="194"/>
    </row>
    <row r="236" spans="12:22" x14ac:dyDescent="0.25">
      <c r="L236" s="13"/>
      <c r="M236" s="209"/>
      <c r="N236" s="84">
        <v>0.4</v>
      </c>
      <c r="O236" s="84">
        <v>0.4</v>
      </c>
      <c r="P236" s="84">
        <v>0.81</v>
      </c>
      <c r="Q236" s="84">
        <v>1.25</v>
      </c>
      <c r="R236" s="84">
        <v>0.22</v>
      </c>
      <c r="S236" s="84">
        <v>0.94</v>
      </c>
      <c r="T236" s="194"/>
      <c r="U236" s="194"/>
      <c r="V236" s="194"/>
    </row>
    <row r="237" spans="12:22" x14ac:dyDescent="0.25">
      <c r="L237" s="13"/>
      <c r="M237" s="209" t="s">
        <v>550</v>
      </c>
      <c r="N237" s="193">
        <v>37</v>
      </c>
      <c r="O237" s="193">
        <v>36</v>
      </c>
      <c r="P237" s="193">
        <v>284</v>
      </c>
      <c r="Q237" s="193">
        <v>596</v>
      </c>
      <c r="R237" s="193">
        <v>41</v>
      </c>
      <c r="S237" s="193">
        <v>21</v>
      </c>
      <c r="T237" s="194">
        <v>54</v>
      </c>
      <c r="U237" s="194">
        <v>75</v>
      </c>
      <c r="V237" s="194">
        <v>30</v>
      </c>
    </row>
    <row r="238" spans="12:22" x14ac:dyDescent="0.25">
      <c r="L238" s="13"/>
      <c r="M238" s="209"/>
      <c r="N238" s="193">
        <v>130</v>
      </c>
      <c r="O238" s="193">
        <v>130</v>
      </c>
      <c r="P238" s="193">
        <v>508</v>
      </c>
      <c r="Q238" s="193">
        <v>711</v>
      </c>
      <c r="R238" s="193">
        <v>114</v>
      </c>
      <c r="S238" s="193">
        <v>20</v>
      </c>
      <c r="T238" s="194"/>
      <c r="U238" s="194"/>
      <c r="V238" s="194"/>
    </row>
    <row r="239" spans="12:22" x14ac:dyDescent="0.25">
      <c r="L239" s="13"/>
      <c r="M239" s="209"/>
      <c r="N239" s="84">
        <v>0.28000000000000003</v>
      </c>
      <c r="O239" s="84">
        <v>0.28000000000000003</v>
      </c>
      <c r="P239" s="84">
        <v>0.56000000000000005</v>
      </c>
      <c r="Q239" s="84">
        <v>0.84</v>
      </c>
      <c r="R239" s="84">
        <v>0.36</v>
      </c>
      <c r="S239" s="84">
        <v>1.05</v>
      </c>
      <c r="T239" s="194"/>
      <c r="U239" s="194"/>
      <c r="V239" s="194"/>
    </row>
    <row r="240" spans="12:22" x14ac:dyDescent="0.25">
      <c r="L240" s="13"/>
      <c r="M240" s="209" t="s">
        <v>554</v>
      </c>
      <c r="N240" s="193">
        <v>134</v>
      </c>
      <c r="O240" s="193">
        <v>131</v>
      </c>
      <c r="P240" s="193">
        <v>1118</v>
      </c>
      <c r="Q240" s="193">
        <v>1724</v>
      </c>
      <c r="R240" s="193">
        <v>163</v>
      </c>
      <c r="S240" s="193">
        <v>59</v>
      </c>
      <c r="T240" s="194">
        <v>12</v>
      </c>
      <c r="U240" s="194">
        <v>29</v>
      </c>
      <c r="V240" s="194">
        <v>448</v>
      </c>
    </row>
    <row r="241" spans="12:22" x14ac:dyDescent="0.25">
      <c r="L241" s="13"/>
      <c r="M241" s="209"/>
      <c r="N241" s="193">
        <v>281</v>
      </c>
      <c r="O241" s="193">
        <v>281</v>
      </c>
      <c r="P241" s="82">
        <v>1104</v>
      </c>
      <c r="Q241" s="82">
        <v>1546</v>
      </c>
      <c r="R241" s="193">
        <v>435</v>
      </c>
      <c r="S241" s="193">
        <v>54</v>
      </c>
      <c r="T241" s="194"/>
      <c r="U241" s="194"/>
      <c r="V241" s="194"/>
    </row>
    <row r="242" spans="12:22" x14ac:dyDescent="0.25">
      <c r="L242" s="13"/>
      <c r="M242" s="209"/>
      <c r="N242" s="84">
        <v>0.48</v>
      </c>
      <c r="O242" s="84">
        <v>0.47</v>
      </c>
      <c r="P242" s="84">
        <v>1.01</v>
      </c>
      <c r="Q242" s="84">
        <v>1.1200000000000001</v>
      </c>
      <c r="R242" s="84">
        <v>0.37</v>
      </c>
      <c r="S242" s="84">
        <v>1.0900000000000001</v>
      </c>
      <c r="T242" s="194"/>
      <c r="U242" s="194"/>
      <c r="V242" s="194"/>
    </row>
    <row r="243" spans="12:22" x14ac:dyDescent="0.25">
      <c r="L243" s="13" t="e">
        <f>SUMIF(#REF!,$M243,D$12:D$56)</f>
        <v>#REF!</v>
      </c>
      <c r="M243" s="210" t="s">
        <v>897</v>
      </c>
      <c r="N243" s="204">
        <v>1820</v>
      </c>
      <c r="O243" s="204">
        <v>1780</v>
      </c>
      <c r="P243" s="204">
        <v>13112</v>
      </c>
      <c r="Q243" s="204">
        <v>21124</v>
      </c>
      <c r="R243" s="204">
        <v>1938</v>
      </c>
      <c r="S243" s="204">
        <v>1215</v>
      </c>
      <c r="T243" s="205">
        <v>747</v>
      </c>
      <c r="U243" s="206">
        <v>1960</v>
      </c>
      <c r="V243" s="206">
        <v>3863</v>
      </c>
    </row>
    <row r="244" spans="12:22" x14ac:dyDescent="0.25">
      <c r="L244" s="117">
        <f>+O243</f>
        <v>1780</v>
      </c>
      <c r="M244" s="210"/>
      <c r="N244" s="204">
        <v>3910</v>
      </c>
      <c r="O244" s="204">
        <v>3910</v>
      </c>
      <c r="P244" s="204">
        <v>15342</v>
      </c>
      <c r="Q244" s="204">
        <v>21492</v>
      </c>
      <c r="R244" s="204">
        <v>5408</v>
      </c>
      <c r="S244" s="204">
        <v>1268</v>
      </c>
      <c r="T244" s="205"/>
      <c r="U244" s="206"/>
      <c r="V244" s="206"/>
    </row>
    <row r="245" spans="12:22" x14ac:dyDescent="0.25">
      <c r="L245" s="117" t="e">
        <f>+L244-L243</f>
        <v>#REF!</v>
      </c>
      <c r="M245" s="210"/>
      <c r="N245" s="207">
        <v>0.47</v>
      </c>
      <c r="O245" s="207">
        <v>0.46</v>
      </c>
      <c r="P245" s="207">
        <v>0.85</v>
      </c>
      <c r="Q245" s="207">
        <v>0.98</v>
      </c>
      <c r="R245" s="207">
        <v>0.36</v>
      </c>
      <c r="S245" s="207">
        <v>0.96</v>
      </c>
      <c r="T245" s="205"/>
      <c r="U245" s="206"/>
      <c r="V245" s="206"/>
    </row>
    <row r="246" spans="12:22" x14ac:dyDescent="0.25">
      <c r="L246" s="13"/>
      <c r="M246" s="209" t="s">
        <v>937</v>
      </c>
      <c r="N246" s="193">
        <v>102</v>
      </c>
      <c r="O246" s="193">
        <v>72</v>
      </c>
      <c r="P246" s="193">
        <v>347</v>
      </c>
      <c r="Q246" s="193">
        <v>5650</v>
      </c>
      <c r="R246" s="193">
        <v>89</v>
      </c>
      <c r="S246" s="193">
        <v>43</v>
      </c>
      <c r="T246" s="194">
        <v>18</v>
      </c>
      <c r="U246" s="194">
        <v>37</v>
      </c>
      <c r="V246" s="194">
        <v>387</v>
      </c>
    </row>
    <row r="247" spans="12:22" x14ac:dyDescent="0.25">
      <c r="L247" s="13"/>
      <c r="M247" s="209"/>
      <c r="N247" s="193">
        <v>656</v>
      </c>
      <c r="O247" s="193">
        <v>656</v>
      </c>
      <c r="P247" s="82">
        <v>2637</v>
      </c>
      <c r="Q247" s="82">
        <v>4389</v>
      </c>
      <c r="R247" s="193">
        <v>309</v>
      </c>
      <c r="S247" s="193">
        <v>22</v>
      </c>
      <c r="T247" s="194"/>
      <c r="U247" s="194"/>
      <c r="V247" s="194"/>
    </row>
    <row r="248" spans="12:22" x14ac:dyDescent="0.25">
      <c r="L248" s="13"/>
      <c r="M248" s="209"/>
      <c r="N248" s="84">
        <v>0.16</v>
      </c>
      <c r="O248" s="84">
        <v>0.11</v>
      </c>
      <c r="P248" s="84">
        <v>0.13</v>
      </c>
      <c r="Q248" s="84">
        <v>1.29</v>
      </c>
      <c r="R248" s="84">
        <v>0.28999999999999998</v>
      </c>
      <c r="S248" s="84">
        <v>1.95</v>
      </c>
      <c r="T248" s="194"/>
      <c r="U248" s="194"/>
      <c r="V248" s="194"/>
    </row>
    <row r="249" spans="12:22" x14ac:dyDescent="0.25">
      <c r="L249" s="13"/>
      <c r="M249" s="209" t="s">
        <v>938</v>
      </c>
      <c r="N249" s="193">
        <v>115</v>
      </c>
      <c r="O249" s="193">
        <v>103</v>
      </c>
      <c r="P249" s="193">
        <v>815</v>
      </c>
      <c r="Q249" s="193">
        <v>929</v>
      </c>
      <c r="R249" s="193">
        <v>135</v>
      </c>
      <c r="S249" s="193">
        <v>35</v>
      </c>
      <c r="T249" s="194">
        <v>0</v>
      </c>
      <c r="U249" s="194">
        <v>3</v>
      </c>
      <c r="V249" s="194">
        <v>29</v>
      </c>
    </row>
    <row r="250" spans="12:22" x14ac:dyDescent="0.25">
      <c r="L250" s="13"/>
      <c r="M250" s="209"/>
      <c r="N250" s="193">
        <v>182</v>
      </c>
      <c r="O250" s="193">
        <v>182</v>
      </c>
      <c r="P250" s="193">
        <v>731</v>
      </c>
      <c r="Q250" s="82">
        <v>1214</v>
      </c>
      <c r="R250" s="193">
        <v>244</v>
      </c>
      <c r="S250" s="193">
        <v>39</v>
      </c>
      <c r="T250" s="194"/>
      <c r="U250" s="194"/>
      <c r="V250" s="194"/>
    </row>
    <row r="251" spans="12:22" x14ac:dyDescent="0.25">
      <c r="L251" s="13"/>
      <c r="M251" s="209"/>
      <c r="N251" s="84">
        <v>0.63</v>
      </c>
      <c r="O251" s="84">
        <v>0.56999999999999995</v>
      </c>
      <c r="P251" s="84">
        <v>1.1100000000000001</v>
      </c>
      <c r="Q251" s="84">
        <v>0.77</v>
      </c>
      <c r="R251" s="84">
        <v>0.55000000000000004</v>
      </c>
      <c r="S251" s="84">
        <v>0.9</v>
      </c>
      <c r="T251" s="194"/>
      <c r="U251" s="194"/>
      <c r="V251" s="194"/>
    </row>
    <row r="252" spans="12:22" x14ac:dyDescent="0.25">
      <c r="L252" s="13"/>
      <c r="M252" s="209" t="s">
        <v>558</v>
      </c>
      <c r="N252" s="193">
        <v>389</v>
      </c>
      <c r="O252" s="193">
        <v>370</v>
      </c>
      <c r="P252" s="193">
        <v>3235</v>
      </c>
      <c r="Q252" s="193">
        <v>3666</v>
      </c>
      <c r="R252" s="193">
        <v>431</v>
      </c>
      <c r="S252" s="193">
        <v>59</v>
      </c>
      <c r="T252" s="194">
        <v>133</v>
      </c>
      <c r="U252" s="194">
        <v>20</v>
      </c>
      <c r="V252" s="194">
        <v>37</v>
      </c>
    </row>
    <row r="253" spans="12:22" x14ac:dyDescent="0.25">
      <c r="L253" s="13"/>
      <c r="M253" s="209"/>
      <c r="N253" s="82">
        <v>1104</v>
      </c>
      <c r="O253" s="82">
        <v>1104</v>
      </c>
      <c r="P253" s="82">
        <v>4436</v>
      </c>
      <c r="Q253" s="82">
        <v>7385</v>
      </c>
      <c r="R253" s="82">
        <v>1168</v>
      </c>
      <c r="S253" s="193">
        <v>58</v>
      </c>
      <c r="T253" s="194"/>
      <c r="U253" s="194"/>
      <c r="V253" s="194"/>
    </row>
    <row r="254" spans="12:22" x14ac:dyDescent="0.25">
      <c r="L254" s="13"/>
      <c r="M254" s="209"/>
      <c r="N254" s="84">
        <v>0.35</v>
      </c>
      <c r="O254" s="84">
        <v>0.34</v>
      </c>
      <c r="P254" s="84">
        <v>0.73</v>
      </c>
      <c r="Q254" s="84">
        <v>0.5</v>
      </c>
      <c r="R254" s="84">
        <v>0.37</v>
      </c>
      <c r="S254" s="84">
        <v>1.02</v>
      </c>
      <c r="T254" s="194"/>
      <c r="U254" s="194"/>
      <c r="V254" s="194"/>
    </row>
    <row r="255" spans="12:22" x14ac:dyDescent="0.25">
      <c r="L255" s="13"/>
      <c r="M255" s="209" t="s">
        <v>939</v>
      </c>
      <c r="N255" s="193">
        <v>732</v>
      </c>
      <c r="O255" s="193">
        <v>371</v>
      </c>
      <c r="P255" s="193">
        <v>3149</v>
      </c>
      <c r="Q255" s="193">
        <v>5087</v>
      </c>
      <c r="R255" s="193">
        <v>828</v>
      </c>
      <c r="S255" s="193">
        <v>112</v>
      </c>
      <c r="T255" s="194">
        <v>497</v>
      </c>
      <c r="U255" s="194">
        <v>429</v>
      </c>
      <c r="V255" s="194">
        <v>4933</v>
      </c>
    </row>
    <row r="256" spans="12:22" x14ac:dyDescent="0.25">
      <c r="L256" s="13"/>
      <c r="M256" s="209"/>
      <c r="N256" s="82">
        <v>1993</v>
      </c>
      <c r="O256" s="82">
        <v>1993</v>
      </c>
      <c r="P256" s="82">
        <v>8006</v>
      </c>
      <c r="Q256" s="82">
        <v>13330</v>
      </c>
      <c r="R256" s="82">
        <v>1883</v>
      </c>
      <c r="S256" s="193">
        <v>100</v>
      </c>
      <c r="T256" s="194"/>
      <c r="U256" s="194"/>
      <c r="V256" s="194"/>
    </row>
    <row r="257" spans="12:22" x14ac:dyDescent="0.25">
      <c r="L257" s="13"/>
      <c r="M257" s="209"/>
      <c r="N257" s="84">
        <v>0.37</v>
      </c>
      <c r="O257" s="84">
        <v>0.19</v>
      </c>
      <c r="P257" s="84">
        <v>0.39</v>
      </c>
      <c r="Q257" s="84">
        <v>0.38</v>
      </c>
      <c r="R257" s="84">
        <v>0.44</v>
      </c>
      <c r="S257" s="84">
        <v>1.1200000000000001</v>
      </c>
      <c r="T257" s="194"/>
      <c r="U257" s="194"/>
      <c r="V257" s="194"/>
    </row>
    <row r="258" spans="12:22" x14ac:dyDescent="0.25">
      <c r="L258" s="13"/>
      <c r="M258" s="209" t="s">
        <v>563</v>
      </c>
      <c r="N258" s="193">
        <v>147</v>
      </c>
      <c r="O258" s="193">
        <v>109</v>
      </c>
      <c r="P258" s="193">
        <v>881</v>
      </c>
      <c r="Q258" s="193">
        <v>907</v>
      </c>
      <c r="R258" s="193">
        <v>154</v>
      </c>
      <c r="S258" s="193">
        <v>40</v>
      </c>
      <c r="T258" s="194">
        <v>36</v>
      </c>
      <c r="U258" s="194">
        <v>77</v>
      </c>
      <c r="V258" s="194">
        <v>540</v>
      </c>
    </row>
    <row r="259" spans="12:22" x14ac:dyDescent="0.25">
      <c r="L259" s="13"/>
      <c r="M259" s="209"/>
      <c r="N259" s="193">
        <v>192</v>
      </c>
      <c r="O259" s="193">
        <v>192</v>
      </c>
      <c r="P259" s="193">
        <v>773</v>
      </c>
      <c r="Q259" s="82">
        <v>1287</v>
      </c>
      <c r="R259" s="193">
        <v>296</v>
      </c>
      <c r="S259" s="193">
        <v>37</v>
      </c>
      <c r="T259" s="194"/>
      <c r="U259" s="194"/>
      <c r="V259" s="194"/>
    </row>
    <row r="260" spans="12:22" x14ac:dyDescent="0.25">
      <c r="L260" s="13"/>
      <c r="M260" s="209"/>
      <c r="N260" s="84">
        <v>0.77</v>
      </c>
      <c r="O260" s="84">
        <v>0.56999999999999995</v>
      </c>
      <c r="P260" s="84">
        <v>1.1399999999999999</v>
      </c>
      <c r="Q260" s="84">
        <v>0.7</v>
      </c>
      <c r="R260" s="84">
        <v>0.52</v>
      </c>
      <c r="S260" s="84">
        <v>1.08</v>
      </c>
      <c r="T260" s="194"/>
      <c r="U260" s="194"/>
      <c r="V260" s="194"/>
    </row>
    <row r="261" spans="12:22" x14ac:dyDescent="0.25">
      <c r="L261" s="13"/>
      <c r="M261" s="209" t="s">
        <v>940</v>
      </c>
      <c r="N261" s="193">
        <v>124</v>
      </c>
      <c r="O261" s="193">
        <v>89</v>
      </c>
      <c r="P261" s="193">
        <v>783</v>
      </c>
      <c r="Q261" s="193">
        <v>1023</v>
      </c>
      <c r="R261" s="193">
        <v>114</v>
      </c>
      <c r="S261" s="193">
        <v>23</v>
      </c>
      <c r="T261" s="194">
        <v>160</v>
      </c>
      <c r="U261" s="194">
        <v>106</v>
      </c>
      <c r="V261" s="194">
        <v>405</v>
      </c>
    </row>
    <row r="262" spans="12:22" x14ac:dyDescent="0.25">
      <c r="L262" s="13"/>
      <c r="M262" s="209"/>
      <c r="N262" s="193">
        <v>256</v>
      </c>
      <c r="O262" s="193">
        <v>256</v>
      </c>
      <c r="P262" s="82">
        <v>1030</v>
      </c>
      <c r="Q262" s="82">
        <v>1714</v>
      </c>
      <c r="R262" s="193">
        <v>225</v>
      </c>
      <c r="S262" s="193">
        <v>22</v>
      </c>
      <c r="T262" s="194"/>
      <c r="U262" s="194"/>
      <c r="V262" s="194"/>
    </row>
    <row r="263" spans="12:22" x14ac:dyDescent="0.25">
      <c r="L263" s="13"/>
      <c r="M263" s="209"/>
      <c r="N263" s="84">
        <v>0.48</v>
      </c>
      <c r="O263" s="84">
        <v>0.35</v>
      </c>
      <c r="P263" s="84">
        <v>0.76</v>
      </c>
      <c r="Q263" s="84">
        <v>0.6</v>
      </c>
      <c r="R263" s="84">
        <v>0.51</v>
      </c>
      <c r="S263" s="84">
        <v>1.05</v>
      </c>
      <c r="T263" s="194"/>
      <c r="U263" s="194"/>
      <c r="V263" s="194"/>
    </row>
    <row r="264" spans="12:22" x14ac:dyDescent="0.25">
      <c r="L264" s="13"/>
      <c r="M264" s="209" t="s">
        <v>570</v>
      </c>
      <c r="N264" s="193">
        <v>124</v>
      </c>
      <c r="O264" s="193">
        <v>82</v>
      </c>
      <c r="P264" s="193">
        <v>756</v>
      </c>
      <c r="Q264" s="193">
        <v>997</v>
      </c>
      <c r="R264" s="193">
        <v>117</v>
      </c>
      <c r="S264" s="193">
        <v>31</v>
      </c>
      <c r="T264" s="194">
        <v>64</v>
      </c>
      <c r="U264" s="194">
        <v>137</v>
      </c>
      <c r="V264" s="194">
        <v>562</v>
      </c>
    </row>
    <row r="265" spans="12:22" x14ac:dyDescent="0.25">
      <c r="L265" s="13"/>
      <c r="M265" s="209"/>
      <c r="N265" s="193">
        <v>183</v>
      </c>
      <c r="O265" s="193">
        <v>183</v>
      </c>
      <c r="P265" s="193">
        <v>734</v>
      </c>
      <c r="Q265" s="82">
        <v>1222</v>
      </c>
      <c r="R265" s="193">
        <v>297</v>
      </c>
      <c r="S265" s="193">
        <v>21</v>
      </c>
      <c r="T265" s="194"/>
      <c r="U265" s="194"/>
      <c r="V265" s="194"/>
    </row>
    <row r="266" spans="12:22" x14ac:dyDescent="0.25">
      <c r="L266" s="13"/>
      <c r="M266" s="209"/>
      <c r="N266" s="84">
        <v>0.68</v>
      </c>
      <c r="O266" s="84">
        <v>0.45</v>
      </c>
      <c r="P266" s="84">
        <v>1.03</v>
      </c>
      <c r="Q266" s="84">
        <v>0.82</v>
      </c>
      <c r="R266" s="84">
        <v>0.39</v>
      </c>
      <c r="S266" s="84">
        <v>1.48</v>
      </c>
      <c r="T266" s="194"/>
      <c r="U266" s="194"/>
      <c r="V266" s="194"/>
    </row>
    <row r="267" spans="12:22" x14ac:dyDescent="0.25">
      <c r="L267" s="13"/>
      <c r="M267" s="209" t="s">
        <v>572</v>
      </c>
      <c r="N267" s="193">
        <v>84</v>
      </c>
      <c r="O267" s="193">
        <v>63</v>
      </c>
      <c r="P267" s="193">
        <v>540</v>
      </c>
      <c r="Q267" s="193">
        <v>444</v>
      </c>
      <c r="R267" s="193">
        <v>85</v>
      </c>
      <c r="S267" s="193">
        <v>17</v>
      </c>
      <c r="T267" s="194">
        <v>27</v>
      </c>
      <c r="U267" s="194">
        <v>1</v>
      </c>
      <c r="V267" s="194">
        <v>32</v>
      </c>
    </row>
    <row r="268" spans="12:22" x14ac:dyDescent="0.25">
      <c r="L268" s="13"/>
      <c r="M268" s="209"/>
      <c r="N268" s="193">
        <v>89</v>
      </c>
      <c r="O268" s="193">
        <v>89</v>
      </c>
      <c r="P268" s="193">
        <v>358</v>
      </c>
      <c r="Q268" s="193">
        <v>597</v>
      </c>
      <c r="R268" s="193">
        <v>168</v>
      </c>
      <c r="S268" s="193">
        <v>12</v>
      </c>
      <c r="T268" s="194"/>
      <c r="U268" s="194"/>
      <c r="V268" s="194"/>
    </row>
    <row r="269" spans="12:22" x14ac:dyDescent="0.25">
      <c r="L269" s="13"/>
      <c r="M269" s="209"/>
      <c r="N269" s="84">
        <v>0.94</v>
      </c>
      <c r="O269" s="84">
        <v>0.71</v>
      </c>
      <c r="P269" s="84">
        <v>1.51</v>
      </c>
      <c r="Q269" s="84">
        <v>0.74</v>
      </c>
      <c r="R269" s="84">
        <v>0.51</v>
      </c>
      <c r="S269" s="84">
        <v>1.42</v>
      </c>
      <c r="T269" s="194"/>
      <c r="U269" s="194"/>
      <c r="V269" s="194"/>
    </row>
    <row r="270" spans="12:22" x14ac:dyDescent="0.25">
      <c r="L270" s="13"/>
      <c r="M270" s="209" t="s">
        <v>5</v>
      </c>
      <c r="N270" s="193">
        <v>495</v>
      </c>
      <c r="O270" s="193">
        <v>349</v>
      </c>
      <c r="P270" s="193">
        <v>2249</v>
      </c>
      <c r="Q270" s="193">
        <v>3215</v>
      </c>
      <c r="R270" s="193">
        <v>589</v>
      </c>
      <c r="S270" s="193">
        <v>57</v>
      </c>
      <c r="T270" s="194">
        <v>28</v>
      </c>
      <c r="U270" s="194">
        <v>662</v>
      </c>
      <c r="V270" s="194">
        <v>1318</v>
      </c>
    </row>
    <row r="271" spans="12:22" x14ac:dyDescent="0.25">
      <c r="L271" s="13"/>
      <c r="M271" s="209"/>
      <c r="N271" s="193">
        <v>625</v>
      </c>
      <c r="O271" s="193">
        <v>625</v>
      </c>
      <c r="P271" s="82">
        <v>2510</v>
      </c>
      <c r="Q271" s="82">
        <v>4180</v>
      </c>
      <c r="R271" s="193">
        <v>838</v>
      </c>
      <c r="S271" s="193">
        <v>70</v>
      </c>
      <c r="T271" s="194"/>
      <c r="U271" s="194"/>
      <c r="V271" s="194"/>
    </row>
    <row r="272" spans="12:22" x14ac:dyDescent="0.25">
      <c r="L272" s="13"/>
      <c r="M272" s="209"/>
      <c r="N272" s="84">
        <v>0.79</v>
      </c>
      <c r="O272" s="84">
        <v>0.56000000000000005</v>
      </c>
      <c r="P272" s="84">
        <v>0.9</v>
      </c>
      <c r="Q272" s="84">
        <v>0.77</v>
      </c>
      <c r="R272" s="84">
        <v>0.7</v>
      </c>
      <c r="S272" s="84">
        <v>0.81</v>
      </c>
      <c r="T272" s="194"/>
      <c r="U272" s="194"/>
      <c r="V272" s="194"/>
    </row>
    <row r="273" spans="12:22" x14ac:dyDescent="0.25">
      <c r="L273" s="13"/>
      <c r="M273" s="209" t="s">
        <v>941</v>
      </c>
      <c r="N273" s="193">
        <v>58</v>
      </c>
      <c r="O273" s="193">
        <v>33</v>
      </c>
      <c r="P273" s="193">
        <v>407</v>
      </c>
      <c r="Q273" s="193">
        <v>779</v>
      </c>
      <c r="R273" s="193">
        <v>104</v>
      </c>
      <c r="S273" s="193">
        <v>32</v>
      </c>
      <c r="T273" s="194">
        <v>25</v>
      </c>
      <c r="U273" s="194">
        <v>51</v>
      </c>
      <c r="V273" s="194">
        <v>207</v>
      </c>
    </row>
    <row r="274" spans="12:22" x14ac:dyDescent="0.25">
      <c r="L274" s="13"/>
      <c r="M274" s="209"/>
      <c r="N274" s="193">
        <v>131</v>
      </c>
      <c r="O274" s="193">
        <v>131</v>
      </c>
      <c r="P274" s="193">
        <v>528</v>
      </c>
      <c r="Q274" s="193">
        <v>876</v>
      </c>
      <c r="R274" s="193">
        <v>139</v>
      </c>
      <c r="S274" s="193">
        <v>0</v>
      </c>
      <c r="T274" s="194"/>
      <c r="U274" s="194"/>
      <c r="V274" s="194"/>
    </row>
    <row r="275" spans="12:22" x14ac:dyDescent="0.25">
      <c r="L275" s="13"/>
      <c r="M275" s="209"/>
      <c r="N275" s="84">
        <v>0.44</v>
      </c>
      <c r="O275" s="84">
        <v>0.25</v>
      </c>
      <c r="P275" s="84">
        <v>0.77</v>
      </c>
      <c r="Q275" s="84">
        <v>0.89</v>
      </c>
      <c r="R275" s="84">
        <v>0.75</v>
      </c>
      <c r="S275" s="84">
        <v>0</v>
      </c>
      <c r="T275" s="194"/>
      <c r="U275" s="194"/>
      <c r="V275" s="194"/>
    </row>
    <row r="276" spans="12:22" x14ac:dyDescent="0.25">
      <c r="L276" s="13"/>
      <c r="M276" s="209" t="s">
        <v>583</v>
      </c>
      <c r="N276" s="193">
        <v>381</v>
      </c>
      <c r="O276" s="193">
        <v>231</v>
      </c>
      <c r="P276" s="193">
        <v>2026</v>
      </c>
      <c r="Q276" s="193">
        <v>5635</v>
      </c>
      <c r="R276" s="193">
        <v>406</v>
      </c>
      <c r="S276" s="193">
        <v>356</v>
      </c>
      <c r="T276" s="194">
        <v>15</v>
      </c>
      <c r="U276" s="194">
        <v>191</v>
      </c>
      <c r="V276" s="194">
        <v>2613</v>
      </c>
    </row>
    <row r="277" spans="12:22" x14ac:dyDescent="0.25">
      <c r="L277" s="13"/>
      <c r="M277" s="209"/>
      <c r="N277" s="193">
        <v>894</v>
      </c>
      <c r="O277" s="193">
        <v>894</v>
      </c>
      <c r="P277" s="82">
        <v>3593</v>
      </c>
      <c r="Q277" s="82">
        <v>5982</v>
      </c>
      <c r="R277" s="193">
        <v>979</v>
      </c>
      <c r="S277" s="193">
        <v>65</v>
      </c>
      <c r="T277" s="194"/>
      <c r="U277" s="194"/>
      <c r="V277" s="194"/>
    </row>
    <row r="278" spans="12:22" x14ac:dyDescent="0.25">
      <c r="L278" s="13"/>
      <c r="M278" s="209"/>
      <c r="N278" s="84">
        <v>0.43</v>
      </c>
      <c r="O278" s="84">
        <v>0.26</v>
      </c>
      <c r="P278" s="84">
        <v>0.56000000000000005</v>
      </c>
      <c r="Q278" s="84">
        <v>0.94</v>
      </c>
      <c r="R278" s="84">
        <v>0.41</v>
      </c>
      <c r="S278" s="84">
        <v>5.48</v>
      </c>
      <c r="T278" s="194"/>
      <c r="U278" s="194"/>
      <c r="V278" s="194"/>
    </row>
    <row r="279" spans="12:22" x14ac:dyDescent="0.25">
      <c r="L279" s="13"/>
      <c r="M279" s="209" t="s">
        <v>585</v>
      </c>
      <c r="N279" s="193">
        <v>115</v>
      </c>
      <c r="O279" s="193">
        <v>75</v>
      </c>
      <c r="P279" s="193">
        <v>753</v>
      </c>
      <c r="Q279" s="193">
        <v>1059</v>
      </c>
      <c r="R279" s="193">
        <v>168</v>
      </c>
      <c r="S279" s="193">
        <v>25</v>
      </c>
      <c r="T279" s="194">
        <v>2</v>
      </c>
      <c r="U279" s="194">
        <v>3</v>
      </c>
      <c r="V279" s="194">
        <v>14</v>
      </c>
    </row>
    <row r="280" spans="12:22" x14ac:dyDescent="0.25">
      <c r="L280" s="13"/>
      <c r="M280" s="209"/>
      <c r="N280" s="193">
        <v>230</v>
      </c>
      <c r="O280" s="193">
        <v>230</v>
      </c>
      <c r="P280" s="193">
        <v>924</v>
      </c>
      <c r="Q280" s="82">
        <v>1539</v>
      </c>
      <c r="R280" s="193">
        <v>295</v>
      </c>
      <c r="S280" s="193">
        <v>23</v>
      </c>
      <c r="T280" s="194"/>
      <c r="U280" s="194"/>
      <c r="V280" s="194"/>
    </row>
    <row r="281" spans="12:22" x14ac:dyDescent="0.25">
      <c r="L281" s="13"/>
      <c r="M281" s="209"/>
      <c r="N281" s="84">
        <v>0.5</v>
      </c>
      <c r="O281" s="84">
        <v>0.33</v>
      </c>
      <c r="P281" s="84">
        <v>0.81</v>
      </c>
      <c r="Q281" s="84">
        <v>0.69</v>
      </c>
      <c r="R281" s="84">
        <v>0.56999999999999995</v>
      </c>
      <c r="S281" s="84">
        <v>1.0900000000000001</v>
      </c>
      <c r="T281" s="194"/>
      <c r="U281" s="194"/>
      <c r="V281" s="194"/>
    </row>
    <row r="282" spans="12:22" ht="15" customHeight="1" x14ac:dyDescent="0.25">
      <c r="L282" s="13"/>
      <c r="M282" s="209" t="s">
        <v>942</v>
      </c>
      <c r="N282" s="193">
        <v>186</v>
      </c>
      <c r="O282" s="193">
        <v>149</v>
      </c>
      <c r="P282" s="193">
        <v>1261</v>
      </c>
      <c r="Q282" s="193">
        <v>1352</v>
      </c>
      <c r="R282" s="193">
        <v>148</v>
      </c>
      <c r="S282" s="193">
        <v>27</v>
      </c>
      <c r="T282" s="194">
        <v>7</v>
      </c>
      <c r="U282" s="194">
        <v>2</v>
      </c>
      <c r="V282" s="194">
        <v>64</v>
      </c>
    </row>
    <row r="283" spans="12:22" x14ac:dyDescent="0.25">
      <c r="L283" s="13"/>
      <c r="M283" s="209"/>
      <c r="N283" s="193">
        <v>272</v>
      </c>
      <c r="O283" s="193">
        <v>272</v>
      </c>
      <c r="P283" s="82">
        <v>1091</v>
      </c>
      <c r="Q283" s="82">
        <v>1817</v>
      </c>
      <c r="R283" s="193">
        <v>288</v>
      </c>
      <c r="S283" s="193">
        <v>21</v>
      </c>
      <c r="T283" s="194"/>
      <c r="U283" s="194"/>
      <c r="V283" s="194"/>
    </row>
    <row r="284" spans="12:22" x14ac:dyDescent="0.25">
      <c r="L284" s="13"/>
      <c r="M284" s="209"/>
      <c r="N284" s="84">
        <v>0.68</v>
      </c>
      <c r="O284" s="84">
        <v>0.55000000000000004</v>
      </c>
      <c r="P284" s="84">
        <v>1.1599999999999999</v>
      </c>
      <c r="Q284" s="84">
        <v>0.74</v>
      </c>
      <c r="R284" s="84">
        <v>0.51</v>
      </c>
      <c r="S284" s="84">
        <v>1.29</v>
      </c>
      <c r="T284" s="194"/>
      <c r="U284" s="194"/>
      <c r="V284" s="194"/>
    </row>
    <row r="285" spans="12:22" x14ac:dyDescent="0.25">
      <c r="L285" s="13"/>
      <c r="M285" s="209" t="s">
        <v>943</v>
      </c>
      <c r="N285" s="193">
        <v>806</v>
      </c>
      <c r="O285" s="193">
        <v>573</v>
      </c>
      <c r="P285" s="193">
        <v>4281</v>
      </c>
      <c r="Q285" s="193">
        <v>5256</v>
      </c>
      <c r="R285" s="193">
        <v>752</v>
      </c>
      <c r="S285" s="193">
        <v>150</v>
      </c>
      <c r="T285" s="194">
        <v>61</v>
      </c>
      <c r="U285" s="194">
        <v>31</v>
      </c>
      <c r="V285" s="194">
        <v>2433</v>
      </c>
    </row>
    <row r="286" spans="12:22" x14ac:dyDescent="0.25">
      <c r="L286" s="13"/>
      <c r="M286" s="209"/>
      <c r="N286" s="82">
        <v>1328</v>
      </c>
      <c r="O286" s="82">
        <v>1328</v>
      </c>
      <c r="P286" s="82">
        <v>5339</v>
      </c>
      <c r="Q286" s="82">
        <v>8889</v>
      </c>
      <c r="R286" s="82">
        <v>1404</v>
      </c>
      <c r="S286" s="193">
        <v>120</v>
      </c>
      <c r="T286" s="194"/>
      <c r="U286" s="194"/>
      <c r="V286" s="194"/>
    </row>
    <row r="287" spans="12:22" x14ac:dyDescent="0.25">
      <c r="L287" s="13"/>
      <c r="M287" s="209"/>
      <c r="N287" s="84">
        <v>0.61</v>
      </c>
      <c r="O287" s="84">
        <v>0.43</v>
      </c>
      <c r="P287" s="84">
        <v>0.8</v>
      </c>
      <c r="Q287" s="84">
        <v>0.59</v>
      </c>
      <c r="R287" s="84">
        <v>0.54</v>
      </c>
      <c r="S287" s="84">
        <v>1.25</v>
      </c>
      <c r="T287" s="194"/>
      <c r="U287" s="194"/>
      <c r="V287" s="194"/>
    </row>
    <row r="288" spans="12:22" x14ac:dyDescent="0.25">
      <c r="L288" s="13"/>
      <c r="M288" s="209" t="s">
        <v>944</v>
      </c>
      <c r="N288" s="193">
        <v>52</v>
      </c>
      <c r="O288" s="193">
        <v>40</v>
      </c>
      <c r="P288" s="193">
        <v>342</v>
      </c>
      <c r="Q288" s="193">
        <v>1306</v>
      </c>
      <c r="R288" s="193">
        <v>72</v>
      </c>
      <c r="S288" s="193">
        <v>16</v>
      </c>
      <c r="T288" s="194">
        <v>0</v>
      </c>
      <c r="U288" s="194">
        <v>0</v>
      </c>
      <c r="V288" s="194">
        <v>42</v>
      </c>
    </row>
    <row r="289" spans="12:22" x14ac:dyDescent="0.25">
      <c r="L289" s="13"/>
      <c r="M289" s="209"/>
      <c r="N289" s="193">
        <v>121</v>
      </c>
      <c r="O289" s="193">
        <v>121</v>
      </c>
      <c r="P289" s="193">
        <v>487</v>
      </c>
      <c r="Q289" s="193">
        <v>812</v>
      </c>
      <c r="R289" s="193">
        <v>152</v>
      </c>
      <c r="S289" s="193">
        <v>23</v>
      </c>
      <c r="T289" s="194"/>
      <c r="U289" s="194"/>
      <c r="V289" s="194"/>
    </row>
    <row r="290" spans="12:22" x14ac:dyDescent="0.25">
      <c r="L290" s="13"/>
      <c r="M290" s="209"/>
      <c r="N290" s="84">
        <v>0.43</v>
      </c>
      <c r="O290" s="84">
        <v>0.33</v>
      </c>
      <c r="P290" s="84">
        <v>0.7</v>
      </c>
      <c r="Q290" s="84">
        <v>1.61</v>
      </c>
      <c r="R290" s="84">
        <v>0.47</v>
      </c>
      <c r="S290" s="84">
        <v>0.7</v>
      </c>
      <c r="T290" s="194"/>
      <c r="U290" s="194"/>
      <c r="V290" s="194"/>
    </row>
    <row r="291" spans="12:22" x14ac:dyDescent="0.25">
      <c r="L291" s="13"/>
      <c r="M291" s="209" t="s">
        <v>596</v>
      </c>
      <c r="N291" s="193">
        <v>179</v>
      </c>
      <c r="O291" s="193">
        <v>124</v>
      </c>
      <c r="P291" s="193">
        <v>1247</v>
      </c>
      <c r="Q291" s="193">
        <v>1270</v>
      </c>
      <c r="R291" s="193">
        <v>202</v>
      </c>
      <c r="S291" s="193">
        <v>34</v>
      </c>
      <c r="T291" s="194">
        <v>41</v>
      </c>
      <c r="U291" s="194">
        <v>83</v>
      </c>
      <c r="V291" s="194">
        <v>421</v>
      </c>
    </row>
    <row r="292" spans="12:22" x14ac:dyDescent="0.25">
      <c r="L292" s="13"/>
      <c r="M292" s="209"/>
      <c r="N292" s="193">
        <v>341</v>
      </c>
      <c r="O292" s="193">
        <v>341</v>
      </c>
      <c r="P292" s="82">
        <v>1369</v>
      </c>
      <c r="Q292" s="82">
        <v>2279</v>
      </c>
      <c r="R292" s="193">
        <v>461</v>
      </c>
      <c r="S292" s="193">
        <v>51</v>
      </c>
      <c r="T292" s="194"/>
      <c r="U292" s="194"/>
      <c r="V292" s="194"/>
    </row>
    <row r="293" spans="12:22" x14ac:dyDescent="0.25">
      <c r="L293" s="13"/>
      <c r="M293" s="209"/>
      <c r="N293" s="84">
        <v>0.52</v>
      </c>
      <c r="O293" s="84">
        <v>0.36</v>
      </c>
      <c r="P293" s="84">
        <v>0.91</v>
      </c>
      <c r="Q293" s="84">
        <v>0.56000000000000005</v>
      </c>
      <c r="R293" s="84">
        <v>0.44</v>
      </c>
      <c r="S293" s="84">
        <v>0.67</v>
      </c>
      <c r="T293" s="194"/>
      <c r="U293" s="194"/>
      <c r="V293" s="194"/>
    </row>
    <row r="294" spans="12:22" x14ac:dyDescent="0.25">
      <c r="L294" s="13"/>
      <c r="M294" s="209" t="s">
        <v>577</v>
      </c>
      <c r="N294" s="193">
        <v>622</v>
      </c>
      <c r="O294" s="193">
        <v>242</v>
      </c>
      <c r="P294" s="193">
        <v>1923</v>
      </c>
      <c r="Q294" s="193">
        <v>7393</v>
      </c>
      <c r="R294" s="193">
        <v>983</v>
      </c>
      <c r="S294" s="193">
        <v>288</v>
      </c>
      <c r="T294" s="194">
        <v>36</v>
      </c>
      <c r="U294" s="194">
        <v>74</v>
      </c>
      <c r="V294" s="194">
        <v>1457</v>
      </c>
    </row>
    <row r="295" spans="12:22" x14ac:dyDescent="0.25">
      <c r="L295" s="13"/>
      <c r="M295" s="209"/>
      <c r="N295" s="82">
        <v>2122</v>
      </c>
      <c r="O295" s="82">
        <v>2122</v>
      </c>
      <c r="P295" s="82">
        <v>8528</v>
      </c>
      <c r="Q295" s="82">
        <v>14196</v>
      </c>
      <c r="R295" s="82">
        <v>2301</v>
      </c>
      <c r="S295" s="82">
        <v>1126</v>
      </c>
      <c r="T295" s="194"/>
      <c r="U295" s="194"/>
      <c r="V295" s="194"/>
    </row>
    <row r="296" spans="12:22" x14ac:dyDescent="0.25">
      <c r="L296" s="13"/>
      <c r="M296" s="209"/>
      <c r="N296" s="84">
        <v>0.28999999999999998</v>
      </c>
      <c r="O296" s="84">
        <v>0.11</v>
      </c>
      <c r="P296" s="84">
        <v>0.23</v>
      </c>
      <c r="Q296" s="84">
        <v>0.52</v>
      </c>
      <c r="R296" s="84">
        <v>0.43</v>
      </c>
      <c r="S296" s="84">
        <v>0.26</v>
      </c>
      <c r="T296" s="194"/>
      <c r="U296" s="194"/>
      <c r="V296" s="194"/>
    </row>
    <row r="297" spans="12:22" x14ac:dyDescent="0.25">
      <c r="L297" s="13"/>
      <c r="M297" s="209" t="s">
        <v>600</v>
      </c>
      <c r="N297" s="193">
        <v>63</v>
      </c>
      <c r="O297" s="193">
        <v>24</v>
      </c>
      <c r="P297" s="193">
        <v>497</v>
      </c>
      <c r="Q297" s="193">
        <v>549</v>
      </c>
      <c r="R297" s="193">
        <v>95</v>
      </c>
      <c r="S297" s="193">
        <v>13</v>
      </c>
      <c r="T297" s="194">
        <v>109</v>
      </c>
      <c r="U297" s="194">
        <v>57</v>
      </c>
      <c r="V297" s="194">
        <v>112</v>
      </c>
    </row>
    <row r="298" spans="12:22" x14ac:dyDescent="0.25">
      <c r="L298" s="13"/>
      <c r="M298" s="209"/>
      <c r="N298" s="193">
        <v>145</v>
      </c>
      <c r="O298" s="193">
        <v>145</v>
      </c>
      <c r="P298" s="193">
        <v>582</v>
      </c>
      <c r="Q298" s="193">
        <v>971</v>
      </c>
      <c r="R298" s="193">
        <v>160</v>
      </c>
      <c r="S298" s="193">
        <v>16</v>
      </c>
      <c r="T298" s="194"/>
      <c r="U298" s="194"/>
      <c r="V298" s="194"/>
    </row>
    <row r="299" spans="12:22" x14ac:dyDescent="0.25">
      <c r="L299" s="13"/>
      <c r="M299" s="209"/>
      <c r="N299" s="84">
        <v>0.43</v>
      </c>
      <c r="O299" s="84">
        <v>0.17</v>
      </c>
      <c r="P299" s="84">
        <v>0.85</v>
      </c>
      <c r="Q299" s="84">
        <v>0.56999999999999995</v>
      </c>
      <c r="R299" s="84">
        <v>0.59</v>
      </c>
      <c r="S299" s="84">
        <v>0.81</v>
      </c>
      <c r="T299" s="194"/>
      <c r="U299" s="194"/>
      <c r="V299" s="194"/>
    </row>
    <row r="300" spans="12:22" x14ac:dyDescent="0.25">
      <c r="L300" s="13"/>
      <c r="M300" s="209" t="s">
        <v>598</v>
      </c>
      <c r="N300" s="193">
        <v>173</v>
      </c>
      <c r="O300" s="193">
        <v>128</v>
      </c>
      <c r="P300" s="193">
        <v>1037</v>
      </c>
      <c r="Q300" s="193">
        <v>976</v>
      </c>
      <c r="R300" s="193">
        <v>140</v>
      </c>
      <c r="S300" s="193">
        <v>41</v>
      </c>
      <c r="T300" s="194">
        <v>70</v>
      </c>
      <c r="U300" s="194">
        <v>71</v>
      </c>
      <c r="V300" s="194">
        <v>279</v>
      </c>
    </row>
    <row r="301" spans="12:22" x14ac:dyDescent="0.25">
      <c r="L301" s="13"/>
      <c r="M301" s="209"/>
      <c r="N301" s="193">
        <v>240</v>
      </c>
      <c r="O301" s="193">
        <v>240</v>
      </c>
      <c r="P301" s="193">
        <v>964</v>
      </c>
      <c r="Q301" s="82">
        <v>1601</v>
      </c>
      <c r="R301" s="193">
        <v>282</v>
      </c>
      <c r="S301" s="193">
        <v>36</v>
      </c>
      <c r="T301" s="194"/>
      <c r="U301" s="194"/>
      <c r="V301" s="194"/>
    </row>
    <row r="302" spans="12:22" x14ac:dyDescent="0.25">
      <c r="L302" s="13"/>
      <c r="M302" s="209"/>
      <c r="N302" s="84">
        <v>0.72</v>
      </c>
      <c r="O302" s="84">
        <v>0.53</v>
      </c>
      <c r="P302" s="84">
        <v>1.08</v>
      </c>
      <c r="Q302" s="84">
        <v>0.61</v>
      </c>
      <c r="R302" s="84">
        <v>0.5</v>
      </c>
      <c r="S302" s="84">
        <v>1.1399999999999999</v>
      </c>
      <c r="T302" s="194"/>
      <c r="U302" s="194"/>
      <c r="V302" s="194"/>
    </row>
    <row r="303" spans="12:22" x14ac:dyDescent="0.25">
      <c r="L303" s="13"/>
      <c r="M303" s="209" t="s">
        <v>603</v>
      </c>
      <c r="N303" s="193">
        <v>118</v>
      </c>
      <c r="O303" s="193">
        <v>127</v>
      </c>
      <c r="P303" s="193">
        <v>943</v>
      </c>
      <c r="Q303" s="193">
        <v>1083</v>
      </c>
      <c r="R303" s="193">
        <v>194</v>
      </c>
      <c r="S303" s="193">
        <v>36</v>
      </c>
      <c r="T303" s="194">
        <v>2</v>
      </c>
      <c r="U303" s="194">
        <v>4</v>
      </c>
      <c r="V303" s="194">
        <v>55</v>
      </c>
    </row>
    <row r="304" spans="12:22" x14ac:dyDescent="0.25">
      <c r="L304" s="13"/>
      <c r="M304" s="209"/>
      <c r="N304" s="193">
        <v>203</v>
      </c>
      <c r="O304" s="193">
        <v>203</v>
      </c>
      <c r="P304" s="193">
        <v>814</v>
      </c>
      <c r="Q304" s="82">
        <v>1355</v>
      </c>
      <c r="R304" s="193">
        <v>240</v>
      </c>
      <c r="S304" s="193">
        <v>39</v>
      </c>
      <c r="T304" s="194"/>
      <c r="U304" s="194"/>
      <c r="V304" s="194"/>
    </row>
    <row r="305" spans="12:22" x14ac:dyDescent="0.25">
      <c r="L305" s="13"/>
      <c r="M305" s="209"/>
      <c r="N305" s="84">
        <v>0.57999999999999996</v>
      </c>
      <c r="O305" s="84">
        <v>0.63</v>
      </c>
      <c r="P305" s="84">
        <v>1.1599999999999999</v>
      </c>
      <c r="Q305" s="84">
        <v>0.8</v>
      </c>
      <c r="R305" s="84">
        <v>0.81</v>
      </c>
      <c r="S305" s="84">
        <v>0.92</v>
      </c>
      <c r="T305" s="194"/>
      <c r="U305" s="194"/>
      <c r="V305" s="194"/>
    </row>
    <row r="306" spans="12:22" x14ac:dyDescent="0.25">
      <c r="L306" s="13"/>
      <c r="M306" s="209" t="s">
        <v>606</v>
      </c>
      <c r="N306" s="193">
        <v>168</v>
      </c>
      <c r="O306" s="193">
        <v>111</v>
      </c>
      <c r="P306" s="193">
        <v>1244</v>
      </c>
      <c r="Q306" s="193">
        <v>991</v>
      </c>
      <c r="R306" s="193">
        <v>198</v>
      </c>
      <c r="S306" s="193">
        <v>27</v>
      </c>
      <c r="T306" s="194">
        <v>7</v>
      </c>
      <c r="U306" s="194">
        <v>12</v>
      </c>
      <c r="V306" s="194">
        <v>308</v>
      </c>
    </row>
    <row r="307" spans="12:22" x14ac:dyDescent="0.25">
      <c r="L307" s="13"/>
      <c r="M307" s="209"/>
      <c r="N307" s="193">
        <v>245</v>
      </c>
      <c r="O307" s="193">
        <v>245</v>
      </c>
      <c r="P307" s="193">
        <v>982</v>
      </c>
      <c r="Q307" s="82">
        <v>1635</v>
      </c>
      <c r="R307" s="193">
        <v>268</v>
      </c>
      <c r="S307" s="193">
        <v>24</v>
      </c>
      <c r="T307" s="194"/>
      <c r="U307" s="194"/>
      <c r="V307" s="194"/>
    </row>
    <row r="308" spans="12:22" x14ac:dyDescent="0.25">
      <c r="L308" s="13"/>
      <c r="M308" s="209"/>
      <c r="N308" s="84">
        <v>0.69</v>
      </c>
      <c r="O308" s="84">
        <v>0.45</v>
      </c>
      <c r="P308" s="84">
        <v>1.27</v>
      </c>
      <c r="Q308" s="84">
        <v>0.61</v>
      </c>
      <c r="R308" s="84">
        <v>0.74</v>
      </c>
      <c r="S308" s="84">
        <v>1.1299999999999999</v>
      </c>
      <c r="T308" s="194"/>
      <c r="U308" s="194"/>
      <c r="V308" s="194"/>
    </row>
    <row r="309" spans="12:22" x14ac:dyDescent="0.25">
      <c r="L309" s="13"/>
      <c r="M309" s="209" t="s">
        <v>608</v>
      </c>
      <c r="N309" s="193">
        <v>208</v>
      </c>
      <c r="O309" s="193">
        <v>71</v>
      </c>
      <c r="P309" s="193">
        <v>709</v>
      </c>
      <c r="Q309" s="193">
        <v>1396</v>
      </c>
      <c r="R309" s="193">
        <v>204</v>
      </c>
      <c r="S309" s="193">
        <v>26</v>
      </c>
      <c r="T309" s="194">
        <v>33</v>
      </c>
      <c r="U309" s="194">
        <v>34</v>
      </c>
      <c r="V309" s="194">
        <v>219</v>
      </c>
    </row>
    <row r="310" spans="12:22" x14ac:dyDescent="0.25">
      <c r="L310" s="13"/>
      <c r="M310" s="209"/>
      <c r="N310" s="193">
        <v>474</v>
      </c>
      <c r="O310" s="193">
        <v>474</v>
      </c>
      <c r="P310" s="82">
        <v>1906</v>
      </c>
      <c r="Q310" s="82">
        <v>3173</v>
      </c>
      <c r="R310" s="193">
        <v>435</v>
      </c>
      <c r="S310" s="193">
        <v>32</v>
      </c>
      <c r="T310" s="194"/>
      <c r="U310" s="194"/>
      <c r="V310" s="194"/>
    </row>
    <row r="311" spans="12:22" x14ac:dyDescent="0.25">
      <c r="L311" s="13"/>
      <c r="M311" s="209"/>
      <c r="N311" s="84">
        <v>0.44</v>
      </c>
      <c r="O311" s="84">
        <v>0.15</v>
      </c>
      <c r="P311" s="84">
        <v>0.37</v>
      </c>
      <c r="Q311" s="84">
        <v>0.44</v>
      </c>
      <c r="R311" s="84">
        <v>0.47</v>
      </c>
      <c r="S311" s="84">
        <v>0.81</v>
      </c>
      <c r="T311" s="194"/>
      <c r="U311" s="194"/>
      <c r="V311" s="194"/>
    </row>
    <row r="312" spans="12:22" x14ac:dyDescent="0.25">
      <c r="L312" s="13" t="e">
        <f>SUMIF(#REF!,$M312,D$12:D$56)</f>
        <v>#REF!</v>
      </c>
      <c r="M312" s="210" t="s">
        <v>898</v>
      </c>
      <c r="N312" s="204">
        <v>5441</v>
      </c>
      <c r="O312" s="204">
        <v>3536</v>
      </c>
      <c r="P312" s="204">
        <v>29425</v>
      </c>
      <c r="Q312" s="204">
        <v>50963</v>
      </c>
      <c r="R312" s="204">
        <v>6208</v>
      </c>
      <c r="S312" s="204">
        <v>1488</v>
      </c>
      <c r="T312" s="206">
        <v>1371</v>
      </c>
      <c r="U312" s="206">
        <v>2085</v>
      </c>
      <c r="V312" s="206">
        <v>16467</v>
      </c>
    </row>
    <row r="313" spans="12:22" x14ac:dyDescent="0.25">
      <c r="L313" s="117">
        <f>+O312</f>
        <v>3536</v>
      </c>
      <c r="M313" s="210"/>
      <c r="N313" s="204">
        <v>12026</v>
      </c>
      <c r="O313" s="204">
        <v>12026</v>
      </c>
      <c r="P313" s="204">
        <v>48322</v>
      </c>
      <c r="Q313" s="204">
        <v>80443</v>
      </c>
      <c r="R313" s="204">
        <v>12832</v>
      </c>
      <c r="S313" s="204">
        <v>1957</v>
      </c>
      <c r="T313" s="206"/>
      <c r="U313" s="206"/>
      <c r="V313" s="206"/>
    </row>
    <row r="314" spans="12:22" x14ac:dyDescent="0.25">
      <c r="L314" s="117" t="e">
        <f>+L313-L312</f>
        <v>#REF!</v>
      </c>
      <c r="M314" s="210"/>
      <c r="N314" s="207">
        <v>0.45</v>
      </c>
      <c r="O314" s="207">
        <v>0.28999999999999998</v>
      </c>
      <c r="P314" s="207">
        <v>0.61</v>
      </c>
      <c r="Q314" s="207">
        <v>0.63</v>
      </c>
      <c r="R314" s="207">
        <v>0.48</v>
      </c>
      <c r="S314" s="207">
        <v>0.76</v>
      </c>
      <c r="T314" s="206"/>
      <c r="U314" s="206"/>
      <c r="V314" s="206"/>
    </row>
    <row r="315" spans="12:22" x14ac:dyDescent="0.25">
      <c r="L315" s="13"/>
      <c r="M315" s="209" t="s">
        <v>767</v>
      </c>
      <c r="N315" s="193">
        <v>247</v>
      </c>
      <c r="O315" s="193">
        <v>111</v>
      </c>
      <c r="P315" s="193">
        <v>1522</v>
      </c>
      <c r="Q315" s="193">
        <v>2203</v>
      </c>
      <c r="R315" s="193">
        <v>288</v>
      </c>
      <c r="S315" s="193">
        <v>92</v>
      </c>
      <c r="T315" s="194">
        <v>0</v>
      </c>
      <c r="U315" s="194">
        <v>7</v>
      </c>
      <c r="V315" s="194">
        <v>87</v>
      </c>
    </row>
    <row r="316" spans="12:22" x14ac:dyDescent="0.25">
      <c r="L316" s="13"/>
      <c r="M316" s="209"/>
      <c r="N316" s="193">
        <v>338</v>
      </c>
      <c r="O316" s="193">
        <v>338</v>
      </c>
      <c r="P316" s="82">
        <v>1397</v>
      </c>
      <c r="Q316" s="82">
        <v>2718</v>
      </c>
      <c r="R316" s="193">
        <v>363</v>
      </c>
      <c r="S316" s="193">
        <v>81</v>
      </c>
      <c r="T316" s="194"/>
      <c r="U316" s="194"/>
      <c r="V316" s="194"/>
    </row>
    <row r="317" spans="12:22" x14ac:dyDescent="0.25">
      <c r="L317" s="13"/>
      <c r="M317" s="209"/>
      <c r="N317" s="84">
        <v>0.73</v>
      </c>
      <c r="O317" s="84">
        <v>0.33</v>
      </c>
      <c r="P317" s="84">
        <v>1.0900000000000001</v>
      </c>
      <c r="Q317" s="84">
        <v>0.81</v>
      </c>
      <c r="R317" s="84">
        <v>0.79</v>
      </c>
      <c r="S317" s="84">
        <v>1.1399999999999999</v>
      </c>
      <c r="T317" s="194"/>
      <c r="U317" s="194"/>
      <c r="V317" s="194"/>
    </row>
    <row r="318" spans="12:22" x14ac:dyDescent="0.25">
      <c r="L318" s="13"/>
      <c r="M318" s="209" t="s">
        <v>769</v>
      </c>
      <c r="N318" s="193">
        <v>1101</v>
      </c>
      <c r="O318" s="193">
        <v>438</v>
      </c>
      <c r="P318" s="193">
        <v>5255</v>
      </c>
      <c r="Q318" s="193">
        <v>6944</v>
      </c>
      <c r="R318" s="193">
        <v>1309</v>
      </c>
      <c r="S318" s="193">
        <v>252</v>
      </c>
      <c r="T318" s="194">
        <v>36</v>
      </c>
      <c r="U318" s="194">
        <v>61</v>
      </c>
      <c r="V318" s="194">
        <v>431</v>
      </c>
    </row>
    <row r="319" spans="12:22" x14ac:dyDescent="0.25">
      <c r="L319" s="13"/>
      <c r="M319" s="209"/>
      <c r="N319" s="82">
        <v>2444</v>
      </c>
      <c r="O319" s="82">
        <v>2444</v>
      </c>
      <c r="P319" s="82">
        <v>10118</v>
      </c>
      <c r="Q319" s="82">
        <v>19663</v>
      </c>
      <c r="R319" s="82">
        <v>2097</v>
      </c>
      <c r="S319" s="193">
        <v>242</v>
      </c>
      <c r="T319" s="194"/>
      <c r="U319" s="194"/>
      <c r="V319" s="194"/>
    </row>
    <row r="320" spans="12:22" x14ac:dyDescent="0.25">
      <c r="L320" s="13"/>
      <c r="M320" s="209"/>
      <c r="N320" s="84">
        <v>0.45</v>
      </c>
      <c r="O320" s="84">
        <v>0.18</v>
      </c>
      <c r="P320" s="84">
        <v>0.52</v>
      </c>
      <c r="Q320" s="84">
        <v>0.35</v>
      </c>
      <c r="R320" s="84">
        <v>0.62</v>
      </c>
      <c r="S320" s="84">
        <v>1.04</v>
      </c>
      <c r="T320" s="194"/>
      <c r="U320" s="194"/>
      <c r="V320" s="194"/>
    </row>
    <row r="321" spans="12:22" x14ac:dyDescent="0.25">
      <c r="L321" s="13"/>
      <c r="M321" s="209" t="s">
        <v>813</v>
      </c>
      <c r="N321" s="193">
        <v>166</v>
      </c>
      <c r="O321" s="193">
        <v>48</v>
      </c>
      <c r="P321" s="193">
        <v>846</v>
      </c>
      <c r="Q321" s="193">
        <v>1918</v>
      </c>
      <c r="R321" s="193">
        <v>169</v>
      </c>
      <c r="S321" s="193">
        <v>75</v>
      </c>
      <c r="T321" s="194">
        <v>421</v>
      </c>
      <c r="U321" s="194">
        <v>401</v>
      </c>
      <c r="V321" s="194">
        <v>912</v>
      </c>
    </row>
    <row r="322" spans="12:22" x14ac:dyDescent="0.25">
      <c r="L322" s="13"/>
      <c r="M322" s="209"/>
      <c r="N322" s="193">
        <v>633</v>
      </c>
      <c r="O322" s="193">
        <v>633</v>
      </c>
      <c r="P322" s="82">
        <v>2620</v>
      </c>
      <c r="Q322" s="82">
        <v>5091</v>
      </c>
      <c r="R322" s="193">
        <v>452</v>
      </c>
      <c r="S322" s="193">
        <v>32</v>
      </c>
      <c r="T322" s="194"/>
      <c r="U322" s="194"/>
      <c r="V322" s="194"/>
    </row>
    <row r="323" spans="12:22" x14ac:dyDescent="0.25">
      <c r="L323" s="13"/>
      <c r="M323" s="209"/>
      <c r="N323" s="84">
        <v>0.26</v>
      </c>
      <c r="O323" s="84">
        <v>0.08</v>
      </c>
      <c r="P323" s="84">
        <v>0.32</v>
      </c>
      <c r="Q323" s="84">
        <v>0.38</v>
      </c>
      <c r="R323" s="84">
        <v>0.37</v>
      </c>
      <c r="S323" s="84">
        <v>2.34</v>
      </c>
      <c r="T323" s="194"/>
      <c r="U323" s="194"/>
      <c r="V323" s="194"/>
    </row>
    <row r="324" spans="12:22" x14ac:dyDescent="0.25">
      <c r="L324" s="13"/>
      <c r="M324" s="209" t="s">
        <v>816</v>
      </c>
      <c r="N324" s="193">
        <v>621</v>
      </c>
      <c r="O324" s="193">
        <v>309</v>
      </c>
      <c r="P324" s="193">
        <v>2333</v>
      </c>
      <c r="Q324" s="193">
        <v>4059</v>
      </c>
      <c r="R324" s="193">
        <v>599</v>
      </c>
      <c r="S324" s="193">
        <v>72</v>
      </c>
      <c r="T324" s="194">
        <v>1046</v>
      </c>
      <c r="U324" s="194">
        <v>1264</v>
      </c>
      <c r="V324" s="194">
        <v>2610</v>
      </c>
    </row>
    <row r="325" spans="12:22" x14ac:dyDescent="0.25">
      <c r="L325" s="13"/>
      <c r="M325" s="209"/>
      <c r="N325" s="82">
        <v>1131</v>
      </c>
      <c r="O325" s="82">
        <v>1131</v>
      </c>
      <c r="P325" s="82">
        <v>4683</v>
      </c>
      <c r="Q325" s="82">
        <v>9100</v>
      </c>
      <c r="R325" s="82">
        <v>1114</v>
      </c>
      <c r="S325" s="193">
        <v>93</v>
      </c>
      <c r="T325" s="194"/>
      <c r="U325" s="194"/>
      <c r="V325" s="194"/>
    </row>
    <row r="326" spans="12:22" x14ac:dyDescent="0.25">
      <c r="L326" s="13"/>
      <c r="M326" s="209"/>
      <c r="N326" s="84">
        <v>0.55000000000000004</v>
      </c>
      <c r="O326" s="84">
        <v>0.27</v>
      </c>
      <c r="P326" s="84">
        <v>0.5</v>
      </c>
      <c r="Q326" s="84">
        <v>0.45</v>
      </c>
      <c r="R326" s="84">
        <v>0.54</v>
      </c>
      <c r="S326" s="84">
        <v>0.77</v>
      </c>
      <c r="T326" s="194"/>
      <c r="U326" s="194"/>
      <c r="V326" s="194"/>
    </row>
    <row r="327" spans="12:22" x14ac:dyDescent="0.25">
      <c r="L327" s="13"/>
      <c r="M327" s="209" t="s">
        <v>831</v>
      </c>
      <c r="N327" s="193">
        <v>449</v>
      </c>
      <c r="O327" s="193">
        <v>265</v>
      </c>
      <c r="P327" s="193">
        <v>2964</v>
      </c>
      <c r="Q327" s="193">
        <v>8071</v>
      </c>
      <c r="R327" s="193">
        <v>747</v>
      </c>
      <c r="S327" s="193">
        <v>118</v>
      </c>
      <c r="T327" s="194">
        <v>600</v>
      </c>
      <c r="U327" s="194">
        <v>1385</v>
      </c>
      <c r="V327" s="194">
        <v>5147</v>
      </c>
    </row>
    <row r="328" spans="12:22" x14ac:dyDescent="0.25">
      <c r="L328" s="13"/>
      <c r="M328" s="209"/>
      <c r="N328" s="82">
        <v>1835</v>
      </c>
      <c r="O328" s="82">
        <v>1835</v>
      </c>
      <c r="P328" s="82">
        <v>7595</v>
      </c>
      <c r="Q328" s="82">
        <v>14757</v>
      </c>
      <c r="R328" s="82">
        <v>1388</v>
      </c>
      <c r="S328" s="193">
        <v>113</v>
      </c>
      <c r="T328" s="194"/>
      <c r="U328" s="194"/>
      <c r="V328" s="194"/>
    </row>
    <row r="329" spans="12:22" x14ac:dyDescent="0.25">
      <c r="L329" s="13"/>
      <c r="M329" s="209"/>
      <c r="N329" s="84">
        <v>0.24</v>
      </c>
      <c r="O329" s="84">
        <v>0.14000000000000001</v>
      </c>
      <c r="P329" s="84">
        <v>0.39</v>
      </c>
      <c r="Q329" s="84">
        <v>0.55000000000000004</v>
      </c>
      <c r="R329" s="84">
        <v>0.54</v>
      </c>
      <c r="S329" s="84">
        <v>1.04</v>
      </c>
      <c r="T329" s="194"/>
      <c r="U329" s="194"/>
      <c r="V329" s="194"/>
    </row>
    <row r="330" spans="12:22" x14ac:dyDescent="0.25">
      <c r="L330" s="13"/>
      <c r="M330" s="209" t="s">
        <v>773</v>
      </c>
      <c r="N330" s="193">
        <v>206</v>
      </c>
      <c r="O330" s="193">
        <v>112</v>
      </c>
      <c r="P330" s="193">
        <v>1040</v>
      </c>
      <c r="Q330" s="193">
        <v>1170</v>
      </c>
      <c r="R330" s="193">
        <v>244</v>
      </c>
      <c r="S330" s="193">
        <v>50</v>
      </c>
      <c r="T330" s="194">
        <v>14</v>
      </c>
      <c r="U330" s="194">
        <v>50</v>
      </c>
      <c r="V330" s="194">
        <v>335</v>
      </c>
    </row>
    <row r="331" spans="12:22" x14ac:dyDescent="0.25">
      <c r="L331" s="13"/>
      <c r="M331" s="209"/>
      <c r="N331" s="193">
        <v>212</v>
      </c>
      <c r="O331" s="193">
        <v>212</v>
      </c>
      <c r="P331" s="193">
        <v>879</v>
      </c>
      <c r="Q331" s="82">
        <v>1709</v>
      </c>
      <c r="R331" s="193">
        <v>220</v>
      </c>
      <c r="S331" s="193">
        <v>42</v>
      </c>
      <c r="T331" s="194"/>
      <c r="U331" s="194"/>
      <c r="V331" s="194"/>
    </row>
    <row r="332" spans="12:22" x14ac:dyDescent="0.25">
      <c r="L332" s="13"/>
      <c r="M332" s="209"/>
      <c r="N332" s="84">
        <v>0.97</v>
      </c>
      <c r="O332" s="84">
        <v>0.53</v>
      </c>
      <c r="P332" s="84">
        <v>1.18</v>
      </c>
      <c r="Q332" s="84">
        <v>0.68</v>
      </c>
      <c r="R332" s="84">
        <v>1.1100000000000001</v>
      </c>
      <c r="S332" s="84">
        <v>1.19</v>
      </c>
      <c r="T332" s="194"/>
      <c r="U332" s="194"/>
      <c r="V332" s="194"/>
    </row>
    <row r="333" spans="12:22" x14ac:dyDescent="0.25">
      <c r="L333" s="13"/>
      <c r="M333" s="209" t="s">
        <v>776</v>
      </c>
      <c r="N333" s="193">
        <v>312</v>
      </c>
      <c r="O333" s="193">
        <v>180</v>
      </c>
      <c r="P333" s="193">
        <v>1435</v>
      </c>
      <c r="Q333" s="193">
        <v>1483</v>
      </c>
      <c r="R333" s="193">
        <v>304</v>
      </c>
      <c r="S333" s="193">
        <v>55</v>
      </c>
      <c r="T333" s="194">
        <v>43</v>
      </c>
      <c r="U333" s="194">
        <v>71</v>
      </c>
      <c r="V333" s="194">
        <v>674</v>
      </c>
    </row>
    <row r="334" spans="12:22" x14ac:dyDescent="0.25">
      <c r="L334" s="13"/>
      <c r="M334" s="209"/>
      <c r="N334" s="193">
        <v>374</v>
      </c>
      <c r="O334" s="193">
        <v>374</v>
      </c>
      <c r="P334" s="82">
        <v>1547</v>
      </c>
      <c r="Q334" s="82">
        <v>3009</v>
      </c>
      <c r="R334" s="193">
        <v>375</v>
      </c>
      <c r="S334" s="193">
        <v>55</v>
      </c>
      <c r="T334" s="194"/>
      <c r="U334" s="194"/>
      <c r="V334" s="194"/>
    </row>
    <row r="335" spans="12:22" x14ac:dyDescent="0.25">
      <c r="L335" s="13"/>
      <c r="M335" s="209"/>
      <c r="N335" s="84">
        <v>0.83</v>
      </c>
      <c r="O335" s="84">
        <v>0.48</v>
      </c>
      <c r="P335" s="84">
        <v>0.93</v>
      </c>
      <c r="Q335" s="84">
        <v>0.49</v>
      </c>
      <c r="R335" s="84">
        <v>0.81</v>
      </c>
      <c r="S335" s="84">
        <v>1</v>
      </c>
      <c r="T335" s="194"/>
      <c r="U335" s="194"/>
      <c r="V335" s="194"/>
    </row>
    <row r="336" spans="12:22" x14ac:dyDescent="0.25">
      <c r="L336" s="13"/>
      <c r="M336" s="209" t="s">
        <v>799</v>
      </c>
      <c r="N336" s="193">
        <v>1005</v>
      </c>
      <c r="O336" s="193">
        <v>439</v>
      </c>
      <c r="P336" s="193">
        <v>4109</v>
      </c>
      <c r="Q336" s="193">
        <v>7167</v>
      </c>
      <c r="R336" s="193">
        <v>1237</v>
      </c>
      <c r="S336" s="193">
        <v>767</v>
      </c>
      <c r="T336" s="194">
        <v>2117</v>
      </c>
      <c r="U336" s="194">
        <v>3819</v>
      </c>
      <c r="V336" s="194">
        <v>3718</v>
      </c>
    </row>
    <row r="337" spans="12:22" x14ac:dyDescent="0.25">
      <c r="L337" s="13"/>
      <c r="M337" s="209"/>
      <c r="N337" s="82">
        <v>1829</v>
      </c>
      <c r="O337" s="82">
        <v>1829</v>
      </c>
      <c r="P337" s="82">
        <v>7571</v>
      </c>
      <c r="Q337" s="82">
        <v>14714</v>
      </c>
      <c r="R337" s="82">
        <v>1567</v>
      </c>
      <c r="S337" s="193">
        <v>477</v>
      </c>
      <c r="T337" s="194"/>
      <c r="U337" s="194"/>
      <c r="V337" s="194"/>
    </row>
    <row r="338" spans="12:22" x14ac:dyDescent="0.25">
      <c r="L338" s="13"/>
      <c r="M338" s="209"/>
      <c r="N338" s="84">
        <v>0.55000000000000004</v>
      </c>
      <c r="O338" s="84">
        <v>0.24</v>
      </c>
      <c r="P338" s="84">
        <v>0.54</v>
      </c>
      <c r="Q338" s="84">
        <v>0.49</v>
      </c>
      <c r="R338" s="84">
        <v>0.79</v>
      </c>
      <c r="S338" s="84">
        <v>1.61</v>
      </c>
      <c r="T338" s="194"/>
      <c r="U338" s="194"/>
      <c r="V338" s="194"/>
    </row>
    <row r="339" spans="12:22" x14ac:dyDescent="0.25">
      <c r="L339" s="13"/>
      <c r="M339" s="209" t="s">
        <v>819</v>
      </c>
      <c r="N339" s="193">
        <v>945</v>
      </c>
      <c r="O339" s="193">
        <v>417</v>
      </c>
      <c r="P339" s="193">
        <v>3156</v>
      </c>
      <c r="Q339" s="193">
        <v>10068</v>
      </c>
      <c r="R339" s="193">
        <v>1179</v>
      </c>
      <c r="S339" s="193">
        <v>238</v>
      </c>
      <c r="T339" s="194">
        <v>1462</v>
      </c>
      <c r="U339" s="194">
        <v>1968</v>
      </c>
      <c r="V339" s="194">
        <v>7084</v>
      </c>
    </row>
    <row r="340" spans="12:22" x14ac:dyDescent="0.25">
      <c r="L340" s="13"/>
      <c r="M340" s="209"/>
      <c r="N340" s="82">
        <v>2103</v>
      </c>
      <c r="O340" s="82">
        <v>2103</v>
      </c>
      <c r="P340" s="82">
        <v>8706</v>
      </c>
      <c r="Q340" s="82">
        <v>16920</v>
      </c>
      <c r="R340" s="82">
        <v>2083</v>
      </c>
      <c r="S340" s="193">
        <v>207</v>
      </c>
      <c r="T340" s="194"/>
      <c r="U340" s="194"/>
      <c r="V340" s="194"/>
    </row>
    <row r="341" spans="12:22" x14ac:dyDescent="0.25">
      <c r="L341" s="13"/>
      <c r="M341" s="209"/>
      <c r="N341" s="84">
        <v>0.45</v>
      </c>
      <c r="O341" s="84">
        <v>0.2</v>
      </c>
      <c r="P341" s="84">
        <v>0.36</v>
      </c>
      <c r="Q341" s="84">
        <v>0.6</v>
      </c>
      <c r="R341" s="84">
        <v>0.56999999999999995</v>
      </c>
      <c r="S341" s="84">
        <v>1.1499999999999999</v>
      </c>
      <c r="T341" s="194"/>
      <c r="U341" s="194"/>
      <c r="V341" s="194"/>
    </row>
    <row r="342" spans="12:22" x14ac:dyDescent="0.25">
      <c r="L342" s="13"/>
      <c r="M342" s="209" t="s">
        <v>778</v>
      </c>
      <c r="N342" s="193">
        <v>214</v>
      </c>
      <c r="O342" s="193">
        <v>63</v>
      </c>
      <c r="P342" s="193">
        <v>1369</v>
      </c>
      <c r="Q342" s="193">
        <v>2045</v>
      </c>
      <c r="R342" s="193">
        <v>288</v>
      </c>
      <c r="S342" s="193">
        <v>20</v>
      </c>
      <c r="T342" s="194">
        <v>9</v>
      </c>
      <c r="U342" s="194">
        <v>35</v>
      </c>
      <c r="V342" s="194">
        <v>249</v>
      </c>
    </row>
    <row r="343" spans="12:22" x14ac:dyDescent="0.25">
      <c r="L343" s="13"/>
      <c r="M343" s="209"/>
      <c r="N343" s="193">
        <v>467</v>
      </c>
      <c r="O343" s="193">
        <v>467</v>
      </c>
      <c r="P343" s="82">
        <v>1935</v>
      </c>
      <c r="Q343" s="82">
        <v>3757</v>
      </c>
      <c r="R343" s="193">
        <v>464</v>
      </c>
      <c r="S343" s="193">
        <v>50</v>
      </c>
      <c r="T343" s="194"/>
      <c r="U343" s="194"/>
      <c r="V343" s="194"/>
    </row>
    <row r="344" spans="12:22" x14ac:dyDescent="0.25">
      <c r="L344" s="13"/>
      <c r="M344" s="209"/>
      <c r="N344" s="84">
        <v>0.46</v>
      </c>
      <c r="O344" s="84">
        <v>0.13</v>
      </c>
      <c r="P344" s="84">
        <v>0.71</v>
      </c>
      <c r="Q344" s="84">
        <v>0.54</v>
      </c>
      <c r="R344" s="84">
        <v>0.62</v>
      </c>
      <c r="S344" s="84">
        <v>0.4</v>
      </c>
      <c r="T344" s="194"/>
      <c r="U344" s="194"/>
      <c r="V344" s="194"/>
    </row>
    <row r="345" spans="12:22" x14ac:dyDescent="0.25">
      <c r="L345" s="13"/>
      <c r="M345" s="209" t="s">
        <v>784</v>
      </c>
      <c r="N345" s="193">
        <v>678</v>
      </c>
      <c r="O345" s="193">
        <v>329</v>
      </c>
      <c r="P345" s="193">
        <v>3347</v>
      </c>
      <c r="Q345" s="193">
        <v>3127</v>
      </c>
      <c r="R345" s="193">
        <v>653</v>
      </c>
      <c r="S345" s="193">
        <v>180</v>
      </c>
      <c r="T345" s="194">
        <v>149</v>
      </c>
      <c r="U345" s="194">
        <v>118</v>
      </c>
      <c r="V345" s="194">
        <v>376</v>
      </c>
    </row>
    <row r="346" spans="12:22" x14ac:dyDescent="0.25">
      <c r="L346" s="13"/>
      <c r="M346" s="209"/>
      <c r="N346" s="193">
        <v>664</v>
      </c>
      <c r="O346" s="193">
        <v>664</v>
      </c>
      <c r="P346" s="82">
        <v>2751</v>
      </c>
      <c r="Q346" s="82">
        <v>5343</v>
      </c>
      <c r="R346" s="193">
        <v>839</v>
      </c>
      <c r="S346" s="193">
        <v>651</v>
      </c>
      <c r="T346" s="194"/>
      <c r="U346" s="194"/>
      <c r="V346" s="194"/>
    </row>
    <row r="347" spans="12:22" x14ac:dyDescent="0.25">
      <c r="L347" s="13"/>
      <c r="M347" s="209"/>
      <c r="N347" s="84">
        <v>1.02</v>
      </c>
      <c r="O347" s="84">
        <v>0.5</v>
      </c>
      <c r="P347" s="84">
        <v>1.22</v>
      </c>
      <c r="Q347" s="84">
        <v>0.59</v>
      </c>
      <c r="R347" s="84">
        <v>0.78</v>
      </c>
      <c r="S347" s="84">
        <v>0.28000000000000003</v>
      </c>
      <c r="T347" s="194"/>
      <c r="U347" s="194"/>
      <c r="V347" s="194"/>
    </row>
    <row r="348" spans="12:22" x14ac:dyDescent="0.25">
      <c r="L348" s="13"/>
      <c r="M348" s="209" t="s">
        <v>945</v>
      </c>
      <c r="N348" s="193">
        <v>167</v>
      </c>
      <c r="O348" s="193">
        <v>118</v>
      </c>
      <c r="P348" s="193">
        <v>1105</v>
      </c>
      <c r="Q348" s="193">
        <v>941</v>
      </c>
      <c r="R348" s="193">
        <v>189</v>
      </c>
      <c r="S348" s="193">
        <v>49</v>
      </c>
      <c r="T348" s="194">
        <v>30</v>
      </c>
      <c r="U348" s="194">
        <v>432</v>
      </c>
      <c r="V348" s="194">
        <v>236</v>
      </c>
    </row>
    <row r="349" spans="12:22" x14ac:dyDescent="0.25">
      <c r="L349" s="13"/>
      <c r="M349" s="209"/>
      <c r="N349" s="193">
        <v>197</v>
      </c>
      <c r="O349" s="193">
        <v>197</v>
      </c>
      <c r="P349" s="193">
        <v>818</v>
      </c>
      <c r="Q349" s="82">
        <v>1589</v>
      </c>
      <c r="R349" s="193">
        <v>283</v>
      </c>
      <c r="S349" s="193">
        <v>47</v>
      </c>
      <c r="T349" s="194"/>
      <c r="U349" s="194"/>
      <c r="V349" s="194"/>
    </row>
    <row r="350" spans="12:22" x14ac:dyDescent="0.25">
      <c r="L350" s="13"/>
      <c r="M350" s="209"/>
      <c r="N350" s="84">
        <v>0.85</v>
      </c>
      <c r="O350" s="84">
        <v>0.6</v>
      </c>
      <c r="P350" s="84">
        <v>1.35</v>
      </c>
      <c r="Q350" s="84">
        <v>0.59</v>
      </c>
      <c r="R350" s="84">
        <v>0.67</v>
      </c>
      <c r="S350" s="84">
        <v>1.04</v>
      </c>
      <c r="T350" s="194"/>
      <c r="U350" s="194"/>
      <c r="V350" s="194"/>
    </row>
    <row r="351" spans="12:22" x14ac:dyDescent="0.25">
      <c r="L351" s="13"/>
      <c r="M351" s="209" t="s">
        <v>789</v>
      </c>
      <c r="N351" s="193">
        <v>484</v>
      </c>
      <c r="O351" s="193">
        <v>305</v>
      </c>
      <c r="P351" s="193">
        <v>2236</v>
      </c>
      <c r="Q351" s="193">
        <v>5949</v>
      </c>
      <c r="R351" s="193">
        <v>591</v>
      </c>
      <c r="S351" s="193">
        <v>131</v>
      </c>
      <c r="T351" s="194">
        <v>306</v>
      </c>
      <c r="U351" s="194">
        <v>531</v>
      </c>
      <c r="V351" s="194">
        <v>1907</v>
      </c>
    </row>
    <row r="352" spans="12:22" x14ac:dyDescent="0.25">
      <c r="L352" s="13"/>
      <c r="M352" s="209"/>
      <c r="N352" s="82">
        <v>1015</v>
      </c>
      <c r="O352" s="82">
        <v>1015</v>
      </c>
      <c r="P352" s="82">
        <v>4203</v>
      </c>
      <c r="Q352" s="82">
        <v>8170</v>
      </c>
      <c r="R352" s="193">
        <v>965</v>
      </c>
      <c r="S352" s="193">
        <v>100</v>
      </c>
      <c r="T352" s="194"/>
      <c r="U352" s="194"/>
      <c r="V352" s="194"/>
    </row>
    <row r="353" spans="12:22" x14ac:dyDescent="0.25">
      <c r="L353" s="13"/>
      <c r="M353" s="209"/>
      <c r="N353" s="84">
        <v>0.48</v>
      </c>
      <c r="O353" s="84">
        <v>0.3</v>
      </c>
      <c r="P353" s="84">
        <v>0.53</v>
      </c>
      <c r="Q353" s="84">
        <v>0.73</v>
      </c>
      <c r="R353" s="84">
        <v>0.61</v>
      </c>
      <c r="S353" s="84">
        <v>1.31</v>
      </c>
      <c r="T353" s="194"/>
      <c r="U353" s="194"/>
      <c r="V353" s="194"/>
    </row>
    <row r="354" spans="12:22" x14ac:dyDescent="0.25">
      <c r="L354" s="13"/>
      <c r="M354" s="209" t="s">
        <v>946</v>
      </c>
      <c r="N354" s="193">
        <v>732</v>
      </c>
      <c r="O354" s="193">
        <v>447</v>
      </c>
      <c r="P354" s="193">
        <v>3442</v>
      </c>
      <c r="Q354" s="193">
        <v>10443</v>
      </c>
      <c r="R354" s="193">
        <v>1050</v>
      </c>
      <c r="S354" s="193">
        <v>183</v>
      </c>
      <c r="T354" s="194">
        <v>177</v>
      </c>
      <c r="U354" s="194">
        <v>611</v>
      </c>
      <c r="V354" s="194">
        <v>817</v>
      </c>
    </row>
    <row r="355" spans="12:22" x14ac:dyDescent="0.25">
      <c r="L355" s="13"/>
      <c r="M355" s="209"/>
      <c r="N355" s="82">
        <v>1354</v>
      </c>
      <c r="O355" s="82">
        <v>1354</v>
      </c>
      <c r="P355" s="82">
        <v>5605</v>
      </c>
      <c r="Q355" s="82">
        <v>10893</v>
      </c>
      <c r="R355" s="82">
        <v>1260</v>
      </c>
      <c r="S355" s="193">
        <v>203</v>
      </c>
      <c r="T355" s="194"/>
      <c r="U355" s="194"/>
      <c r="V355" s="194"/>
    </row>
    <row r="356" spans="12:22" x14ac:dyDescent="0.25">
      <c r="L356" s="13"/>
      <c r="M356" s="209"/>
      <c r="N356" s="84">
        <v>0.54</v>
      </c>
      <c r="O356" s="84">
        <v>0.33</v>
      </c>
      <c r="P356" s="84">
        <v>0.61</v>
      </c>
      <c r="Q356" s="84">
        <v>0.96</v>
      </c>
      <c r="R356" s="84">
        <v>0.83</v>
      </c>
      <c r="S356" s="84">
        <v>0.9</v>
      </c>
      <c r="T356" s="194"/>
      <c r="U356" s="194"/>
      <c r="V356" s="194"/>
    </row>
    <row r="357" spans="12:22" x14ac:dyDescent="0.25">
      <c r="L357" s="13"/>
      <c r="M357" s="209" t="s">
        <v>6</v>
      </c>
      <c r="N357" s="193">
        <v>2266</v>
      </c>
      <c r="O357" s="193">
        <v>997</v>
      </c>
      <c r="P357" s="193">
        <v>8628</v>
      </c>
      <c r="Q357" s="193">
        <v>36571</v>
      </c>
      <c r="R357" s="193">
        <v>3510</v>
      </c>
      <c r="S357" s="193">
        <v>1898</v>
      </c>
      <c r="T357" s="194">
        <v>665</v>
      </c>
      <c r="U357" s="194">
        <v>1108</v>
      </c>
      <c r="V357" s="194">
        <v>13353</v>
      </c>
    </row>
    <row r="358" spans="12:22" x14ac:dyDescent="0.25">
      <c r="L358" s="13"/>
      <c r="M358" s="209"/>
      <c r="N358" s="82">
        <v>3818</v>
      </c>
      <c r="O358" s="82">
        <v>3818</v>
      </c>
      <c r="P358" s="82">
        <v>15803</v>
      </c>
      <c r="Q358" s="82">
        <v>30713</v>
      </c>
      <c r="R358" s="82">
        <v>5702</v>
      </c>
      <c r="S358" s="82">
        <v>4938</v>
      </c>
      <c r="T358" s="194"/>
      <c r="U358" s="194"/>
      <c r="V358" s="194"/>
    </row>
    <row r="359" spans="12:22" x14ac:dyDescent="0.25">
      <c r="L359" s="13"/>
      <c r="M359" s="209"/>
      <c r="N359" s="84">
        <v>0.59</v>
      </c>
      <c r="O359" s="84">
        <v>0.26</v>
      </c>
      <c r="P359" s="84">
        <v>0.55000000000000004</v>
      </c>
      <c r="Q359" s="84">
        <v>1.19</v>
      </c>
      <c r="R359" s="84">
        <v>0.62</v>
      </c>
      <c r="S359" s="84">
        <v>0.38</v>
      </c>
      <c r="T359" s="194"/>
      <c r="U359" s="194"/>
      <c r="V359" s="194"/>
    </row>
    <row r="360" spans="12:22" ht="15" customHeight="1" x14ac:dyDescent="0.25">
      <c r="L360" s="13"/>
      <c r="M360" s="209" t="s">
        <v>793</v>
      </c>
      <c r="N360" s="193">
        <v>102</v>
      </c>
      <c r="O360" s="193">
        <v>65</v>
      </c>
      <c r="P360" s="193">
        <v>855</v>
      </c>
      <c r="Q360" s="193">
        <v>1748</v>
      </c>
      <c r="R360" s="193">
        <v>113</v>
      </c>
      <c r="S360" s="193">
        <v>17</v>
      </c>
      <c r="T360" s="194">
        <v>112</v>
      </c>
      <c r="U360" s="194">
        <v>60</v>
      </c>
      <c r="V360" s="194">
        <v>152</v>
      </c>
    </row>
    <row r="361" spans="12:22" x14ac:dyDescent="0.25">
      <c r="L361" s="13"/>
      <c r="M361" s="209"/>
      <c r="N361" s="193">
        <v>314</v>
      </c>
      <c r="O361" s="193">
        <v>314</v>
      </c>
      <c r="P361" s="82">
        <v>1299</v>
      </c>
      <c r="Q361" s="82">
        <v>2526</v>
      </c>
      <c r="R361" s="193">
        <v>302</v>
      </c>
      <c r="S361" s="193">
        <v>34</v>
      </c>
      <c r="T361" s="194"/>
      <c r="U361" s="194"/>
      <c r="V361" s="194"/>
    </row>
    <row r="362" spans="12:22" x14ac:dyDescent="0.25">
      <c r="L362" s="13"/>
      <c r="M362" s="209"/>
      <c r="N362" s="84">
        <v>0.32</v>
      </c>
      <c r="O362" s="84">
        <v>0.21</v>
      </c>
      <c r="P362" s="84">
        <v>0.66</v>
      </c>
      <c r="Q362" s="84">
        <v>0.69</v>
      </c>
      <c r="R362" s="84">
        <v>0.37</v>
      </c>
      <c r="S362" s="84">
        <v>0.5</v>
      </c>
      <c r="T362" s="194"/>
      <c r="U362" s="194"/>
      <c r="V362" s="194"/>
    </row>
    <row r="363" spans="12:22" x14ac:dyDescent="0.25">
      <c r="L363" s="13"/>
      <c r="M363" s="209" t="s">
        <v>947</v>
      </c>
      <c r="N363" s="193">
        <v>195</v>
      </c>
      <c r="O363" s="193">
        <v>127</v>
      </c>
      <c r="P363" s="193">
        <v>1140</v>
      </c>
      <c r="Q363" s="193">
        <v>2482</v>
      </c>
      <c r="R363" s="193">
        <v>229</v>
      </c>
      <c r="S363" s="193">
        <v>68</v>
      </c>
      <c r="T363" s="194">
        <v>26</v>
      </c>
      <c r="U363" s="194">
        <v>27</v>
      </c>
      <c r="V363" s="194">
        <v>82</v>
      </c>
    </row>
    <row r="364" spans="12:22" x14ac:dyDescent="0.25">
      <c r="L364" s="13"/>
      <c r="M364" s="209"/>
      <c r="N364" s="193">
        <v>417</v>
      </c>
      <c r="O364" s="193">
        <v>417</v>
      </c>
      <c r="P364" s="82">
        <v>1727</v>
      </c>
      <c r="Q364" s="82">
        <v>3355</v>
      </c>
      <c r="R364" s="193">
        <v>355</v>
      </c>
      <c r="S364" s="193">
        <v>47</v>
      </c>
      <c r="T364" s="194"/>
      <c r="U364" s="194"/>
      <c r="V364" s="194"/>
    </row>
    <row r="365" spans="12:22" x14ac:dyDescent="0.25">
      <c r="L365" s="13"/>
      <c r="M365" s="209"/>
      <c r="N365" s="84">
        <v>0.47</v>
      </c>
      <c r="O365" s="84">
        <v>0.3</v>
      </c>
      <c r="P365" s="84">
        <v>0.66</v>
      </c>
      <c r="Q365" s="84">
        <v>0.74</v>
      </c>
      <c r="R365" s="84">
        <v>0.65</v>
      </c>
      <c r="S365" s="84">
        <v>1.45</v>
      </c>
      <c r="T365" s="194"/>
      <c r="U365" s="194"/>
      <c r="V365" s="194"/>
    </row>
    <row r="366" spans="12:22" x14ac:dyDescent="0.25">
      <c r="L366" s="13"/>
      <c r="M366" s="209" t="s">
        <v>807</v>
      </c>
      <c r="N366" s="193">
        <v>1663</v>
      </c>
      <c r="O366" s="193">
        <v>787</v>
      </c>
      <c r="P366" s="193">
        <v>7885</v>
      </c>
      <c r="Q366" s="193">
        <v>27391</v>
      </c>
      <c r="R366" s="193">
        <v>2281</v>
      </c>
      <c r="S366" s="193">
        <v>561</v>
      </c>
      <c r="T366" s="194">
        <v>243</v>
      </c>
      <c r="U366" s="194">
        <v>417</v>
      </c>
      <c r="V366" s="194">
        <v>3258</v>
      </c>
    </row>
    <row r="367" spans="12:22" x14ac:dyDescent="0.25">
      <c r="L367" s="13"/>
      <c r="M367" s="209"/>
      <c r="N367" s="82">
        <v>3974</v>
      </c>
      <c r="O367" s="82">
        <v>3974</v>
      </c>
      <c r="P367" s="82">
        <v>16450</v>
      </c>
      <c r="Q367" s="82">
        <v>31965</v>
      </c>
      <c r="R367" s="82">
        <v>3721</v>
      </c>
      <c r="S367" s="193">
        <v>185</v>
      </c>
      <c r="T367" s="194"/>
      <c r="U367" s="194"/>
      <c r="V367" s="194"/>
    </row>
    <row r="368" spans="12:22" x14ac:dyDescent="0.25">
      <c r="L368" s="13"/>
      <c r="M368" s="209"/>
      <c r="N368" s="84">
        <v>0.42</v>
      </c>
      <c r="O368" s="84">
        <v>0.2</v>
      </c>
      <c r="P368" s="84">
        <v>0.48</v>
      </c>
      <c r="Q368" s="84">
        <v>0.86</v>
      </c>
      <c r="R368" s="84">
        <v>0.61</v>
      </c>
      <c r="S368" s="84">
        <v>3.03</v>
      </c>
      <c r="T368" s="194"/>
      <c r="U368" s="194"/>
      <c r="V368" s="194"/>
    </row>
    <row r="369" spans="12:22" x14ac:dyDescent="0.25">
      <c r="L369" s="13"/>
      <c r="M369" s="209" t="s">
        <v>781</v>
      </c>
      <c r="N369" s="193">
        <v>665</v>
      </c>
      <c r="O369" s="193">
        <v>362</v>
      </c>
      <c r="P369" s="193">
        <v>3041</v>
      </c>
      <c r="Q369" s="193">
        <v>3834</v>
      </c>
      <c r="R369" s="193">
        <v>715</v>
      </c>
      <c r="S369" s="193">
        <v>124</v>
      </c>
      <c r="T369" s="194">
        <v>384</v>
      </c>
      <c r="U369" s="194">
        <v>406</v>
      </c>
      <c r="V369" s="194">
        <v>1027</v>
      </c>
    </row>
    <row r="370" spans="12:22" x14ac:dyDescent="0.25">
      <c r="L370" s="13"/>
      <c r="M370" s="209"/>
      <c r="N370" s="82">
        <v>1887</v>
      </c>
      <c r="O370" s="82">
        <v>1887</v>
      </c>
      <c r="P370" s="82">
        <v>7813</v>
      </c>
      <c r="Q370" s="82">
        <v>15183</v>
      </c>
      <c r="R370" s="82">
        <v>1047</v>
      </c>
      <c r="S370" s="193">
        <v>166</v>
      </c>
      <c r="T370" s="194"/>
      <c r="U370" s="194"/>
      <c r="V370" s="194"/>
    </row>
    <row r="371" spans="12:22" x14ac:dyDescent="0.25">
      <c r="L371" s="13"/>
      <c r="M371" s="209"/>
      <c r="N371" s="84">
        <v>0.35</v>
      </c>
      <c r="O371" s="84">
        <v>0.19</v>
      </c>
      <c r="P371" s="84">
        <v>0.39</v>
      </c>
      <c r="Q371" s="84">
        <v>0.25</v>
      </c>
      <c r="R371" s="84">
        <v>0.68</v>
      </c>
      <c r="S371" s="84">
        <v>0.75</v>
      </c>
      <c r="T371" s="194"/>
      <c r="U371" s="194"/>
      <c r="V371" s="194"/>
    </row>
    <row r="372" spans="12:22" x14ac:dyDescent="0.25">
      <c r="L372" s="13" t="e">
        <f>SUMIF(#REF!,$M372,D$12:D$56)</f>
        <v>#REF!</v>
      </c>
      <c r="M372" s="210" t="s">
        <v>899</v>
      </c>
      <c r="N372" s="204">
        <v>12218</v>
      </c>
      <c r="O372" s="204">
        <v>5919</v>
      </c>
      <c r="P372" s="204">
        <v>55708</v>
      </c>
      <c r="Q372" s="204">
        <v>137614</v>
      </c>
      <c r="R372" s="204">
        <v>15695</v>
      </c>
      <c r="S372" s="204">
        <v>4950</v>
      </c>
      <c r="T372" s="206">
        <v>7840</v>
      </c>
      <c r="U372" s="206">
        <v>12771</v>
      </c>
      <c r="V372" s="206">
        <v>42455</v>
      </c>
    </row>
    <row r="373" spans="12:22" x14ac:dyDescent="0.25">
      <c r="L373" s="117">
        <f>+O372</f>
        <v>5919</v>
      </c>
      <c r="M373" s="210"/>
      <c r="N373" s="204">
        <v>25006</v>
      </c>
      <c r="O373" s="204">
        <v>25006</v>
      </c>
      <c r="P373" s="204">
        <v>103520</v>
      </c>
      <c r="Q373" s="204">
        <v>201175</v>
      </c>
      <c r="R373" s="204">
        <v>24597</v>
      </c>
      <c r="S373" s="204">
        <v>7763</v>
      </c>
      <c r="T373" s="206"/>
      <c r="U373" s="206"/>
      <c r="V373" s="206"/>
    </row>
    <row r="374" spans="12:22" x14ac:dyDescent="0.25">
      <c r="L374" s="117" t="e">
        <f>+L373-L372</f>
        <v>#REF!</v>
      </c>
      <c r="M374" s="210"/>
      <c r="N374" s="207">
        <v>0.49</v>
      </c>
      <c r="O374" s="207">
        <v>0.24</v>
      </c>
      <c r="P374" s="207">
        <v>0.54</v>
      </c>
      <c r="Q374" s="207">
        <v>0.68</v>
      </c>
      <c r="R374" s="207">
        <v>0.64</v>
      </c>
      <c r="S374" s="207">
        <v>0.64</v>
      </c>
      <c r="T374" s="206"/>
      <c r="U374" s="206"/>
      <c r="V374" s="206"/>
    </row>
    <row r="375" spans="12:22" x14ac:dyDescent="0.25">
      <c r="L375" s="13"/>
      <c r="M375" s="209" t="s">
        <v>610</v>
      </c>
      <c r="N375" s="193">
        <v>72</v>
      </c>
      <c r="O375" s="193">
        <v>70</v>
      </c>
      <c r="P375" s="193">
        <v>619</v>
      </c>
      <c r="Q375" s="193">
        <v>934</v>
      </c>
      <c r="R375" s="193">
        <v>97</v>
      </c>
      <c r="S375" s="193">
        <v>32</v>
      </c>
      <c r="T375" s="194">
        <v>0</v>
      </c>
      <c r="U375" s="194">
        <v>1</v>
      </c>
      <c r="V375" s="194">
        <v>12</v>
      </c>
    </row>
    <row r="376" spans="12:22" x14ac:dyDescent="0.25">
      <c r="L376" s="13"/>
      <c r="M376" s="209"/>
      <c r="N376" s="193">
        <v>224</v>
      </c>
      <c r="O376" s="193">
        <v>224</v>
      </c>
      <c r="P376" s="193">
        <v>883</v>
      </c>
      <c r="Q376" s="193">
        <v>998</v>
      </c>
      <c r="R376" s="193">
        <v>216</v>
      </c>
      <c r="S376" s="193">
        <v>32</v>
      </c>
      <c r="T376" s="194"/>
      <c r="U376" s="194"/>
      <c r="V376" s="194"/>
    </row>
    <row r="377" spans="12:22" x14ac:dyDescent="0.25">
      <c r="L377" s="13"/>
      <c r="M377" s="209"/>
      <c r="N377" s="84">
        <v>0.32</v>
      </c>
      <c r="O377" s="84">
        <v>0.31</v>
      </c>
      <c r="P377" s="84">
        <v>0.7</v>
      </c>
      <c r="Q377" s="84">
        <v>0.94</v>
      </c>
      <c r="R377" s="84">
        <v>0.45</v>
      </c>
      <c r="S377" s="84">
        <v>1</v>
      </c>
      <c r="T377" s="194"/>
      <c r="U377" s="194"/>
      <c r="V377" s="194"/>
    </row>
    <row r="378" spans="12:22" x14ac:dyDescent="0.25">
      <c r="L378" s="13"/>
      <c r="M378" s="209" t="s">
        <v>612</v>
      </c>
      <c r="N378" s="193">
        <v>707</v>
      </c>
      <c r="O378" s="193">
        <v>654</v>
      </c>
      <c r="P378" s="193">
        <v>3859</v>
      </c>
      <c r="Q378" s="193">
        <v>7574</v>
      </c>
      <c r="R378" s="193">
        <v>811</v>
      </c>
      <c r="S378" s="193">
        <v>201</v>
      </c>
      <c r="T378" s="194">
        <v>0</v>
      </c>
      <c r="U378" s="194">
        <v>0</v>
      </c>
      <c r="V378" s="194">
        <v>34</v>
      </c>
    </row>
    <row r="379" spans="12:22" x14ac:dyDescent="0.25">
      <c r="L379" s="13"/>
      <c r="M379" s="209"/>
      <c r="N379" s="82">
        <v>1139</v>
      </c>
      <c r="O379" s="82">
        <v>1139</v>
      </c>
      <c r="P379" s="82">
        <v>4499</v>
      </c>
      <c r="Q379" s="82">
        <v>5086</v>
      </c>
      <c r="R379" s="82">
        <v>1457</v>
      </c>
      <c r="S379" s="193">
        <v>370</v>
      </c>
      <c r="T379" s="194"/>
      <c r="U379" s="194"/>
      <c r="V379" s="194"/>
    </row>
    <row r="380" spans="12:22" x14ac:dyDescent="0.25">
      <c r="L380" s="13"/>
      <c r="M380" s="209"/>
      <c r="N380" s="84">
        <v>0.62</v>
      </c>
      <c r="O380" s="84">
        <v>0.56999999999999995</v>
      </c>
      <c r="P380" s="84">
        <v>0.86</v>
      </c>
      <c r="Q380" s="84">
        <v>1.49</v>
      </c>
      <c r="R380" s="84">
        <v>0.56000000000000005</v>
      </c>
      <c r="S380" s="84">
        <v>0.54</v>
      </c>
      <c r="T380" s="194"/>
      <c r="U380" s="194"/>
      <c r="V380" s="194"/>
    </row>
    <row r="381" spans="12:22" x14ac:dyDescent="0.25">
      <c r="L381" s="13"/>
      <c r="M381" s="209" t="s">
        <v>412</v>
      </c>
      <c r="N381" s="193">
        <v>167</v>
      </c>
      <c r="O381" s="193">
        <v>169</v>
      </c>
      <c r="P381" s="193">
        <v>1304</v>
      </c>
      <c r="Q381" s="193">
        <v>1379</v>
      </c>
      <c r="R381" s="193">
        <v>143</v>
      </c>
      <c r="S381" s="193">
        <v>31</v>
      </c>
      <c r="T381" s="194">
        <v>0</v>
      </c>
      <c r="U381" s="194">
        <v>2</v>
      </c>
      <c r="V381" s="194">
        <v>15</v>
      </c>
    </row>
    <row r="382" spans="12:22" x14ac:dyDescent="0.25">
      <c r="L382" s="13"/>
      <c r="M382" s="209"/>
      <c r="N382" s="193">
        <v>312</v>
      </c>
      <c r="O382" s="193">
        <v>312</v>
      </c>
      <c r="P382" s="82">
        <v>1234</v>
      </c>
      <c r="Q382" s="82">
        <v>1396</v>
      </c>
      <c r="R382" s="193">
        <v>352</v>
      </c>
      <c r="S382" s="193">
        <v>33</v>
      </c>
      <c r="T382" s="194"/>
      <c r="U382" s="194"/>
      <c r="V382" s="194"/>
    </row>
    <row r="383" spans="12:22" x14ac:dyDescent="0.25">
      <c r="L383" s="13"/>
      <c r="M383" s="209"/>
      <c r="N383" s="84">
        <v>0.54</v>
      </c>
      <c r="O383" s="84">
        <v>0.54</v>
      </c>
      <c r="P383" s="84">
        <v>1.06</v>
      </c>
      <c r="Q383" s="84">
        <v>0.99</v>
      </c>
      <c r="R383" s="84">
        <v>0.41</v>
      </c>
      <c r="S383" s="84">
        <v>0.94</v>
      </c>
      <c r="T383" s="194"/>
      <c r="U383" s="194"/>
      <c r="V383" s="194"/>
    </row>
    <row r="384" spans="12:22" x14ac:dyDescent="0.25">
      <c r="L384" s="13"/>
      <c r="M384" s="209" t="s">
        <v>350</v>
      </c>
      <c r="N384" s="193">
        <v>47</v>
      </c>
      <c r="O384" s="193">
        <v>47</v>
      </c>
      <c r="P384" s="193">
        <v>351</v>
      </c>
      <c r="Q384" s="193">
        <v>504</v>
      </c>
      <c r="R384" s="193">
        <v>51</v>
      </c>
      <c r="S384" s="193">
        <v>14</v>
      </c>
      <c r="T384" s="194">
        <v>0</v>
      </c>
      <c r="U384" s="194">
        <v>0</v>
      </c>
      <c r="V384" s="194">
        <v>0</v>
      </c>
    </row>
    <row r="385" spans="12:22" x14ac:dyDescent="0.25">
      <c r="L385" s="13"/>
      <c r="M385" s="209"/>
      <c r="N385" s="193">
        <v>97</v>
      </c>
      <c r="O385" s="193">
        <v>97</v>
      </c>
      <c r="P385" s="193">
        <v>383</v>
      </c>
      <c r="Q385" s="193">
        <v>433</v>
      </c>
      <c r="R385" s="193">
        <v>105</v>
      </c>
      <c r="S385" s="193">
        <v>14</v>
      </c>
      <c r="T385" s="194"/>
      <c r="U385" s="194"/>
      <c r="V385" s="194"/>
    </row>
    <row r="386" spans="12:22" x14ac:dyDescent="0.25">
      <c r="L386" s="13"/>
      <c r="M386" s="209"/>
      <c r="N386" s="84">
        <v>0.48</v>
      </c>
      <c r="O386" s="84">
        <v>0.48</v>
      </c>
      <c r="P386" s="84">
        <v>0.92</v>
      </c>
      <c r="Q386" s="84">
        <v>1.1599999999999999</v>
      </c>
      <c r="R386" s="84">
        <v>0.49</v>
      </c>
      <c r="S386" s="84">
        <v>1</v>
      </c>
      <c r="T386" s="194"/>
      <c r="U386" s="194"/>
      <c r="V386" s="194"/>
    </row>
    <row r="387" spans="12:22" x14ac:dyDescent="0.25">
      <c r="L387" s="13"/>
      <c r="M387" s="209" t="s">
        <v>948</v>
      </c>
      <c r="N387" s="193">
        <v>146</v>
      </c>
      <c r="O387" s="193">
        <v>148</v>
      </c>
      <c r="P387" s="193">
        <v>851</v>
      </c>
      <c r="Q387" s="193">
        <v>1024</v>
      </c>
      <c r="R387" s="193">
        <v>154</v>
      </c>
      <c r="S387" s="193">
        <v>29</v>
      </c>
      <c r="T387" s="194">
        <v>9</v>
      </c>
      <c r="U387" s="194">
        <v>10</v>
      </c>
      <c r="V387" s="194">
        <v>3</v>
      </c>
    </row>
    <row r="388" spans="12:22" x14ac:dyDescent="0.25">
      <c r="L388" s="13"/>
      <c r="M388" s="209"/>
      <c r="N388" s="193">
        <v>231</v>
      </c>
      <c r="O388" s="193">
        <v>231</v>
      </c>
      <c r="P388" s="193">
        <v>911</v>
      </c>
      <c r="Q388" s="82">
        <v>1028</v>
      </c>
      <c r="R388" s="193">
        <v>247</v>
      </c>
      <c r="S388" s="193">
        <v>33</v>
      </c>
      <c r="T388" s="194"/>
      <c r="U388" s="194"/>
      <c r="V388" s="194"/>
    </row>
    <row r="389" spans="12:22" x14ac:dyDescent="0.25">
      <c r="L389" s="13"/>
      <c r="M389" s="209"/>
      <c r="N389" s="84">
        <v>0.63</v>
      </c>
      <c r="O389" s="84">
        <v>0.64</v>
      </c>
      <c r="P389" s="84">
        <v>0.93</v>
      </c>
      <c r="Q389" s="84">
        <v>1</v>
      </c>
      <c r="R389" s="84">
        <v>0.62</v>
      </c>
      <c r="S389" s="84">
        <v>0.88</v>
      </c>
      <c r="T389" s="194"/>
      <c r="U389" s="194"/>
      <c r="V389" s="194"/>
    </row>
    <row r="390" spans="12:22" ht="30" customHeight="1" x14ac:dyDescent="0.25">
      <c r="L390" s="13"/>
      <c r="M390" s="209" t="s">
        <v>949</v>
      </c>
      <c r="N390" s="193">
        <v>34</v>
      </c>
      <c r="O390" s="193">
        <v>34</v>
      </c>
      <c r="P390" s="193">
        <v>227</v>
      </c>
      <c r="Q390" s="193">
        <v>429</v>
      </c>
      <c r="R390" s="193">
        <v>46</v>
      </c>
      <c r="S390" s="193">
        <v>10</v>
      </c>
      <c r="T390" s="194">
        <v>0</v>
      </c>
      <c r="U390" s="194">
        <v>0</v>
      </c>
      <c r="V390" s="194">
        <v>33</v>
      </c>
    </row>
    <row r="391" spans="12:22" x14ac:dyDescent="0.25">
      <c r="L391" s="13"/>
      <c r="M391" s="209"/>
      <c r="N391" s="193">
        <v>81</v>
      </c>
      <c r="O391" s="193">
        <v>81</v>
      </c>
      <c r="P391" s="193">
        <v>320</v>
      </c>
      <c r="Q391" s="193">
        <v>361</v>
      </c>
      <c r="R391" s="193">
        <v>80</v>
      </c>
      <c r="S391" s="193">
        <v>10</v>
      </c>
      <c r="T391" s="194"/>
      <c r="U391" s="194"/>
      <c r="V391" s="194"/>
    </row>
    <row r="392" spans="12:22" x14ac:dyDescent="0.25">
      <c r="L392" s="13"/>
      <c r="M392" s="209"/>
      <c r="N392" s="84">
        <v>0.42</v>
      </c>
      <c r="O392" s="84">
        <v>0.42</v>
      </c>
      <c r="P392" s="84">
        <v>0.71</v>
      </c>
      <c r="Q392" s="84">
        <v>1.19</v>
      </c>
      <c r="R392" s="84">
        <v>0.57999999999999996</v>
      </c>
      <c r="S392" s="84">
        <v>1</v>
      </c>
      <c r="T392" s="194"/>
      <c r="U392" s="194"/>
      <c r="V392" s="194"/>
    </row>
    <row r="393" spans="12:22" ht="30" customHeight="1" x14ac:dyDescent="0.25">
      <c r="L393" s="13"/>
      <c r="M393" s="209" t="s">
        <v>950</v>
      </c>
      <c r="N393" s="193">
        <v>101</v>
      </c>
      <c r="O393" s="193">
        <v>57</v>
      </c>
      <c r="P393" s="193">
        <v>418</v>
      </c>
      <c r="Q393" s="193">
        <v>659</v>
      </c>
      <c r="R393" s="193">
        <v>93</v>
      </c>
      <c r="S393" s="193">
        <v>13</v>
      </c>
      <c r="T393" s="194">
        <v>136</v>
      </c>
      <c r="U393" s="194">
        <v>155</v>
      </c>
      <c r="V393" s="194">
        <v>444</v>
      </c>
    </row>
    <row r="394" spans="12:22" x14ac:dyDescent="0.25">
      <c r="L394" s="13"/>
      <c r="M394" s="209"/>
      <c r="N394" s="193">
        <v>191</v>
      </c>
      <c r="O394" s="193">
        <v>191</v>
      </c>
      <c r="P394" s="193">
        <v>755</v>
      </c>
      <c r="Q394" s="193">
        <v>852</v>
      </c>
      <c r="R394" s="193">
        <v>186</v>
      </c>
      <c r="S394" s="193">
        <v>17</v>
      </c>
      <c r="T394" s="194"/>
      <c r="U394" s="194"/>
      <c r="V394" s="194"/>
    </row>
    <row r="395" spans="12:22" x14ac:dyDescent="0.25">
      <c r="L395" s="13"/>
      <c r="M395" s="209"/>
      <c r="N395" s="84">
        <v>0.53</v>
      </c>
      <c r="O395" s="84">
        <v>0.3</v>
      </c>
      <c r="P395" s="84">
        <v>0.55000000000000004</v>
      </c>
      <c r="Q395" s="84">
        <v>0.77</v>
      </c>
      <c r="R395" s="84">
        <v>0.5</v>
      </c>
      <c r="S395" s="84">
        <v>0.76</v>
      </c>
      <c r="T395" s="194"/>
      <c r="U395" s="194"/>
      <c r="V395" s="194"/>
    </row>
    <row r="396" spans="12:22" x14ac:dyDescent="0.25">
      <c r="L396" s="13"/>
      <c r="M396" s="209" t="s">
        <v>951</v>
      </c>
      <c r="N396" s="193">
        <v>82</v>
      </c>
      <c r="O396" s="193">
        <v>83</v>
      </c>
      <c r="P396" s="193">
        <v>761</v>
      </c>
      <c r="Q396" s="193">
        <v>610</v>
      </c>
      <c r="R396" s="193">
        <v>115</v>
      </c>
      <c r="S396" s="193">
        <v>18</v>
      </c>
      <c r="T396" s="194">
        <v>4</v>
      </c>
      <c r="U396" s="194">
        <v>0</v>
      </c>
      <c r="V396" s="194">
        <v>1</v>
      </c>
    </row>
    <row r="397" spans="12:22" x14ac:dyDescent="0.25">
      <c r="L397" s="13"/>
      <c r="M397" s="209"/>
      <c r="N397" s="193">
        <v>192</v>
      </c>
      <c r="O397" s="193">
        <v>192</v>
      </c>
      <c r="P397" s="193">
        <v>761</v>
      </c>
      <c r="Q397" s="193">
        <v>858</v>
      </c>
      <c r="R397" s="193">
        <v>240</v>
      </c>
      <c r="S397" s="193">
        <v>26</v>
      </c>
      <c r="T397" s="194"/>
      <c r="U397" s="194"/>
      <c r="V397" s="194"/>
    </row>
    <row r="398" spans="12:22" x14ac:dyDescent="0.25">
      <c r="L398" s="13"/>
      <c r="M398" s="209"/>
      <c r="N398" s="84">
        <v>0.43</v>
      </c>
      <c r="O398" s="84">
        <v>0.43</v>
      </c>
      <c r="P398" s="84">
        <v>1</v>
      </c>
      <c r="Q398" s="84">
        <v>0.71</v>
      </c>
      <c r="R398" s="84">
        <v>0.48</v>
      </c>
      <c r="S398" s="84">
        <v>0.69</v>
      </c>
      <c r="T398" s="194"/>
      <c r="U398" s="194"/>
      <c r="V398" s="194"/>
    </row>
    <row r="399" spans="12:22" x14ac:dyDescent="0.25">
      <c r="L399" s="13"/>
      <c r="M399" s="209" t="s">
        <v>952</v>
      </c>
      <c r="N399" s="193">
        <v>133</v>
      </c>
      <c r="O399" s="193">
        <v>66</v>
      </c>
      <c r="P399" s="193">
        <v>694</v>
      </c>
      <c r="Q399" s="193">
        <v>1140</v>
      </c>
      <c r="R399" s="193">
        <v>108</v>
      </c>
      <c r="S399" s="193">
        <v>24</v>
      </c>
      <c r="T399" s="194">
        <v>1</v>
      </c>
      <c r="U399" s="194">
        <v>1</v>
      </c>
      <c r="V399" s="194">
        <v>6</v>
      </c>
    </row>
    <row r="400" spans="12:22" x14ac:dyDescent="0.25">
      <c r="L400" s="13"/>
      <c r="M400" s="209"/>
      <c r="N400" s="193">
        <v>189</v>
      </c>
      <c r="O400" s="193">
        <v>189</v>
      </c>
      <c r="P400" s="193">
        <v>748</v>
      </c>
      <c r="Q400" s="193">
        <v>845</v>
      </c>
      <c r="R400" s="193">
        <v>267</v>
      </c>
      <c r="S400" s="193">
        <v>32</v>
      </c>
      <c r="T400" s="194"/>
      <c r="U400" s="194"/>
      <c r="V400" s="194"/>
    </row>
    <row r="401" spans="12:22" x14ac:dyDescent="0.25">
      <c r="L401" s="13"/>
      <c r="M401" s="209"/>
      <c r="N401" s="84">
        <v>0.7</v>
      </c>
      <c r="O401" s="84">
        <v>0.35</v>
      </c>
      <c r="P401" s="84">
        <v>0.93</v>
      </c>
      <c r="Q401" s="84">
        <v>1.35</v>
      </c>
      <c r="R401" s="84">
        <v>0.4</v>
      </c>
      <c r="S401" s="84">
        <v>0.75</v>
      </c>
      <c r="T401" s="194"/>
      <c r="U401" s="194"/>
      <c r="V401" s="194"/>
    </row>
    <row r="402" spans="12:22" x14ac:dyDescent="0.25">
      <c r="L402" s="13"/>
      <c r="M402" s="209" t="s">
        <v>953</v>
      </c>
      <c r="N402" s="193">
        <v>518</v>
      </c>
      <c r="O402" s="193">
        <v>516</v>
      </c>
      <c r="P402" s="193">
        <v>3060</v>
      </c>
      <c r="Q402" s="193">
        <v>4191</v>
      </c>
      <c r="R402" s="193">
        <v>433</v>
      </c>
      <c r="S402" s="193">
        <v>100</v>
      </c>
      <c r="T402" s="194">
        <v>2</v>
      </c>
      <c r="U402" s="194">
        <v>4</v>
      </c>
      <c r="V402" s="194">
        <v>8</v>
      </c>
    </row>
    <row r="403" spans="12:22" x14ac:dyDescent="0.25">
      <c r="L403" s="13"/>
      <c r="M403" s="209"/>
      <c r="N403" s="82">
        <v>1038</v>
      </c>
      <c r="O403" s="82">
        <v>1038</v>
      </c>
      <c r="P403" s="82">
        <v>4100</v>
      </c>
      <c r="Q403" s="82">
        <v>4634</v>
      </c>
      <c r="R403" s="82">
        <v>1179</v>
      </c>
      <c r="S403" s="193">
        <v>81</v>
      </c>
      <c r="T403" s="194"/>
      <c r="U403" s="194"/>
      <c r="V403" s="194"/>
    </row>
    <row r="404" spans="12:22" x14ac:dyDescent="0.25">
      <c r="L404" s="13"/>
      <c r="M404" s="209"/>
      <c r="N404" s="84">
        <v>0.5</v>
      </c>
      <c r="O404" s="84">
        <v>0.5</v>
      </c>
      <c r="P404" s="84">
        <v>0.75</v>
      </c>
      <c r="Q404" s="84">
        <v>0.9</v>
      </c>
      <c r="R404" s="84">
        <v>0.37</v>
      </c>
      <c r="S404" s="84">
        <v>1.23</v>
      </c>
      <c r="T404" s="194"/>
      <c r="U404" s="194"/>
      <c r="V404" s="194"/>
    </row>
    <row r="405" spans="12:22" x14ac:dyDescent="0.25">
      <c r="L405" s="13"/>
      <c r="M405" s="209" t="s">
        <v>627</v>
      </c>
      <c r="N405" s="193">
        <v>223</v>
      </c>
      <c r="O405" s="193">
        <v>222</v>
      </c>
      <c r="P405" s="193">
        <v>1453</v>
      </c>
      <c r="Q405" s="193">
        <v>1177</v>
      </c>
      <c r="R405" s="193">
        <v>241</v>
      </c>
      <c r="S405" s="193">
        <v>67</v>
      </c>
      <c r="T405" s="194">
        <v>0</v>
      </c>
      <c r="U405" s="194">
        <v>0</v>
      </c>
      <c r="V405" s="194">
        <v>2</v>
      </c>
    </row>
    <row r="406" spans="12:22" x14ac:dyDescent="0.25">
      <c r="L406" s="13"/>
      <c r="M406" s="209"/>
      <c r="N406" s="193">
        <v>414</v>
      </c>
      <c r="O406" s="193">
        <v>414</v>
      </c>
      <c r="P406" s="82">
        <v>1636</v>
      </c>
      <c r="Q406" s="82">
        <v>1849</v>
      </c>
      <c r="R406" s="193">
        <v>394</v>
      </c>
      <c r="S406" s="193">
        <v>47</v>
      </c>
      <c r="T406" s="194"/>
      <c r="U406" s="194"/>
      <c r="V406" s="194"/>
    </row>
    <row r="407" spans="12:22" x14ac:dyDescent="0.25">
      <c r="L407" s="13"/>
      <c r="M407" s="209"/>
      <c r="N407" s="84">
        <v>0.54</v>
      </c>
      <c r="O407" s="84">
        <v>0.54</v>
      </c>
      <c r="P407" s="84">
        <v>0.89</v>
      </c>
      <c r="Q407" s="84">
        <v>0.64</v>
      </c>
      <c r="R407" s="84">
        <v>0.61</v>
      </c>
      <c r="S407" s="84">
        <v>1.43</v>
      </c>
      <c r="T407" s="194"/>
      <c r="U407" s="194"/>
      <c r="V407" s="194"/>
    </row>
    <row r="408" spans="12:22" x14ac:dyDescent="0.25">
      <c r="L408" s="13"/>
      <c r="M408" s="209" t="s">
        <v>954</v>
      </c>
      <c r="N408" s="193">
        <v>64</v>
      </c>
      <c r="O408" s="193">
        <v>61</v>
      </c>
      <c r="P408" s="193">
        <v>564</v>
      </c>
      <c r="Q408" s="193">
        <v>746</v>
      </c>
      <c r="R408" s="193">
        <v>29</v>
      </c>
      <c r="S408" s="193">
        <v>16</v>
      </c>
      <c r="T408" s="194">
        <v>0</v>
      </c>
      <c r="U408" s="194">
        <v>1</v>
      </c>
      <c r="V408" s="194">
        <v>91</v>
      </c>
    </row>
    <row r="409" spans="12:22" x14ac:dyDescent="0.25">
      <c r="L409" s="13"/>
      <c r="M409" s="209"/>
      <c r="N409" s="193">
        <v>146</v>
      </c>
      <c r="O409" s="193">
        <v>146</v>
      </c>
      <c r="P409" s="193">
        <v>578</v>
      </c>
      <c r="Q409" s="193">
        <v>653</v>
      </c>
      <c r="R409" s="193">
        <v>136</v>
      </c>
      <c r="S409" s="193">
        <v>16</v>
      </c>
      <c r="T409" s="194"/>
      <c r="U409" s="194"/>
      <c r="V409" s="194"/>
    </row>
    <row r="410" spans="12:22" x14ac:dyDescent="0.25">
      <c r="L410" s="13"/>
      <c r="M410" s="209"/>
      <c r="N410" s="84">
        <v>0.44</v>
      </c>
      <c r="O410" s="84">
        <v>0.42</v>
      </c>
      <c r="P410" s="84">
        <v>0.98</v>
      </c>
      <c r="Q410" s="84">
        <v>1.1399999999999999</v>
      </c>
      <c r="R410" s="84">
        <v>0.21</v>
      </c>
      <c r="S410" s="84">
        <v>1</v>
      </c>
      <c r="T410" s="194"/>
      <c r="U410" s="194"/>
      <c r="V410" s="194"/>
    </row>
    <row r="411" spans="12:22" ht="15" customHeight="1" x14ac:dyDescent="0.25">
      <c r="L411" s="13"/>
      <c r="M411" s="209" t="s">
        <v>631</v>
      </c>
      <c r="N411" s="193">
        <v>26</v>
      </c>
      <c r="O411" s="193">
        <v>25</v>
      </c>
      <c r="P411" s="193">
        <v>194</v>
      </c>
      <c r="Q411" s="193">
        <v>265</v>
      </c>
      <c r="R411" s="193">
        <v>29</v>
      </c>
      <c r="S411" s="193">
        <v>12</v>
      </c>
      <c r="T411" s="194">
        <v>2</v>
      </c>
      <c r="U411" s="194">
        <v>0</v>
      </c>
      <c r="V411" s="194">
        <v>0</v>
      </c>
    </row>
    <row r="412" spans="12:22" x14ac:dyDescent="0.25">
      <c r="L412" s="13"/>
      <c r="M412" s="209"/>
      <c r="N412" s="193">
        <v>58</v>
      </c>
      <c r="O412" s="193">
        <v>58</v>
      </c>
      <c r="P412" s="193">
        <v>229</v>
      </c>
      <c r="Q412" s="193">
        <v>259</v>
      </c>
      <c r="R412" s="193">
        <v>65</v>
      </c>
      <c r="S412" s="193">
        <v>12</v>
      </c>
      <c r="T412" s="194"/>
      <c r="U412" s="194"/>
      <c r="V412" s="194"/>
    </row>
    <row r="413" spans="12:22" x14ac:dyDescent="0.25">
      <c r="L413" s="13"/>
      <c r="M413" s="209"/>
      <c r="N413" s="84">
        <v>0.45</v>
      </c>
      <c r="O413" s="84">
        <v>0.43</v>
      </c>
      <c r="P413" s="84">
        <v>0.85</v>
      </c>
      <c r="Q413" s="84">
        <v>1.02</v>
      </c>
      <c r="R413" s="84">
        <v>0.45</v>
      </c>
      <c r="S413" s="84">
        <v>1</v>
      </c>
      <c r="T413" s="194"/>
      <c r="U413" s="194"/>
      <c r="V413" s="194"/>
    </row>
    <row r="414" spans="12:22" ht="15" customHeight="1" x14ac:dyDescent="0.25">
      <c r="L414" s="13"/>
      <c r="M414" s="209" t="s">
        <v>633</v>
      </c>
      <c r="N414" s="193">
        <v>106</v>
      </c>
      <c r="O414" s="193">
        <v>111</v>
      </c>
      <c r="P414" s="193">
        <v>865</v>
      </c>
      <c r="Q414" s="193">
        <v>1235</v>
      </c>
      <c r="R414" s="193">
        <v>138</v>
      </c>
      <c r="S414" s="193">
        <v>32</v>
      </c>
      <c r="T414" s="194">
        <v>2</v>
      </c>
      <c r="U414" s="194">
        <v>7</v>
      </c>
      <c r="V414" s="194">
        <v>25</v>
      </c>
    </row>
    <row r="415" spans="12:22" x14ac:dyDescent="0.25">
      <c r="L415" s="13"/>
      <c r="M415" s="209"/>
      <c r="N415" s="193">
        <v>289</v>
      </c>
      <c r="O415" s="193">
        <v>289</v>
      </c>
      <c r="P415" s="82">
        <v>1142</v>
      </c>
      <c r="Q415" s="82">
        <v>1291</v>
      </c>
      <c r="R415" s="193">
        <v>273</v>
      </c>
      <c r="S415" s="193">
        <v>34</v>
      </c>
      <c r="T415" s="194"/>
      <c r="U415" s="194"/>
      <c r="V415" s="194"/>
    </row>
    <row r="416" spans="12:22" x14ac:dyDescent="0.25">
      <c r="L416" s="13"/>
      <c r="M416" s="209"/>
      <c r="N416" s="84">
        <v>0.37</v>
      </c>
      <c r="O416" s="84">
        <v>0.38</v>
      </c>
      <c r="P416" s="84">
        <v>0.76</v>
      </c>
      <c r="Q416" s="84">
        <v>0.96</v>
      </c>
      <c r="R416" s="84">
        <v>0.51</v>
      </c>
      <c r="S416" s="84">
        <v>0.94</v>
      </c>
      <c r="T416" s="194"/>
      <c r="U416" s="194"/>
      <c r="V416" s="194"/>
    </row>
    <row r="417" spans="12:22" x14ac:dyDescent="0.25">
      <c r="L417" s="13"/>
      <c r="M417" s="209" t="s">
        <v>635</v>
      </c>
      <c r="N417" s="193">
        <v>279</v>
      </c>
      <c r="O417" s="193">
        <v>259</v>
      </c>
      <c r="P417" s="193">
        <v>1790</v>
      </c>
      <c r="Q417" s="193">
        <v>2209</v>
      </c>
      <c r="R417" s="193">
        <v>346</v>
      </c>
      <c r="S417" s="193">
        <v>126</v>
      </c>
      <c r="T417" s="194">
        <v>0</v>
      </c>
      <c r="U417" s="194">
        <v>0</v>
      </c>
      <c r="V417" s="194">
        <v>2</v>
      </c>
    </row>
    <row r="418" spans="12:22" x14ac:dyDescent="0.25">
      <c r="L418" s="13"/>
      <c r="M418" s="209"/>
      <c r="N418" s="193">
        <v>494</v>
      </c>
      <c r="O418" s="193">
        <v>494</v>
      </c>
      <c r="P418" s="82">
        <v>1953</v>
      </c>
      <c r="Q418" s="82">
        <v>2209</v>
      </c>
      <c r="R418" s="193">
        <v>574</v>
      </c>
      <c r="S418" s="193">
        <v>168</v>
      </c>
      <c r="T418" s="194"/>
      <c r="U418" s="194"/>
      <c r="V418" s="194"/>
    </row>
    <row r="419" spans="12:22" x14ac:dyDescent="0.25">
      <c r="L419" s="13"/>
      <c r="M419" s="209"/>
      <c r="N419" s="84">
        <v>0.56000000000000005</v>
      </c>
      <c r="O419" s="84">
        <v>0.52</v>
      </c>
      <c r="P419" s="84">
        <v>0.92</v>
      </c>
      <c r="Q419" s="84">
        <v>1</v>
      </c>
      <c r="R419" s="84">
        <v>0.6</v>
      </c>
      <c r="S419" s="84">
        <v>0.75</v>
      </c>
      <c r="T419" s="194"/>
      <c r="U419" s="194"/>
      <c r="V419" s="194"/>
    </row>
    <row r="420" spans="12:22" x14ac:dyDescent="0.25">
      <c r="L420" s="13"/>
      <c r="M420" s="209" t="s">
        <v>637</v>
      </c>
      <c r="N420" s="193">
        <v>64</v>
      </c>
      <c r="O420" s="193">
        <v>62</v>
      </c>
      <c r="P420" s="193">
        <v>469</v>
      </c>
      <c r="Q420" s="193">
        <v>541</v>
      </c>
      <c r="R420" s="193">
        <v>82</v>
      </c>
      <c r="S420" s="193">
        <v>26</v>
      </c>
      <c r="T420" s="194">
        <v>0</v>
      </c>
      <c r="U420" s="194">
        <v>0</v>
      </c>
      <c r="V420" s="194">
        <v>2</v>
      </c>
    </row>
    <row r="421" spans="12:22" x14ac:dyDescent="0.25">
      <c r="L421" s="13"/>
      <c r="M421" s="209"/>
      <c r="N421" s="193">
        <v>133</v>
      </c>
      <c r="O421" s="193">
        <v>133</v>
      </c>
      <c r="P421" s="193">
        <v>527</v>
      </c>
      <c r="Q421" s="193">
        <v>596</v>
      </c>
      <c r="R421" s="193">
        <v>164</v>
      </c>
      <c r="S421" s="193">
        <v>29</v>
      </c>
      <c r="T421" s="194"/>
      <c r="U421" s="194"/>
      <c r="V421" s="194"/>
    </row>
    <row r="422" spans="12:22" x14ac:dyDescent="0.25">
      <c r="L422" s="13"/>
      <c r="M422" s="209"/>
      <c r="N422" s="84">
        <v>0.48</v>
      </c>
      <c r="O422" s="84">
        <v>0.47</v>
      </c>
      <c r="P422" s="84">
        <v>0.89</v>
      </c>
      <c r="Q422" s="84">
        <v>0.91</v>
      </c>
      <c r="R422" s="84">
        <v>0.5</v>
      </c>
      <c r="S422" s="84">
        <v>0.9</v>
      </c>
      <c r="T422" s="194"/>
      <c r="U422" s="194"/>
      <c r="V422" s="194"/>
    </row>
    <row r="423" spans="12:22" x14ac:dyDescent="0.25">
      <c r="L423" s="13" t="e">
        <f>SUMIF(#REF!,$M423,D$12:D$56)</f>
        <v>#REF!</v>
      </c>
      <c r="M423" s="210" t="s">
        <v>900</v>
      </c>
      <c r="N423" s="204">
        <v>2769</v>
      </c>
      <c r="O423" s="204">
        <v>2584</v>
      </c>
      <c r="P423" s="204">
        <v>17479</v>
      </c>
      <c r="Q423" s="204">
        <v>24617</v>
      </c>
      <c r="R423" s="204">
        <v>2916</v>
      </c>
      <c r="S423" s="208">
        <v>751</v>
      </c>
      <c r="T423" s="205">
        <v>156</v>
      </c>
      <c r="U423" s="205">
        <v>181</v>
      </c>
      <c r="V423" s="205">
        <v>678</v>
      </c>
    </row>
    <row r="424" spans="12:22" x14ac:dyDescent="0.25">
      <c r="L424" s="117">
        <f>+O423</f>
        <v>2584</v>
      </c>
      <c r="M424" s="210"/>
      <c r="N424" s="204">
        <v>5228</v>
      </c>
      <c r="O424" s="204">
        <v>5228</v>
      </c>
      <c r="P424" s="204">
        <v>20659</v>
      </c>
      <c r="Q424" s="204">
        <v>23348</v>
      </c>
      <c r="R424" s="204">
        <v>5935</v>
      </c>
      <c r="S424" s="208">
        <v>954</v>
      </c>
      <c r="T424" s="205"/>
      <c r="U424" s="205"/>
      <c r="V424" s="205"/>
    </row>
    <row r="425" spans="12:22" x14ac:dyDescent="0.25">
      <c r="L425" s="117" t="e">
        <f>+L424-L423</f>
        <v>#REF!</v>
      </c>
      <c r="M425" s="210"/>
      <c r="N425" s="207">
        <v>0.53</v>
      </c>
      <c r="O425" s="207">
        <v>0.49</v>
      </c>
      <c r="P425" s="207">
        <v>0.85</v>
      </c>
      <c r="Q425" s="207">
        <v>1.05</v>
      </c>
      <c r="R425" s="207">
        <v>0.49</v>
      </c>
      <c r="S425" s="207">
        <v>0.79</v>
      </c>
      <c r="T425" s="205"/>
      <c r="U425" s="205"/>
      <c r="V425" s="205"/>
    </row>
    <row r="426" spans="12:22" x14ac:dyDescent="0.25">
      <c r="L426" s="13"/>
      <c r="M426" s="209" t="s">
        <v>955</v>
      </c>
      <c r="N426" s="193">
        <v>46</v>
      </c>
      <c r="O426" s="193">
        <v>33</v>
      </c>
      <c r="P426" s="193">
        <v>355</v>
      </c>
      <c r="Q426" s="193">
        <v>649</v>
      </c>
      <c r="R426" s="193">
        <v>72</v>
      </c>
      <c r="S426" s="193">
        <v>17</v>
      </c>
      <c r="T426" s="194">
        <v>0</v>
      </c>
      <c r="U426" s="194">
        <v>0</v>
      </c>
      <c r="V426" s="194">
        <v>0</v>
      </c>
    </row>
    <row r="427" spans="12:22" x14ac:dyDescent="0.25">
      <c r="L427" s="13"/>
      <c r="M427" s="209"/>
      <c r="N427" s="193">
        <v>128</v>
      </c>
      <c r="O427" s="193">
        <v>128</v>
      </c>
      <c r="P427" s="193">
        <v>506</v>
      </c>
      <c r="Q427" s="193">
        <v>633</v>
      </c>
      <c r="R427" s="193">
        <v>112</v>
      </c>
      <c r="S427" s="193">
        <v>17</v>
      </c>
      <c r="T427" s="194"/>
      <c r="U427" s="194"/>
      <c r="V427" s="194"/>
    </row>
    <row r="428" spans="12:22" x14ac:dyDescent="0.25">
      <c r="L428" s="13"/>
      <c r="M428" s="209"/>
      <c r="N428" s="84">
        <v>0.36</v>
      </c>
      <c r="O428" s="84">
        <v>0.26</v>
      </c>
      <c r="P428" s="84">
        <v>0.7</v>
      </c>
      <c r="Q428" s="84">
        <v>1.03</v>
      </c>
      <c r="R428" s="84">
        <v>0.64</v>
      </c>
      <c r="S428" s="84">
        <v>1</v>
      </c>
      <c r="T428" s="194"/>
      <c r="U428" s="194"/>
      <c r="V428" s="194"/>
    </row>
    <row r="429" spans="12:22" x14ac:dyDescent="0.25">
      <c r="L429" s="13"/>
      <c r="M429" s="209" t="s">
        <v>350</v>
      </c>
      <c r="N429" s="193">
        <v>188</v>
      </c>
      <c r="O429" s="193">
        <v>165</v>
      </c>
      <c r="P429" s="193">
        <v>1051</v>
      </c>
      <c r="Q429" s="193">
        <v>928</v>
      </c>
      <c r="R429" s="193">
        <v>281</v>
      </c>
      <c r="S429" s="193">
        <v>71</v>
      </c>
      <c r="T429" s="194">
        <v>10</v>
      </c>
      <c r="U429" s="194">
        <v>0</v>
      </c>
      <c r="V429" s="194">
        <v>1</v>
      </c>
    </row>
    <row r="430" spans="12:22" x14ac:dyDescent="0.25">
      <c r="L430" s="13"/>
      <c r="M430" s="209"/>
      <c r="N430" s="193">
        <v>407</v>
      </c>
      <c r="O430" s="193">
        <v>407</v>
      </c>
      <c r="P430" s="82">
        <v>1607</v>
      </c>
      <c r="Q430" s="82">
        <v>2018</v>
      </c>
      <c r="R430" s="193">
        <v>329</v>
      </c>
      <c r="S430" s="193">
        <v>30</v>
      </c>
      <c r="T430" s="194"/>
      <c r="U430" s="194"/>
      <c r="V430" s="194"/>
    </row>
    <row r="431" spans="12:22" x14ac:dyDescent="0.25">
      <c r="L431" s="13"/>
      <c r="M431" s="209"/>
      <c r="N431" s="84">
        <v>0.46</v>
      </c>
      <c r="O431" s="84">
        <v>0.41</v>
      </c>
      <c r="P431" s="84">
        <v>0.65</v>
      </c>
      <c r="Q431" s="84">
        <v>0.46</v>
      </c>
      <c r="R431" s="84">
        <v>0.85</v>
      </c>
      <c r="S431" s="84">
        <v>2.37</v>
      </c>
      <c r="T431" s="194"/>
      <c r="U431" s="194"/>
      <c r="V431" s="194"/>
    </row>
    <row r="432" spans="12:22" x14ac:dyDescent="0.25">
      <c r="L432" s="13"/>
      <c r="M432" s="209" t="s">
        <v>956</v>
      </c>
      <c r="N432" s="193">
        <v>26</v>
      </c>
      <c r="O432" s="193">
        <v>26</v>
      </c>
      <c r="P432" s="193">
        <v>220</v>
      </c>
      <c r="Q432" s="193">
        <v>304</v>
      </c>
      <c r="R432" s="193">
        <v>13</v>
      </c>
      <c r="S432" s="193">
        <v>10</v>
      </c>
      <c r="T432" s="194">
        <v>0</v>
      </c>
      <c r="U432" s="194">
        <v>0</v>
      </c>
      <c r="V432" s="194">
        <v>36</v>
      </c>
    </row>
    <row r="433" spans="12:22" x14ac:dyDescent="0.25">
      <c r="L433" s="13"/>
      <c r="M433" s="209"/>
      <c r="N433" s="193">
        <v>54</v>
      </c>
      <c r="O433" s="193">
        <v>54</v>
      </c>
      <c r="P433" s="193">
        <v>216</v>
      </c>
      <c r="Q433" s="193">
        <v>270</v>
      </c>
      <c r="R433" s="193">
        <v>69</v>
      </c>
      <c r="S433" s="193">
        <v>8</v>
      </c>
      <c r="T433" s="194"/>
      <c r="U433" s="194"/>
      <c r="V433" s="194"/>
    </row>
    <row r="434" spans="12:22" x14ac:dyDescent="0.25">
      <c r="L434" s="13"/>
      <c r="M434" s="209"/>
      <c r="N434" s="84">
        <v>0.48</v>
      </c>
      <c r="O434" s="84">
        <v>0.48</v>
      </c>
      <c r="P434" s="84">
        <v>1.02</v>
      </c>
      <c r="Q434" s="84">
        <v>1.1299999999999999</v>
      </c>
      <c r="R434" s="84">
        <v>0.19</v>
      </c>
      <c r="S434" s="84">
        <v>1.25</v>
      </c>
      <c r="T434" s="194"/>
      <c r="U434" s="194"/>
      <c r="V434" s="194"/>
    </row>
    <row r="435" spans="12:22" x14ac:dyDescent="0.25">
      <c r="L435" s="13"/>
      <c r="M435" s="209" t="s">
        <v>957</v>
      </c>
      <c r="N435" s="193">
        <v>11</v>
      </c>
      <c r="O435" s="193">
        <v>11</v>
      </c>
      <c r="P435" s="193">
        <v>57</v>
      </c>
      <c r="Q435" s="193">
        <v>106</v>
      </c>
      <c r="R435" s="193">
        <v>7</v>
      </c>
      <c r="S435" s="193">
        <v>8</v>
      </c>
      <c r="T435" s="194">
        <v>0</v>
      </c>
      <c r="U435" s="194">
        <v>0</v>
      </c>
      <c r="V435" s="194">
        <v>21</v>
      </c>
    </row>
    <row r="436" spans="12:22" x14ac:dyDescent="0.25">
      <c r="L436" s="13"/>
      <c r="M436" s="209"/>
      <c r="N436" s="193">
        <v>13</v>
      </c>
      <c r="O436" s="193">
        <v>13</v>
      </c>
      <c r="P436" s="193">
        <v>50</v>
      </c>
      <c r="Q436" s="193">
        <v>63</v>
      </c>
      <c r="R436" s="193">
        <v>38</v>
      </c>
      <c r="S436" s="193">
        <v>7</v>
      </c>
      <c r="T436" s="194"/>
      <c r="U436" s="194"/>
      <c r="V436" s="194"/>
    </row>
    <row r="437" spans="12:22" x14ac:dyDescent="0.25">
      <c r="L437" s="13"/>
      <c r="M437" s="209"/>
      <c r="N437" s="84">
        <v>0.85</v>
      </c>
      <c r="O437" s="84">
        <v>0.85</v>
      </c>
      <c r="P437" s="84">
        <v>1.1399999999999999</v>
      </c>
      <c r="Q437" s="84">
        <v>1.68</v>
      </c>
      <c r="R437" s="84">
        <v>0.18</v>
      </c>
      <c r="S437" s="84">
        <v>1.1399999999999999</v>
      </c>
      <c r="T437" s="194"/>
      <c r="U437" s="194"/>
      <c r="V437" s="194"/>
    </row>
    <row r="438" spans="12:22" x14ac:dyDescent="0.25">
      <c r="L438" s="13"/>
      <c r="M438" s="209" t="s">
        <v>646</v>
      </c>
      <c r="N438" s="193">
        <v>235</v>
      </c>
      <c r="O438" s="193">
        <v>133</v>
      </c>
      <c r="P438" s="193">
        <v>1387</v>
      </c>
      <c r="Q438" s="193">
        <v>1699</v>
      </c>
      <c r="R438" s="193">
        <v>405</v>
      </c>
      <c r="S438" s="193">
        <v>63</v>
      </c>
      <c r="T438" s="194">
        <v>39</v>
      </c>
      <c r="U438" s="194">
        <v>0</v>
      </c>
      <c r="V438" s="194">
        <v>226</v>
      </c>
    </row>
    <row r="439" spans="12:22" x14ac:dyDescent="0.25">
      <c r="L439" s="13"/>
      <c r="M439" s="209"/>
      <c r="N439" s="193">
        <v>696</v>
      </c>
      <c r="O439" s="193">
        <v>696</v>
      </c>
      <c r="P439" s="82">
        <v>2749</v>
      </c>
      <c r="Q439" s="82">
        <v>3454</v>
      </c>
      <c r="R439" s="193">
        <v>716</v>
      </c>
      <c r="S439" s="193">
        <v>68</v>
      </c>
      <c r="T439" s="194"/>
      <c r="U439" s="194"/>
      <c r="V439" s="194"/>
    </row>
    <row r="440" spans="12:22" x14ac:dyDescent="0.25">
      <c r="L440" s="13"/>
      <c r="M440" s="209"/>
      <c r="N440" s="84">
        <v>0.34</v>
      </c>
      <c r="O440" s="84">
        <v>0.19</v>
      </c>
      <c r="P440" s="84">
        <v>0.5</v>
      </c>
      <c r="Q440" s="84">
        <v>0.49</v>
      </c>
      <c r="R440" s="84">
        <v>0.56999999999999995</v>
      </c>
      <c r="S440" s="84">
        <v>0.93</v>
      </c>
      <c r="T440" s="194"/>
      <c r="U440" s="194"/>
      <c r="V440" s="194"/>
    </row>
    <row r="441" spans="12:22" x14ac:dyDescent="0.25">
      <c r="L441" s="13"/>
      <c r="M441" s="209" t="s">
        <v>958</v>
      </c>
      <c r="N441" s="193">
        <v>30</v>
      </c>
      <c r="O441" s="193">
        <v>30</v>
      </c>
      <c r="P441" s="193">
        <v>158</v>
      </c>
      <c r="Q441" s="193">
        <v>274</v>
      </c>
      <c r="R441" s="193">
        <v>32</v>
      </c>
      <c r="S441" s="193">
        <v>13</v>
      </c>
      <c r="T441" s="194">
        <v>0</v>
      </c>
      <c r="U441" s="194">
        <v>0</v>
      </c>
      <c r="V441" s="194">
        <v>0</v>
      </c>
    </row>
    <row r="442" spans="12:22" x14ac:dyDescent="0.25">
      <c r="L442" s="13"/>
      <c r="M442" s="209"/>
      <c r="N442" s="193">
        <v>57</v>
      </c>
      <c r="O442" s="193">
        <v>57</v>
      </c>
      <c r="P442" s="193">
        <v>224</v>
      </c>
      <c r="Q442" s="193">
        <v>282</v>
      </c>
      <c r="R442" s="193">
        <v>63</v>
      </c>
      <c r="S442" s="193">
        <v>13</v>
      </c>
      <c r="T442" s="194"/>
      <c r="U442" s="194"/>
      <c r="V442" s="194"/>
    </row>
    <row r="443" spans="12:22" x14ac:dyDescent="0.25">
      <c r="L443" s="13"/>
      <c r="M443" s="209"/>
      <c r="N443" s="84">
        <v>0.53</v>
      </c>
      <c r="O443" s="84">
        <v>0.53</v>
      </c>
      <c r="P443" s="84">
        <v>0.71</v>
      </c>
      <c r="Q443" s="84">
        <v>0.97</v>
      </c>
      <c r="R443" s="84">
        <v>0.51</v>
      </c>
      <c r="S443" s="84">
        <v>1</v>
      </c>
      <c r="T443" s="194"/>
      <c r="U443" s="194"/>
      <c r="V443" s="194"/>
    </row>
    <row r="444" spans="12:22" ht="15" customHeight="1" x14ac:dyDescent="0.25">
      <c r="L444" s="13"/>
      <c r="M444" s="209" t="s">
        <v>649</v>
      </c>
      <c r="N444" s="193">
        <v>27</v>
      </c>
      <c r="O444" s="193">
        <v>29</v>
      </c>
      <c r="P444" s="193">
        <v>272</v>
      </c>
      <c r="Q444" s="193">
        <v>379</v>
      </c>
      <c r="R444" s="193">
        <v>56</v>
      </c>
      <c r="S444" s="193">
        <v>18</v>
      </c>
      <c r="T444" s="194">
        <v>0</v>
      </c>
      <c r="U444" s="194">
        <v>0</v>
      </c>
      <c r="V444" s="194">
        <v>0</v>
      </c>
    </row>
    <row r="445" spans="12:22" x14ac:dyDescent="0.25">
      <c r="L445" s="13"/>
      <c r="M445" s="209"/>
      <c r="N445" s="193">
        <v>85</v>
      </c>
      <c r="O445" s="193">
        <v>85</v>
      </c>
      <c r="P445" s="193">
        <v>337</v>
      </c>
      <c r="Q445" s="193">
        <v>424</v>
      </c>
      <c r="R445" s="193">
        <v>95</v>
      </c>
      <c r="S445" s="193">
        <v>5</v>
      </c>
      <c r="T445" s="194"/>
      <c r="U445" s="194"/>
      <c r="V445" s="194"/>
    </row>
    <row r="446" spans="12:22" x14ac:dyDescent="0.25">
      <c r="L446" s="13"/>
      <c r="M446" s="209"/>
      <c r="N446" s="84">
        <v>0.32</v>
      </c>
      <c r="O446" s="84">
        <v>0.34</v>
      </c>
      <c r="P446" s="84">
        <v>0.81</v>
      </c>
      <c r="Q446" s="84">
        <v>0.89</v>
      </c>
      <c r="R446" s="84">
        <v>0.59</v>
      </c>
      <c r="S446" s="84">
        <v>3.6</v>
      </c>
      <c r="T446" s="194"/>
      <c r="U446" s="194"/>
      <c r="V446" s="194"/>
    </row>
    <row r="447" spans="12:22" x14ac:dyDescent="0.25">
      <c r="L447" s="13"/>
      <c r="M447" s="209" t="s">
        <v>641</v>
      </c>
      <c r="N447" s="193">
        <v>28</v>
      </c>
      <c r="O447" s="193">
        <v>28</v>
      </c>
      <c r="P447" s="193">
        <v>206</v>
      </c>
      <c r="Q447" s="193">
        <v>267</v>
      </c>
      <c r="R447" s="193">
        <v>35</v>
      </c>
      <c r="S447" s="193">
        <v>15</v>
      </c>
      <c r="T447" s="194">
        <v>0</v>
      </c>
      <c r="U447" s="194">
        <v>0</v>
      </c>
      <c r="V447" s="194">
        <v>0</v>
      </c>
    </row>
    <row r="448" spans="12:22" x14ac:dyDescent="0.25">
      <c r="L448" s="13"/>
      <c r="M448" s="209"/>
      <c r="N448" s="193">
        <v>60</v>
      </c>
      <c r="O448" s="193">
        <v>60</v>
      </c>
      <c r="P448" s="193">
        <v>236</v>
      </c>
      <c r="Q448" s="193">
        <v>298</v>
      </c>
      <c r="R448" s="193">
        <v>59</v>
      </c>
      <c r="S448" s="193">
        <v>11</v>
      </c>
      <c r="T448" s="194"/>
      <c r="U448" s="194"/>
      <c r="V448" s="194"/>
    </row>
    <row r="449" spans="12:22" x14ac:dyDescent="0.25">
      <c r="L449" s="13"/>
      <c r="M449" s="209"/>
      <c r="N449" s="84">
        <v>0.47</v>
      </c>
      <c r="O449" s="84">
        <v>0.47</v>
      </c>
      <c r="P449" s="84">
        <v>0.87</v>
      </c>
      <c r="Q449" s="84">
        <v>0.9</v>
      </c>
      <c r="R449" s="84">
        <v>0.59</v>
      </c>
      <c r="S449" s="84">
        <v>1.36</v>
      </c>
      <c r="T449" s="194"/>
      <c r="U449" s="194"/>
      <c r="V449" s="194"/>
    </row>
    <row r="450" spans="12:22" ht="30" customHeight="1" x14ac:dyDescent="0.25">
      <c r="L450" s="13"/>
      <c r="M450" s="209" t="s">
        <v>651</v>
      </c>
      <c r="N450" s="193">
        <v>45</v>
      </c>
      <c r="O450" s="193">
        <v>37</v>
      </c>
      <c r="P450" s="193">
        <v>382</v>
      </c>
      <c r="Q450" s="193">
        <v>513</v>
      </c>
      <c r="R450" s="193">
        <v>63</v>
      </c>
      <c r="S450" s="193">
        <v>15</v>
      </c>
      <c r="T450" s="194">
        <v>0</v>
      </c>
      <c r="U450" s="194">
        <v>2</v>
      </c>
      <c r="V450" s="194">
        <v>22</v>
      </c>
    </row>
    <row r="451" spans="12:22" x14ac:dyDescent="0.25">
      <c r="L451" s="13"/>
      <c r="M451" s="209"/>
      <c r="N451" s="193">
        <v>154</v>
      </c>
      <c r="O451" s="193">
        <v>154</v>
      </c>
      <c r="P451" s="193">
        <v>608</v>
      </c>
      <c r="Q451" s="193">
        <v>763</v>
      </c>
      <c r="R451" s="193">
        <v>148</v>
      </c>
      <c r="S451" s="193">
        <v>15</v>
      </c>
      <c r="T451" s="194"/>
      <c r="U451" s="194"/>
      <c r="V451" s="194"/>
    </row>
    <row r="452" spans="12:22" x14ac:dyDescent="0.25">
      <c r="L452" s="13"/>
      <c r="M452" s="209"/>
      <c r="N452" s="84">
        <v>0.28999999999999998</v>
      </c>
      <c r="O452" s="84">
        <v>0.24</v>
      </c>
      <c r="P452" s="84">
        <v>0.63</v>
      </c>
      <c r="Q452" s="84">
        <v>0.67</v>
      </c>
      <c r="R452" s="84">
        <v>0.43</v>
      </c>
      <c r="S452" s="84">
        <v>1</v>
      </c>
      <c r="T452" s="194"/>
      <c r="U452" s="194"/>
      <c r="V452" s="194"/>
    </row>
    <row r="453" spans="12:22" x14ac:dyDescent="0.25">
      <c r="L453" s="13"/>
      <c r="M453" s="209" t="s">
        <v>959</v>
      </c>
      <c r="N453" s="193">
        <v>163</v>
      </c>
      <c r="O453" s="193">
        <v>114</v>
      </c>
      <c r="P453" s="193">
        <v>932</v>
      </c>
      <c r="Q453" s="193">
        <v>1351</v>
      </c>
      <c r="R453" s="193">
        <v>203</v>
      </c>
      <c r="S453" s="193">
        <v>20</v>
      </c>
      <c r="T453" s="194">
        <v>1</v>
      </c>
      <c r="U453" s="194">
        <v>7</v>
      </c>
      <c r="V453" s="194">
        <v>70</v>
      </c>
    </row>
    <row r="454" spans="12:22" x14ac:dyDescent="0.25">
      <c r="L454" s="13"/>
      <c r="M454" s="209"/>
      <c r="N454" s="193">
        <v>364</v>
      </c>
      <c r="O454" s="193">
        <v>364</v>
      </c>
      <c r="P454" s="82">
        <v>1435</v>
      </c>
      <c r="Q454" s="82">
        <v>1805</v>
      </c>
      <c r="R454" s="193">
        <v>400</v>
      </c>
      <c r="S454" s="193">
        <v>41</v>
      </c>
      <c r="T454" s="194"/>
      <c r="U454" s="194"/>
      <c r="V454" s="194"/>
    </row>
    <row r="455" spans="12:22" x14ac:dyDescent="0.25">
      <c r="L455" s="13"/>
      <c r="M455" s="209"/>
      <c r="N455" s="84">
        <v>0.45</v>
      </c>
      <c r="O455" s="84">
        <v>0.31</v>
      </c>
      <c r="P455" s="84">
        <v>0.65</v>
      </c>
      <c r="Q455" s="84">
        <v>0.75</v>
      </c>
      <c r="R455" s="84">
        <v>0.51</v>
      </c>
      <c r="S455" s="84">
        <v>0.49</v>
      </c>
      <c r="T455" s="194"/>
      <c r="U455" s="194"/>
      <c r="V455" s="194"/>
    </row>
    <row r="456" spans="12:22" x14ac:dyDescent="0.25">
      <c r="L456" s="13"/>
      <c r="M456" s="209" t="s">
        <v>960</v>
      </c>
      <c r="N456" s="193">
        <v>86</v>
      </c>
      <c r="O456" s="193">
        <v>64</v>
      </c>
      <c r="P456" s="193">
        <v>484</v>
      </c>
      <c r="Q456" s="193">
        <v>379</v>
      </c>
      <c r="R456" s="193">
        <v>54</v>
      </c>
      <c r="S456" s="193">
        <v>21</v>
      </c>
      <c r="T456" s="194">
        <v>0</v>
      </c>
      <c r="U456" s="194">
        <v>0</v>
      </c>
      <c r="V456" s="194">
        <v>16</v>
      </c>
    </row>
    <row r="457" spans="12:22" x14ac:dyDescent="0.25">
      <c r="L457" s="13"/>
      <c r="M457" s="209"/>
      <c r="N457" s="193">
        <v>158</v>
      </c>
      <c r="O457" s="193">
        <v>158</v>
      </c>
      <c r="P457" s="193">
        <v>624</v>
      </c>
      <c r="Q457" s="193">
        <v>785</v>
      </c>
      <c r="R457" s="193">
        <v>200</v>
      </c>
      <c r="S457" s="193">
        <v>21</v>
      </c>
      <c r="T457" s="194"/>
      <c r="U457" s="194"/>
      <c r="V457" s="194"/>
    </row>
    <row r="458" spans="12:22" x14ac:dyDescent="0.25">
      <c r="L458" s="13"/>
      <c r="M458" s="209"/>
      <c r="N458" s="84">
        <v>0.54</v>
      </c>
      <c r="O458" s="84">
        <v>0.41</v>
      </c>
      <c r="P458" s="84">
        <v>0.78</v>
      </c>
      <c r="Q458" s="84">
        <v>0.48</v>
      </c>
      <c r="R458" s="84">
        <v>0.27</v>
      </c>
      <c r="S458" s="84">
        <v>1</v>
      </c>
      <c r="T458" s="194"/>
      <c r="U458" s="194"/>
      <c r="V458" s="194"/>
    </row>
    <row r="459" spans="12:22" ht="15" customHeight="1" x14ac:dyDescent="0.25">
      <c r="L459" s="13"/>
      <c r="M459" s="209" t="s">
        <v>961</v>
      </c>
      <c r="N459" s="193">
        <v>50</v>
      </c>
      <c r="O459" s="193">
        <v>48</v>
      </c>
      <c r="P459" s="193">
        <v>215</v>
      </c>
      <c r="Q459" s="193">
        <v>472</v>
      </c>
      <c r="R459" s="193">
        <v>57</v>
      </c>
      <c r="S459" s="193">
        <v>13</v>
      </c>
      <c r="T459" s="194">
        <v>37</v>
      </c>
      <c r="U459" s="194">
        <v>0</v>
      </c>
      <c r="V459" s="194">
        <v>0</v>
      </c>
    </row>
    <row r="460" spans="12:22" x14ac:dyDescent="0.25">
      <c r="L460" s="13"/>
      <c r="M460" s="209"/>
      <c r="N460" s="193">
        <v>74</v>
      </c>
      <c r="O460" s="193">
        <v>74</v>
      </c>
      <c r="P460" s="193">
        <v>292</v>
      </c>
      <c r="Q460" s="193">
        <v>367</v>
      </c>
      <c r="R460" s="193">
        <v>81</v>
      </c>
      <c r="S460" s="193">
        <v>13</v>
      </c>
      <c r="T460" s="194"/>
      <c r="U460" s="194"/>
      <c r="V460" s="194"/>
    </row>
    <row r="461" spans="12:22" x14ac:dyDescent="0.25">
      <c r="L461" s="13"/>
      <c r="M461" s="209"/>
      <c r="N461" s="84">
        <v>0.68</v>
      </c>
      <c r="O461" s="84">
        <v>0.65</v>
      </c>
      <c r="P461" s="84">
        <v>0.74</v>
      </c>
      <c r="Q461" s="84">
        <v>1.29</v>
      </c>
      <c r="R461" s="84">
        <v>0.7</v>
      </c>
      <c r="S461" s="84">
        <v>1</v>
      </c>
      <c r="T461" s="194"/>
      <c r="U461" s="194"/>
      <c r="V461" s="194"/>
    </row>
    <row r="462" spans="12:22" ht="15" customHeight="1" x14ac:dyDescent="0.25">
      <c r="L462" s="13"/>
      <c r="M462" s="209" t="s">
        <v>962</v>
      </c>
      <c r="N462" s="193">
        <v>217</v>
      </c>
      <c r="O462" s="193">
        <v>84</v>
      </c>
      <c r="P462" s="193">
        <v>1290</v>
      </c>
      <c r="Q462" s="193">
        <v>1291</v>
      </c>
      <c r="R462" s="193">
        <v>375</v>
      </c>
      <c r="S462" s="193">
        <v>32</v>
      </c>
      <c r="T462" s="194">
        <v>0</v>
      </c>
      <c r="U462" s="194">
        <v>1</v>
      </c>
      <c r="V462" s="194">
        <v>1</v>
      </c>
    </row>
    <row r="463" spans="12:22" x14ac:dyDescent="0.25">
      <c r="L463" s="13"/>
      <c r="M463" s="209"/>
      <c r="N463" s="193">
        <v>439</v>
      </c>
      <c r="O463" s="193">
        <v>439</v>
      </c>
      <c r="P463" s="82">
        <v>1733</v>
      </c>
      <c r="Q463" s="82">
        <v>2177</v>
      </c>
      <c r="R463" s="193">
        <v>597</v>
      </c>
      <c r="S463" s="193">
        <v>44</v>
      </c>
      <c r="T463" s="194"/>
      <c r="U463" s="194"/>
      <c r="V463" s="194"/>
    </row>
    <row r="464" spans="12:22" x14ac:dyDescent="0.25">
      <c r="L464" s="13"/>
      <c r="M464" s="209"/>
      <c r="N464" s="84">
        <v>0.49</v>
      </c>
      <c r="O464" s="84">
        <v>0.19</v>
      </c>
      <c r="P464" s="84">
        <v>0.74</v>
      </c>
      <c r="Q464" s="84">
        <v>0.59</v>
      </c>
      <c r="R464" s="84">
        <v>0.63</v>
      </c>
      <c r="S464" s="84">
        <v>0.73</v>
      </c>
      <c r="T464" s="194"/>
      <c r="U464" s="194"/>
      <c r="V464" s="194"/>
    </row>
    <row r="465" spans="12:22" x14ac:dyDescent="0.25">
      <c r="L465" s="13"/>
      <c r="M465" s="209" t="s">
        <v>963</v>
      </c>
      <c r="N465" s="193">
        <v>229</v>
      </c>
      <c r="O465" s="193">
        <v>188</v>
      </c>
      <c r="P465" s="193">
        <v>1440</v>
      </c>
      <c r="Q465" s="193">
        <v>1165</v>
      </c>
      <c r="R465" s="193">
        <v>418</v>
      </c>
      <c r="S465" s="193">
        <v>62</v>
      </c>
      <c r="T465" s="194">
        <v>0</v>
      </c>
      <c r="U465" s="194">
        <v>0</v>
      </c>
      <c r="V465" s="194">
        <v>275</v>
      </c>
    </row>
    <row r="466" spans="12:22" x14ac:dyDescent="0.25">
      <c r="L466" s="13"/>
      <c r="M466" s="209"/>
      <c r="N466" s="193">
        <v>549</v>
      </c>
      <c r="O466" s="193">
        <v>549</v>
      </c>
      <c r="P466" s="82">
        <v>2166</v>
      </c>
      <c r="Q466" s="82">
        <v>2720</v>
      </c>
      <c r="R466" s="193">
        <v>544</v>
      </c>
      <c r="S466" s="193">
        <v>27</v>
      </c>
      <c r="T466" s="194"/>
      <c r="U466" s="194"/>
      <c r="V466" s="194"/>
    </row>
    <row r="467" spans="12:22" x14ac:dyDescent="0.25">
      <c r="L467" s="13"/>
      <c r="M467" s="209"/>
      <c r="N467" s="84">
        <v>0.42</v>
      </c>
      <c r="O467" s="84">
        <v>0.34</v>
      </c>
      <c r="P467" s="84">
        <v>0.66</v>
      </c>
      <c r="Q467" s="84">
        <v>0.43</v>
      </c>
      <c r="R467" s="84">
        <v>0.77</v>
      </c>
      <c r="S467" s="84">
        <v>2.2999999999999998</v>
      </c>
      <c r="T467" s="194"/>
      <c r="U467" s="194"/>
      <c r="V467" s="194"/>
    </row>
    <row r="468" spans="12:22" ht="30" customHeight="1" x14ac:dyDescent="0.25">
      <c r="L468" s="13"/>
      <c r="M468" s="209" t="s">
        <v>662</v>
      </c>
      <c r="N468" s="193">
        <v>43</v>
      </c>
      <c r="O468" s="193">
        <v>44</v>
      </c>
      <c r="P468" s="193">
        <v>341</v>
      </c>
      <c r="Q468" s="193">
        <v>491</v>
      </c>
      <c r="R468" s="193">
        <v>56</v>
      </c>
      <c r="S468" s="193">
        <v>19</v>
      </c>
      <c r="T468" s="194">
        <v>0</v>
      </c>
      <c r="U468" s="194">
        <v>0</v>
      </c>
      <c r="V468" s="194">
        <v>0</v>
      </c>
    </row>
    <row r="469" spans="12:22" x14ac:dyDescent="0.25">
      <c r="L469" s="13"/>
      <c r="M469" s="209"/>
      <c r="N469" s="193">
        <v>108</v>
      </c>
      <c r="O469" s="193">
        <v>108</v>
      </c>
      <c r="P469" s="193">
        <v>426</v>
      </c>
      <c r="Q469" s="193">
        <v>535</v>
      </c>
      <c r="R469" s="193">
        <v>148</v>
      </c>
      <c r="S469" s="193">
        <v>19</v>
      </c>
      <c r="T469" s="194"/>
      <c r="U469" s="194"/>
      <c r="V469" s="194"/>
    </row>
    <row r="470" spans="12:22" x14ac:dyDescent="0.25">
      <c r="L470" s="13"/>
      <c r="M470" s="209"/>
      <c r="N470" s="84">
        <v>0.4</v>
      </c>
      <c r="O470" s="84">
        <v>0.41</v>
      </c>
      <c r="P470" s="84">
        <v>0.8</v>
      </c>
      <c r="Q470" s="84">
        <v>0.92</v>
      </c>
      <c r="R470" s="84">
        <v>0.38</v>
      </c>
      <c r="S470" s="84">
        <v>1</v>
      </c>
      <c r="T470" s="194"/>
      <c r="U470" s="194"/>
      <c r="V470" s="194"/>
    </row>
    <row r="471" spans="12:22" x14ac:dyDescent="0.25">
      <c r="L471" s="13"/>
      <c r="M471" s="209" t="s">
        <v>664</v>
      </c>
      <c r="N471" s="193">
        <v>278</v>
      </c>
      <c r="O471" s="193">
        <v>185</v>
      </c>
      <c r="P471" s="193">
        <v>1687</v>
      </c>
      <c r="Q471" s="193">
        <v>1983</v>
      </c>
      <c r="R471" s="193">
        <v>304</v>
      </c>
      <c r="S471" s="193">
        <v>59</v>
      </c>
      <c r="T471" s="194">
        <v>3</v>
      </c>
      <c r="U471" s="194">
        <v>3</v>
      </c>
      <c r="V471" s="194">
        <v>18</v>
      </c>
    </row>
    <row r="472" spans="12:22" x14ac:dyDescent="0.25">
      <c r="L472" s="13"/>
      <c r="M472" s="209"/>
      <c r="N472" s="193">
        <v>558</v>
      </c>
      <c r="O472" s="193">
        <v>558</v>
      </c>
      <c r="P472" s="82">
        <v>2205</v>
      </c>
      <c r="Q472" s="82">
        <v>2769</v>
      </c>
      <c r="R472" s="193">
        <v>578</v>
      </c>
      <c r="S472" s="193">
        <v>53</v>
      </c>
      <c r="T472" s="194"/>
      <c r="U472" s="194"/>
      <c r="V472" s="194"/>
    </row>
    <row r="473" spans="12:22" x14ac:dyDescent="0.25">
      <c r="L473" s="13"/>
      <c r="M473" s="209"/>
      <c r="N473" s="84">
        <v>0.5</v>
      </c>
      <c r="O473" s="84">
        <v>0.33</v>
      </c>
      <c r="P473" s="84">
        <v>0.77</v>
      </c>
      <c r="Q473" s="84">
        <v>0.72</v>
      </c>
      <c r="R473" s="84">
        <v>0.53</v>
      </c>
      <c r="S473" s="84">
        <v>1.1100000000000001</v>
      </c>
      <c r="T473" s="194"/>
      <c r="U473" s="194"/>
      <c r="V473" s="194"/>
    </row>
    <row r="474" spans="12:22" x14ac:dyDescent="0.25">
      <c r="L474" s="13"/>
      <c r="M474" s="209" t="s">
        <v>669</v>
      </c>
      <c r="N474" s="193">
        <v>86</v>
      </c>
      <c r="O474" s="193">
        <v>85</v>
      </c>
      <c r="P474" s="193">
        <v>605</v>
      </c>
      <c r="Q474" s="193">
        <v>752</v>
      </c>
      <c r="R474" s="193">
        <v>129</v>
      </c>
      <c r="S474" s="193">
        <v>33</v>
      </c>
      <c r="T474" s="194">
        <v>1</v>
      </c>
      <c r="U474" s="194">
        <v>1</v>
      </c>
      <c r="V474" s="194">
        <v>20</v>
      </c>
    </row>
    <row r="475" spans="12:22" x14ac:dyDescent="0.25">
      <c r="L475" s="13"/>
      <c r="M475" s="209"/>
      <c r="N475" s="193">
        <v>182</v>
      </c>
      <c r="O475" s="193">
        <v>182</v>
      </c>
      <c r="P475" s="193">
        <v>720</v>
      </c>
      <c r="Q475" s="193">
        <v>906</v>
      </c>
      <c r="R475" s="193">
        <v>227</v>
      </c>
      <c r="S475" s="193">
        <v>26</v>
      </c>
      <c r="T475" s="194"/>
      <c r="U475" s="194"/>
      <c r="V475" s="194"/>
    </row>
    <row r="476" spans="12:22" x14ac:dyDescent="0.25">
      <c r="L476" s="13"/>
      <c r="M476" s="209"/>
      <c r="N476" s="84">
        <v>0.47</v>
      </c>
      <c r="O476" s="84">
        <v>0.47</v>
      </c>
      <c r="P476" s="84">
        <v>0.84</v>
      </c>
      <c r="Q476" s="84">
        <v>0.83</v>
      </c>
      <c r="R476" s="84">
        <v>0.56999999999999995</v>
      </c>
      <c r="S476" s="84">
        <v>1.27</v>
      </c>
      <c r="T476" s="194"/>
      <c r="U476" s="194"/>
      <c r="V476" s="194"/>
    </row>
    <row r="477" spans="12:22" x14ac:dyDescent="0.25">
      <c r="L477" s="13"/>
      <c r="M477" s="209" t="s">
        <v>671</v>
      </c>
      <c r="N477" s="193">
        <v>99</v>
      </c>
      <c r="O477" s="193">
        <v>108</v>
      </c>
      <c r="P477" s="193">
        <v>541</v>
      </c>
      <c r="Q477" s="193">
        <v>817</v>
      </c>
      <c r="R477" s="193">
        <v>148</v>
      </c>
      <c r="S477" s="193">
        <v>23</v>
      </c>
      <c r="T477" s="194">
        <v>0</v>
      </c>
      <c r="U477" s="194">
        <v>0</v>
      </c>
      <c r="V477" s="194">
        <v>0</v>
      </c>
    </row>
    <row r="478" spans="12:22" x14ac:dyDescent="0.25">
      <c r="L478" s="13"/>
      <c r="M478" s="209"/>
      <c r="N478" s="193">
        <v>211</v>
      </c>
      <c r="O478" s="193">
        <v>211</v>
      </c>
      <c r="P478" s="193">
        <v>834</v>
      </c>
      <c r="Q478" s="82">
        <v>1046</v>
      </c>
      <c r="R478" s="193">
        <v>255</v>
      </c>
      <c r="S478" s="193">
        <v>7</v>
      </c>
      <c r="T478" s="194"/>
      <c r="U478" s="194"/>
      <c r="V478" s="194"/>
    </row>
    <row r="479" spans="12:22" x14ac:dyDescent="0.25">
      <c r="L479" s="13"/>
      <c r="M479" s="209"/>
      <c r="N479" s="84">
        <v>0.47</v>
      </c>
      <c r="O479" s="84">
        <v>0.51</v>
      </c>
      <c r="P479" s="84">
        <v>0.65</v>
      </c>
      <c r="Q479" s="84">
        <v>0.78</v>
      </c>
      <c r="R479" s="84">
        <v>0.57999999999999996</v>
      </c>
      <c r="S479" s="84">
        <v>3.29</v>
      </c>
      <c r="T479" s="194"/>
      <c r="U479" s="194"/>
      <c r="V479" s="194"/>
    </row>
    <row r="480" spans="12:22" ht="15" customHeight="1" x14ac:dyDescent="0.25">
      <c r="L480" s="13"/>
      <c r="M480" s="209" t="s">
        <v>964</v>
      </c>
      <c r="N480" s="193">
        <v>62</v>
      </c>
      <c r="O480" s="193">
        <v>22</v>
      </c>
      <c r="P480" s="193">
        <v>265</v>
      </c>
      <c r="Q480" s="193">
        <v>396</v>
      </c>
      <c r="R480" s="193">
        <v>51</v>
      </c>
      <c r="S480" s="193">
        <v>25</v>
      </c>
      <c r="T480" s="194">
        <v>0</v>
      </c>
      <c r="U480" s="194">
        <v>0</v>
      </c>
      <c r="V480" s="194">
        <v>20</v>
      </c>
    </row>
    <row r="481" spans="12:22" x14ac:dyDescent="0.25">
      <c r="L481" s="13"/>
      <c r="M481" s="209"/>
      <c r="N481" s="193">
        <v>120</v>
      </c>
      <c r="O481" s="193">
        <v>120</v>
      </c>
      <c r="P481" s="193">
        <v>473</v>
      </c>
      <c r="Q481" s="193">
        <v>593</v>
      </c>
      <c r="R481" s="193">
        <v>127</v>
      </c>
      <c r="S481" s="193">
        <v>28</v>
      </c>
      <c r="T481" s="194"/>
      <c r="U481" s="194"/>
      <c r="V481" s="194"/>
    </row>
    <row r="482" spans="12:22" x14ac:dyDescent="0.25">
      <c r="L482" s="13"/>
      <c r="M482" s="209"/>
      <c r="N482" s="84">
        <v>0.52</v>
      </c>
      <c r="O482" s="84">
        <v>0.18</v>
      </c>
      <c r="P482" s="84">
        <v>0.56000000000000005</v>
      </c>
      <c r="Q482" s="84">
        <v>0.67</v>
      </c>
      <c r="R482" s="84">
        <v>0.4</v>
      </c>
      <c r="S482" s="84">
        <v>0.89</v>
      </c>
      <c r="T482" s="194"/>
      <c r="U482" s="194"/>
      <c r="V482" s="194"/>
    </row>
    <row r="483" spans="12:22" x14ac:dyDescent="0.25">
      <c r="L483" s="13"/>
      <c r="M483" s="209" t="s">
        <v>675</v>
      </c>
      <c r="N483" s="193">
        <v>391</v>
      </c>
      <c r="O483" s="193">
        <v>385</v>
      </c>
      <c r="P483" s="193">
        <v>2695</v>
      </c>
      <c r="Q483" s="193">
        <v>2959</v>
      </c>
      <c r="R483" s="193">
        <v>664</v>
      </c>
      <c r="S483" s="193">
        <v>53</v>
      </c>
      <c r="T483" s="194">
        <v>2</v>
      </c>
      <c r="U483" s="194">
        <v>0</v>
      </c>
      <c r="V483" s="194">
        <v>1</v>
      </c>
    </row>
    <row r="484" spans="12:22" x14ac:dyDescent="0.25">
      <c r="L484" s="13"/>
      <c r="M484" s="209"/>
      <c r="N484" s="193">
        <v>841</v>
      </c>
      <c r="O484" s="193">
        <v>841</v>
      </c>
      <c r="P484" s="82">
        <v>3321</v>
      </c>
      <c r="Q484" s="82">
        <v>4172</v>
      </c>
      <c r="R484" s="82">
        <v>1057</v>
      </c>
      <c r="S484" s="193">
        <v>60</v>
      </c>
      <c r="T484" s="194"/>
      <c r="U484" s="194"/>
      <c r="V484" s="194"/>
    </row>
    <row r="485" spans="12:22" x14ac:dyDescent="0.25">
      <c r="L485" s="13"/>
      <c r="M485" s="209"/>
      <c r="N485" s="84">
        <v>0.46</v>
      </c>
      <c r="O485" s="84">
        <v>0.46</v>
      </c>
      <c r="P485" s="84">
        <v>0.81</v>
      </c>
      <c r="Q485" s="84">
        <v>0.71</v>
      </c>
      <c r="R485" s="84">
        <v>0.63</v>
      </c>
      <c r="S485" s="84">
        <v>0.88</v>
      </c>
      <c r="T485" s="194"/>
      <c r="U485" s="194"/>
      <c r="V485" s="194"/>
    </row>
    <row r="486" spans="12:22" x14ac:dyDescent="0.25">
      <c r="L486" s="13"/>
      <c r="M486" s="209" t="s">
        <v>678</v>
      </c>
      <c r="N486" s="193">
        <v>22</v>
      </c>
      <c r="O486" s="193">
        <v>14</v>
      </c>
      <c r="P486" s="193">
        <v>186</v>
      </c>
      <c r="Q486" s="193">
        <v>446</v>
      </c>
      <c r="R486" s="193">
        <v>23</v>
      </c>
      <c r="S486" s="193">
        <v>15</v>
      </c>
      <c r="T486" s="194">
        <v>0</v>
      </c>
      <c r="U486" s="194">
        <v>0</v>
      </c>
      <c r="V486" s="194">
        <v>35</v>
      </c>
    </row>
    <row r="487" spans="12:22" x14ac:dyDescent="0.25">
      <c r="L487" s="13"/>
      <c r="M487" s="209"/>
      <c r="N487" s="193">
        <v>77</v>
      </c>
      <c r="O487" s="193">
        <v>77</v>
      </c>
      <c r="P487" s="193">
        <v>302</v>
      </c>
      <c r="Q487" s="193">
        <v>380</v>
      </c>
      <c r="R487" s="193">
        <v>59</v>
      </c>
      <c r="S487" s="193">
        <v>16</v>
      </c>
      <c r="T487" s="194"/>
      <c r="U487" s="194"/>
      <c r="V487" s="194"/>
    </row>
    <row r="488" spans="12:22" x14ac:dyDescent="0.25">
      <c r="L488" s="13"/>
      <c r="M488" s="209"/>
      <c r="N488" s="84">
        <v>0.28999999999999998</v>
      </c>
      <c r="O488" s="84">
        <v>0.18</v>
      </c>
      <c r="P488" s="84">
        <v>0.62</v>
      </c>
      <c r="Q488" s="84">
        <v>1.17</v>
      </c>
      <c r="R488" s="84">
        <v>0.39</v>
      </c>
      <c r="S488" s="84">
        <v>0.94</v>
      </c>
      <c r="T488" s="194"/>
      <c r="U488" s="194"/>
      <c r="V488" s="194"/>
    </row>
    <row r="489" spans="12:22" x14ac:dyDescent="0.25">
      <c r="L489" s="13"/>
      <c r="M489" s="209" t="s">
        <v>680</v>
      </c>
      <c r="N489" s="193">
        <v>483</v>
      </c>
      <c r="O489" s="193">
        <v>412</v>
      </c>
      <c r="P489" s="193">
        <v>2988</v>
      </c>
      <c r="Q489" s="193">
        <v>5165</v>
      </c>
      <c r="R489" s="193">
        <v>867</v>
      </c>
      <c r="S489" s="193">
        <v>229</v>
      </c>
      <c r="T489" s="194">
        <v>1</v>
      </c>
      <c r="U489" s="194">
        <v>0</v>
      </c>
      <c r="V489" s="194">
        <v>20</v>
      </c>
    </row>
    <row r="490" spans="12:22" x14ac:dyDescent="0.25">
      <c r="L490" s="13"/>
      <c r="M490" s="209"/>
      <c r="N490" s="82">
        <v>1349</v>
      </c>
      <c r="O490" s="82">
        <v>1349</v>
      </c>
      <c r="P490" s="82">
        <v>5323</v>
      </c>
      <c r="Q490" s="82">
        <v>6691</v>
      </c>
      <c r="R490" s="82">
        <v>1808</v>
      </c>
      <c r="S490" s="193">
        <v>516</v>
      </c>
      <c r="T490" s="194"/>
      <c r="U490" s="194"/>
      <c r="V490" s="194"/>
    </row>
    <row r="491" spans="12:22" x14ac:dyDescent="0.25">
      <c r="L491" s="13"/>
      <c r="M491" s="209"/>
      <c r="N491" s="84">
        <v>0.36</v>
      </c>
      <c r="O491" s="84">
        <v>0.31</v>
      </c>
      <c r="P491" s="84">
        <v>0.56000000000000005</v>
      </c>
      <c r="Q491" s="84">
        <v>0.77</v>
      </c>
      <c r="R491" s="84">
        <v>0.48</v>
      </c>
      <c r="S491" s="84">
        <v>0.44</v>
      </c>
      <c r="T491" s="194"/>
      <c r="U491" s="194"/>
      <c r="V491" s="194"/>
    </row>
    <row r="492" spans="12:22" x14ac:dyDescent="0.25">
      <c r="L492" s="13" t="e">
        <f>SUMIF(#REF!,$M492,D$12:D$56)</f>
        <v>#REF!</v>
      </c>
      <c r="M492" s="210" t="s">
        <v>901</v>
      </c>
      <c r="N492" s="204">
        <v>2845</v>
      </c>
      <c r="O492" s="204">
        <v>2245</v>
      </c>
      <c r="P492" s="204">
        <v>17757</v>
      </c>
      <c r="Q492" s="204">
        <v>22786</v>
      </c>
      <c r="R492" s="204">
        <v>4313</v>
      </c>
      <c r="S492" s="208">
        <v>834</v>
      </c>
      <c r="T492" s="205">
        <v>94</v>
      </c>
      <c r="U492" s="205">
        <v>14</v>
      </c>
      <c r="V492" s="205">
        <v>782</v>
      </c>
    </row>
    <row r="493" spans="12:22" x14ac:dyDescent="0.25">
      <c r="L493" s="117">
        <f>+O492</f>
        <v>2245</v>
      </c>
      <c r="M493" s="210"/>
      <c r="N493" s="204">
        <v>6684</v>
      </c>
      <c r="O493" s="204">
        <v>6684</v>
      </c>
      <c r="P493" s="204">
        <v>26387</v>
      </c>
      <c r="Q493" s="204">
        <v>33151</v>
      </c>
      <c r="R493" s="204">
        <v>7710</v>
      </c>
      <c r="S493" s="204">
        <v>1045</v>
      </c>
      <c r="T493" s="205"/>
      <c r="U493" s="205"/>
      <c r="V493" s="205"/>
    </row>
    <row r="494" spans="12:22" x14ac:dyDescent="0.25">
      <c r="L494" s="117" t="e">
        <f>+L493-L492</f>
        <v>#REF!</v>
      </c>
      <c r="M494" s="210"/>
      <c r="N494" s="207">
        <v>0.43</v>
      </c>
      <c r="O494" s="207">
        <v>0.34</v>
      </c>
      <c r="P494" s="207">
        <v>0.67</v>
      </c>
      <c r="Q494" s="207">
        <v>0.69</v>
      </c>
      <c r="R494" s="207">
        <v>0.56000000000000005</v>
      </c>
      <c r="S494" s="207">
        <v>0.8</v>
      </c>
      <c r="T494" s="205"/>
      <c r="U494" s="205"/>
      <c r="V494" s="205"/>
    </row>
    <row r="495" spans="12:22" x14ac:dyDescent="0.25">
      <c r="L495" s="13"/>
      <c r="M495" s="209" t="s">
        <v>965</v>
      </c>
      <c r="N495" s="193">
        <v>18</v>
      </c>
      <c r="O495" s="193">
        <v>17</v>
      </c>
      <c r="P495" s="193">
        <v>129</v>
      </c>
      <c r="Q495" s="193">
        <v>166</v>
      </c>
      <c r="R495" s="193">
        <v>28</v>
      </c>
      <c r="S495" s="193">
        <v>10</v>
      </c>
      <c r="T495" s="194">
        <v>0</v>
      </c>
      <c r="U495" s="194">
        <v>0</v>
      </c>
      <c r="V495" s="194">
        <v>71</v>
      </c>
    </row>
    <row r="496" spans="12:22" x14ac:dyDescent="0.25">
      <c r="L496" s="13"/>
      <c r="M496" s="209"/>
      <c r="N496" s="193">
        <v>33</v>
      </c>
      <c r="O496" s="193">
        <v>33</v>
      </c>
      <c r="P496" s="193">
        <v>128</v>
      </c>
      <c r="Q496" s="193">
        <v>135</v>
      </c>
      <c r="R496" s="193">
        <v>49</v>
      </c>
      <c r="S496" s="193">
        <v>11</v>
      </c>
      <c r="T496" s="194"/>
      <c r="U496" s="194"/>
      <c r="V496" s="194"/>
    </row>
    <row r="497" spans="12:22" x14ac:dyDescent="0.25">
      <c r="L497" s="13"/>
      <c r="M497" s="209"/>
      <c r="N497" s="84">
        <v>0.55000000000000004</v>
      </c>
      <c r="O497" s="84">
        <v>0.52</v>
      </c>
      <c r="P497" s="84">
        <v>1.01</v>
      </c>
      <c r="Q497" s="84">
        <v>1.23</v>
      </c>
      <c r="R497" s="84">
        <v>0.56999999999999995</v>
      </c>
      <c r="S497" s="84">
        <v>0.91</v>
      </c>
      <c r="T497" s="194"/>
      <c r="U497" s="194"/>
      <c r="V497" s="194"/>
    </row>
    <row r="498" spans="12:22" x14ac:dyDescent="0.25">
      <c r="L498" s="13"/>
      <c r="M498" s="209" t="s">
        <v>728</v>
      </c>
      <c r="N498" s="193">
        <v>72</v>
      </c>
      <c r="O498" s="193">
        <v>71</v>
      </c>
      <c r="P498" s="193">
        <v>558</v>
      </c>
      <c r="Q498" s="193">
        <v>542</v>
      </c>
      <c r="R498" s="193">
        <v>83</v>
      </c>
      <c r="S498" s="193">
        <v>26</v>
      </c>
      <c r="T498" s="194">
        <v>0</v>
      </c>
      <c r="U498" s="194">
        <v>0</v>
      </c>
      <c r="V498" s="194">
        <v>16</v>
      </c>
    </row>
    <row r="499" spans="12:22" x14ac:dyDescent="0.25">
      <c r="L499" s="13"/>
      <c r="M499" s="209"/>
      <c r="N499" s="193">
        <v>155</v>
      </c>
      <c r="O499" s="193">
        <v>155</v>
      </c>
      <c r="P499" s="193">
        <v>608</v>
      </c>
      <c r="Q499" s="193">
        <v>643</v>
      </c>
      <c r="R499" s="193">
        <v>201</v>
      </c>
      <c r="S499" s="193">
        <v>22</v>
      </c>
      <c r="T499" s="194"/>
      <c r="U499" s="194"/>
      <c r="V499" s="194"/>
    </row>
    <row r="500" spans="12:22" x14ac:dyDescent="0.25">
      <c r="L500" s="13"/>
      <c r="M500" s="209"/>
      <c r="N500" s="84">
        <v>0.46</v>
      </c>
      <c r="O500" s="84">
        <v>0.46</v>
      </c>
      <c r="P500" s="84">
        <v>0.92</v>
      </c>
      <c r="Q500" s="84">
        <v>0.84</v>
      </c>
      <c r="R500" s="84">
        <v>0.41</v>
      </c>
      <c r="S500" s="84">
        <v>1.18</v>
      </c>
      <c r="T500" s="194"/>
      <c r="U500" s="194"/>
      <c r="V500" s="194"/>
    </row>
    <row r="501" spans="12:22" x14ac:dyDescent="0.25">
      <c r="L501" s="13"/>
      <c r="M501" s="209" t="s">
        <v>693</v>
      </c>
      <c r="N501" s="193">
        <v>72</v>
      </c>
      <c r="O501" s="193">
        <v>67</v>
      </c>
      <c r="P501" s="193">
        <v>501</v>
      </c>
      <c r="Q501" s="193">
        <v>689</v>
      </c>
      <c r="R501" s="193">
        <v>95</v>
      </c>
      <c r="S501" s="193">
        <v>11</v>
      </c>
      <c r="T501" s="194">
        <v>0</v>
      </c>
      <c r="U501" s="194">
        <v>0</v>
      </c>
      <c r="V501" s="194">
        <v>0</v>
      </c>
    </row>
    <row r="502" spans="12:22" x14ac:dyDescent="0.25">
      <c r="L502" s="13"/>
      <c r="M502" s="209"/>
      <c r="N502" s="193">
        <v>153</v>
      </c>
      <c r="O502" s="193">
        <v>153</v>
      </c>
      <c r="P502" s="193">
        <v>600</v>
      </c>
      <c r="Q502" s="193">
        <v>633</v>
      </c>
      <c r="R502" s="193">
        <v>184</v>
      </c>
      <c r="S502" s="193">
        <v>11</v>
      </c>
      <c r="T502" s="194"/>
      <c r="U502" s="194"/>
      <c r="V502" s="194"/>
    </row>
    <row r="503" spans="12:22" x14ac:dyDescent="0.25">
      <c r="L503" s="13"/>
      <c r="M503" s="209"/>
      <c r="N503" s="84">
        <v>0.47</v>
      </c>
      <c r="O503" s="84">
        <v>0.44</v>
      </c>
      <c r="P503" s="84">
        <v>0.84</v>
      </c>
      <c r="Q503" s="84">
        <v>1.0900000000000001</v>
      </c>
      <c r="R503" s="84">
        <v>0.52</v>
      </c>
      <c r="S503" s="84">
        <v>1</v>
      </c>
      <c r="T503" s="194"/>
      <c r="U503" s="194"/>
      <c r="V503" s="194"/>
    </row>
    <row r="504" spans="12:22" x14ac:dyDescent="0.25">
      <c r="L504" s="13"/>
      <c r="M504" s="209" t="s">
        <v>695</v>
      </c>
      <c r="N504" s="193">
        <v>705</v>
      </c>
      <c r="O504" s="193">
        <v>645</v>
      </c>
      <c r="P504" s="193">
        <v>4391</v>
      </c>
      <c r="Q504" s="193">
        <v>4756</v>
      </c>
      <c r="R504" s="193">
        <v>893</v>
      </c>
      <c r="S504" s="193">
        <v>325</v>
      </c>
      <c r="T504" s="194">
        <v>0</v>
      </c>
      <c r="U504" s="194">
        <v>0</v>
      </c>
      <c r="V504" s="194">
        <v>633</v>
      </c>
    </row>
    <row r="505" spans="12:22" x14ac:dyDescent="0.25">
      <c r="L505" s="13"/>
      <c r="M505" s="209"/>
      <c r="N505" s="82">
        <v>1637</v>
      </c>
      <c r="O505" s="82">
        <v>1637</v>
      </c>
      <c r="P505" s="82">
        <v>6399</v>
      </c>
      <c r="Q505" s="82">
        <v>6758</v>
      </c>
      <c r="R505" s="82">
        <v>2329</v>
      </c>
      <c r="S505" s="193">
        <v>332</v>
      </c>
      <c r="T505" s="194"/>
      <c r="U505" s="194"/>
      <c r="V505" s="194"/>
    </row>
    <row r="506" spans="12:22" x14ac:dyDescent="0.25">
      <c r="L506" s="13"/>
      <c r="M506" s="209"/>
      <c r="N506" s="84">
        <v>0.43</v>
      </c>
      <c r="O506" s="84">
        <v>0.39</v>
      </c>
      <c r="P506" s="84">
        <v>0.69</v>
      </c>
      <c r="Q506" s="84">
        <v>0.7</v>
      </c>
      <c r="R506" s="84">
        <v>0.38</v>
      </c>
      <c r="S506" s="84">
        <v>0.98</v>
      </c>
      <c r="T506" s="194"/>
      <c r="U506" s="194"/>
      <c r="V506" s="194"/>
    </row>
    <row r="507" spans="12:22" x14ac:dyDescent="0.25">
      <c r="L507" s="13"/>
      <c r="M507" s="209" t="s">
        <v>703</v>
      </c>
      <c r="N507" s="193">
        <v>82</v>
      </c>
      <c r="O507" s="193">
        <v>78</v>
      </c>
      <c r="P507" s="193">
        <v>551</v>
      </c>
      <c r="Q507" s="193">
        <v>602</v>
      </c>
      <c r="R507" s="193">
        <v>68</v>
      </c>
      <c r="S507" s="193">
        <v>31</v>
      </c>
      <c r="T507" s="194">
        <v>0</v>
      </c>
      <c r="U507" s="194">
        <v>0</v>
      </c>
      <c r="V507" s="194">
        <v>149</v>
      </c>
    </row>
    <row r="508" spans="12:22" x14ac:dyDescent="0.25">
      <c r="L508" s="13"/>
      <c r="M508" s="209"/>
      <c r="N508" s="193">
        <v>150</v>
      </c>
      <c r="O508" s="193">
        <v>150</v>
      </c>
      <c r="P508" s="193">
        <v>586</v>
      </c>
      <c r="Q508" s="193">
        <v>619</v>
      </c>
      <c r="R508" s="193">
        <v>221</v>
      </c>
      <c r="S508" s="193">
        <v>30</v>
      </c>
      <c r="T508" s="194"/>
      <c r="U508" s="194"/>
      <c r="V508" s="194"/>
    </row>
    <row r="509" spans="12:22" x14ac:dyDescent="0.25">
      <c r="L509" s="13"/>
      <c r="M509" s="209"/>
      <c r="N509" s="84">
        <v>0.55000000000000004</v>
      </c>
      <c r="O509" s="84">
        <v>0.52</v>
      </c>
      <c r="P509" s="84">
        <v>0.94</v>
      </c>
      <c r="Q509" s="84">
        <v>0.97</v>
      </c>
      <c r="R509" s="84">
        <v>0.31</v>
      </c>
      <c r="S509" s="84">
        <v>1.03</v>
      </c>
      <c r="T509" s="194"/>
      <c r="U509" s="194"/>
      <c r="V509" s="194"/>
    </row>
    <row r="510" spans="12:22" x14ac:dyDescent="0.25">
      <c r="L510" s="13"/>
      <c r="M510" s="209" t="s">
        <v>380</v>
      </c>
      <c r="N510" s="193">
        <v>78</v>
      </c>
      <c r="O510" s="193">
        <v>74</v>
      </c>
      <c r="P510" s="193">
        <v>589</v>
      </c>
      <c r="Q510" s="193">
        <v>967</v>
      </c>
      <c r="R510" s="193">
        <v>100</v>
      </c>
      <c r="S510" s="193">
        <v>18</v>
      </c>
      <c r="T510" s="194">
        <v>0</v>
      </c>
      <c r="U510" s="194">
        <v>0</v>
      </c>
      <c r="V510" s="194">
        <v>65</v>
      </c>
    </row>
    <row r="511" spans="12:22" x14ac:dyDescent="0.25">
      <c r="L511" s="13"/>
      <c r="M511" s="209"/>
      <c r="N511" s="193">
        <v>187</v>
      </c>
      <c r="O511" s="193">
        <v>187</v>
      </c>
      <c r="P511" s="193">
        <v>731</v>
      </c>
      <c r="Q511" s="193">
        <v>773</v>
      </c>
      <c r="R511" s="193">
        <v>249</v>
      </c>
      <c r="S511" s="193">
        <v>18</v>
      </c>
      <c r="T511" s="194"/>
      <c r="U511" s="194"/>
      <c r="V511" s="194"/>
    </row>
    <row r="512" spans="12:22" x14ac:dyDescent="0.25">
      <c r="L512" s="13"/>
      <c r="M512" s="209"/>
      <c r="N512" s="84">
        <v>0.42</v>
      </c>
      <c r="O512" s="84">
        <v>0.4</v>
      </c>
      <c r="P512" s="84">
        <v>0.81</v>
      </c>
      <c r="Q512" s="84">
        <v>1.25</v>
      </c>
      <c r="R512" s="84">
        <v>0.4</v>
      </c>
      <c r="S512" s="84">
        <v>1</v>
      </c>
      <c r="T512" s="194"/>
      <c r="U512" s="194"/>
      <c r="V512" s="194"/>
    </row>
    <row r="513" spans="12:22" x14ac:dyDescent="0.25">
      <c r="L513" s="13"/>
      <c r="M513" s="209" t="s">
        <v>706</v>
      </c>
      <c r="N513" s="193">
        <v>484</v>
      </c>
      <c r="O513" s="193">
        <v>534</v>
      </c>
      <c r="P513" s="193">
        <v>3152</v>
      </c>
      <c r="Q513" s="193">
        <v>4551</v>
      </c>
      <c r="R513" s="193">
        <v>597</v>
      </c>
      <c r="S513" s="193">
        <v>188</v>
      </c>
      <c r="T513" s="194">
        <v>1</v>
      </c>
      <c r="U513" s="194">
        <v>0</v>
      </c>
      <c r="V513" s="194">
        <v>35</v>
      </c>
    </row>
    <row r="514" spans="12:22" x14ac:dyDescent="0.25">
      <c r="L514" s="13"/>
      <c r="M514" s="209"/>
      <c r="N514" s="193">
        <v>998</v>
      </c>
      <c r="O514" s="193">
        <v>998</v>
      </c>
      <c r="P514" s="82">
        <v>3900</v>
      </c>
      <c r="Q514" s="82">
        <v>4117</v>
      </c>
      <c r="R514" s="82">
        <v>1511</v>
      </c>
      <c r="S514" s="193">
        <v>237</v>
      </c>
      <c r="T514" s="194"/>
      <c r="U514" s="194"/>
      <c r="V514" s="194"/>
    </row>
    <row r="515" spans="12:22" x14ac:dyDescent="0.25">
      <c r="L515" s="13"/>
      <c r="M515" s="209"/>
      <c r="N515" s="84">
        <v>0.48</v>
      </c>
      <c r="O515" s="84">
        <v>0.54</v>
      </c>
      <c r="P515" s="84">
        <v>0.81</v>
      </c>
      <c r="Q515" s="84">
        <v>1.1100000000000001</v>
      </c>
      <c r="R515" s="84">
        <v>0.4</v>
      </c>
      <c r="S515" s="84">
        <v>0.79</v>
      </c>
      <c r="T515" s="194"/>
      <c r="U515" s="194"/>
      <c r="V515" s="194"/>
    </row>
    <row r="516" spans="12:22" x14ac:dyDescent="0.25">
      <c r="L516" s="13"/>
      <c r="M516" s="209" t="s">
        <v>717</v>
      </c>
      <c r="N516" s="193">
        <v>98</v>
      </c>
      <c r="O516" s="193">
        <v>101</v>
      </c>
      <c r="P516" s="193">
        <v>607</v>
      </c>
      <c r="Q516" s="193">
        <v>702</v>
      </c>
      <c r="R516" s="193">
        <v>68</v>
      </c>
      <c r="S516" s="193">
        <v>31</v>
      </c>
      <c r="T516" s="194">
        <v>0</v>
      </c>
      <c r="U516" s="194">
        <v>0</v>
      </c>
      <c r="V516" s="194">
        <v>257</v>
      </c>
    </row>
    <row r="517" spans="12:22" x14ac:dyDescent="0.25">
      <c r="L517" s="13"/>
      <c r="M517" s="209"/>
      <c r="N517" s="193">
        <v>185</v>
      </c>
      <c r="O517" s="193">
        <v>185</v>
      </c>
      <c r="P517" s="193">
        <v>723</v>
      </c>
      <c r="Q517" s="193">
        <v>761</v>
      </c>
      <c r="R517" s="193">
        <v>187</v>
      </c>
      <c r="S517" s="193">
        <v>31</v>
      </c>
      <c r="T517" s="194"/>
      <c r="U517" s="194"/>
      <c r="V517" s="194"/>
    </row>
    <row r="518" spans="12:22" x14ac:dyDescent="0.25">
      <c r="L518" s="13"/>
      <c r="M518" s="209"/>
      <c r="N518" s="84">
        <v>0.53</v>
      </c>
      <c r="O518" s="84">
        <v>0.55000000000000004</v>
      </c>
      <c r="P518" s="84">
        <v>0.84</v>
      </c>
      <c r="Q518" s="84">
        <v>0.92</v>
      </c>
      <c r="R518" s="84">
        <v>0.36</v>
      </c>
      <c r="S518" s="84">
        <v>1</v>
      </c>
      <c r="T518" s="194"/>
      <c r="U518" s="194"/>
      <c r="V518" s="194"/>
    </row>
    <row r="519" spans="12:22" x14ac:dyDescent="0.25">
      <c r="L519" s="13"/>
      <c r="M519" s="209" t="s">
        <v>720</v>
      </c>
      <c r="N519" s="193">
        <v>164</v>
      </c>
      <c r="O519" s="193">
        <v>168</v>
      </c>
      <c r="P519" s="193">
        <v>1069</v>
      </c>
      <c r="Q519" s="193">
        <v>1234</v>
      </c>
      <c r="R519" s="193">
        <v>176</v>
      </c>
      <c r="S519" s="193">
        <v>40</v>
      </c>
      <c r="T519" s="194">
        <v>0</v>
      </c>
      <c r="U519" s="194">
        <v>0</v>
      </c>
      <c r="V519" s="194">
        <v>273</v>
      </c>
    </row>
    <row r="520" spans="12:22" x14ac:dyDescent="0.25">
      <c r="L520" s="13"/>
      <c r="M520" s="209"/>
      <c r="N520" s="193">
        <v>299</v>
      </c>
      <c r="O520" s="193">
        <v>299</v>
      </c>
      <c r="P520" s="82">
        <v>1170</v>
      </c>
      <c r="Q520" s="82">
        <v>1235</v>
      </c>
      <c r="R520" s="193">
        <v>390</v>
      </c>
      <c r="S520" s="193">
        <v>42</v>
      </c>
      <c r="T520" s="194"/>
      <c r="U520" s="194"/>
      <c r="V520" s="194"/>
    </row>
    <row r="521" spans="12:22" x14ac:dyDescent="0.25">
      <c r="L521" s="13"/>
      <c r="M521" s="209"/>
      <c r="N521" s="84">
        <v>0.55000000000000004</v>
      </c>
      <c r="O521" s="84">
        <v>0.56000000000000005</v>
      </c>
      <c r="P521" s="84">
        <v>0.91</v>
      </c>
      <c r="Q521" s="84">
        <v>1</v>
      </c>
      <c r="R521" s="84">
        <v>0.45</v>
      </c>
      <c r="S521" s="84">
        <v>0.95</v>
      </c>
      <c r="T521" s="194"/>
      <c r="U521" s="194"/>
      <c r="V521" s="194"/>
    </row>
    <row r="522" spans="12:22" x14ac:dyDescent="0.25">
      <c r="L522" s="13" t="e">
        <f>SUMIF(#REF!,$M522,D$12:D$56)</f>
        <v>#REF!</v>
      </c>
      <c r="M522" s="210" t="s">
        <v>902</v>
      </c>
      <c r="N522" s="204">
        <v>1773</v>
      </c>
      <c r="O522" s="204">
        <v>1755</v>
      </c>
      <c r="P522" s="204">
        <v>11547</v>
      </c>
      <c r="Q522" s="204">
        <v>14209</v>
      </c>
      <c r="R522" s="204">
        <v>2108</v>
      </c>
      <c r="S522" s="208">
        <v>680</v>
      </c>
      <c r="T522" s="205">
        <v>1</v>
      </c>
      <c r="U522" s="205">
        <v>0</v>
      </c>
      <c r="V522" s="206">
        <v>1499</v>
      </c>
    </row>
    <row r="523" spans="12:22" x14ac:dyDescent="0.25">
      <c r="L523" s="117">
        <f>+O522</f>
        <v>1755</v>
      </c>
      <c r="M523" s="210"/>
      <c r="N523" s="204">
        <v>3797</v>
      </c>
      <c r="O523" s="204">
        <v>3797</v>
      </c>
      <c r="P523" s="204">
        <v>14845</v>
      </c>
      <c r="Q523" s="204">
        <v>15674</v>
      </c>
      <c r="R523" s="204">
        <v>5321</v>
      </c>
      <c r="S523" s="208">
        <v>734</v>
      </c>
      <c r="T523" s="205"/>
      <c r="U523" s="205"/>
      <c r="V523" s="206"/>
    </row>
    <row r="524" spans="12:22" x14ac:dyDescent="0.25">
      <c r="L524" s="117" t="e">
        <f>+L523-L522</f>
        <v>#REF!</v>
      </c>
      <c r="M524" s="210"/>
      <c r="N524" s="207">
        <v>0.47</v>
      </c>
      <c r="O524" s="207">
        <v>0.46</v>
      </c>
      <c r="P524" s="207">
        <v>0.78</v>
      </c>
      <c r="Q524" s="207">
        <v>0.91</v>
      </c>
      <c r="R524" s="207">
        <v>0.4</v>
      </c>
      <c r="S524" s="207">
        <v>0.93</v>
      </c>
      <c r="T524" s="205"/>
      <c r="U524" s="205"/>
      <c r="V524" s="206"/>
    </row>
    <row r="525" spans="12:22" x14ac:dyDescent="0.25">
      <c r="L525" s="13"/>
      <c r="M525" s="209" t="s">
        <v>738</v>
      </c>
      <c r="N525" s="193">
        <v>192</v>
      </c>
      <c r="O525" s="193">
        <v>148</v>
      </c>
      <c r="P525" s="193">
        <v>1402</v>
      </c>
      <c r="Q525" s="193">
        <v>1736</v>
      </c>
      <c r="R525" s="193">
        <v>188</v>
      </c>
      <c r="S525" s="193">
        <v>56</v>
      </c>
      <c r="T525" s="194">
        <v>0</v>
      </c>
      <c r="U525" s="194">
        <v>0</v>
      </c>
      <c r="V525" s="194">
        <v>0</v>
      </c>
    </row>
    <row r="526" spans="12:22" x14ac:dyDescent="0.25">
      <c r="L526" s="13"/>
      <c r="M526" s="209"/>
      <c r="N526" s="193">
        <v>376</v>
      </c>
      <c r="O526" s="193">
        <v>376</v>
      </c>
      <c r="P526" s="82">
        <v>1479</v>
      </c>
      <c r="Q526" s="82">
        <v>2159</v>
      </c>
      <c r="R526" s="193">
        <v>607</v>
      </c>
      <c r="S526" s="193">
        <v>72</v>
      </c>
      <c r="T526" s="194"/>
      <c r="U526" s="194"/>
      <c r="V526" s="194"/>
    </row>
    <row r="527" spans="12:22" x14ac:dyDescent="0.25">
      <c r="L527" s="13"/>
      <c r="M527" s="209"/>
      <c r="N527" s="84">
        <v>0.51</v>
      </c>
      <c r="O527" s="84">
        <v>0.39</v>
      </c>
      <c r="P527" s="84">
        <v>0.95</v>
      </c>
      <c r="Q527" s="84">
        <v>0.8</v>
      </c>
      <c r="R527" s="84">
        <v>0.31</v>
      </c>
      <c r="S527" s="84">
        <v>0.78</v>
      </c>
      <c r="T527" s="194"/>
      <c r="U527" s="194"/>
      <c r="V527" s="194"/>
    </row>
    <row r="528" spans="12:22" x14ac:dyDescent="0.25">
      <c r="L528" s="13"/>
      <c r="M528" s="209" t="s">
        <v>740</v>
      </c>
      <c r="N528" s="193">
        <v>49</v>
      </c>
      <c r="O528" s="193">
        <v>47</v>
      </c>
      <c r="P528" s="193">
        <v>424</v>
      </c>
      <c r="Q528" s="193">
        <v>620</v>
      </c>
      <c r="R528" s="193">
        <v>52</v>
      </c>
      <c r="S528" s="193">
        <v>23</v>
      </c>
      <c r="T528" s="194">
        <v>0</v>
      </c>
      <c r="U528" s="194">
        <v>0</v>
      </c>
      <c r="V528" s="194">
        <v>0</v>
      </c>
    </row>
    <row r="529" spans="12:22" x14ac:dyDescent="0.25">
      <c r="L529" s="13"/>
      <c r="M529" s="209"/>
      <c r="N529" s="193">
        <v>113</v>
      </c>
      <c r="O529" s="193">
        <v>113</v>
      </c>
      <c r="P529" s="193">
        <v>445</v>
      </c>
      <c r="Q529" s="193">
        <v>650</v>
      </c>
      <c r="R529" s="193">
        <v>165</v>
      </c>
      <c r="S529" s="193">
        <v>23</v>
      </c>
      <c r="T529" s="194"/>
      <c r="U529" s="194"/>
      <c r="V529" s="194"/>
    </row>
    <row r="530" spans="12:22" x14ac:dyDescent="0.25">
      <c r="L530" s="13"/>
      <c r="M530" s="209"/>
      <c r="N530" s="84">
        <v>0.43</v>
      </c>
      <c r="O530" s="84">
        <v>0.42</v>
      </c>
      <c r="P530" s="84">
        <v>0.95</v>
      </c>
      <c r="Q530" s="84">
        <v>0.95</v>
      </c>
      <c r="R530" s="84">
        <v>0.32</v>
      </c>
      <c r="S530" s="84">
        <v>1</v>
      </c>
      <c r="T530" s="194"/>
      <c r="U530" s="194"/>
      <c r="V530" s="194"/>
    </row>
    <row r="531" spans="12:22" ht="15" customHeight="1" x14ac:dyDescent="0.25">
      <c r="L531" s="13"/>
      <c r="M531" s="209" t="s">
        <v>742</v>
      </c>
      <c r="N531" s="193">
        <v>54</v>
      </c>
      <c r="O531" s="193">
        <v>54</v>
      </c>
      <c r="P531" s="193">
        <v>304</v>
      </c>
      <c r="Q531" s="193">
        <v>588</v>
      </c>
      <c r="R531" s="193">
        <v>62</v>
      </c>
      <c r="S531" s="193">
        <v>21</v>
      </c>
      <c r="T531" s="194">
        <v>0</v>
      </c>
      <c r="U531" s="194">
        <v>0</v>
      </c>
      <c r="V531" s="194">
        <v>0</v>
      </c>
    </row>
    <row r="532" spans="12:22" x14ac:dyDescent="0.25">
      <c r="L532" s="13"/>
      <c r="M532" s="209"/>
      <c r="N532" s="193">
        <v>109</v>
      </c>
      <c r="O532" s="193">
        <v>109</v>
      </c>
      <c r="P532" s="193">
        <v>431</v>
      </c>
      <c r="Q532" s="193">
        <v>631</v>
      </c>
      <c r="R532" s="193">
        <v>113</v>
      </c>
      <c r="S532" s="193">
        <v>21</v>
      </c>
      <c r="T532" s="194"/>
      <c r="U532" s="194"/>
      <c r="V532" s="194"/>
    </row>
    <row r="533" spans="12:22" x14ac:dyDescent="0.25">
      <c r="L533" s="13"/>
      <c r="M533" s="209"/>
      <c r="N533" s="84">
        <v>0.5</v>
      </c>
      <c r="O533" s="84">
        <v>0.5</v>
      </c>
      <c r="P533" s="84">
        <v>0.71</v>
      </c>
      <c r="Q533" s="84">
        <v>0.93</v>
      </c>
      <c r="R533" s="84">
        <v>0.55000000000000004</v>
      </c>
      <c r="S533" s="84">
        <v>1</v>
      </c>
      <c r="T533" s="194"/>
      <c r="U533" s="194"/>
      <c r="V533" s="194"/>
    </row>
    <row r="534" spans="12:22" ht="15" customHeight="1" x14ac:dyDescent="0.25">
      <c r="L534" s="13"/>
      <c r="M534" s="209" t="s">
        <v>966</v>
      </c>
      <c r="N534" s="193">
        <v>60</v>
      </c>
      <c r="O534" s="193">
        <v>3</v>
      </c>
      <c r="P534" s="193">
        <v>437</v>
      </c>
      <c r="Q534" s="193">
        <v>600</v>
      </c>
      <c r="R534" s="193">
        <v>57</v>
      </c>
      <c r="S534" s="193">
        <v>25</v>
      </c>
      <c r="T534" s="194">
        <v>0</v>
      </c>
      <c r="U534" s="194">
        <v>0</v>
      </c>
      <c r="V534" s="194">
        <v>8</v>
      </c>
    </row>
    <row r="535" spans="12:22" x14ac:dyDescent="0.25">
      <c r="L535" s="13"/>
      <c r="M535" s="209"/>
      <c r="N535" s="193">
        <v>110</v>
      </c>
      <c r="O535" s="193">
        <v>110</v>
      </c>
      <c r="P535" s="193">
        <v>434</v>
      </c>
      <c r="Q535" s="193">
        <v>633</v>
      </c>
      <c r="R535" s="193">
        <v>156</v>
      </c>
      <c r="S535" s="193">
        <v>18</v>
      </c>
      <c r="T535" s="194"/>
      <c r="U535" s="194"/>
      <c r="V535" s="194"/>
    </row>
    <row r="536" spans="12:22" x14ac:dyDescent="0.25">
      <c r="L536" s="13"/>
      <c r="M536" s="209"/>
      <c r="N536" s="84">
        <v>0.55000000000000004</v>
      </c>
      <c r="O536" s="84">
        <v>0.03</v>
      </c>
      <c r="P536" s="84">
        <v>1.01</v>
      </c>
      <c r="Q536" s="84">
        <v>0.95</v>
      </c>
      <c r="R536" s="84">
        <v>0.37</v>
      </c>
      <c r="S536" s="84">
        <v>1.39</v>
      </c>
      <c r="T536" s="194"/>
      <c r="U536" s="194"/>
      <c r="V536" s="194"/>
    </row>
    <row r="537" spans="12:22" x14ac:dyDescent="0.25">
      <c r="L537" s="13"/>
      <c r="M537" s="209" t="s">
        <v>750</v>
      </c>
      <c r="N537" s="193">
        <v>75</v>
      </c>
      <c r="O537" s="193">
        <v>64</v>
      </c>
      <c r="P537" s="193">
        <v>650</v>
      </c>
      <c r="Q537" s="193">
        <v>721</v>
      </c>
      <c r="R537" s="193">
        <v>80</v>
      </c>
      <c r="S537" s="193">
        <v>24</v>
      </c>
      <c r="T537" s="194">
        <v>0</v>
      </c>
      <c r="U537" s="194">
        <v>0</v>
      </c>
      <c r="V537" s="194">
        <v>0</v>
      </c>
    </row>
    <row r="538" spans="12:22" x14ac:dyDescent="0.25">
      <c r="L538" s="13"/>
      <c r="M538" s="209"/>
      <c r="N538" s="193">
        <v>150</v>
      </c>
      <c r="O538" s="193">
        <v>150</v>
      </c>
      <c r="P538" s="193">
        <v>592</v>
      </c>
      <c r="Q538" s="193">
        <v>864</v>
      </c>
      <c r="R538" s="193">
        <v>236</v>
      </c>
      <c r="S538" s="193">
        <v>27</v>
      </c>
      <c r="T538" s="194"/>
      <c r="U538" s="194"/>
      <c r="V538" s="194"/>
    </row>
    <row r="539" spans="12:22" x14ac:dyDescent="0.25">
      <c r="L539" s="13"/>
      <c r="M539" s="209"/>
      <c r="N539" s="84">
        <v>0.5</v>
      </c>
      <c r="O539" s="84">
        <v>0.43</v>
      </c>
      <c r="P539" s="84">
        <v>1.1000000000000001</v>
      </c>
      <c r="Q539" s="84">
        <v>0.83</v>
      </c>
      <c r="R539" s="84">
        <v>0.34</v>
      </c>
      <c r="S539" s="84">
        <v>0.89</v>
      </c>
      <c r="T539" s="194"/>
      <c r="U539" s="194"/>
      <c r="V539" s="194"/>
    </row>
    <row r="540" spans="12:22" x14ac:dyDescent="0.25">
      <c r="L540" s="13"/>
      <c r="M540" s="209" t="s">
        <v>83</v>
      </c>
      <c r="N540" s="193">
        <v>42</v>
      </c>
      <c r="O540" s="193">
        <v>42</v>
      </c>
      <c r="P540" s="193">
        <v>391</v>
      </c>
      <c r="Q540" s="193">
        <v>629</v>
      </c>
      <c r="R540" s="193">
        <v>29</v>
      </c>
      <c r="S540" s="193">
        <v>19</v>
      </c>
      <c r="T540" s="194">
        <v>0</v>
      </c>
      <c r="U540" s="194">
        <v>0</v>
      </c>
      <c r="V540" s="194">
        <v>27</v>
      </c>
    </row>
    <row r="541" spans="12:22" x14ac:dyDescent="0.25">
      <c r="L541" s="13"/>
      <c r="M541" s="209"/>
      <c r="N541" s="193">
        <v>124</v>
      </c>
      <c r="O541" s="193">
        <v>124</v>
      </c>
      <c r="P541" s="193">
        <v>490</v>
      </c>
      <c r="Q541" s="193">
        <v>717</v>
      </c>
      <c r="R541" s="193">
        <v>139</v>
      </c>
      <c r="S541" s="193">
        <v>19</v>
      </c>
      <c r="T541" s="194"/>
      <c r="U541" s="194"/>
      <c r="V541" s="194"/>
    </row>
    <row r="542" spans="12:22" x14ac:dyDescent="0.25">
      <c r="L542" s="13"/>
      <c r="M542" s="209"/>
      <c r="N542" s="84">
        <v>0.34</v>
      </c>
      <c r="O542" s="84">
        <v>0.34</v>
      </c>
      <c r="P542" s="84">
        <v>0.8</v>
      </c>
      <c r="Q542" s="84">
        <v>0.88</v>
      </c>
      <c r="R542" s="84">
        <v>0.21</v>
      </c>
      <c r="S542" s="84">
        <v>1</v>
      </c>
      <c r="T542" s="194"/>
      <c r="U542" s="194"/>
      <c r="V542" s="194"/>
    </row>
    <row r="543" spans="12:22" x14ac:dyDescent="0.25">
      <c r="L543" s="13"/>
      <c r="M543" s="209" t="s">
        <v>967</v>
      </c>
      <c r="N543" s="193">
        <v>145</v>
      </c>
      <c r="O543" s="193">
        <v>0</v>
      </c>
      <c r="P543" s="193">
        <v>1192</v>
      </c>
      <c r="Q543" s="193">
        <v>1696</v>
      </c>
      <c r="R543" s="193">
        <v>105</v>
      </c>
      <c r="S543" s="193">
        <v>39</v>
      </c>
      <c r="T543" s="194">
        <v>0</v>
      </c>
      <c r="U543" s="194">
        <v>0</v>
      </c>
      <c r="V543" s="194">
        <v>6</v>
      </c>
    </row>
    <row r="544" spans="12:22" x14ac:dyDescent="0.25">
      <c r="L544" s="13"/>
      <c r="M544" s="209"/>
      <c r="N544" s="193">
        <v>285</v>
      </c>
      <c r="O544" s="193">
        <v>285</v>
      </c>
      <c r="P544" s="82">
        <v>1122</v>
      </c>
      <c r="Q544" s="82">
        <v>1636</v>
      </c>
      <c r="R544" s="193">
        <v>355</v>
      </c>
      <c r="S544" s="193">
        <v>32</v>
      </c>
      <c r="T544" s="194"/>
      <c r="U544" s="194"/>
      <c r="V544" s="194"/>
    </row>
    <row r="545" spans="12:22" x14ac:dyDescent="0.25">
      <c r="L545" s="13"/>
      <c r="M545" s="209"/>
      <c r="N545" s="84">
        <v>0.51</v>
      </c>
      <c r="O545" s="84">
        <v>0</v>
      </c>
      <c r="P545" s="84">
        <v>1.06</v>
      </c>
      <c r="Q545" s="84">
        <v>1.04</v>
      </c>
      <c r="R545" s="84">
        <v>0.3</v>
      </c>
      <c r="S545" s="84">
        <v>1.22</v>
      </c>
      <c r="T545" s="194"/>
      <c r="U545" s="194"/>
      <c r="V545" s="194"/>
    </row>
    <row r="546" spans="12:22" x14ac:dyDescent="0.25">
      <c r="L546" s="13"/>
      <c r="M546" s="209" t="s">
        <v>10</v>
      </c>
      <c r="N546" s="193">
        <v>331</v>
      </c>
      <c r="O546" s="193">
        <v>348</v>
      </c>
      <c r="P546" s="193">
        <v>2332</v>
      </c>
      <c r="Q546" s="193">
        <v>7003</v>
      </c>
      <c r="R546" s="193">
        <v>444</v>
      </c>
      <c r="S546" s="193">
        <v>401</v>
      </c>
      <c r="T546" s="194">
        <v>2</v>
      </c>
      <c r="U546" s="194">
        <v>9</v>
      </c>
      <c r="V546" s="194">
        <v>108</v>
      </c>
    </row>
    <row r="547" spans="12:22" x14ac:dyDescent="0.25">
      <c r="L547" s="13"/>
      <c r="M547" s="209"/>
      <c r="N547" s="82">
        <v>1092</v>
      </c>
      <c r="O547" s="82">
        <v>1092</v>
      </c>
      <c r="P547" s="82">
        <v>4302</v>
      </c>
      <c r="Q547" s="82">
        <v>6280</v>
      </c>
      <c r="R547" s="82">
        <v>1576</v>
      </c>
      <c r="S547" s="193">
        <v>594</v>
      </c>
      <c r="T547" s="194"/>
      <c r="U547" s="194"/>
      <c r="V547" s="194"/>
    </row>
    <row r="548" spans="12:22" x14ac:dyDescent="0.25">
      <c r="L548" s="13"/>
      <c r="M548" s="209"/>
      <c r="N548" s="84">
        <v>0.3</v>
      </c>
      <c r="O548" s="84">
        <v>0.32</v>
      </c>
      <c r="P548" s="84">
        <v>0.54</v>
      </c>
      <c r="Q548" s="84">
        <v>1.1200000000000001</v>
      </c>
      <c r="R548" s="84">
        <v>0.28000000000000003</v>
      </c>
      <c r="S548" s="84">
        <v>0.68</v>
      </c>
      <c r="T548" s="194"/>
      <c r="U548" s="194"/>
      <c r="V548" s="194"/>
    </row>
    <row r="549" spans="12:22" x14ac:dyDescent="0.25">
      <c r="L549" s="13"/>
      <c r="M549" s="209" t="s">
        <v>744</v>
      </c>
      <c r="N549" s="193">
        <v>58</v>
      </c>
      <c r="O549" s="193">
        <v>22</v>
      </c>
      <c r="P549" s="193">
        <v>452</v>
      </c>
      <c r="Q549" s="193">
        <v>505</v>
      </c>
      <c r="R549" s="193">
        <v>91</v>
      </c>
      <c r="S549" s="193">
        <v>25</v>
      </c>
      <c r="T549" s="194">
        <v>0</v>
      </c>
      <c r="U549" s="194">
        <v>0</v>
      </c>
      <c r="V549" s="194">
        <v>0</v>
      </c>
    </row>
    <row r="550" spans="12:22" x14ac:dyDescent="0.25">
      <c r="L550" s="13"/>
      <c r="M550" s="209"/>
      <c r="N550" s="193">
        <v>102</v>
      </c>
      <c r="O550" s="193">
        <v>102</v>
      </c>
      <c r="P550" s="193">
        <v>404</v>
      </c>
      <c r="Q550" s="193">
        <v>586</v>
      </c>
      <c r="R550" s="193">
        <v>159</v>
      </c>
      <c r="S550" s="193">
        <v>24</v>
      </c>
      <c r="T550" s="194"/>
      <c r="U550" s="194"/>
      <c r="V550" s="194"/>
    </row>
    <row r="551" spans="12:22" x14ac:dyDescent="0.25">
      <c r="L551" s="13"/>
      <c r="M551" s="209"/>
      <c r="N551" s="84">
        <v>0.56999999999999995</v>
      </c>
      <c r="O551" s="84">
        <v>0.22</v>
      </c>
      <c r="P551" s="84">
        <v>1.1200000000000001</v>
      </c>
      <c r="Q551" s="84">
        <v>0.86</v>
      </c>
      <c r="R551" s="84">
        <v>0.56999999999999995</v>
      </c>
      <c r="S551" s="84">
        <v>1.04</v>
      </c>
      <c r="T551" s="194"/>
      <c r="U551" s="194"/>
      <c r="V551" s="194"/>
    </row>
    <row r="552" spans="12:22" x14ac:dyDescent="0.25">
      <c r="L552" s="13"/>
      <c r="M552" s="209" t="s">
        <v>746</v>
      </c>
      <c r="N552" s="193">
        <v>91</v>
      </c>
      <c r="O552" s="193">
        <v>73</v>
      </c>
      <c r="P552" s="193">
        <v>411</v>
      </c>
      <c r="Q552" s="193">
        <v>692</v>
      </c>
      <c r="R552" s="193">
        <v>69</v>
      </c>
      <c r="S552" s="193">
        <v>13</v>
      </c>
      <c r="T552" s="194">
        <v>0</v>
      </c>
      <c r="U552" s="194">
        <v>0</v>
      </c>
      <c r="V552" s="194">
        <v>0</v>
      </c>
    </row>
    <row r="553" spans="12:22" x14ac:dyDescent="0.25">
      <c r="L553" s="13"/>
      <c r="M553" s="209"/>
      <c r="N553" s="193">
        <v>139</v>
      </c>
      <c r="O553" s="193">
        <v>139</v>
      </c>
      <c r="P553" s="193">
        <v>546</v>
      </c>
      <c r="Q553" s="193">
        <v>799</v>
      </c>
      <c r="R553" s="193">
        <v>242</v>
      </c>
      <c r="S553" s="193">
        <v>16</v>
      </c>
      <c r="T553" s="194"/>
      <c r="U553" s="194"/>
      <c r="V553" s="194"/>
    </row>
    <row r="554" spans="12:22" x14ac:dyDescent="0.25">
      <c r="L554" s="13"/>
      <c r="M554" s="209"/>
      <c r="N554" s="84">
        <v>0.65</v>
      </c>
      <c r="O554" s="84">
        <v>0.53</v>
      </c>
      <c r="P554" s="84">
        <v>0.75</v>
      </c>
      <c r="Q554" s="84">
        <v>0.87</v>
      </c>
      <c r="R554" s="84">
        <v>0.28999999999999998</v>
      </c>
      <c r="S554" s="84">
        <v>0.81</v>
      </c>
      <c r="T554" s="194"/>
      <c r="U554" s="194"/>
      <c r="V554" s="194"/>
    </row>
    <row r="555" spans="12:22" x14ac:dyDescent="0.25">
      <c r="L555" s="13"/>
      <c r="M555" s="209" t="s">
        <v>757</v>
      </c>
      <c r="N555" s="193">
        <v>325</v>
      </c>
      <c r="O555" s="193">
        <v>278</v>
      </c>
      <c r="P555" s="193">
        <v>1811</v>
      </c>
      <c r="Q555" s="193">
        <v>2066</v>
      </c>
      <c r="R555" s="193">
        <v>293</v>
      </c>
      <c r="S555" s="193">
        <v>103</v>
      </c>
      <c r="T555" s="194">
        <v>0</v>
      </c>
      <c r="U555" s="194">
        <v>0</v>
      </c>
      <c r="V555" s="194">
        <v>12</v>
      </c>
    </row>
    <row r="556" spans="12:22" x14ac:dyDescent="0.25">
      <c r="L556" s="13"/>
      <c r="M556" s="209"/>
      <c r="N556" s="193">
        <v>482</v>
      </c>
      <c r="O556" s="193">
        <v>482</v>
      </c>
      <c r="P556" s="82">
        <v>1900</v>
      </c>
      <c r="Q556" s="82">
        <v>2776</v>
      </c>
      <c r="R556" s="193">
        <v>702</v>
      </c>
      <c r="S556" s="193">
        <v>88</v>
      </c>
      <c r="T556" s="194"/>
      <c r="U556" s="194"/>
      <c r="V556" s="194"/>
    </row>
    <row r="557" spans="12:22" x14ac:dyDescent="0.25">
      <c r="L557" s="13"/>
      <c r="M557" s="209"/>
      <c r="N557" s="84">
        <v>0.67</v>
      </c>
      <c r="O557" s="84">
        <v>0.57999999999999996</v>
      </c>
      <c r="P557" s="84">
        <v>0.95</v>
      </c>
      <c r="Q557" s="84">
        <v>0.74</v>
      </c>
      <c r="R557" s="84">
        <v>0.42</v>
      </c>
      <c r="S557" s="84">
        <v>1.17</v>
      </c>
      <c r="T557" s="194"/>
      <c r="U557" s="194"/>
      <c r="V557" s="194"/>
    </row>
    <row r="558" spans="12:22" x14ac:dyDescent="0.25">
      <c r="L558" s="13"/>
      <c r="M558" s="209" t="s">
        <v>968</v>
      </c>
      <c r="N558" s="193">
        <v>28</v>
      </c>
      <c r="O558" s="193">
        <v>21</v>
      </c>
      <c r="P558" s="193">
        <v>239</v>
      </c>
      <c r="Q558" s="193">
        <v>448</v>
      </c>
      <c r="R558" s="193">
        <v>17</v>
      </c>
      <c r="S558" s="193">
        <v>5</v>
      </c>
      <c r="T558" s="194">
        <v>0</v>
      </c>
      <c r="U558" s="194">
        <v>0</v>
      </c>
      <c r="V558" s="194">
        <v>0</v>
      </c>
    </row>
    <row r="559" spans="12:22" x14ac:dyDescent="0.25">
      <c r="L559" s="13"/>
      <c r="M559" s="209"/>
      <c r="N559" s="193">
        <v>77</v>
      </c>
      <c r="O559" s="193">
        <v>77</v>
      </c>
      <c r="P559" s="193">
        <v>302</v>
      </c>
      <c r="Q559" s="193">
        <v>441</v>
      </c>
      <c r="R559" s="193">
        <v>97</v>
      </c>
      <c r="S559" s="193">
        <v>14</v>
      </c>
      <c r="T559" s="194"/>
      <c r="U559" s="194"/>
      <c r="V559" s="194"/>
    </row>
    <row r="560" spans="12:22" x14ac:dyDescent="0.25">
      <c r="L560" s="13"/>
      <c r="M560" s="209"/>
      <c r="N560" s="84">
        <v>0.36</v>
      </c>
      <c r="O560" s="84">
        <v>0.27</v>
      </c>
      <c r="P560" s="84">
        <v>0.79</v>
      </c>
      <c r="Q560" s="84">
        <v>1.02</v>
      </c>
      <c r="R560" s="84">
        <v>0.18</v>
      </c>
      <c r="S560" s="84">
        <v>0.36</v>
      </c>
      <c r="T560" s="194"/>
      <c r="U560" s="194"/>
      <c r="V560" s="194"/>
    </row>
    <row r="561" spans="12:22" x14ac:dyDescent="0.25">
      <c r="L561" s="13"/>
      <c r="M561" s="209" t="s">
        <v>763</v>
      </c>
      <c r="N561" s="193">
        <v>58</v>
      </c>
      <c r="O561" s="193">
        <v>75</v>
      </c>
      <c r="P561" s="193">
        <v>476</v>
      </c>
      <c r="Q561" s="193">
        <v>739</v>
      </c>
      <c r="R561" s="193">
        <v>51</v>
      </c>
      <c r="S561" s="193">
        <v>36</v>
      </c>
      <c r="T561" s="194">
        <v>1</v>
      </c>
      <c r="U561" s="194">
        <v>2</v>
      </c>
      <c r="V561" s="194">
        <v>25</v>
      </c>
    </row>
    <row r="562" spans="12:22" x14ac:dyDescent="0.25">
      <c r="L562" s="13"/>
      <c r="M562" s="209"/>
      <c r="N562" s="193">
        <v>128</v>
      </c>
      <c r="O562" s="193">
        <v>128</v>
      </c>
      <c r="P562" s="193">
        <v>506</v>
      </c>
      <c r="Q562" s="193">
        <v>736</v>
      </c>
      <c r="R562" s="193">
        <v>203</v>
      </c>
      <c r="S562" s="193">
        <v>41</v>
      </c>
      <c r="T562" s="194"/>
      <c r="U562" s="194"/>
      <c r="V562" s="194"/>
    </row>
    <row r="563" spans="12:22" x14ac:dyDescent="0.25">
      <c r="L563" s="13"/>
      <c r="M563" s="209"/>
      <c r="N563" s="84">
        <v>0.45</v>
      </c>
      <c r="O563" s="84">
        <v>0.59</v>
      </c>
      <c r="P563" s="84">
        <v>0.94</v>
      </c>
      <c r="Q563" s="84">
        <v>1</v>
      </c>
      <c r="R563" s="84">
        <v>0.25</v>
      </c>
      <c r="S563" s="84">
        <v>0.88</v>
      </c>
      <c r="T563" s="194"/>
      <c r="U563" s="194"/>
      <c r="V563" s="194"/>
    </row>
    <row r="564" spans="12:22" x14ac:dyDescent="0.25">
      <c r="L564" s="13" t="e">
        <f>SUMIF(#REF!,$M564,D$12:D$56)</f>
        <v>#REF!</v>
      </c>
      <c r="M564" s="210" t="s">
        <v>903</v>
      </c>
      <c r="N564" s="204">
        <v>1508</v>
      </c>
      <c r="O564" s="204">
        <v>1175</v>
      </c>
      <c r="P564" s="204">
        <v>10521</v>
      </c>
      <c r="Q564" s="204">
        <v>18043</v>
      </c>
      <c r="R564" s="204">
        <v>1538</v>
      </c>
      <c r="S564" s="208">
        <v>790</v>
      </c>
      <c r="T564" s="205">
        <v>3</v>
      </c>
      <c r="U564" s="205">
        <v>11</v>
      </c>
      <c r="V564" s="205">
        <v>186</v>
      </c>
    </row>
    <row r="565" spans="12:22" x14ac:dyDescent="0.25">
      <c r="L565" s="117">
        <f>+O564</f>
        <v>1175</v>
      </c>
      <c r="M565" s="210"/>
      <c r="N565" s="204">
        <v>3287</v>
      </c>
      <c r="O565" s="204">
        <v>3287</v>
      </c>
      <c r="P565" s="204">
        <v>12953</v>
      </c>
      <c r="Q565" s="204">
        <v>18908</v>
      </c>
      <c r="R565" s="204">
        <v>4750</v>
      </c>
      <c r="S565" s="208">
        <v>989</v>
      </c>
      <c r="T565" s="205"/>
      <c r="U565" s="205"/>
      <c r="V565" s="205"/>
    </row>
    <row r="566" spans="12:22" x14ac:dyDescent="0.25">
      <c r="L566" s="117" t="e">
        <f>+L565-L564</f>
        <v>#REF!</v>
      </c>
      <c r="M566" s="210"/>
      <c r="N566" s="207">
        <v>0.46</v>
      </c>
      <c r="O566" s="207">
        <v>0.36</v>
      </c>
      <c r="P566" s="207">
        <v>0.81</v>
      </c>
      <c r="Q566" s="207">
        <v>0.95</v>
      </c>
      <c r="R566" s="207">
        <v>0.32</v>
      </c>
      <c r="S566" s="207">
        <v>0.8</v>
      </c>
      <c r="T566" s="205"/>
      <c r="U566" s="205"/>
      <c r="V566" s="205"/>
    </row>
    <row r="567" spans="12:22" x14ac:dyDescent="0.25">
      <c r="L567" s="13"/>
      <c r="M567" s="209" t="s">
        <v>969</v>
      </c>
      <c r="N567" s="193">
        <v>156</v>
      </c>
      <c r="O567" s="193">
        <v>90</v>
      </c>
      <c r="P567" s="193">
        <v>704</v>
      </c>
      <c r="Q567" s="193">
        <v>1240</v>
      </c>
      <c r="R567" s="193">
        <v>200</v>
      </c>
      <c r="S567" s="193">
        <v>41</v>
      </c>
      <c r="T567" s="194">
        <v>76</v>
      </c>
      <c r="U567" s="194">
        <v>92</v>
      </c>
      <c r="V567" s="194">
        <v>243</v>
      </c>
    </row>
    <row r="568" spans="12:22" x14ac:dyDescent="0.25">
      <c r="L568" s="13"/>
      <c r="M568" s="209"/>
      <c r="N568" s="193">
        <v>244</v>
      </c>
      <c r="O568" s="193">
        <v>244</v>
      </c>
      <c r="P568" s="193">
        <v>966</v>
      </c>
      <c r="Q568" s="82">
        <v>1352</v>
      </c>
      <c r="R568" s="193">
        <v>320</v>
      </c>
      <c r="S568" s="193">
        <v>37</v>
      </c>
      <c r="T568" s="194"/>
      <c r="U568" s="194"/>
      <c r="V568" s="194"/>
    </row>
    <row r="569" spans="12:22" x14ac:dyDescent="0.25">
      <c r="L569" s="13"/>
      <c r="M569" s="209"/>
      <c r="N569" s="84">
        <v>0.64</v>
      </c>
      <c r="O569" s="84">
        <v>0.37</v>
      </c>
      <c r="P569" s="84">
        <v>0.73</v>
      </c>
      <c r="Q569" s="84">
        <v>0.92</v>
      </c>
      <c r="R569" s="84">
        <v>0.63</v>
      </c>
      <c r="S569" s="84">
        <v>1.1100000000000001</v>
      </c>
      <c r="T569" s="194"/>
      <c r="U569" s="194"/>
      <c r="V569" s="194"/>
    </row>
    <row r="570" spans="12:22" x14ac:dyDescent="0.25">
      <c r="L570" s="13"/>
      <c r="M570" s="209" t="s">
        <v>970</v>
      </c>
      <c r="N570" s="193">
        <v>224</v>
      </c>
      <c r="O570" s="193">
        <v>108</v>
      </c>
      <c r="P570" s="193">
        <v>1210</v>
      </c>
      <c r="Q570" s="193">
        <v>1726</v>
      </c>
      <c r="R570" s="193">
        <v>447</v>
      </c>
      <c r="S570" s="193">
        <v>78</v>
      </c>
      <c r="T570" s="194">
        <v>14</v>
      </c>
      <c r="U570" s="194">
        <v>6</v>
      </c>
      <c r="V570" s="194">
        <v>102</v>
      </c>
    </row>
    <row r="571" spans="12:22" x14ac:dyDescent="0.25">
      <c r="L571" s="13"/>
      <c r="M571" s="209"/>
      <c r="N571" s="193">
        <v>337</v>
      </c>
      <c r="O571" s="193">
        <v>337</v>
      </c>
      <c r="P571" s="82">
        <v>1337</v>
      </c>
      <c r="Q571" s="82">
        <v>1871</v>
      </c>
      <c r="R571" s="193">
        <v>618</v>
      </c>
      <c r="S571" s="193">
        <v>88</v>
      </c>
      <c r="T571" s="194"/>
      <c r="U571" s="194"/>
      <c r="V571" s="194"/>
    </row>
    <row r="572" spans="12:22" x14ac:dyDescent="0.25">
      <c r="L572" s="13"/>
      <c r="M572" s="209"/>
      <c r="N572" s="84">
        <v>0.66</v>
      </c>
      <c r="O572" s="84">
        <v>0.32</v>
      </c>
      <c r="P572" s="84">
        <v>0.91</v>
      </c>
      <c r="Q572" s="84">
        <v>0.92</v>
      </c>
      <c r="R572" s="84">
        <v>0.72</v>
      </c>
      <c r="S572" s="84">
        <v>0.89</v>
      </c>
      <c r="T572" s="194"/>
      <c r="U572" s="194"/>
      <c r="V572" s="194"/>
    </row>
    <row r="573" spans="12:22" x14ac:dyDescent="0.25">
      <c r="L573" s="13"/>
      <c r="M573" s="209" t="s">
        <v>200</v>
      </c>
      <c r="N573" s="193">
        <v>30</v>
      </c>
      <c r="O573" s="193">
        <v>27</v>
      </c>
      <c r="P573" s="193">
        <v>209</v>
      </c>
      <c r="Q573" s="193">
        <v>278</v>
      </c>
      <c r="R573" s="193">
        <v>54</v>
      </c>
      <c r="S573" s="193">
        <v>9</v>
      </c>
      <c r="T573" s="194">
        <v>0</v>
      </c>
      <c r="U573" s="194">
        <v>25</v>
      </c>
      <c r="V573" s="194">
        <v>4</v>
      </c>
    </row>
    <row r="574" spans="12:22" x14ac:dyDescent="0.25">
      <c r="L574" s="13"/>
      <c r="M574" s="209"/>
      <c r="N574" s="193">
        <v>55</v>
      </c>
      <c r="O574" s="193">
        <v>55</v>
      </c>
      <c r="P574" s="193">
        <v>220</v>
      </c>
      <c r="Q574" s="193">
        <v>307</v>
      </c>
      <c r="R574" s="193">
        <v>78</v>
      </c>
      <c r="S574" s="193">
        <v>8</v>
      </c>
      <c r="T574" s="194"/>
      <c r="U574" s="194"/>
      <c r="V574" s="194"/>
    </row>
    <row r="575" spans="12:22" x14ac:dyDescent="0.25">
      <c r="L575" s="13"/>
      <c r="M575" s="209"/>
      <c r="N575" s="84">
        <v>0.55000000000000004</v>
      </c>
      <c r="O575" s="84">
        <v>0.49</v>
      </c>
      <c r="P575" s="84">
        <v>0.95</v>
      </c>
      <c r="Q575" s="84">
        <v>0.91</v>
      </c>
      <c r="R575" s="84">
        <v>0.69</v>
      </c>
      <c r="S575" s="84">
        <v>1.1299999999999999</v>
      </c>
      <c r="T575" s="194"/>
      <c r="U575" s="194"/>
      <c r="V575" s="194"/>
    </row>
    <row r="576" spans="12:22" x14ac:dyDescent="0.25">
      <c r="L576" s="13"/>
      <c r="M576" s="209" t="s">
        <v>971</v>
      </c>
      <c r="N576" s="193">
        <v>123</v>
      </c>
      <c r="O576" s="193">
        <v>42</v>
      </c>
      <c r="P576" s="193">
        <v>781</v>
      </c>
      <c r="Q576" s="193">
        <v>1283</v>
      </c>
      <c r="R576" s="193">
        <v>211</v>
      </c>
      <c r="S576" s="193">
        <v>50</v>
      </c>
      <c r="T576" s="194">
        <v>0</v>
      </c>
      <c r="U576" s="194">
        <v>0</v>
      </c>
      <c r="V576" s="194">
        <v>0</v>
      </c>
    </row>
    <row r="577" spans="12:22" x14ac:dyDescent="0.25">
      <c r="L577" s="13"/>
      <c r="M577" s="209"/>
      <c r="N577" s="193">
        <v>246</v>
      </c>
      <c r="O577" s="193">
        <v>246</v>
      </c>
      <c r="P577" s="193">
        <v>974</v>
      </c>
      <c r="Q577" s="82">
        <v>1362</v>
      </c>
      <c r="R577" s="193">
        <v>346</v>
      </c>
      <c r="S577" s="193">
        <v>60</v>
      </c>
      <c r="T577" s="194"/>
      <c r="U577" s="194"/>
      <c r="V577" s="194"/>
    </row>
    <row r="578" spans="12:22" x14ac:dyDescent="0.25">
      <c r="L578" s="13"/>
      <c r="M578" s="209"/>
      <c r="N578" s="84">
        <v>0.5</v>
      </c>
      <c r="O578" s="84">
        <v>0.17</v>
      </c>
      <c r="P578" s="84">
        <v>0.8</v>
      </c>
      <c r="Q578" s="84">
        <v>0.94</v>
      </c>
      <c r="R578" s="84">
        <v>0.61</v>
      </c>
      <c r="S578" s="84">
        <v>0.83</v>
      </c>
      <c r="T578" s="194"/>
      <c r="U578" s="194"/>
      <c r="V578" s="194"/>
    </row>
    <row r="579" spans="12:22" x14ac:dyDescent="0.25">
      <c r="L579" s="13"/>
      <c r="M579" s="209" t="s">
        <v>204</v>
      </c>
      <c r="N579" s="193">
        <v>151</v>
      </c>
      <c r="O579" s="193">
        <v>111</v>
      </c>
      <c r="P579" s="193">
        <v>549</v>
      </c>
      <c r="Q579" s="193">
        <v>978</v>
      </c>
      <c r="R579" s="193">
        <v>167</v>
      </c>
      <c r="S579" s="193">
        <v>23</v>
      </c>
      <c r="T579" s="194">
        <v>0</v>
      </c>
      <c r="U579" s="194">
        <v>7</v>
      </c>
      <c r="V579" s="194">
        <v>457</v>
      </c>
    </row>
    <row r="580" spans="12:22" x14ac:dyDescent="0.25">
      <c r="L580" s="13"/>
      <c r="M580" s="209"/>
      <c r="N580" s="193">
        <v>152</v>
      </c>
      <c r="O580" s="193">
        <v>152</v>
      </c>
      <c r="P580" s="193">
        <v>602</v>
      </c>
      <c r="Q580" s="193">
        <v>843</v>
      </c>
      <c r="R580" s="193">
        <v>214</v>
      </c>
      <c r="S580" s="193">
        <v>5</v>
      </c>
      <c r="T580" s="194"/>
      <c r="U580" s="194"/>
      <c r="V580" s="194"/>
    </row>
    <row r="581" spans="12:22" x14ac:dyDescent="0.25">
      <c r="L581" s="13"/>
      <c r="M581" s="209"/>
      <c r="N581" s="84">
        <v>0.99</v>
      </c>
      <c r="O581" s="84">
        <v>0.73</v>
      </c>
      <c r="P581" s="84">
        <v>0.91</v>
      </c>
      <c r="Q581" s="84">
        <v>1.1599999999999999</v>
      </c>
      <c r="R581" s="84">
        <v>0.78</v>
      </c>
      <c r="S581" s="84">
        <v>4.5999999999999996</v>
      </c>
      <c r="T581" s="194"/>
      <c r="U581" s="194"/>
      <c r="V581" s="194"/>
    </row>
    <row r="582" spans="12:22" x14ac:dyDescent="0.25">
      <c r="L582" s="13"/>
      <c r="M582" s="209" t="s">
        <v>972</v>
      </c>
      <c r="N582" s="193">
        <v>29</v>
      </c>
      <c r="O582" s="193">
        <v>12</v>
      </c>
      <c r="P582" s="193">
        <v>121</v>
      </c>
      <c r="Q582" s="193">
        <v>290</v>
      </c>
      <c r="R582" s="193">
        <v>110</v>
      </c>
      <c r="S582" s="193">
        <v>21</v>
      </c>
      <c r="T582" s="194">
        <v>6</v>
      </c>
      <c r="U582" s="194">
        <v>15</v>
      </c>
      <c r="V582" s="194">
        <v>22</v>
      </c>
    </row>
    <row r="583" spans="12:22" x14ac:dyDescent="0.25">
      <c r="L583" s="13"/>
      <c r="M583" s="209"/>
      <c r="N583" s="193">
        <v>123</v>
      </c>
      <c r="O583" s="193">
        <v>123</v>
      </c>
      <c r="P583" s="193">
        <v>487</v>
      </c>
      <c r="Q583" s="193">
        <v>681</v>
      </c>
      <c r="R583" s="193">
        <v>205</v>
      </c>
      <c r="S583" s="193">
        <v>11</v>
      </c>
      <c r="T583" s="194"/>
      <c r="U583" s="194"/>
      <c r="V583" s="194"/>
    </row>
    <row r="584" spans="12:22" x14ac:dyDescent="0.25">
      <c r="L584" s="13"/>
      <c r="M584" s="209"/>
      <c r="N584" s="84">
        <v>0.24</v>
      </c>
      <c r="O584" s="84">
        <v>0.1</v>
      </c>
      <c r="P584" s="84">
        <v>0.25</v>
      </c>
      <c r="Q584" s="84">
        <v>0.43</v>
      </c>
      <c r="R584" s="84">
        <v>0.54</v>
      </c>
      <c r="S584" s="84">
        <v>1.91</v>
      </c>
      <c r="T584" s="194"/>
      <c r="U584" s="194"/>
      <c r="V584" s="194"/>
    </row>
    <row r="585" spans="12:22" x14ac:dyDescent="0.25">
      <c r="L585" s="13"/>
      <c r="M585" s="209" t="s">
        <v>208</v>
      </c>
      <c r="N585" s="193">
        <v>99</v>
      </c>
      <c r="O585" s="193">
        <v>50</v>
      </c>
      <c r="P585" s="193">
        <v>568</v>
      </c>
      <c r="Q585" s="193">
        <v>954</v>
      </c>
      <c r="R585" s="193">
        <v>145</v>
      </c>
      <c r="S585" s="193">
        <v>26</v>
      </c>
      <c r="T585" s="194">
        <v>0</v>
      </c>
      <c r="U585" s="194">
        <v>0</v>
      </c>
      <c r="V585" s="194">
        <v>0</v>
      </c>
    </row>
    <row r="586" spans="12:22" x14ac:dyDescent="0.25">
      <c r="L586" s="13"/>
      <c r="M586" s="209"/>
      <c r="N586" s="193">
        <v>181</v>
      </c>
      <c r="O586" s="193">
        <v>181</v>
      </c>
      <c r="P586" s="193">
        <v>717</v>
      </c>
      <c r="Q586" s="82">
        <v>1004</v>
      </c>
      <c r="R586" s="193">
        <v>271</v>
      </c>
      <c r="S586" s="193">
        <v>31</v>
      </c>
      <c r="T586" s="194"/>
      <c r="U586" s="194"/>
      <c r="V586" s="194"/>
    </row>
    <row r="587" spans="12:22" x14ac:dyDescent="0.25">
      <c r="L587" s="13"/>
      <c r="M587" s="209"/>
      <c r="N587" s="84">
        <v>0.55000000000000004</v>
      </c>
      <c r="O587" s="84">
        <v>0.28000000000000003</v>
      </c>
      <c r="P587" s="84">
        <v>0.79</v>
      </c>
      <c r="Q587" s="84">
        <v>0.95</v>
      </c>
      <c r="R587" s="84">
        <v>0.54</v>
      </c>
      <c r="S587" s="84">
        <v>0.84</v>
      </c>
      <c r="T587" s="194"/>
      <c r="U587" s="194"/>
      <c r="V587" s="194"/>
    </row>
    <row r="588" spans="12:22" x14ac:dyDescent="0.25">
      <c r="L588" s="13"/>
      <c r="M588" s="209" t="s">
        <v>211</v>
      </c>
      <c r="N588" s="193">
        <v>388</v>
      </c>
      <c r="O588" s="193">
        <v>101</v>
      </c>
      <c r="P588" s="193">
        <v>2368</v>
      </c>
      <c r="Q588" s="193">
        <v>3179</v>
      </c>
      <c r="R588" s="193">
        <v>744</v>
      </c>
      <c r="S588" s="193">
        <v>333</v>
      </c>
      <c r="T588" s="194">
        <v>21</v>
      </c>
      <c r="U588" s="194">
        <v>28</v>
      </c>
      <c r="V588" s="194">
        <v>192</v>
      </c>
    </row>
    <row r="589" spans="12:22" x14ac:dyDescent="0.25">
      <c r="L589" s="13"/>
      <c r="M589" s="209"/>
      <c r="N589" s="193">
        <v>991</v>
      </c>
      <c r="O589" s="193">
        <v>991</v>
      </c>
      <c r="P589" s="82">
        <v>3932</v>
      </c>
      <c r="Q589" s="82">
        <v>5501</v>
      </c>
      <c r="R589" s="82">
        <v>1443</v>
      </c>
      <c r="S589" s="193">
        <v>324</v>
      </c>
      <c r="T589" s="194"/>
      <c r="U589" s="194"/>
      <c r="V589" s="194"/>
    </row>
    <row r="590" spans="12:22" x14ac:dyDescent="0.25">
      <c r="L590" s="13"/>
      <c r="M590" s="209"/>
      <c r="N590" s="84">
        <v>0.39</v>
      </c>
      <c r="O590" s="84">
        <v>0.1</v>
      </c>
      <c r="P590" s="84">
        <v>0.6</v>
      </c>
      <c r="Q590" s="84">
        <v>0.57999999999999996</v>
      </c>
      <c r="R590" s="84">
        <v>0.52</v>
      </c>
      <c r="S590" s="84">
        <v>1.03</v>
      </c>
      <c r="T590" s="194"/>
      <c r="U590" s="194"/>
      <c r="V590" s="194"/>
    </row>
    <row r="591" spans="12:22" x14ac:dyDescent="0.25">
      <c r="L591" s="13"/>
      <c r="M591" s="209" t="s">
        <v>329</v>
      </c>
      <c r="N591" s="193">
        <v>263</v>
      </c>
      <c r="O591" s="193">
        <v>116</v>
      </c>
      <c r="P591" s="193">
        <v>1068</v>
      </c>
      <c r="Q591" s="193">
        <v>1324</v>
      </c>
      <c r="R591" s="193">
        <v>238</v>
      </c>
      <c r="S591" s="193">
        <v>22</v>
      </c>
      <c r="T591" s="194">
        <v>17</v>
      </c>
      <c r="U591" s="194">
        <v>0</v>
      </c>
      <c r="V591" s="194">
        <v>58</v>
      </c>
    </row>
    <row r="592" spans="12:22" x14ac:dyDescent="0.25">
      <c r="L592" s="13"/>
      <c r="M592" s="209"/>
      <c r="N592" s="193">
        <v>388</v>
      </c>
      <c r="O592" s="193">
        <v>388</v>
      </c>
      <c r="P592" s="82">
        <v>1541</v>
      </c>
      <c r="Q592" s="82">
        <v>2157</v>
      </c>
      <c r="R592" s="193">
        <v>558</v>
      </c>
      <c r="S592" s="193">
        <v>32</v>
      </c>
      <c r="T592" s="194"/>
      <c r="U592" s="194"/>
      <c r="V592" s="194"/>
    </row>
    <row r="593" spans="12:22" x14ac:dyDescent="0.25">
      <c r="L593" s="13"/>
      <c r="M593" s="209"/>
      <c r="N593" s="84">
        <v>0.68</v>
      </c>
      <c r="O593" s="84">
        <v>0.3</v>
      </c>
      <c r="P593" s="84">
        <v>0.69</v>
      </c>
      <c r="Q593" s="84">
        <v>0.61</v>
      </c>
      <c r="R593" s="84">
        <v>0.43</v>
      </c>
      <c r="S593" s="84">
        <v>0.69</v>
      </c>
      <c r="T593" s="194"/>
      <c r="U593" s="194"/>
      <c r="V593" s="194"/>
    </row>
    <row r="594" spans="12:22" x14ac:dyDescent="0.25">
      <c r="L594" s="13"/>
      <c r="M594" s="209" t="s">
        <v>973</v>
      </c>
      <c r="N594" s="193">
        <v>177</v>
      </c>
      <c r="O594" s="193">
        <v>61</v>
      </c>
      <c r="P594" s="193">
        <v>974</v>
      </c>
      <c r="Q594" s="193">
        <v>1102</v>
      </c>
      <c r="R594" s="193">
        <v>291</v>
      </c>
      <c r="S594" s="193">
        <v>12</v>
      </c>
      <c r="T594" s="194">
        <v>40</v>
      </c>
      <c r="U594" s="194">
        <v>21</v>
      </c>
      <c r="V594" s="194">
        <v>70</v>
      </c>
    </row>
    <row r="595" spans="12:22" x14ac:dyDescent="0.25">
      <c r="L595" s="13"/>
      <c r="M595" s="209"/>
      <c r="N595" s="193">
        <v>257</v>
      </c>
      <c r="O595" s="193">
        <v>257</v>
      </c>
      <c r="P595" s="82">
        <v>1017</v>
      </c>
      <c r="Q595" s="82">
        <v>1425</v>
      </c>
      <c r="R595" s="193">
        <v>324</v>
      </c>
      <c r="S595" s="193">
        <v>39</v>
      </c>
      <c r="T595" s="194"/>
      <c r="U595" s="194"/>
      <c r="V595" s="194"/>
    </row>
    <row r="596" spans="12:22" x14ac:dyDescent="0.25">
      <c r="L596" s="13"/>
      <c r="M596" s="209"/>
      <c r="N596" s="84">
        <v>0.69</v>
      </c>
      <c r="O596" s="84">
        <v>0.24</v>
      </c>
      <c r="P596" s="84">
        <v>0.96</v>
      </c>
      <c r="Q596" s="84">
        <v>0.77</v>
      </c>
      <c r="R596" s="84">
        <v>0.9</v>
      </c>
      <c r="S596" s="84">
        <v>0.31</v>
      </c>
      <c r="T596" s="194"/>
      <c r="U596" s="194"/>
      <c r="V596" s="194"/>
    </row>
    <row r="597" spans="12:22" x14ac:dyDescent="0.25">
      <c r="L597" s="13"/>
      <c r="M597" s="209" t="s">
        <v>974</v>
      </c>
      <c r="N597" s="193">
        <v>140</v>
      </c>
      <c r="O597" s="193">
        <v>48</v>
      </c>
      <c r="P597" s="193">
        <v>616</v>
      </c>
      <c r="Q597" s="193">
        <v>888</v>
      </c>
      <c r="R597" s="193">
        <v>196</v>
      </c>
      <c r="S597" s="193">
        <v>16</v>
      </c>
      <c r="T597" s="194">
        <v>0</v>
      </c>
      <c r="U597" s="194">
        <v>0</v>
      </c>
      <c r="V597" s="194">
        <v>10</v>
      </c>
    </row>
    <row r="598" spans="12:22" x14ac:dyDescent="0.25">
      <c r="L598" s="13"/>
      <c r="M598" s="209"/>
      <c r="N598" s="193">
        <v>275</v>
      </c>
      <c r="O598" s="193">
        <v>275</v>
      </c>
      <c r="P598" s="82">
        <v>1093</v>
      </c>
      <c r="Q598" s="82">
        <v>1529</v>
      </c>
      <c r="R598" s="193">
        <v>344</v>
      </c>
      <c r="S598" s="193">
        <v>25</v>
      </c>
      <c r="T598" s="194"/>
      <c r="U598" s="194"/>
      <c r="V598" s="194"/>
    </row>
    <row r="599" spans="12:22" x14ac:dyDescent="0.25">
      <c r="L599" s="13"/>
      <c r="M599" s="209"/>
      <c r="N599" s="84">
        <v>0.51</v>
      </c>
      <c r="O599" s="84">
        <v>0.17</v>
      </c>
      <c r="P599" s="84">
        <v>0.56000000000000005</v>
      </c>
      <c r="Q599" s="84">
        <v>0.57999999999999996</v>
      </c>
      <c r="R599" s="84">
        <v>0.56999999999999995</v>
      </c>
      <c r="S599" s="84">
        <v>0.64</v>
      </c>
      <c r="T599" s="194"/>
      <c r="U599" s="194"/>
      <c r="V599" s="194"/>
    </row>
    <row r="600" spans="12:22" x14ac:dyDescent="0.25">
      <c r="L600" s="13"/>
      <c r="M600" s="209" t="s">
        <v>227</v>
      </c>
      <c r="N600" s="193">
        <v>81</v>
      </c>
      <c r="O600" s="193">
        <v>61</v>
      </c>
      <c r="P600" s="193">
        <v>539</v>
      </c>
      <c r="Q600" s="193">
        <v>709</v>
      </c>
      <c r="R600" s="193">
        <v>148</v>
      </c>
      <c r="S600" s="193">
        <v>35</v>
      </c>
      <c r="T600" s="194">
        <v>2</v>
      </c>
      <c r="U600" s="194">
        <v>1</v>
      </c>
      <c r="V600" s="194">
        <v>18</v>
      </c>
    </row>
    <row r="601" spans="12:22" x14ac:dyDescent="0.25">
      <c r="L601" s="13"/>
      <c r="M601" s="209"/>
      <c r="N601" s="193">
        <v>157</v>
      </c>
      <c r="O601" s="193">
        <v>157</v>
      </c>
      <c r="P601" s="193">
        <v>624</v>
      </c>
      <c r="Q601" s="193">
        <v>871</v>
      </c>
      <c r="R601" s="193">
        <v>205</v>
      </c>
      <c r="S601" s="193">
        <v>23</v>
      </c>
      <c r="T601" s="194"/>
      <c r="U601" s="194"/>
      <c r="V601" s="194"/>
    </row>
    <row r="602" spans="12:22" x14ac:dyDescent="0.25">
      <c r="L602" s="13"/>
      <c r="M602" s="209"/>
      <c r="N602" s="84">
        <v>0.52</v>
      </c>
      <c r="O602" s="84">
        <v>0.39</v>
      </c>
      <c r="P602" s="84">
        <v>0.86</v>
      </c>
      <c r="Q602" s="84">
        <v>0.81</v>
      </c>
      <c r="R602" s="84">
        <v>0.72</v>
      </c>
      <c r="S602" s="84">
        <v>1.52</v>
      </c>
      <c r="T602" s="194"/>
      <c r="U602" s="194"/>
      <c r="V602" s="194"/>
    </row>
    <row r="603" spans="12:22" x14ac:dyDescent="0.25">
      <c r="L603" s="13"/>
      <c r="M603" s="209" t="s">
        <v>975</v>
      </c>
      <c r="N603" s="193">
        <v>98</v>
      </c>
      <c r="O603" s="193">
        <v>46</v>
      </c>
      <c r="P603" s="193">
        <v>766</v>
      </c>
      <c r="Q603" s="193">
        <v>1569</v>
      </c>
      <c r="R603" s="193">
        <v>127</v>
      </c>
      <c r="S603" s="193">
        <v>33</v>
      </c>
      <c r="T603" s="194">
        <v>0</v>
      </c>
      <c r="U603" s="194">
        <v>0</v>
      </c>
      <c r="V603" s="194">
        <v>1</v>
      </c>
    </row>
    <row r="604" spans="12:22" x14ac:dyDescent="0.25">
      <c r="L604" s="13"/>
      <c r="M604" s="209"/>
      <c r="N604" s="193">
        <v>256</v>
      </c>
      <c r="O604" s="193">
        <v>256</v>
      </c>
      <c r="P604" s="82">
        <v>1013</v>
      </c>
      <c r="Q604" s="82">
        <v>1417</v>
      </c>
      <c r="R604" s="193">
        <v>333</v>
      </c>
      <c r="S604" s="193">
        <v>0</v>
      </c>
      <c r="T604" s="194"/>
      <c r="U604" s="194"/>
      <c r="V604" s="194"/>
    </row>
    <row r="605" spans="12:22" x14ac:dyDescent="0.25">
      <c r="L605" s="13"/>
      <c r="M605" s="209"/>
      <c r="N605" s="84">
        <v>0.38</v>
      </c>
      <c r="O605" s="84">
        <v>0.18</v>
      </c>
      <c r="P605" s="84">
        <v>0.76</v>
      </c>
      <c r="Q605" s="84">
        <v>1.1100000000000001</v>
      </c>
      <c r="R605" s="84">
        <v>0.38</v>
      </c>
      <c r="S605" s="84">
        <v>0</v>
      </c>
      <c r="T605" s="194"/>
      <c r="U605" s="194"/>
      <c r="V605" s="194"/>
    </row>
    <row r="606" spans="12:22" x14ac:dyDescent="0.25">
      <c r="L606" s="13"/>
      <c r="M606" s="209" t="s">
        <v>235</v>
      </c>
      <c r="N606" s="193">
        <v>160</v>
      </c>
      <c r="O606" s="193">
        <v>34</v>
      </c>
      <c r="P606" s="193">
        <v>762</v>
      </c>
      <c r="Q606" s="193">
        <v>953</v>
      </c>
      <c r="R606" s="193">
        <v>276</v>
      </c>
      <c r="S606" s="193">
        <v>67</v>
      </c>
      <c r="T606" s="194">
        <v>13</v>
      </c>
      <c r="U606" s="194">
        <v>11</v>
      </c>
      <c r="V606" s="194">
        <v>93</v>
      </c>
    </row>
    <row r="607" spans="12:22" x14ac:dyDescent="0.25">
      <c r="L607" s="13"/>
      <c r="M607" s="209"/>
      <c r="N607" s="193">
        <v>382</v>
      </c>
      <c r="O607" s="193">
        <v>382</v>
      </c>
      <c r="P607" s="82">
        <v>1516</v>
      </c>
      <c r="Q607" s="82">
        <v>2121</v>
      </c>
      <c r="R607" s="193">
        <v>422</v>
      </c>
      <c r="S607" s="193">
        <v>31</v>
      </c>
      <c r="T607" s="194"/>
      <c r="U607" s="194"/>
      <c r="V607" s="194"/>
    </row>
    <row r="608" spans="12:22" x14ac:dyDescent="0.25">
      <c r="L608" s="13"/>
      <c r="M608" s="209"/>
      <c r="N608" s="84">
        <v>0.42</v>
      </c>
      <c r="O608" s="84">
        <v>0.09</v>
      </c>
      <c r="P608" s="84">
        <v>0.5</v>
      </c>
      <c r="Q608" s="84">
        <v>0.45</v>
      </c>
      <c r="R608" s="84">
        <v>0.65</v>
      </c>
      <c r="S608" s="84">
        <v>2.16</v>
      </c>
      <c r="T608" s="194"/>
      <c r="U608" s="194"/>
      <c r="V608" s="194"/>
    </row>
    <row r="609" spans="12:22" x14ac:dyDescent="0.25">
      <c r="L609" s="13"/>
      <c r="M609" s="209" t="s">
        <v>976</v>
      </c>
      <c r="N609" s="193">
        <v>72</v>
      </c>
      <c r="O609" s="193">
        <v>31</v>
      </c>
      <c r="P609" s="193">
        <v>375</v>
      </c>
      <c r="Q609" s="193">
        <v>468</v>
      </c>
      <c r="R609" s="193">
        <v>138</v>
      </c>
      <c r="S609" s="193">
        <v>31</v>
      </c>
      <c r="T609" s="194">
        <v>0</v>
      </c>
      <c r="U609" s="194">
        <v>1</v>
      </c>
      <c r="V609" s="194">
        <v>14</v>
      </c>
    </row>
    <row r="610" spans="12:22" x14ac:dyDescent="0.25">
      <c r="L610" s="13"/>
      <c r="M610" s="209"/>
      <c r="N610" s="193">
        <v>117</v>
      </c>
      <c r="O610" s="193">
        <v>117</v>
      </c>
      <c r="P610" s="193">
        <v>465</v>
      </c>
      <c r="Q610" s="193">
        <v>653</v>
      </c>
      <c r="R610" s="193">
        <v>139</v>
      </c>
      <c r="S610" s="193">
        <v>22</v>
      </c>
      <c r="T610" s="194"/>
      <c r="U610" s="194"/>
      <c r="V610" s="194"/>
    </row>
    <row r="611" spans="12:22" x14ac:dyDescent="0.25">
      <c r="L611" s="13"/>
      <c r="M611" s="209"/>
      <c r="N611" s="84">
        <v>0.62</v>
      </c>
      <c r="O611" s="84">
        <v>0.26</v>
      </c>
      <c r="P611" s="84">
        <v>0.81</v>
      </c>
      <c r="Q611" s="84">
        <v>0.72</v>
      </c>
      <c r="R611" s="84">
        <v>0.99</v>
      </c>
      <c r="S611" s="84">
        <v>1.41</v>
      </c>
      <c r="T611" s="194"/>
      <c r="U611" s="194"/>
      <c r="V611" s="194"/>
    </row>
    <row r="612" spans="12:22" ht="15" customHeight="1" x14ac:dyDescent="0.25">
      <c r="L612" s="13"/>
      <c r="M612" s="209" t="s">
        <v>332</v>
      </c>
      <c r="N612" s="193">
        <v>86</v>
      </c>
      <c r="O612" s="193">
        <v>64</v>
      </c>
      <c r="P612" s="193">
        <v>362</v>
      </c>
      <c r="Q612" s="193">
        <v>636</v>
      </c>
      <c r="R612" s="193">
        <v>95</v>
      </c>
      <c r="S612" s="193">
        <v>18</v>
      </c>
      <c r="T612" s="194">
        <v>9</v>
      </c>
      <c r="U612" s="194">
        <v>13</v>
      </c>
      <c r="V612" s="194">
        <v>49</v>
      </c>
    </row>
    <row r="613" spans="12:22" x14ac:dyDescent="0.25">
      <c r="L613" s="13"/>
      <c r="M613" s="209"/>
      <c r="N613" s="193">
        <v>94</v>
      </c>
      <c r="O613" s="193">
        <v>94</v>
      </c>
      <c r="P613" s="193">
        <v>376</v>
      </c>
      <c r="Q613" s="193">
        <v>525</v>
      </c>
      <c r="R613" s="193">
        <v>127</v>
      </c>
      <c r="S613" s="193">
        <v>15</v>
      </c>
      <c r="T613" s="194"/>
      <c r="U613" s="194"/>
      <c r="V613" s="194"/>
    </row>
    <row r="614" spans="12:22" x14ac:dyDescent="0.25">
      <c r="L614" s="13"/>
      <c r="M614" s="209"/>
      <c r="N614" s="84">
        <v>0.91</v>
      </c>
      <c r="O614" s="84">
        <v>0.68</v>
      </c>
      <c r="P614" s="84">
        <v>0.96</v>
      </c>
      <c r="Q614" s="84">
        <v>1.21</v>
      </c>
      <c r="R614" s="84">
        <v>0.75</v>
      </c>
      <c r="S614" s="84">
        <v>1.2</v>
      </c>
      <c r="T614" s="194"/>
      <c r="U614" s="194"/>
      <c r="V614" s="194"/>
    </row>
    <row r="615" spans="12:22" x14ac:dyDescent="0.25">
      <c r="L615" s="13"/>
      <c r="M615" s="209" t="s">
        <v>241</v>
      </c>
      <c r="N615" s="193">
        <v>70</v>
      </c>
      <c r="O615" s="193">
        <v>6</v>
      </c>
      <c r="P615" s="193">
        <v>366</v>
      </c>
      <c r="Q615" s="193">
        <v>405</v>
      </c>
      <c r="R615" s="193">
        <v>147</v>
      </c>
      <c r="S615" s="193">
        <v>24</v>
      </c>
      <c r="T615" s="194">
        <v>0</v>
      </c>
      <c r="U615" s="194">
        <v>0</v>
      </c>
      <c r="V615" s="194">
        <v>9</v>
      </c>
    </row>
    <row r="616" spans="12:22" x14ac:dyDescent="0.25">
      <c r="L616" s="13"/>
      <c r="M616" s="209"/>
      <c r="N616" s="193">
        <v>105</v>
      </c>
      <c r="O616" s="193">
        <v>105</v>
      </c>
      <c r="P616" s="193">
        <v>417</v>
      </c>
      <c r="Q616" s="193">
        <v>583</v>
      </c>
      <c r="R616" s="193">
        <v>152</v>
      </c>
      <c r="S616" s="193">
        <v>12</v>
      </c>
      <c r="T616" s="194"/>
      <c r="U616" s="194"/>
      <c r="V616" s="194"/>
    </row>
    <row r="617" spans="12:22" x14ac:dyDescent="0.25">
      <c r="L617" s="13"/>
      <c r="M617" s="209"/>
      <c r="N617" s="84">
        <v>0.67</v>
      </c>
      <c r="O617" s="84">
        <v>0.06</v>
      </c>
      <c r="P617" s="84">
        <v>0.88</v>
      </c>
      <c r="Q617" s="84">
        <v>0.69</v>
      </c>
      <c r="R617" s="84">
        <v>0.97</v>
      </c>
      <c r="S617" s="84">
        <v>2</v>
      </c>
      <c r="T617" s="194"/>
      <c r="U617" s="194"/>
      <c r="V617" s="194"/>
    </row>
    <row r="618" spans="12:22" ht="15" customHeight="1" x14ac:dyDescent="0.25">
      <c r="L618" s="13"/>
      <c r="M618" s="209" t="s">
        <v>245</v>
      </c>
      <c r="N618" s="193">
        <v>53</v>
      </c>
      <c r="O618" s="193">
        <v>36</v>
      </c>
      <c r="P618" s="193">
        <v>367</v>
      </c>
      <c r="Q618" s="193">
        <v>521</v>
      </c>
      <c r="R618" s="193">
        <v>129</v>
      </c>
      <c r="S618" s="193">
        <v>35</v>
      </c>
      <c r="T618" s="194">
        <v>0</v>
      </c>
      <c r="U618" s="194">
        <v>0</v>
      </c>
      <c r="V618" s="194">
        <v>3</v>
      </c>
    </row>
    <row r="619" spans="12:22" x14ac:dyDescent="0.25">
      <c r="L619" s="13"/>
      <c r="M619" s="209"/>
      <c r="N619" s="193">
        <v>102</v>
      </c>
      <c r="O619" s="193">
        <v>102</v>
      </c>
      <c r="P619" s="193">
        <v>404</v>
      </c>
      <c r="Q619" s="193">
        <v>566</v>
      </c>
      <c r="R619" s="193">
        <v>160</v>
      </c>
      <c r="S619" s="193">
        <v>30</v>
      </c>
      <c r="T619" s="194"/>
      <c r="U619" s="194"/>
      <c r="V619" s="194"/>
    </row>
    <row r="620" spans="12:22" x14ac:dyDescent="0.25">
      <c r="L620" s="13"/>
      <c r="M620" s="209"/>
      <c r="N620" s="84">
        <v>0.52</v>
      </c>
      <c r="O620" s="84">
        <v>0.35</v>
      </c>
      <c r="P620" s="84">
        <v>0.91</v>
      </c>
      <c r="Q620" s="84">
        <v>0.92</v>
      </c>
      <c r="R620" s="84">
        <v>0.81</v>
      </c>
      <c r="S620" s="84">
        <v>1.17</v>
      </c>
      <c r="T620" s="194"/>
      <c r="U620" s="194"/>
      <c r="V620" s="194"/>
    </row>
    <row r="621" spans="12:22" x14ac:dyDescent="0.25">
      <c r="L621" s="13"/>
      <c r="M621" s="209" t="s">
        <v>243</v>
      </c>
      <c r="N621" s="193">
        <v>145</v>
      </c>
      <c r="O621" s="193">
        <v>28</v>
      </c>
      <c r="P621" s="193">
        <v>1051</v>
      </c>
      <c r="Q621" s="193">
        <v>1976</v>
      </c>
      <c r="R621" s="193">
        <v>214</v>
      </c>
      <c r="S621" s="193">
        <v>77</v>
      </c>
      <c r="T621" s="194">
        <v>10</v>
      </c>
      <c r="U621" s="194">
        <v>3</v>
      </c>
      <c r="V621" s="194">
        <v>56</v>
      </c>
    </row>
    <row r="622" spans="12:22" x14ac:dyDescent="0.25">
      <c r="L622" s="13"/>
      <c r="M622" s="209"/>
      <c r="N622" s="193">
        <v>358</v>
      </c>
      <c r="O622" s="193">
        <v>358</v>
      </c>
      <c r="P622" s="82">
        <v>1420</v>
      </c>
      <c r="Q622" s="82">
        <v>1987</v>
      </c>
      <c r="R622" s="193">
        <v>571</v>
      </c>
      <c r="S622" s="193">
        <v>7</v>
      </c>
      <c r="T622" s="194"/>
      <c r="U622" s="194"/>
      <c r="V622" s="194"/>
    </row>
    <row r="623" spans="12:22" x14ac:dyDescent="0.25">
      <c r="L623" s="13"/>
      <c r="M623" s="209"/>
      <c r="N623" s="84">
        <v>0.41</v>
      </c>
      <c r="O623" s="84">
        <v>0.08</v>
      </c>
      <c r="P623" s="84">
        <v>0.74</v>
      </c>
      <c r="Q623" s="84">
        <v>0.99</v>
      </c>
      <c r="R623" s="84">
        <v>0.37</v>
      </c>
      <c r="S623" s="84">
        <v>11</v>
      </c>
      <c r="T623" s="194"/>
      <c r="U623" s="194"/>
      <c r="V623" s="194"/>
    </row>
    <row r="624" spans="12:22" x14ac:dyDescent="0.25">
      <c r="L624" s="13"/>
      <c r="M624" s="209" t="s">
        <v>977</v>
      </c>
      <c r="N624" s="193">
        <v>109</v>
      </c>
      <c r="O624" s="193">
        <v>98</v>
      </c>
      <c r="P624" s="193">
        <v>504</v>
      </c>
      <c r="Q624" s="193">
        <v>709</v>
      </c>
      <c r="R624" s="193">
        <v>144</v>
      </c>
      <c r="S624" s="193">
        <v>29</v>
      </c>
      <c r="T624" s="194">
        <v>0</v>
      </c>
      <c r="U624" s="194">
        <v>0</v>
      </c>
      <c r="V624" s="194">
        <v>0</v>
      </c>
    </row>
    <row r="625" spans="12:22" x14ac:dyDescent="0.25">
      <c r="L625" s="13"/>
      <c r="M625" s="209"/>
      <c r="N625" s="193">
        <v>255</v>
      </c>
      <c r="O625" s="193">
        <v>255</v>
      </c>
      <c r="P625" s="82">
        <v>1013</v>
      </c>
      <c r="Q625" s="82">
        <v>1416</v>
      </c>
      <c r="R625" s="193">
        <v>290</v>
      </c>
      <c r="S625" s="193">
        <v>20</v>
      </c>
      <c r="T625" s="194"/>
      <c r="U625" s="194"/>
      <c r="V625" s="194"/>
    </row>
    <row r="626" spans="12:22" x14ac:dyDescent="0.25">
      <c r="L626" s="13"/>
      <c r="M626" s="209"/>
      <c r="N626" s="84">
        <v>0.43</v>
      </c>
      <c r="O626" s="84">
        <v>0.38</v>
      </c>
      <c r="P626" s="84">
        <v>0.5</v>
      </c>
      <c r="Q626" s="84">
        <v>0.5</v>
      </c>
      <c r="R626" s="84">
        <v>0.5</v>
      </c>
      <c r="S626" s="84">
        <v>1.45</v>
      </c>
      <c r="T626" s="194"/>
      <c r="U626" s="194"/>
      <c r="V626" s="194"/>
    </row>
    <row r="627" spans="12:22" x14ac:dyDescent="0.25">
      <c r="L627" s="13"/>
      <c r="M627" s="209" t="s">
        <v>978</v>
      </c>
      <c r="N627" s="193">
        <v>215</v>
      </c>
      <c r="O627" s="193">
        <v>154</v>
      </c>
      <c r="P627" s="193">
        <v>807</v>
      </c>
      <c r="Q627" s="193">
        <v>2208</v>
      </c>
      <c r="R627" s="193">
        <v>322</v>
      </c>
      <c r="S627" s="193">
        <v>185</v>
      </c>
      <c r="T627" s="194">
        <v>0</v>
      </c>
      <c r="U627" s="194">
        <v>0</v>
      </c>
      <c r="V627" s="194">
        <v>45</v>
      </c>
    </row>
    <row r="628" spans="12:22" x14ac:dyDescent="0.25">
      <c r="L628" s="13"/>
      <c r="M628" s="209"/>
      <c r="N628" s="193">
        <v>377</v>
      </c>
      <c r="O628" s="193">
        <v>377</v>
      </c>
      <c r="P628" s="82">
        <v>1495</v>
      </c>
      <c r="Q628" s="82">
        <v>2092</v>
      </c>
      <c r="R628" s="193">
        <v>532</v>
      </c>
      <c r="S628" s="193">
        <v>240</v>
      </c>
      <c r="T628" s="194"/>
      <c r="U628" s="194"/>
      <c r="V628" s="194"/>
    </row>
    <row r="629" spans="12:22" x14ac:dyDescent="0.25">
      <c r="L629" s="13"/>
      <c r="M629" s="209"/>
      <c r="N629" s="84">
        <v>0.56999999999999995</v>
      </c>
      <c r="O629" s="84">
        <v>0.41</v>
      </c>
      <c r="P629" s="84">
        <v>0.54</v>
      </c>
      <c r="Q629" s="84">
        <v>1.06</v>
      </c>
      <c r="R629" s="84">
        <v>0.61</v>
      </c>
      <c r="S629" s="84">
        <v>0.77</v>
      </c>
      <c r="T629" s="194"/>
      <c r="U629" s="194"/>
      <c r="V629" s="194"/>
    </row>
    <row r="630" spans="12:22" x14ac:dyDescent="0.25">
      <c r="L630" s="13"/>
      <c r="M630" s="209" t="s">
        <v>979</v>
      </c>
      <c r="N630" s="193">
        <v>89</v>
      </c>
      <c r="O630" s="193">
        <v>57</v>
      </c>
      <c r="P630" s="193">
        <v>461</v>
      </c>
      <c r="Q630" s="193">
        <v>503</v>
      </c>
      <c r="R630" s="193">
        <v>149</v>
      </c>
      <c r="S630" s="193">
        <v>26</v>
      </c>
      <c r="T630" s="194">
        <v>0</v>
      </c>
      <c r="U630" s="194">
        <v>0</v>
      </c>
      <c r="V630" s="194">
        <v>7</v>
      </c>
    </row>
    <row r="631" spans="12:22" x14ac:dyDescent="0.25">
      <c r="L631" s="13"/>
      <c r="M631" s="209"/>
      <c r="N631" s="193">
        <v>156</v>
      </c>
      <c r="O631" s="193">
        <v>156</v>
      </c>
      <c r="P631" s="193">
        <v>621</v>
      </c>
      <c r="Q631" s="193">
        <v>866</v>
      </c>
      <c r="R631" s="193">
        <v>229</v>
      </c>
      <c r="S631" s="193">
        <v>36</v>
      </c>
      <c r="T631" s="194"/>
      <c r="U631" s="194"/>
      <c r="V631" s="194"/>
    </row>
    <row r="632" spans="12:22" x14ac:dyDescent="0.25">
      <c r="L632" s="13"/>
      <c r="M632" s="209"/>
      <c r="N632" s="84">
        <v>0.56999999999999995</v>
      </c>
      <c r="O632" s="84">
        <v>0.37</v>
      </c>
      <c r="P632" s="84">
        <v>0.74</v>
      </c>
      <c r="Q632" s="84">
        <v>0.57999999999999996</v>
      </c>
      <c r="R632" s="84">
        <v>0.65</v>
      </c>
      <c r="S632" s="84">
        <v>0.72</v>
      </c>
      <c r="T632" s="194"/>
      <c r="U632" s="194"/>
      <c r="V632" s="194"/>
    </row>
    <row r="633" spans="12:22" x14ac:dyDescent="0.25">
      <c r="L633" s="13"/>
      <c r="M633" s="209" t="s">
        <v>11</v>
      </c>
      <c r="N633" s="193">
        <v>688</v>
      </c>
      <c r="O633" s="193">
        <v>196</v>
      </c>
      <c r="P633" s="193">
        <v>2812</v>
      </c>
      <c r="Q633" s="193">
        <v>4367</v>
      </c>
      <c r="R633" s="193">
        <v>913</v>
      </c>
      <c r="S633" s="193">
        <v>238</v>
      </c>
      <c r="T633" s="194">
        <v>11</v>
      </c>
      <c r="U633" s="194">
        <v>12</v>
      </c>
      <c r="V633" s="194">
        <v>86</v>
      </c>
    </row>
    <row r="634" spans="12:22" x14ac:dyDescent="0.25">
      <c r="L634" s="13"/>
      <c r="M634" s="209"/>
      <c r="N634" s="82">
        <v>1578</v>
      </c>
      <c r="O634" s="82">
        <v>1578</v>
      </c>
      <c r="P634" s="82">
        <v>6260</v>
      </c>
      <c r="Q634" s="82">
        <v>8759</v>
      </c>
      <c r="R634" s="82">
        <v>2194</v>
      </c>
      <c r="S634" s="193">
        <v>697</v>
      </c>
      <c r="T634" s="194"/>
      <c r="U634" s="194"/>
      <c r="V634" s="194"/>
    </row>
    <row r="635" spans="12:22" x14ac:dyDescent="0.25">
      <c r="L635" s="13"/>
      <c r="M635" s="209"/>
      <c r="N635" s="84">
        <v>0.44</v>
      </c>
      <c r="O635" s="84">
        <v>0.12</v>
      </c>
      <c r="P635" s="84">
        <v>0.45</v>
      </c>
      <c r="Q635" s="84">
        <v>0.5</v>
      </c>
      <c r="R635" s="84">
        <v>0.42</v>
      </c>
      <c r="S635" s="84">
        <v>0.34</v>
      </c>
      <c r="T635" s="194"/>
      <c r="U635" s="194"/>
      <c r="V635" s="194"/>
    </row>
    <row r="636" spans="12:22" x14ac:dyDescent="0.25">
      <c r="L636" s="13" t="e">
        <f>SUMIF(#REF!,$M636,D$12:D$56)</f>
        <v>#REF!</v>
      </c>
      <c r="M636" s="210" t="s">
        <v>904</v>
      </c>
      <c r="N636" s="204">
        <v>3646</v>
      </c>
      <c r="O636" s="204">
        <v>1577</v>
      </c>
      <c r="P636" s="204">
        <v>18340</v>
      </c>
      <c r="Q636" s="204">
        <v>28266</v>
      </c>
      <c r="R636" s="204">
        <v>5605</v>
      </c>
      <c r="S636" s="204">
        <v>1429</v>
      </c>
      <c r="T636" s="205">
        <v>219</v>
      </c>
      <c r="U636" s="205">
        <v>235</v>
      </c>
      <c r="V636" s="206">
        <v>1539</v>
      </c>
    </row>
    <row r="637" spans="12:22" x14ac:dyDescent="0.25">
      <c r="L637" s="117">
        <f>+O636</f>
        <v>1577</v>
      </c>
      <c r="M637" s="210"/>
      <c r="N637" s="204">
        <v>7186</v>
      </c>
      <c r="O637" s="204">
        <v>7186</v>
      </c>
      <c r="P637" s="204">
        <v>28510</v>
      </c>
      <c r="Q637" s="204">
        <v>39888</v>
      </c>
      <c r="R637" s="204">
        <v>10075</v>
      </c>
      <c r="S637" s="204">
        <v>1793</v>
      </c>
      <c r="T637" s="205"/>
      <c r="U637" s="205"/>
      <c r="V637" s="206"/>
    </row>
    <row r="638" spans="12:22" x14ac:dyDescent="0.25">
      <c r="L638" s="117" t="e">
        <f>+L637-L636</f>
        <v>#REF!</v>
      </c>
      <c r="M638" s="210"/>
      <c r="N638" s="207">
        <v>0.51</v>
      </c>
      <c r="O638" s="207">
        <v>0.22</v>
      </c>
      <c r="P638" s="207">
        <v>0.64</v>
      </c>
      <c r="Q638" s="207">
        <v>0.71</v>
      </c>
      <c r="R638" s="207">
        <v>0.56000000000000005</v>
      </c>
      <c r="S638" s="207">
        <v>0.8</v>
      </c>
      <c r="T638" s="205"/>
      <c r="U638" s="205"/>
      <c r="V638" s="206"/>
    </row>
    <row r="639" spans="12:22" x14ac:dyDescent="0.25">
      <c r="L639" s="13"/>
      <c r="M639" s="209" t="s">
        <v>265</v>
      </c>
      <c r="N639" s="193">
        <v>70</v>
      </c>
      <c r="O639" s="193">
        <v>19</v>
      </c>
      <c r="P639" s="193">
        <v>575</v>
      </c>
      <c r="Q639" s="193">
        <v>682</v>
      </c>
      <c r="R639" s="193">
        <v>115</v>
      </c>
      <c r="S639" s="193">
        <v>24</v>
      </c>
      <c r="T639" s="194">
        <v>4</v>
      </c>
      <c r="U639" s="194">
        <v>1</v>
      </c>
      <c r="V639" s="194">
        <v>39</v>
      </c>
    </row>
    <row r="640" spans="12:22" x14ac:dyDescent="0.25">
      <c r="L640" s="13"/>
      <c r="M640" s="209"/>
      <c r="N640" s="193">
        <v>170</v>
      </c>
      <c r="O640" s="193">
        <v>170</v>
      </c>
      <c r="P640" s="193">
        <v>680</v>
      </c>
      <c r="Q640" s="193">
        <v>945</v>
      </c>
      <c r="R640" s="193">
        <v>179</v>
      </c>
      <c r="S640" s="193">
        <v>25</v>
      </c>
      <c r="T640" s="194"/>
      <c r="U640" s="194"/>
      <c r="V640" s="194"/>
    </row>
    <row r="641" spans="12:22" x14ac:dyDescent="0.25">
      <c r="L641" s="13"/>
      <c r="M641" s="209"/>
      <c r="N641" s="84">
        <v>0.41</v>
      </c>
      <c r="O641" s="84">
        <v>0.11</v>
      </c>
      <c r="P641" s="84">
        <v>0.85</v>
      </c>
      <c r="Q641" s="84">
        <v>0.72</v>
      </c>
      <c r="R641" s="84">
        <v>0.64</v>
      </c>
      <c r="S641" s="84">
        <v>0.96</v>
      </c>
      <c r="T641" s="194"/>
      <c r="U641" s="194"/>
      <c r="V641" s="194"/>
    </row>
    <row r="642" spans="12:22" x14ac:dyDescent="0.25">
      <c r="L642" s="13"/>
      <c r="M642" s="209" t="s">
        <v>273</v>
      </c>
      <c r="N642" s="193">
        <v>67</v>
      </c>
      <c r="O642" s="193">
        <v>4</v>
      </c>
      <c r="P642" s="193">
        <v>439</v>
      </c>
      <c r="Q642" s="193">
        <v>553</v>
      </c>
      <c r="R642" s="193">
        <v>51</v>
      </c>
      <c r="S642" s="193">
        <v>26</v>
      </c>
      <c r="T642" s="194">
        <v>2</v>
      </c>
      <c r="U642" s="194">
        <v>4</v>
      </c>
      <c r="V642" s="194">
        <v>108</v>
      </c>
    </row>
    <row r="643" spans="12:22" x14ac:dyDescent="0.25">
      <c r="L643" s="13"/>
      <c r="M643" s="209"/>
      <c r="N643" s="193">
        <v>220</v>
      </c>
      <c r="O643" s="193">
        <v>220</v>
      </c>
      <c r="P643" s="193">
        <v>879</v>
      </c>
      <c r="Q643" s="82">
        <v>1221</v>
      </c>
      <c r="R643" s="193">
        <v>351</v>
      </c>
      <c r="S643" s="193">
        <v>25</v>
      </c>
      <c r="T643" s="194"/>
      <c r="U643" s="194"/>
      <c r="V643" s="194"/>
    </row>
    <row r="644" spans="12:22" x14ac:dyDescent="0.25">
      <c r="L644" s="13"/>
      <c r="M644" s="209"/>
      <c r="N644" s="84">
        <v>0.3</v>
      </c>
      <c r="O644" s="84">
        <v>0.02</v>
      </c>
      <c r="P644" s="84">
        <v>0.5</v>
      </c>
      <c r="Q644" s="84">
        <v>0.45</v>
      </c>
      <c r="R644" s="84">
        <v>0.15</v>
      </c>
      <c r="S644" s="84">
        <v>1.04</v>
      </c>
      <c r="T644" s="194"/>
      <c r="U644" s="194"/>
      <c r="V644" s="194"/>
    </row>
    <row r="645" spans="12:22" x14ac:dyDescent="0.25">
      <c r="L645" s="13"/>
      <c r="M645" s="209" t="s">
        <v>275</v>
      </c>
      <c r="N645" s="193">
        <v>310</v>
      </c>
      <c r="O645" s="193">
        <v>230</v>
      </c>
      <c r="P645" s="193">
        <v>1359</v>
      </c>
      <c r="Q645" s="193">
        <v>2290</v>
      </c>
      <c r="R645" s="193">
        <v>330</v>
      </c>
      <c r="S645" s="193">
        <v>89</v>
      </c>
      <c r="T645" s="194">
        <v>42</v>
      </c>
      <c r="U645" s="194">
        <v>46</v>
      </c>
      <c r="V645" s="194">
        <v>180</v>
      </c>
    </row>
    <row r="646" spans="12:22" x14ac:dyDescent="0.25">
      <c r="L646" s="13"/>
      <c r="M646" s="209"/>
      <c r="N646" s="193">
        <v>447</v>
      </c>
      <c r="O646" s="193">
        <v>447</v>
      </c>
      <c r="P646" s="82">
        <v>1789</v>
      </c>
      <c r="Q646" s="82">
        <v>2481</v>
      </c>
      <c r="R646" s="193">
        <v>579</v>
      </c>
      <c r="S646" s="193">
        <v>71</v>
      </c>
      <c r="T646" s="194"/>
      <c r="U646" s="194"/>
      <c r="V646" s="194"/>
    </row>
    <row r="647" spans="12:22" x14ac:dyDescent="0.25">
      <c r="L647" s="13"/>
      <c r="M647" s="209"/>
      <c r="N647" s="84">
        <v>0.69</v>
      </c>
      <c r="O647" s="84">
        <v>0.51</v>
      </c>
      <c r="P647" s="84">
        <v>0.76</v>
      </c>
      <c r="Q647" s="84">
        <v>0.92</v>
      </c>
      <c r="R647" s="84">
        <v>0.56999999999999995</v>
      </c>
      <c r="S647" s="84">
        <v>1.25</v>
      </c>
      <c r="T647" s="194"/>
      <c r="U647" s="194"/>
      <c r="V647" s="194"/>
    </row>
    <row r="648" spans="12:22" x14ac:dyDescent="0.25">
      <c r="L648" s="13"/>
      <c r="M648" s="209" t="s">
        <v>284</v>
      </c>
      <c r="N648" s="193">
        <v>479</v>
      </c>
      <c r="O648" s="193">
        <v>212</v>
      </c>
      <c r="P648" s="193">
        <v>1879</v>
      </c>
      <c r="Q648" s="193">
        <v>2267</v>
      </c>
      <c r="R648" s="193">
        <v>451</v>
      </c>
      <c r="S648" s="193">
        <v>58</v>
      </c>
      <c r="T648" s="194">
        <v>106</v>
      </c>
      <c r="U648" s="194">
        <v>133</v>
      </c>
      <c r="V648" s="194">
        <v>204</v>
      </c>
    </row>
    <row r="649" spans="12:22" x14ac:dyDescent="0.25">
      <c r="L649" s="13"/>
      <c r="M649" s="209"/>
      <c r="N649" s="193">
        <v>397</v>
      </c>
      <c r="O649" s="193">
        <v>397</v>
      </c>
      <c r="P649" s="82">
        <v>1588</v>
      </c>
      <c r="Q649" s="82">
        <v>2204</v>
      </c>
      <c r="R649" s="193">
        <v>546</v>
      </c>
      <c r="S649" s="193">
        <v>41</v>
      </c>
      <c r="T649" s="194"/>
      <c r="U649" s="194"/>
      <c r="V649" s="194"/>
    </row>
    <row r="650" spans="12:22" x14ac:dyDescent="0.25">
      <c r="L650" s="13"/>
      <c r="M650" s="209"/>
      <c r="N650" s="84">
        <v>1.21</v>
      </c>
      <c r="O650" s="84">
        <v>0.53</v>
      </c>
      <c r="P650" s="84">
        <v>1.18</v>
      </c>
      <c r="Q650" s="84">
        <v>1.03</v>
      </c>
      <c r="R650" s="84">
        <v>0.83</v>
      </c>
      <c r="S650" s="84">
        <v>1.41</v>
      </c>
      <c r="T650" s="194"/>
      <c r="U650" s="194"/>
      <c r="V650" s="194"/>
    </row>
    <row r="651" spans="12:22" x14ac:dyDescent="0.25">
      <c r="L651" s="13"/>
      <c r="M651" s="209" t="s">
        <v>268</v>
      </c>
      <c r="N651" s="193">
        <v>352</v>
      </c>
      <c r="O651" s="193">
        <v>261</v>
      </c>
      <c r="P651" s="193">
        <v>2318</v>
      </c>
      <c r="Q651" s="193">
        <v>2241</v>
      </c>
      <c r="R651" s="193">
        <v>415</v>
      </c>
      <c r="S651" s="193">
        <v>236</v>
      </c>
      <c r="T651" s="194">
        <v>102</v>
      </c>
      <c r="U651" s="194">
        <v>147</v>
      </c>
      <c r="V651" s="194">
        <v>752</v>
      </c>
    </row>
    <row r="652" spans="12:22" x14ac:dyDescent="0.25">
      <c r="L652" s="13"/>
      <c r="M652" s="209"/>
      <c r="N652" s="193">
        <v>543</v>
      </c>
      <c r="O652" s="193">
        <v>543</v>
      </c>
      <c r="P652" s="82">
        <v>2172</v>
      </c>
      <c r="Q652" s="82">
        <v>3017</v>
      </c>
      <c r="R652" s="193">
        <v>791</v>
      </c>
      <c r="S652" s="193">
        <v>248</v>
      </c>
      <c r="T652" s="194"/>
      <c r="U652" s="194"/>
      <c r="V652" s="194"/>
    </row>
    <row r="653" spans="12:22" x14ac:dyDescent="0.25">
      <c r="L653" s="13"/>
      <c r="M653" s="209"/>
      <c r="N653" s="84">
        <v>0.65</v>
      </c>
      <c r="O653" s="84">
        <v>0.48</v>
      </c>
      <c r="P653" s="84">
        <v>1.07</v>
      </c>
      <c r="Q653" s="84">
        <v>0.74</v>
      </c>
      <c r="R653" s="84">
        <v>0.52</v>
      </c>
      <c r="S653" s="84">
        <v>0.95</v>
      </c>
      <c r="T653" s="194"/>
      <c r="U653" s="194"/>
      <c r="V653" s="194"/>
    </row>
    <row r="654" spans="12:22" x14ac:dyDescent="0.25">
      <c r="L654" s="13"/>
      <c r="M654" s="209" t="s">
        <v>980</v>
      </c>
      <c r="N654" s="193">
        <v>42</v>
      </c>
      <c r="O654" s="193">
        <v>17</v>
      </c>
      <c r="P654" s="193">
        <v>221</v>
      </c>
      <c r="Q654" s="193">
        <v>376</v>
      </c>
      <c r="R654" s="193">
        <v>30</v>
      </c>
      <c r="S654" s="193">
        <v>11</v>
      </c>
      <c r="T654" s="194">
        <v>0</v>
      </c>
      <c r="U654" s="194">
        <v>1</v>
      </c>
      <c r="V654" s="194">
        <v>29</v>
      </c>
    </row>
    <row r="655" spans="12:22" x14ac:dyDescent="0.25">
      <c r="L655" s="13"/>
      <c r="M655" s="209"/>
      <c r="N655" s="193">
        <v>62</v>
      </c>
      <c r="O655" s="193">
        <v>62</v>
      </c>
      <c r="P655" s="193">
        <v>248</v>
      </c>
      <c r="Q655" s="193">
        <v>345</v>
      </c>
      <c r="R655" s="193">
        <v>81</v>
      </c>
      <c r="S655" s="193">
        <v>12</v>
      </c>
      <c r="T655" s="194"/>
      <c r="U655" s="194"/>
      <c r="V655" s="194"/>
    </row>
    <row r="656" spans="12:22" x14ac:dyDescent="0.25">
      <c r="L656" s="13"/>
      <c r="M656" s="209"/>
      <c r="N656" s="84">
        <v>0.68</v>
      </c>
      <c r="O656" s="84">
        <v>0.27</v>
      </c>
      <c r="P656" s="84">
        <v>0.89</v>
      </c>
      <c r="Q656" s="84">
        <v>1.0900000000000001</v>
      </c>
      <c r="R656" s="84">
        <v>0.37</v>
      </c>
      <c r="S656" s="84">
        <v>0.92</v>
      </c>
      <c r="T656" s="194"/>
      <c r="U656" s="194"/>
      <c r="V656" s="194"/>
    </row>
    <row r="657" spans="12:22" x14ac:dyDescent="0.25">
      <c r="L657" s="13"/>
      <c r="M657" s="209" t="s">
        <v>981</v>
      </c>
      <c r="N657" s="193">
        <v>173</v>
      </c>
      <c r="O657" s="193">
        <v>47</v>
      </c>
      <c r="P657" s="193">
        <v>883</v>
      </c>
      <c r="Q657" s="193">
        <v>1274</v>
      </c>
      <c r="R657" s="193">
        <v>204</v>
      </c>
      <c r="S657" s="193">
        <v>96</v>
      </c>
      <c r="T657" s="194">
        <v>1</v>
      </c>
      <c r="U657" s="194">
        <v>0</v>
      </c>
      <c r="V657" s="194">
        <v>2</v>
      </c>
    </row>
    <row r="658" spans="12:22" x14ac:dyDescent="0.25">
      <c r="L658" s="13"/>
      <c r="M658" s="209"/>
      <c r="N658" s="193">
        <v>386</v>
      </c>
      <c r="O658" s="193">
        <v>386</v>
      </c>
      <c r="P658" s="82">
        <v>1544</v>
      </c>
      <c r="Q658" s="82">
        <v>2145</v>
      </c>
      <c r="R658" s="193">
        <v>482</v>
      </c>
      <c r="S658" s="193">
        <v>46</v>
      </c>
      <c r="T658" s="194"/>
      <c r="U658" s="194"/>
      <c r="V658" s="194"/>
    </row>
    <row r="659" spans="12:22" x14ac:dyDescent="0.25">
      <c r="L659" s="13"/>
      <c r="M659" s="209"/>
      <c r="N659" s="84">
        <v>0.45</v>
      </c>
      <c r="O659" s="84">
        <v>0.12</v>
      </c>
      <c r="P659" s="84">
        <v>0.56999999999999995</v>
      </c>
      <c r="Q659" s="84">
        <v>0.59</v>
      </c>
      <c r="R659" s="84">
        <v>0.42</v>
      </c>
      <c r="S659" s="84">
        <v>2.09</v>
      </c>
      <c r="T659" s="194"/>
      <c r="U659" s="194"/>
      <c r="V659" s="194"/>
    </row>
    <row r="660" spans="12:22" x14ac:dyDescent="0.25">
      <c r="L660" s="13"/>
      <c r="M660" s="209" t="s">
        <v>292</v>
      </c>
      <c r="N660" s="193">
        <v>261</v>
      </c>
      <c r="O660" s="193">
        <v>167</v>
      </c>
      <c r="P660" s="193">
        <v>1031</v>
      </c>
      <c r="Q660" s="193">
        <v>1446</v>
      </c>
      <c r="R660" s="193">
        <v>268</v>
      </c>
      <c r="S660" s="193">
        <v>22</v>
      </c>
      <c r="T660" s="194">
        <v>0</v>
      </c>
      <c r="U660" s="194">
        <v>0</v>
      </c>
      <c r="V660" s="194">
        <v>0</v>
      </c>
    </row>
    <row r="661" spans="12:22" x14ac:dyDescent="0.25">
      <c r="L661" s="13"/>
      <c r="M661" s="209"/>
      <c r="N661" s="193">
        <v>312</v>
      </c>
      <c r="O661" s="193">
        <v>312</v>
      </c>
      <c r="P661" s="82">
        <v>1251</v>
      </c>
      <c r="Q661" s="82">
        <v>1736</v>
      </c>
      <c r="R661" s="193">
        <v>371</v>
      </c>
      <c r="S661" s="193">
        <v>22</v>
      </c>
      <c r="T661" s="194"/>
      <c r="U661" s="194"/>
      <c r="V661" s="194"/>
    </row>
    <row r="662" spans="12:22" x14ac:dyDescent="0.25">
      <c r="L662" s="13"/>
      <c r="M662" s="209"/>
      <c r="N662" s="84">
        <v>0.84</v>
      </c>
      <c r="O662" s="84">
        <v>0.54</v>
      </c>
      <c r="P662" s="84">
        <v>0.82</v>
      </c>
      <c r="Q662" s="84">
        <v>0.83</v>
      </c>
      <c r="R662" s="84">
        <v>0.72</v>
      </c>
      <c r="S662" s="84">
        <v>1</v>
      </c>
      <c r="T662" s="194"/>
      <c r="U662" s="194"/>
      <c r="V662" s="194"/>
    </row>
    <row r="663" spans="12:22" x14ac:dyDescent="0.25">
      <c r="L663" s="13"/>
      <c r="M663" s="209" t="s">
        <v>294</v>
      </c>
      <c r="N663" s="193">
        <v>384</v>
      </c>
      <c r="O663" s="193">
        <v>253</v>
      </c>
      <c r="P663" s="193">
        <v>1591</v>
      </c>
      <c r="Q663" s="193">
        <v>1890</v>
      </c>
      <c r="R663" s="193">
        <v>407</v>
      </c>
      <c r="S663" s="193">
        <v>29</v>
      </c>
      <c r="T663" s="194">
        <v>66</v>
      </c>
      <c r="U663" s="194">
        <v>54</v>
      </c>
      <c r="V663" s="194">
        <v>451</v>
      </c>
    </row>
    <row r="664" spans="12:22" x14ac:dyDescent="0.25">
      <c r="L664" s="13"/>
      <c r="M664" s="209"/>
      <c r="N664" s="193">
        <v>495</v>
      </c>
      <c r="O664" s="193">
        <v>495</v>
      </c>
      <c r="P664" s="82">
        <v>1979</v>
      </c>
      <c r="Q664" s="82">
        <v>2748</v>
      </c>
      <c r="R664" s="193">
        <v>574</v>
      </c>
      <c r="S664" s="193">
        <v>46</v>
      </c>
      <c r="T664" s="194"/>
      <c r="U664" s="194"/>
      <c r="V664" s="194"/>
    </row>
    <row r="665" spans="12:22" x14ac:dyDescent="0.25">
      <c r="L665" s="13"/>
      <c r="M665" s="209"/>
      <c r="N665" s="84">
        <v>0.78</v>
      </c>
      <c r="O665" s="84">
        <v>0.51</v>
      </c>
      <c r="P665" s="84">
        <v>0.8</v>
      </c>
      <c r="Q665" s="84">
        <v>0.69</v>
      </c>
      <c r="R665" s="84">
        <v>0.71</v>
      </c>
      <c r="S665" s="84">
        <v>0.63</v>
      </c>
      <c r="T665" s="194"/>
      <c r="U665" s="194"/>
      <c r="V665" s="194"/>
    </row>
    <row r="666" spans="12:22" x14ac:dyDescent="0.25">
      <c r="L666" s="13"/>
      <c r="M666" s="209" t="s">
        <v>298</v>
      </c>
      <c r="N666" s="193">
        <v>78</v>
      </c>
      <c r="O666" s="193">
        <v>100</v>
      </c>
      <c r="P666" s="193">
        <v>367</v>
      </c>
      <c r="Q666" s="193">
        <v>1118</v>
      </c>
      <c r="R666" s="193">
        <v>160</v>
      </c>
      <c r="S666" s="193">
        <v>97</v>
      </c>
      <c r="T666" s="194">
        <v>1</v>
      </c>
      <c r="U666" s="194">
        <v>0</v>
      </c>
      <c r="V666" s="194">
        <v>0</v>
      </c>
    </row>
    <row r="667" spans="12:22" x14ac:dyDescent="0.25">
      <c r="L667" s="13"/>
      <c r="M667" s="209"/>
      <c r="N667" s="193">
        <v>203</v>
      </c>
      <c r="O667" s="193">
        <v>203</v>
      </c>
      <c r="P667" s="193">
        <v>811</v>
      </c>
      <c r="Q667" s="82">
        <v>1126</v>
      </c>
      <c r="R667" s="193">
        <v>159</v>
      </c>
      <c r="S667" s="193">
        <v>192</v>
      </c>
      <c r="T667" s="194"/>
      <c r="U667" s="194"/>
      <c r="V667" s="194"/>
    </row>
    <row r="668" spans="12:22" x14ac:dyDescent="0.25">
      <c r="L668" s="13"/>
      <c r="M668" s="209"/>
      <c r="N668" s="84">
        <v>0.38</v>
      </c>
      <c r="O668" s="84">
        <v>0.49</v>
      </c>
      <c r="P668" s="84">
        <v>0.45</v>
      </c>
      <c r="Q668" s="84">
        <v>0.99</v>
      </c>
      <c r="R668" s="84">
        <v>1.01</v>
      </c>
      <c r="S668" s="84">
        <v>0.51</v>
      </c>
      <c r="T668" s="194"/>
      <c r="U668" s="194"/>
      <c r="V668" s="194"/>
    </row>
    <row r="669" spans="12:22" ht="15" customHeight="1" x14ac:dyDescent="0.25">
      <c r="L669" s="13"/>
      <c r="M669" s="209" t="s">
        <v>982</v>
      </c>
      <c r="N669" s="193">
        <v>48</v>
      </c>
      <c r="O669" s="193">
        <v>57</v>
      </c>
      <c r="P669" s="193">
        <v>368</v>
      </c>
      <c r="Q669" s="193">
        <v>450</v>
      </c>
      <c r="R669" s="193">
        <v>68</v>
      </c>
      <c r="S669" s="193">
        <v>17</v>
      </c>
      <c r="T669" s="194">
        <v>0</v>
      </c>
      <c r="U669" s="194">
        <v>0</v>
      </c>
      <c r="V669" s="194">
        <v>17</v>
      </c>
    </row>
    <row r="670" spans="12:22" x14ac:dyDescent="0.25">
      <c r="L670" s="13"/>
      <c r="M670" s="209"/>
      <c r="N670" s="193">
        <v>77</v>
      </c>
      <c r="O670" s="193">
        <v>77</v>
      </c>
      <c r="P670" s="193">
        <v>307</v>
      </c>
      <c r="Q670" s="193">
        <v>427</v>
      </c>
      <c r="R670" s="193">
        <v>94</v>
      </c>
      <c r="S670" s="193">
        <v>18</v>
      </c>
      <c r="T670" s="194"/>
      <c r="U670" s="194"/>
      <c r="V670" s="194"/>
    </row>
    <row r="671" spans="12:22" x14ac:dyDescent="0.25">
      <c r="L671" s="13"/>
      <c r="M671" s="209"/>
      <c r="N671" s="84">
        <v>0.62</v>
      </c>
      <c r="O671" s="84">
        <v>0.74</v>
      </c>
      <c r="P671" s="84">
        <v>1.2</v>
      </c>
      <c r="Q671" s="84">
        <v>1.05</v>
      </c>
      <c r="R671" s="84">
        <v>0.72</v>
      </c>
      <c r="S671" s="84">
        <v>0.94</v>
      </c>
      <c r="T671" s="194"/>
      <c r="U671" s="194"/>
      <c r="V671" s="194"/>
    </row>
    <row r="672" spans="12:22" x14ac:dyDescent="0.25">
      <c r="L672" s="13"/>
      <c r="M672" s="209" t="s">
        <v>300</v>
      </c>
      <c r="N672" s="193">
        <v>94</v>
      </c>
      <c r="O672" s="193">
        <v>81</v>
      </c>
      <c r="P672" s="193">
        <v>355</v>
      </c>
      <c r="Q672" s="193">
        <v>334</v>
      </c>
      <c r="R672" s="193">
        <v>89</v>
      </c>
      <c r="S672" s="193">
        <v>12</v>
      </c>
      <c r="T672" s="194">
        <v>4</v>
      </c>
      <c r="U672" s="194">
        <v>6</v>
      </c>
      <c r="V672" s="194">
        <v>47</v>
      </c>
    </row>
    <row r="673" spans="12:22" x14ac:dyDescent="0.25">
      <c r="L673" s="13"/>
      <c r="M673" s="209"/>
      <c r="N673" s="193">
        <v>83</v>
      </c>
      <c r="O673" s="193">
        <v>83</v>
      </c>
      <c r="P673" s="193">
        <v>330</v>
      </c>
      <c r="Q673" s="193">
        <v>459</v>
      </c>
      <c r="R673" s="193">
        <v>164</v>
      </c>
      <c r="S673" s="193">
        <v>13</v>
      </c>
      <c r="T673" s="194"/>
      <c r="U673" s="194"/>
      <c r="V673" s="194"/>
    </row>
    <row r="674" spans="12:22" x14ac:dyDescent="0.25">
      <c r="L674" s="13"/>
      <c r="M674" s="209"/>
      <c r="N674" s="84">
        <v>1.1299999999999999</v>
      </c>
      <c r="O674" s="84">
        <v>0.98</v>
      </c>
      <c r="P674" s="84">
        <v>1.08</v>
      </c>
      <c r="Q674" s="84">
        <v>0.73</v>
      </c>
      <c r="R674" s="84">
        <v>0.54</v>
      </c>
      <c r="S674" s="84">
        <v>0.92</v>
      </c>
      <c r="T674" s="194"/>
      <c r="U674" s="194"/>
      <c r="V674" s="194"/>
    </row>
    <row r="675" spans="12:22" x14ac:dyDescent="0.25">
      <c r="L675" s="13"/>
      <c r="M675" s="209" t="s">
        <v>302</v>
      </c>
      <c r="N675" s="193">
        <v>55</v>
      </c>
      <c r="O675" s="193">
        <v>47</v>
      </c>
      <c r="P675" s="193">
        <v>324</v>
      </c>
      <c r="Q675" s="193">
        <v>482</v>
      </c>
      <c r="R675" s="193">
        <v>82</v>
      </c>
      <c r="S675" s="193">
        <v>25</v>
      </c>
      <c r="T675" s="194">
        <v>0</v>
      </c>
      <c r="U675" s="194">
        <v>11</v>
      </c>
      <c r="V675" s="194">
        <v>91</v>
      </c>
    </row>
    <row r="676" spans="12:22" x14ac:dyDescent="0.25">
      <c r="L676" s="13"/>
      <c r="M676" s="209"/>
      <c r="N676" s="193">
        <v>109</v>
      </c>
      <c r="O676" s="193">
        <v>109</v>
      </c>
      <c r="P676" s="193">
        <v>437</v>
      </c>
      <c r="Q676" s="193">
        <v>609</v>
      </c>
      <c r="R676" s="193">
        <v>143</v>
      </c>
      <c r="S676" s="193">
        <v>21</v>
      </c>
      <c r="T676" s="194"/>
      <c r="U676" s="194"/>
      <c r="V676" s="194"/>
    </row>
    <row r="677" spans="12:22" x14ac:dyDescent="0.25">
      <c r="L677" s="13"/>
      <c r="M677" s="209"/>
      <c r="N677" s="84">
        <v>0.5</v>
      </c>
      <c r="O677" s="84">
        <v>0.43</v>
      </c>
      <c r="P677" s="84">
        <v>0.74</v>
      </c>
      <c r="Q677" s="84">
        <v>0.79</v>
      </c>
      <c r="R677" s="84">
        <v>0.56999999999999995</v>
      </c>
      <c r="S677" s="84">
        <v>1.19</v>
      </c>
      <c r="T677" s="194"/>
      <c r="U677" s="194"/>
      <c r="V677" s="194"/>
    </row>
    <row r="678" spans="12:22" x14ac:dyDescent="0.25">
      <c r="L678" s="13"/>
      <c r="M678" s="209" t="s">
        <v>304</v>
      </c>
      <c r="N678" s="193">
        <v>73</v>
      </c>
      <c r="O678" s="193">
        <v>59</v>
      </c>
      <c r="P678" s="193">
        <v>505</v>
      </c>
      <c r="Q678" s="193">
        <v>604</v>
      </c>
      <c r="R678" s="193">
        <v>98</v>
      </c>
      <c r="S678" s="193">
        <v>18</v>
      </c>
      <c r="T678" s="194">
        <v>19</v>
      </c>
      <c r="U678" s="194">
        <v>22</v>
      </c>
      <c r="V678" s="194">
        <v>126</v>
      </c>
    </row>
    <row r="679" spans="12:22" x14ac:dyDescent="0.25">
      <c r="L679" s="13"/>
      <c r="M679" s="209"/>
      <c r="N679" s="193">
        <v>114</v>
      </c>
      <c r="O679" s="193">
        <v>114</v>
      </c>
      <c r="P679" s="193">
        <v>454</v>
      </c>
      <c r="Q679" s="193">
        <v>631</v>
      </c>
      <c r="R679" s="193">
        <v>142</v>
      </c>
      <c r="S679" s="193">
        <v>25</v>
      </c>
      <c r="T679" s="194"/>
      <c r="U679" s="194"/>
      <c r="V679" s="194"/>
    </row>
    <row r="680" spans="12:22" x14ac:dyDescent="0.25">
      <c r="L680" s="13"/>
      <c r="M680" s="209"/>
      <c r="N680" s="84">
        <v>0.64</v>
      </c>
      <c r="O680" s="84">
        <v>0.52</v>
      </c>
      <c r="P680" s="84">
        <v>1.1100000000000001</v>
      </c>
      <c r="Q680" s="84">
        <v>0.96</v>
      </c>
      <c r="R680" s="84">
        <v>0.69</v>
      </c>
      <c r="S680" s="84">
        <v>0.72</v>
      </c>
      <c r="T680" s="194"/>
      <c r="U680" s="194"/>
      <c r="V680" s="194"/>
    </row>
    <row r="681" spans="12:22" x14ac:dyDescent="0.25">
      <c r="L681" s="13"/>
      <c r="M681" s="209" t="s">
        <v>192</v>
      </c>
      <c r="N681" s="193">
        <v>91</v>
      </c>
      <c r="O681" s="193">
        <v>25</v>
      </c>
      <c r="P681" s="193">
        <v>370</v>
      </c>
      <c r="Q681" s="193">
        <v>842</v>
      </c>
      <c r="R681" s="193">
        <v>187</v>
      </c>
      <c r="S681" s="193">
        <v>59</v>
      </c>
      <c r="T681" s="194">
        <v>4</v>
      </c>
      <c r="U681" s="194">
        <v>3</v>
      </c>
      <c r="V681" s="194">
        <v>57</v>
      </c>
    </row>
    <row r="682" spans="12:22" x14ac:dyDescent="0.25">
      <c r="L682" s="13"/>
      <c r="M682" s="209"/>
      <c r="N682" s="193">
        <v>186</v>
      </c>
      <c r="O682" s="193">
        <v>186</v>
      </c>
      <c r="P682" s="193">
        <v>744</v>
      </c>
      <c r="Q682" s="82">
        <v>1032</v>
      </c>
      <c r="R682" s="193">
        <v>258</v>
      </c>
      <c r="S682" s="193">
        <v>45</v>
      </c>
      <c r="T682" s="194"/>
      <c r="U682" s="194"/>
      <c r="V682" s="194"/>
    </row>
    <row r="683" spans="12:22" x14ac:dyDescent="0.25">
      <c r="L683" s="13"/>
      <c r="M683" s="209"/>
      <c r="N683" s="84">
        <v>0.49</v>
      </c>
      <c r="O683" s="84">
        <v>0.13</v>
      </c>
      <c r="P683" s="84">
        <v>0.5</v>
      </c>
      <c r="Q683" s="84">
        <v>0.82</v>
      </c>
      <c r="R683" s="84">
        <v>0.72</v>
      </c>
      <c r="S683" s="84">
        <v>1.31</v>
      </c>
      <c r="T683" s="194"/>
      <c r="U683" s="194"/>
      <c r="V683" s="194"/>
    </row>
    <row r="684" spans="12:22" x14ac:dyDescent="0.25">
      <c r="L684" s="13"/>
      <c r="M684" s="209" t="s">
        <v>983</v>
      </c>
      <c r="N684" s="193">
        <v>63</v>
      </c>
      <c r="O684" s="193">
        <v>61</v>
      </c>
      <c r="P684" s="193">
        <v>473</v>
      </c>
      <c r="Q684" s="193">
        <v>680</v>
      </c>
      <c r="R684" s="193">
        <v>69</v>
      </c>
      <c r="S684" s="193">
        <v>21</v>
      </c>
      <c r="T684" s="194">
        <v>6</v>
      </c>
      <c r="U684" s="194">
        <v>8</v>
      </c>
      <c r="V684" s="194">
        <v>113</v>
      </c>
    </row>
    <row r="685" spans="12:22" x14ac:dyDescent="0.25">
      <c r="L685" s="13"/>
      <c r="M685" s="209"/>
      <c r="N685" s="193">
        <v>109</v>
      </c>
      <c r="O685" s="193">
        <v>109</v>
      </c>
      <c r="P685" s="193">
        <v>436</v>
      </c>
      <c r="Q685" s="193">
        <v>606</v>
      </c>
      <c r="R685" s="193">
        <v>121</v>
      </c>
      <c r="S685" s="193">
        <v>7</v>
      </c>
      <c r="T685" s="194"/>
      <c r="U685" s="194"/>
      <c r="V685" s="194"/>
    </row>
    <row r="686" spans="12:22" x14ac:dyDescent="0.25">
      <c r="L686" s="13"/>
      <c r="M686" s="209"/>
      <c r="N686" s="84">
        <v>0.57999999999999996</v>
      </c>
      <c r="O686" s="84">
        <v>0.56000000000000005</v>
      </c>
      <c r="P686" s="84">
        <v>1.08</v>
      </c>
      <c r="Q686" s="84">
        <v>1.1200000000000001</v>
      </c>
      <c r="R686" s="84">
        <v>0.56999999999999995</v>
      </c>
      <c r="S686" s="84">
        <v>3</v>
      </c>
      <c r="T686" s="194"/>
      <c r="U686" s="194"/>
      <c r="V686" s="194"/>
    </row>
    <row r="687" spans="12:22" x14ac:dyDescent="0.25">
      <c r="L687" s="13"/>
      <c r="M687" s="209" t="s">
        <v>12</v>
      </c>
      <c r="N687" s="193">
        <v>2838</v>
      </c>
      <c r="O687" s="193">
        <v>1930</v>
      </c>
      <c r="P687" s="193">
        <v>10499</v>
      </c>
      <c r="Q687" s="193">
        <v>13316</v>
      </c>
      <c r="R687" s="193">
        <v>2906</v>
      </c>
      <c r="S687" s="193">
        <v>1348</v>
      </c>
      <c r="T687" s="194">
        <v>150</v>
      </c>
      <c r="U687" s="194">
        <v>100</v>
      </c>
      <c r="V687" s="194">
        <v>796</v>
      </c>
    </row>
    <row r="688" spans="12:22" x14ac:dyDescent="0.25">
      <c r="L688" s="13"/>
      <c r="M688" s="209"/>
      <c r="N688" s="82">
        <v>4894</v>
      </c>
      <c r="O688" s="82">
        <v>4894</v>
      </c>
      <c r="P688" s="82">
        <v>19580</v>
      </c>
      <c r="Q688" s="82">
        <v>27179</v>
      </c>
      <c r="R688" s="82">
        <v>5872</v>
      </c>
      <c r="S688" s="82">
        <v>1693</v>
      </c>
      <c r="T688" s="194"/>
      <c r="U688" s="194"/>
      <c r="V688" s="194"/>
    </row>
    <row r="689" spans="12:22" x14ac:dyDescent="0.25">
      <c r="L689" s="13"/>
      <c r="M689" s="209"/>
      <c r="N689" s="84">
        <v>0.57999999999999996</v>
      </c>
      <c r="O689" s="84">
        <v>0.39</v>
      </c>
      <c r="P689" s="84">
        <v>0.54</v>
      </c>
      <c r="Q689" s="84">
        <v>0.49</v>
      </c>
      <c r="R689" s="84">
        <v>0.49</v>
      </c>
      <c r="S689" s="84">
        <v>0.8</v>
      </c>
      <c r="T689" s="194"/>
      <c r="U689" s="194"/>
      <c r="V689" s="194"/>
    </row>
    <row r="690" spans="12:22" x14ac:dyDescent="0.25">
      <c r="L690" s="13"/>
      <c r="M690" s="209" t="s">
        <v>194</v>
      </c>
      <c r="N690" s="193">
        <v>99</v>
      </c>
      <c r="O690" s="193">
        <v>8</v>
      </c>
      <c r="P690" s="193">
        <v>441</v>
      </c>
      <c r="Q690" s="193">
        <v>1053</v>
      </c>
      <c r="R690" s="193">
        <v>101</v>
      </c>
      <c r="S690" s="193">
        <v>20</v>
      </c>
      <c r="T690" s="194">
        <v>1</v>
      </c>
      <c r="U690" s="194">
        <v>0</v>
      </c>
      <c r="V690" s="194">
        <v>0</v>
      </c>
    </row>
    <row r="691" spans="12:22" x14ac:dyDescent="0.25">
      <c r="L691" s="13"/>
      <c r="M691" s="209"/>
      <c r="N691" s="193">
        <v>273</v>
      </c>
      <c r="O691" s="193">
        <v>273</v>
      </c>
      <c r="P691" s="82">
        <v>1095</v>
      </c>
      <c r="Q691" s="82">
        <v>1516</v>
      </c>
      <c r="R691" s="193">
        <v>341</v>
      </c>
      <c r="S691" s="193">
        <v>22</v>
      </c>
      <c r="T691" s="194"/>
      <c r="U691" s="194"/>
      <c r="V691" s="194"/>
    </row>
    <row r="692" spans="12:22" x14ac:dyDescent="0.25">
      <c r="L692" s="13"/>
      <c r="M692" s="209"/>
      <c r="N692" s="84">
        <v>0.36</v>
      </c>
      <c r="O692" s="84">
        <v>0.03</v>
      </c>
      <c r="P692" s="84">
        <v>0.4</v>
      </c>
      <c r="Q692" s="84">
        <v>0.69</v>
      </c>
      <c r="R692" s="84">
        <v>0.3</v>
      </c>
      <c r="S692" s="84">
        <v>0.91</v>
      </c>
      <c r="T692" s="194"/>
      <c r="U692" s="194"/>
      <c r="V692" s="194"/>
    </row>
    <row r="693" spans="12:22" x14ac:dyDescent="0.25">
      <c r="L693" s="13"/>
      <c r="M693" s="209" t="s">
        <v>324</v>
      </c>
      <c r="N693" s="193">
        <v>140</v>
      </c>
      <c r="O693" s="193">
        <v>30</v>
      </c>
      <c r="P693" s="193">
        <v>748</v>
      </c>
      <c r="Q693" s="193">
        <v>1126</v>
      </c>
      <c r="R693" s="193">
        <v>174</v>
      </c>
      <c r="S693" s="193">
        <v>20</v>
      </c>
      <c r="T693" s="194">
        <v>0</v>
      </c>
      <c r="U693" s="194">
        <v>4</v>
      </c>
      <c r="V693" s="194">
        <v>79</v>
      </c>
    </row>
    <row r="694" spans="12:22" x14ac:dyDescent="0.25">
      <c r="L694" s="13"/>
      <c r="M694" s="209"/>
      <c r="N694" s="193">
        <v>203</v>
      </c>
      <c r="O694" s="193">
        <v>203</v>
      </c>
      <c r="P694" s="193">
        <v>811</v>
      </c>
      <c r="Q694" s="82">
        <v>1124</v>
      </c>
      <c r="R694" s="193">
        <v>258</v>
      </c>
      <c r="S694" s="193">
        <v>33</v>
      </c>
      <c r="T694" s="194"/>
      <c r="U694" s="194"/>
      <c r="V694" s="194"/>
    </row>
    <row r="695" spans="12:22" x14ac:dyDescent="0.25">
      <c r="L695" s="13"/>
      <c r="M695" s="209"/>
      <c r="N695" s="84">
        <v>0.69</v>
      </c>
      <c r="O695" s="84">
        <v>0.15</v>
      </c>
      <c r="P695" s="84">
        <v>0.92</v>
      </c>
      <c r="Q695" s="84">
        <v>1</v>
      </c>
      <c r="R695" s="84">
        <v>0.67</v>
      </c>
      <c r="S695" s="84">
        <v>0.61</v>
      </c>
      <c r="T695" s="194"/>
      <c r="U695" s="194"/>
      <c r="V695" s="194"/>
    </row>
    <row r="696" spans="12:22" x14ac:dyDescent="0.25">
      <c r="L696" s="13"/>
      <c r="M696" s="209" t="s">
        <v>327</v>
      </c>
      <c r="N696" s="193">
        <v>67</v>
      </c>
      <c r="O696" s="193">
        <v>42</v>
      </c>
      <c r="P696" s="193">
        <v>305</v>
      </c>
      <c r="Q696" s="193">
        <v>461</v>
      </c>
      <c r="R696" s="193">
        <v>48</v>
      </c>
      <c r="S696" s="193">
        <v>11</v>
      </c>
      <c r="T696" s="194">
        <v>0</v>
      </c>
      <c r="U696" s="194">
        <v>0</v>
      </c>
      <c r="V696" s="194">
        <v>0</v>
      </c>
    </row>
    <row r="697" spans="12:22" x14ac:dyDescent="0.25">
      <c r="L697" s="13"/>
      <c r="M697" s="209"/>
      <c r="N697" s="193">
        <v>66</v>
      </c>
      <c r="O697" s="193">
        <v>66</v>
      </c>
      <c r="P697" s="193">
        <v>266</v>
      </c>
      <c r="Q697" s="193">
        <v>368</v>
      </c>
      <c r="R697" s="193">
        <v>80</v>
      </c>
      <c r="S697" s="193">
        <v>10</v>
      </c>
      <c r="T697" s="194"/>
      <c r="U697" s="194"/>
      <c r="V697" s="194"/>
    </row>
    <row r="698" spans="12:22" x14ac:dyDescent="0.25">
      <c r="L698" s="13"/>
      <c r="M698" s="209"/>
      <c r="N698" s="84">
        <v>1.02</v>
      </c>
      <c r="O698" s="84">
        <v>0.64</v>
      </c>
      <c r="P698" s="84">
        <v>1.1499999999999999</v>
      </c>
      <c r="Q698" s="84">
        <v>1.25</v>
      </c>
      <c r="R698" s="84">
        <v>0.6</v>
      </c>
      <c r="S698" s="84">
        <v>1.1000000000000001</v>
      </c>
      <c r="T698" s="194"/>
      <c r="U698" s="194"/>
      <c r="V698" s="194"/>
    </row>
    <row r="699" spans="12:22" x14ac:dyDescent="0.25">
      <c r="L699" s="13" t="e">
        <f>SUMIF(#REF!,$M699,D$12:D$56)</f>
        <v>#REF!</v>
      </c>
      <c r="M699" s="210" t="s">
        <v>905</v>
      </c>
      <c r="N699" s="204">
        <v>5784</v>
      </c>
      <c r="O699" s="204">
        <v>3650</v>
      </c>
      <c r="P699" s="204">
        <v>25051</v>
      </c>
      <c r="Q699" s="204">
        <v>33485</v>
      </c>
      <c r="R699" s="204">
        <v>6253</v>
      </c>
      <c r="S699" s="204">
        <v>2239</v>
      </c>
      <c r="T699" s="205">
        <v>508</v>
      </c>
      <c r="U699" s="205">
        <v>540</v>
      </c>
      <c r="V699" s="206">
        <v>3091</v>
      </c>
    </row>
    <row r="700" spans="12:22" x14ac:dyDescent="0.25">
      <c r="L700" s="117">
        <f>+O699</f>
        <v>3650</v>
      </c>
      <c r="M700" s="210"/>
      <c r="N700" s="204">
        <v>9349</v>
      </c>
      <c r="O700" s="204">
        <v>9349</v>
      </c>
      <c r="P700" s="204">
        <v>37401</v>
      </c>
      <c r="Q700" s="204">
        <v>51919</v>
      </c>
      <c r="R700" s="204">
        <v>11586</v>
      </c>
      <c r="S700" s="204">
        <v>2615</v>
      </c>
      <c r="T700" s="205"/>
      <c r="U700" s="205"/>
      <c r="V700" s="206"/>
    </row>
    <row r="701" spans="12:22" x14ac:dyDescent="0.25">
      <c r="L701" s="117" t="e">
        <f>+L700-L699</f>
        <v>#REF!</v>
      </c>
      <c r="M701" s="210"/>
      <c r="N701" s="207">
        <v>0.62</v>
      </c>
      <c r="O701" s="207">
        <v>0.39</v>
      </c>
      <c r="P701" s="207">
        <v>0.67</v>
      </c>
      <c r="Q701" s="207">
        <v>0.64</v>
      </c>
      <c r="R701" s="207">
        <v>0.54</v>
      </c>
      <c r="S701" s="207">
        <v>0.86</v>
      </c>
      <c r="T701" s="205"/>
      <c r="U701" s="205"/>
      <c r="V701" s="206"/>
    </row>
    <row r="702" spans="12:22" x14ac:dyDescent="0.25">
      <c r="L702" s="13"/>
      <c r="M702" s="209" t="s">
        <v>335</v>
      </c>
      <c r="N702" s="193">
        <v>12</v>
      </c>
      <c r="O702" s="193">
        <v>7</v>
      </c>
      <c r="P702" s="193">
        <v>144</v>
      </c>
      <c r="Q702" s="193">
        <v>140</v>
      </c>
      <c r="R702" s="193">
        <v>30</v>
      </c>
      <c r="S702" s="193">
        <v>11</v>
      </c>
      <c r="T702" s="194">
        <v>0</v>
      </c>
      <c r="U702" s="194">
        <v>0</v>
      </c>
      <c r="V702" s="194">
        <v>3</v>
      </c>
    </row>
    <row r="703" spans="12:22" x14ac:dyDescent="0.25">
      <c r="L703" s="13"/>
      <c r="M703" s="209"/>
      <c r="N703" s="193">
        <v>38</v>
      </c>
      <c r="O703" s="193">
        <v>38</v>
      </c>
      <c r="P703" s="193">
        <v>147</v>
      </c>
      <c r="Q703" s="193">
        <v>193</v>
      </c>
      <c r="R703" s="193">
        <v>175</v>
      </c>
      <c r="S703" s="193">
        <v>8</v>
      </c>
      <c r="T703" s="194"/>
      <c r="U703" s="194"/>
      <c r="V703" s="194"/>
    </row>
    <row r="704" spans="12:22" x14ac:dyDescent="0.25">
      <c r="L704" s="13"/>
      <c r="M704" s="209"/>
      <c r="N704" s="84">
        <v>0.32</v>
      </c>
      <c r="O704" s="84">
        <v>0.18</v>
      </c>
      <c r="P704" s="84">
        <v>0.98</v>
      </c>
      <c r="Q704" s="84">
        <v>0.73</v>
      </c>
      <c r="R704" s="84">
        <v>0.17</v>
      </c>
      <c r="S704" s="84">
        <v>1.38</v>
      </c>
      <c r="T704" s="194"/>
      <c r="U704" s="194"/>
      <c r="V704" s="194"/>
    </row>
    <row r="705" spans="12:22" x14ac:dyDescent="0.25">
      <c r="L705" s="13"/>
      <c r="M705" s="209" t="s">
        <v>337</v>
      </c>
      <c r="N705" s="193">
        <v>148</v>
      </c>
      <c r="O705" s="193">
        <v>18</v>
      </c>
      <c r="P705" s="193">
        <v>973</v>
      </c>
      <c r="Q705" s="193">
        <v>1178</v>
      </c>
      <c r="R705" s="193">
        <v>154</v>
      </c>
      <c r="S705" s="193">
        <v>42</v>
      </c>
      <c r="T705" s="194">
        <v>10</v>
      </c>
      <c r="U705" s="194">
        <v>16</v>
      </c>
      <c r="V705" s="194">
        <v>125</v>
      </c>
    </row>
    <row r="706" spans="12:22" x14ac:dyDescent="0.25">
      <c r="L706" s="13"/>
      <c r="M706" s="209"/>
      <c r="N706" s="193">
        <v>241</v>
      </c>
      <c r="O706" s="193">
        <v>241</v>
      </c>
      <c r="P706" s="193">
        <v>943</v>
      </c>
      <c r="Q706" s="82">
        <v>1232</v>
      </c>
      <c r="R706" s="193">
        <v>319</v>
      </c>
      <c r="S706" s="193">
        <v>42</v>
      </c>
      <c r="T706" s="194"/>
      <c r="U706" s="194"/>
      <c r="V706" s="194"/>
    </row>
    <row r="707" spans="12:22" x14ac:dyDescent="0.25">
      <c r="L707" s="13"/>
      <c r="M707" s="209"/>
      <c r="N707" s="84">
        <v>0.61</v>
      </c>
      <c r="O707" s="84">
        <v>7.0000000000000007E-2</v>
      </c>
      <c r="P707" s="84">
        <v>1.03</v>
      </c>
      <c r="Q707" s="84">
        <v>0.96</v>
      </c>
      <c r="R707" s="84">
        <v>0.48</v>
      </c>
      <c r="S707" s="84">
        <v>1</v>
      </c>
      <c r="T707" s="194"/>
      <c r="U707" s="194"/>
      <c r="V707" s="194"/>
    </row>
    <row r="708" spans="12:22" x14ac:dyDescent="0.25">
      <c r="L708" s="13"/>
      <c r="M708" s="209" t="s">
        <v>342</v>
      </c>
      <c r="N708" s="193">
        <v>115</v>
      </c>
      <c r="O708" s="193">
        <v>103</v>
      </c>
      <c r="P708" s="193">
        <v>807</v>
      </c>
      <c r="Q708" s="193">
        <v>963</v>
      </c>
      <c r="R708" s="193">
        <v>193</v>
      </c>
      <c r="S708" s="193">
        <v>24</v>
      </c>
      <c r="T708" s="194">
        <v>5</v>
      </c>
      <c r="U708" s="194">
        <v>3</v>
      </c>
      <c r="V708" s="194">
        <v>33</v>
      </c>
    </row>
    <row r="709" spans="12:22" x14ac:dyDescent="0.25">
      <c r="L709" s="13"/>
      <c r="M709" s="209"/>
      <c r="N709" s="193">
        <v>234</v>
      </c>
      <c r="O709" s="193">
        <v>234</v>
      </c>
      <c r="P709" s="193">
        <v>919</v>
      </c>
      <c r="Q709" s="82">
        <v>1200</v>
      </c>
      <c r="R709" s="193">
        <v>310</v>
      </c>
      <c r="S709" s="193">
        <v>29</v>
      </c>
      <c r="T709" s="194"/>
      <c r="U709" s="194"/>
      <c r="V709" s="194"/>
    </row>
    <row r="710" spans="12:22" x14ac:dyDescent="0.25">
      <c r="L710" s="13"/>
      <c r="M710" s="209"/>
      <c r="N710" s="84">
        <v>0.49</v>
      </c>
      <c r="O710" s="84">
        <v>0.44</v>
      </c>
      <c r="P710" s="84">
        <v>0.88</v>
      </c>
      <c r="Q710" s="84">
        <v>0.8</v>
      </c>
      <c r="R710" s="84">
        <v>0.62</v>
      </c>
      <c r="S710" s="84">
        <v>0.83</v>
      </c>
      <c r="T710" s="194"/>
      <c r="U710" s="194"/>
      <c r="V710" s="194"/>
    </row>
    <row r="711" spans="12:22" x14ac:dyDescent="0.25">
      <c r="L711" s="13"/>
      <c r="M711" s="209" t="s">
        <v>339</v>
      </c>
      <c r="N711" s="193">
        <v>244</v>
      </c>
      <c r="O711" s="193">
        <v>100</v>
      </c>
      <c r="P711" s="193">
        <v>1068</v>
      </c>
      <c r="Q711" s="193">
        <v>1573</v>
      </c>
      <c r="R711" s="193">
        <v>238</v>
      </c>
      <c r="S711" s="193">
        <v>72</v>
      </c>
      <c r="T711" s="194">
        <v>32</v>
      </c>
      <c r="U711" s="194">
        <v>23</v>
      </c>
      <c r="V711" s="194">
        <v>160</v>
      </c>
    </row>
    <row r="712" spans="12:22" x14ac:dyDescent="0.25">
      <c r="L712" s="13"/>
      <c r="M712" s="209"/>
      <c r="N712" s="193">
        <v>356</v>
      </c>
      <c r="O712" s="193">
        <v>356</v>
      </c>
      <c r="P712" s="82">
        <v>1393</v>
      </c>
      <c r="Q712" s="82">
        <v>1821</v>
      </c>
      <c r="R712" s="193">
        <v>615</v>
      </c>
      <c r="S712" s="193">
        <v>54</v>
      </c>
      <c r="T712" s="194"/>
      <c r="U712" s="194"/>
      <c r="V712" s="194"/>
    </row>
    <row r="713" spans="12:22" x14ac:dyDescent="0.25">
      <c r="L713" s="13"/>
      <c r="M713" s="209"/>
      <c r="N713" s="84">
        <v>0.69</v>
      </c>
      <c r="O713" s="84">
        <v>0.28000000000000003</v>
      </c>
      <c r="P713" s="84">
        <v>0.77</v>
      </c>
      <c r="Q713" s="84">
        <v>0.86</v>
      </c>
      <c r="R713" s="84">
        <v>0.39</v>
      </c>
      <c r="S713" s="84">
        <v>1.33</v>
      </c>
      <c r="T713" s="194"/>
      <c r="U713" s="194"/>
      <c r="V713" s="194"/>
    </row>
    <row r="714" spans="12:22" ht="15" customHeight="1" x14ac:dyDescent="0.25">
      <c r="L714" s="13"/>
      <c r="M714" s="209" t="s">
        <v>984</v>
      </c>
      <c r="N714" s="193">
        <v>53</v>
      </c>
      <c r="O714" s="193">
        <v>10</v>
      </c>
      <c r="P714" s="193">
        <v>341</v>
      </c>
      <c r="Q714" s="193">
        <v>511</v>
      </c>
      <c r="R714" s="193">
        <v>48</v>
      </c>
      <c r="S714" s="193">
        <v>17</v>
      </c>
      <c r="T714" s="194">
        <v>1</v>
      </c>
      <c r="U714" s="194">
        <v>2</v>
      </c>
      <c r="V714" s="194">
        <v>78</v>
      </c>
    </row>
    <row r="715" spans="12:22" x14ac:dyDescent="0.25">
      <c r="L715" s="13"/>
      <c r="M715" s="209"/>
      <c r="N715" s="193">
        <v>121</v>
      </c>
      <c r="O715" s="193">
        <v>121</v>
      </c>
      <c r="P715" s="193">
        <v>475</v>
      </c>
      <c r="Q715" s="193">
        <v>622</v>
      </c>
      <c r="R715" s="193">
        <v>144</v>
      </c>
      <c r="S715" s="193">
        <v>17</v>
      </c>
      <c r="T715" s="194"/>
      <c r="U715" s="194"/>
      <c r="V715" s="194"/>
    </row>
    <row r="716" spans="12:22" x14ac:dyDescent="0.25">
      <c r="L716" s="13"/>
      <c r="M716" s="209"/>
      <c r="N716" s="84">
        <v>0.44</v>
      </c>
      <c r="O716" s="84">
        <v>0.08</v>
      </c>
      <c r="P716" s="84">
        <v>0.72</v>
      </c>
      <c r="Q716" s="84">
        <v>0.82</v>
      </c>
      <c r="R716" s="84">
        <v>0.33</v>
      </c>
      <c r="S716" s="84">
        <v>1</v>
      </c>
      <c r="T716" s="194"/>
      <c r="U716" s="194"/>
      <c r="V716" s="194"/>
    </row>
    <row r="717" spans="12:22" ht="15" customHeight="1" x14ac:dyDescent="0.25">
      <c r="L717" s="13"/>
      <c r="M717" s="209" t="s">
        <v>348</v>
      </c>
      <c r="N717" s="193">
        <v>104</v>
      </c>
      <c r="O717" s="193">
        <v>57</v>
      </c>
      <c r="P717" s="193">
        <v>500</v>
      </c>
      <c r="Q717" s="193">
        <v>811</v>
      </c>
      <c r="R717" s="193">
        <v>102</v>
      </c>
      <c r="S717" s="193">
        <v>20</v>
      </c>
      <c r="T717" s="194">
        <v>2</v>
      </c>
      <c r="U717" s="194">
        <v>0</v>
      </c>
      <c r="V717" s="194">
        <v>22</v>
      </c>
    </row>
    <row r="718" spans="12:22" x14ac:dyDescent="0.25">
      <c r="L718" s="13"/>
      <c r="M718" s="209"/>
      <c r="N718" s="193">
        <v>176</v>
      </c>
      <c r="O718" s="193">
        <v>176</v>
      </c>
      <c r="P718" s="193">
        <v>690</v>
      </c>
      <c r="Q718" s="193">
        <v>900</v>
      </c>
      <c r="R718" s="193">
        <v>229</v>
      </c>
      <c r="S718" s="193">
        <v>22</v>
      </c>
      <c r="T718" s="194"/>
      <c r="U718" s="194"/>
      <c r="V718" s="194"/>
    </row>
    <row r="719" spans="12:22" x14ac:dyDescent="0.25">
      <c r="L719" s="13"/>
      <c r="M719" s="209"/>
      <c r="N719" s="84">
        <v>0.59</v>
      </c>
      <c r="O719" s="84">
        <v>0.32</v>
      </c>
      <c r="P719" s="84">
        <v>0.72</v>
      </c>
      <c r="Q719" s="84">
        <v>0.9</v>
      </c>
      <c r="R719" s="84">
        <v>0.45</v>
      </c>
      <c r="S719" s="84">
        <v>0.91</v>
      </c>
      <c r="T719" s="194"/>
      <c r="U719" s="194"/>
      <c r="V719" s="194"/>
    </row>
    <row r="720" spans="12:22" x14ac:dyDescent="0.25">
      <c r="L720" s="13"/>
      <c r="M720" s="209" t="s">
        <v>350</v>
      </c>
      <c r="N720" s="193">
        <v>14</v>
      </c>
      <c r="O720" s="193">
        <v>6</v>
      </c>
      <c r="P720" s="193">
        <v>85</v>
      </c>
      <c r="Q720" s="193">
        <v>220</v>
      </c>
      <c r="R720" s="193">
        <v>19</v>
      </c>
      <c r="S720" s="193">
        <v>0</v>
      </c>
      <c r="T720" s="194">
        <v>0</v>
      </c>
      <c r="U720" s="194">
        <v>0</v>
      </c>
      <c r="V720" s="194">
        <v>46</v>
      </c>
    </row>
    <row r="721" spans="12:22" x14ac:dyDescent="0.25">
      <c r="L721" s="13"/>
      <c r="M721" s="209"/>
      <c r="N721" s="193">
        <v>27</v>
      </c>
      <c r="O721" s="193">
        <v>27</v>
      </c>
      <c r="P721" s="193">
        <v>108</v>
      </c>
      <c r="Q721" s="193">
        <v>140</v>
      </c>
      <c r="R721" s="193">
        <v>37</v>
      </c>
      <c r="S721" s="193">
        <v>8</v>
      </c>
      <c r="T721" s="194"/>
      <c r="U721" s="194"/>
      <c r="V721" s="194"/>
    </row>
    <row r="722" spans="12:22" x14ac:dyDescent="0.25">
      <c r="L722" s="13"/>
      <c r="M722" s="209"/>
      <c r="N722" s="84">
        <v>0.52</v>
      </c>
      <c r="O722" s="84">
        <v>0.22</v>
      </c>
      <c r="P722" s="84">
        <v>0.79</v>
      </c>
      <c r="Q722" s="84">
        <v>1.57</v>
      </c>
      <c r="R722" s="84">
        <v>0.51</v>
      </c>
      <c r="S722" s="84">
        <v>0</v>
      </c>
      <c r="T722" s="194"/>
      <c r="U722" s="194"/>
      <c r="V722" s="194"/>
    </row>
    <row r="723" spans="12:22" x14ac:dyDescent="0.25">
      <c r="L723" s="13"/>
      <c r="M723" s="209" t="s">
        <v>352</v>
      </c>
      <c r="N723" s="193">
        <v>90</v>
      </c>
      <c r="O723" s="193">
        <v>77</v>
      </c>
      <c r="P723" s="193">
        <v>319</v>
      </c>
      <c r="Q723" s="193">
        <v>371</v>
      </c>
      <c r="R723" s="193">
        <v>66</v>
      </c>
      <c r="S723" s="193">
        <v>21</v>
      </c>
      <c r="T723" s="194">
        <v>0</v>
      </c>
      <c r="U723" s="194">
        <v>3</v>
      </c>
      <c r="V723" s="194">
        <v>28</v>
      </c>
    </row>
    <row r="724" spans="12:22" x14ac:dyDescent="0.25">
      <c r="L724" s="13"/>
      <c r="M724" s="209"/>
      <c r="N724" s="193">
        <v>89</v>
      </c>
      <c r="O724" s="193">
        <v>89</v>
      </c>
      <c r="P724" s="193">
        <v>348</v>
      </c>
      <c r="Q724" s="193">
        <v>455</v>
      </c>
      <c r="R724" s="193">
        <v>119</v>
      </c>
      <c r="S724" s="193">
        <v>16</v>
      </c>
      <c r="T724" s="194"/>
      <c r="U724" s="194"/>
      <c r="V724" s="194"/>
    </row>
    <row r="725" spans="12:22" x14ac:dyDescent="0.25">
      <c r="L725" s="13"/>
      <c r="M725" s="209"/>
      <c r="N725" s="84">
        <v>1.01</v>
      </c>
      <c r="O725" s="84">
        <v>0.87</v>
      </c>
      <c r="P725" s="84">
        <v>0.92</v>
      </c>
      <c r="Q725" s="84">
        <v>0.82</v>
      </c>
      <c r="R725" s="84">
        <v>0.55000000000000004</v>
      </c>
      <c r="S725" s="84">
        <v>1.31</v>
      </c>
      <c r="T725" s="194"/>
      <c r="U725" s="194"/>
      <c r="V725" s="194"/>
    </row>
    <row r="726" spans="12:22" x14ac:dyDescent="0.25">
      <c r="L726" s="13"/>
      <c r="M726" s="209" t="s">
        <v>354</v>
      </c>
      <c r="N726" s="193">
        <v>139</v>
      </c>
      <c r="O726" s="193">
        <v>59</v>
      </c>
      <c r="P726" s="193">
        <v>1051</v>
      </c>
      <c r="Q726" s="193">
        <v>1075</v>
      </c>
      <c r="R726" s="193">
        <v>151</v>
      </c>
      <c r="S726" s="193">
        <v>40</v>
      </c>
      <c r="T726" s="194">
        <v>14</v>
      </c>
      <c r="U726" s="194">
        <v>26</v>
      </c>
      <c r="V726" s="194">
        <v>108</v>
      </c>
    </row>
    <row r="727" spans="12:22" x14ac:dyDescent="0.25">
      <c r="L727" s="13"/>
      <c r="M727" s="209"/>
      <c r="N727" s="193">
        <v>278</v>
      </c>
      <c r="O727" s="193">
        <v>278</v>
      </c>
      <c r="P727" s="82">
        <v>1087</v>
      </c>
      <c r="Q727" s="82">
        <v>1423</v>
      </c>
      <c r="R727" s="193">
        <v>436</v>
      </c>
      <c r="S727" s="193">
        <v>47</v>
      </c>
      <c r="T727" s="194"/>
      <c r="U727" s="194"/>
      <c r="V727" s="194"/>
    </row>
    <row r="728" spans="12:22" x14ac:dyDescent="0.25">
      <c r="L728" s="13"/>
      <c r="M728" s="209"/>
      <c r="N728" s="84">
        <v>0.5</v>
      </c>
      <c r="O728" s="84">
        <v>0.21</v>
      </c>
      <c r="P728" s="84">
        <v>0.97</v>
      </c>
      <c r="Q728" s="84">
        <v>0.76</v>
      </c>
      <c r="R728" s="84">
        <v>0.35</v>
      </c>
      <c r="S728" s="84">
        <v>0.85</v>
      </c>
      <c r="T728" s="194"/>
      <c r="U728" s="194"/>
      <c r="V728" s="194"/>
    </row>
    <row r="729" spans="12:22" x14ac:dyDescent="0.25">
      <c r="L729" s="13"/>
      <c r="M729" s="209" t="s">
        <v>357</v>
      </c>
      <c r="N729" s="193">
        <v>54</v>
      </c>
      <c r="O729" s="193">
        <v>12</v>
      </c>
      <c r="P729" s="193">
        <v>274</v>
      </c>
      <c r="Q729" s="193">
        <v>452</v>
      </c>
      <c r="R729" s="193">
        <v>32</v>
      </c>
      <c r="S729" s="193">
        <v>13</v>
      </c>
      <c r="T729" s="194">
        <v>0</v>
      </c>
      <c r="U729" s="194">
        <v>0</v>
      </c>
      <c r="V729" s="194">
        <v>16</v>
      </c>
    </row>
    <row r="730" spans="12:22" x14ac:dyDescent="0.25">
      <c r="L730" s="13"/>
      <c r="M730" s="209"/>
      <c r="N730" s="193">
        <v>97</v>
      </c>
      <c r="O730" s="193">
        <v>97</v>
      </c>
      <c r="P730" s="193">
        <v>379</v>
      </c>
      <c r="Q730" s="193">
        <v>498</v>
      </c>
      <c r="R730" s="193">
        <v>125</v>
      </c>
      <c r="S730" s="193">
        <v>17</v>
      </c>
      <c r="T730" s="194"/>
      <c r="U730" s="194"/>
      <c r="V730" s="194"/>
    </row>
    <row r="731" spans="12:22" x14ac:dyDescent="0.25">
      <c r="L731" s="13"/>
      <c r="M731" s="209"/>
      <c r="N731" s="84">
        <v>0.56000000000000005</v>
      </c>
      <c r="O731" s="84">
        <v>0.12</v>
      </c>
      <c r="P731" s="84">
        <v>0.72</v>
      </c>
      <c r="Q731" s="84">
        <v>0.91</v>
      </c>
      <c r="R731" s="84">
        <v>0.26</v>
      </c>
      <c r="S731" s="84">
        <v>0.76</v>
      </c>
      <c r="T731" s="194"/>
      <c r="U731" s="194"/>
      <c r="V731" s="194"/>
    </row>
    <row r="732" spans="12:22" x14ac:dyDescent="0.25">
      <c r="L732" s="13"/>
      <c r="M732" s="209" t="s">
        <v>359</v>
      </c>
      <c r="N732" s="193">
        <v>39</v>
      </c>
      <c r="O732" s="193">
        <v>29</v>
      </c>
      <c r="P732" s="193">
        <v>305</v>
      </c>
      <c r="Q732" s="193">
        <v>427</v>
      </c>
      <c r="R732" s="193">
        <v>81</v>
      </c>
      <c r="S732" s="193">
        <v>16</v>
      </c>
      <c r="T732" s="194">
        <v>1</v>
      </c>
      <c r="U732" s="194">
        <v>0</v>
      </c>
      <c r="V732" s="194">
        <v>2</v>
      </c>
    </row>
    <row r="733" spans="12:22" x14ac:dyDescent="0.25">
      <c r="L733" s="13"/>
      <c r="M733" s="209"/>
      <c r="N733" s="193">
        <v>61</v>
      </c>
      <c r="O733" s="193">
        <v>61</v>
      </c>
      <c r="P733" s="193">
        <v>238</v>
      </c>
      <c r="Q733" s="193">
        <v>311</v>
      </c>
      <c r="R733" s="193">
        <v>119</v>
      </c>
      <c r="S733" s="193">
        <v>5</v>
      </c>
      <c r="T733" s="194"/>
      <c r="U733" s="194"/>
      <c r="V733" s="194"/>
    </row>
    <row r="734" spans="12:22" x14ac:dyDescent="0.25">
      <c r="L734" s="13"/>
      <c r="M734" s="209"/>
      <c r="N734" s="84">
        <v>0.64</v>
      </c>
      <c r="O734" s="84">
        <v>0.48</v>
      </c>
      <c r="P734" s="84">
        <v>1.28</v>
      </c>
      <c r="Q734" s="84">
        <v>1.37</v>
      </c>
      <c r="R734" s="84">
        <v>0.68</v>
      </c>
      <c r="S734" s="84">
        <v>3.2</v>
      </c>
      <c r="T734" s="194"/>
      <c r="U734" s="194"/>
      <c r="V734" s="194"/>
    </row>
    <row r="735" spans="12:22" x14ac:dyDescent="0.25">
      <c r="L735" s="13"/>
      <c r="M735" s="209" t="s">
        <v>362</v>
      </c>
      <c r="N735" s="193">
        <v>119</v>
      </c>
      <c r="O735" s="193">
        <v>91</v>
      </c>
      <c r="P735" s="193">
        <v>558</v>
      </c>
      <c r="Q735" s="193">
        <v>1017</v>
      </c>
      <c r="R735" s="193">
        <v>130</v>
      </c>
      <c r="S735" s="193">
        <v>13</v>
      </c>
      <c r="T735" s="194">
        <v>0</v>
      </c>
      <c r="U735" s="194">
        <v>4</v>
      </c>
      <c r="V735" s="194">
        <v>32</v>
      </c>
    </row>
    <row r="736" spans="12:22" x14ac:dyDescent="0.25">
      <c r="L736" s="13"/>
      <c r="M736" s="209"/>
      <c r="N736" s="193">
        <v>230</v>
      </c>
      <c r="O736" s="193">
        <v>230</v>
      </c>
      <c r="P736" s="193">
        <v>901</v>
      </c>
      <c r="Q736" s="82">
        <v>1178</v>
      </c>
      <c r="R736" s="193">
        <v>311</v>
      </c>
      <c r="S736" s="193">
        <v>23</v>
      </c>
      <c r="T736" s="194"/>
      <c r="U736" s="194"/>
      <c r="V736" s="194"/>
    </row>
    <row r="737" spans="12:22" x14ac:dyDescent="0.25">
      <c r="L737" s="13"/>
      <c r="M737" s="209"/>
      <c r="N737" s="84">
        <v>0.52</v>
      </c>
      <c r="O737" s="84">
        <v>0.4</v>
      </c>
      <c r="P737" s="84">
        <v>0.62</v>
      </c>
      <c r="Q737" s="84">
        <v>0.86</v>
      </c>
      <c r="R737" s="84">
        <v>0.42</v>
      </c>
      <c r="S737" s="84">
        <v>0.56999999999999995</v>
      </c>
      <c r="T737" s="194"/>
      <c r="U737" s="194"/>
      <c r="V737" s="194"/>
    </row>
    <row r="738" spans="12:22" x14ac:dyDescent="0.25">
      <c r="L738" s="13"/>
      <c r="M738" s="209" t="s">
        <v>364</v>
      </c>
      <c r="N738" s="193">
        <v>50</v>
      </c>
      <c r="O738" s="193">
        <v>24</v>
      </c>
      <c r="P738" s="193">
        <v>324</v>
      </c>
      <c r="Q738" s="193">
        <v>518</v>
      </c>
      <c r="R738" s="193">
        <v>53</v>
      </c>
      <c r="S738" s="193">
        <v>18</v>
      </c>
      <c r="T738" s="194">
        <v>4</v>
      </c>
      <c r="U738" s="194">
        <v>6</v>
      </c>
      <c r="V738" s="194">
        <v>47</v>
      </c>
    </row>
    <row r="739" spans="12:22" x14ac:dyDescent="0.25">
      <c r="L739" s="13"/>
      <c r="M739" s="209"/>
      <c r="N739" s="193">
        <v>118</v>
      </c>
      <c r="O739" s="193">
        <v>118</v>
      </c>
      <c r="P739" s="193">
        <v>460</v>
      </c>
      <c r="Q739" s="193">
        <v>601</v>
      </c>
      <c r="R739" s="193">
        <v>139</v>
      </c>
      <c r="S739" s="193">
        <v>16</v>
      </c>
      <c r="T739" s="194"/>
      <c r="U739" s="194"/>
      <c r="V739" s="194"/>
    </row>
    <row r="740" spans="12:22" x14ac:dyDescent="0.25">
      <c r="L740" s="13"/>
      <c r="M740" s="209"/>
      <c r="N740" s="84">
        <v>0.42</v>
      </c>
      <c r="O740" s="84">
        <v>0.2</v>
      </c>
      <c r="P740" s="84">
        <v>0.7</v>
      </c>
      <c r="Q740" s="84">
        <v>0.86</v>
      </c>
      <c r="R740" s="84">
        <v>0.38</v>
      </c>
      <c r="S740" s="84">
        <v>1.1299999999999999</v>
      </c>
      <c r="T740" s="194"/>
      <c r="U740" s="194"/>
      <c r="V740" s="194"/>
    </row>
    <row r="741" spans="12:22" x14ac:dyDescent="0.25">
      <c r="L741" s="13"/>
      <c r="M741" s="209" t="s">
        <v>366</v>
      </c>
      <c r="N741" s="193">
        <v>96</v>
      </c>
      <c r="O741" s="193">
        <v>42</v>
      </c>
      <c r="P741" s="193">
        <v>496</v>
      </c>
      <c r="Q741" s="193">
        <v>651</v>
      </c>
      <c r="R741" s="193">
        <v>67</v>
      </c>
      <c r="S741" s="193">
        <v>20</v>
      </c>
      <c r="T741" s="194">
        <v>2</v>
      </c>
      <c r="U741" s="194">
        <v>1</v>
      </c>
      <c r="V741" s="194">
        <v>5</v>
      </c>
    </row>
    <row r="742" spans="12:22" x14ac:dyDescent="0.25">
      <c r="L742" s="13"/>
      <c r="M742" s="209"/>
      <c r="N742" s="193">
        <v>179</v>
      </c>
      <c r="O742" s="193">
        <v>179</v>
      </c>
      <c r="P742" s="193">
        <v>702</v>
      </c>
      <c r="Q742" s="193">
        <v>916</v>
      </c>
      <c r="R742" s="193">
        <v>171</v>
      </c>
      <c r="S742" s="193">
        <v>31</v>
      </c>
      <c r="T742" s="194"/>
      <c r="U742" s="194"/>
      <c r="V742" s="194"/>
    </row>
    <row r="743" spans="12:22" x14ac:dyDescent="0.25">
      <c r="L743" s="13"/>
      <c r="M743" s="209"/>
      <c r="N743" s="84">
        <v>0.54</v>
      </c>
      <c r="O743" s="84">
        <v>0.23</v>
      </c>
      <c r="P743" s="84">
        <v>0.71</v>
      </c>
      <c r="Q743" s="84">
        <v>0.71</v>
      </c>
      <c r="R743" s="84">
        <v>0.39</v>
      </c>
      <c r="S743" s="84">
        <v>0.65</v>
      </c>
      <c r="T743" s="194"/>
      <c r="U743" s="194"/>
      <c r="V743" s="194"/>
    </row>
    <row r="744" spans="12:22" x14ac:dyDescent="0.25">
      <c r="L744" s="13"/>
      <c r="M744" s="209" t="s">
        <v>369</v>
      </c>
      <c r="N744" s="193">
        <v>119</v>
      </c>
      <c r="O744" s="193">
        <v>73</v>
      </c>
      <c r="P744" s="193">
        <v>626</v>
      </c>
      <c r="Q744" s="193">
        <v>987</v>
      </c>
      <c r="R744" s="193">
        <v>119</v>
      </c>
      <c r="S744" s="193">
        <v>35</v>
      </c>
      <c r="T744" s="194">
        <v>0</v>
      </c>
      <c r="U744" s="194">
        <v>0</v>
      </c>
      <c r="V744" s="194">
        <v>1</v>
      </c>
    </row>
    <row r="745" spans="12:22" x14ac:dyDescent="0.25">
      <c r="L745" s="13"/>
      <c r="M745" s="209"/>
      <c r="N745" s="193">
        <v>217</v>
      </c>
      <c r="O745" s="193">
        <v>217</v>
      </c>
      <c r="P745" s="193">
        <v>848</v>
      </c>
      <c r="Q745" s="82">
        <v>1109</v>
      </c>
      <c r="R745" s="193">
        <v>264</v>
      </c>
      <c r="S745" s="193">
        <v>26</v>
      </c>
      <c r="T745" s="194"/>
      <c r="U745" s="194"/>
      <c r="V745" s="194"/>
    </row>
    <row r="746" spans="12:22" x14ac:dyDescent="0.25">
      <c r="L746" s="13"/>
      <c r="M746" s="209"/>
      <c r="N746" s="84">
        <v>0.55000000000000004</v>
      </c>
      <c r="O746" s="84">
        <v>0.34</v>
      </c>
      <c r="P746" s="84">
        <v>0.74</v>
      </c>
      <c r="Q746" s="84">
        <v>0.89</v>
      </c>
      <c r="R746" s="84">
        <v>0.45</v>
      </c>
      <c r="S746" s="84">
        <v>1.35</v>
      </c>
      <c r="T746" s="194"/>
      <c r="U746" s="194"/>
      <c r="V746" s="194"/>
    </row>
    <row r="747" spans="12:22" x14ac:dyDescent="0.25">
      <c r="L747" s="13"/>
      <c r="M747" s="209" t="s">
        <v>985</v>
      </c>
      <c r="N747" s="193">
        <v>37</v>
      </c>
      <c r="O747" s="193">
        <v>12</v>
      </c>
      <c r="P747" s="193">
        <v>232</v>
      </c>
      <c r="Q747" s="193">
        <v>197</v>
      </c>
      <c r="R747" s="193">
        <v>38</v>
      </c>
      <c r="S747" s="193">
        <v>39</v>
      </c>
      <c r="T747" s="194">
        <v>0</v>
      </c>
      <c r="U747" s="194">
        <v>0</v>
      </c>
      <c r="V747" s="194">
        <v>3</v>
      </c>
    </row>
    <row r="748" spans="12:22" x14ac:dyDescent="0.25">
      <c r="L748" s="13"/>
      <c r="M748" s="209"/>
      <c r="N748" s="193">
        <v>75</v>
      </c>
      <c r="O748" s="193">
        <v>75</v>
      </c>
      <c r="P748" s="193">
        <v>293</v>
      </c>
      <c r="Q748" s="193">
        <v>382</v>
      </c>
      <c r="R748" s="193">
        <v>195</v>
      </c>
      <c r="S748" s="193">
        <v>35</v>
      </c>
      <c r="T748" s="194"/>
      <c r="U748" s="194"/>
      <c r="V748" s="194"/>
    </row>
    <row r="749" spans="12:22" x14ac:dyDescent="0.25">
      <c r="L749" s="13"/>
      <c r="M749" s="209"/>
      <c r="N749" s="84">
        <v>0.49</v>
      </c>
      <c r="O749" s="84">
        <v>0.16</v>
      </c>
      <c r="P749" s="84">
        <v>0.79</v>
      </c>
      <c r="Q749" s="84">
        <v>0.52</v>
      </c>
      <c r="R749" s="84">
        <v>0.19</v>
      </c>
      <c r="S749" s="84">
        <v>1.1100000000000001</v>
      </c>
      <c r="T749" s="194"/>
      <c r="U749" s="194"/>
      <c r="V749" s="194"/>
    </row>
    <row r="750" spans="12:22" x14ac:dyDescent="0.25">
      <c r="L750" s="13"/>
      <c r="M750" s="209" t="s">
        <v>374</v>
      </c>
      <c r="N750" s="193">
        <v>49</v>
      </c>
      <c r="O750" s="193">
        <v>32</v>
      </c>
      <c r="P750" s="193">
        <v>343</v>
      </c>
      <c r="Q750" s="193">
        <v>448</v>
      </c>
      <c r="R750" s="193">
        <v>64</v>
      </c>
      <c r="S750" s="193">
        <v>11</v>
      </c>
      <c r="T750" s="194">
        <v>3</v>
      </c>
      <c r="U750" s="194">
        <v>3</v>
      </c>
      <c r="V750" s="194">
        <v>61</v>
      </c>
    </row>
    <row r="751" spans="12:22" x14ac:dyDescent="0.25">
      <c r="L751" s="13"/>
      <c r="M751" s="209"/>
      <c r="N751" s="193">
        <v>109</v>
      </c>
      <c r="O751" s="193">
        <v>109</v>
      </c>
      <c r="P751" s="193">
        <v>427</v>
      </c>
      <c r="Q751" s="193">
        <v>559</v>
      </c>
      <c r="R751" s="193">
        <v>134</v>
      </c>
      <c r="S751" s="193">
        <v>11</v>
      </c>
      <c r="T751" s="194"/>
      <c r="U751" s="194"/>
      <c r="V751" s="194"/>
    </row>
    <row r="752" spans="12:22" x14ac:dyDescent="0.25">
      <c r="L752" s="13"/>
      <c r="M752" s="209"/>
      <c r="N752" s="84">
        <v>0.45</v>
      </c>
      <c r="O752" s="84">
        <v>0.28999999999999998</v>
      </c>
      <c r="P752" s="84">
        <v>0.8</v>
      </c>
      <c r="Q752" s="84">
        <v>0.8</v>
      </c>
      <c r="R752" s="84">
        <v>0.48</v>
      </c>
      <c r="S752" s="84">
        <v>1</v>
      </c>
      <c r="T752" s="194"/>
      <c r="U752" s="194"/>
      <c r="V752" s="194"/>
    </row>
    <row r="753" spans="12:22" x14ac:dyDescent="0.25">
      <c r="L753" s="13"/>
      <c r="M753" s="209" t="s">
        <v>376</v>
      </c>
      <c r="N753" s="193">
        <v>17</v>
      </c>
      <c r="O753" s="193">
        <v>7</v>
      </c>
      <c r="P753" s="193">
        <v>117</v>
      </c>
      <c r="Q753" s="193">
        <v>160</v>
      </c>
      <c r="R753" s="193">
        <v>12</v>
      </c>
      <c r="S753" s="193">
        <v>10</v>
      </c>
      <c r="T753" s="194">
        <v>0</v>
      </c>
      <c r="U753" s="194">
        <v>0</v>
      </c>
      <c r="V753" s="194">
        <v>12</v>
      </c>
    </row>
    <row r="754" spans="12:22" x14ac:dyDescent="0.25">
      <c r="L754" s="13"/>
      <c r="M754" s="209"/>
      <c r="N754" s="193">
        <v>41</v>
      </c>
      <c r="O754" s="193">
        <v>41</v>
      </c>
      <c r="P754" s="193">
        <v>162</v>
      </c>
      <c r="Q754" s="193">
        <v>211</v>
      </c>
      <c r="R754" s="193">
        <v>46</v>
      </c>
      <c r="S754" s="193">
        <v>8</v>
      </c>
      <c r="T754" s="194"/>
      <c r="U754" s="194"/>
      <c r="V754" s="194"/>
    </row>
    <row r="755" spans="12:22" x14ac:dyDescent="0.25">
      <c r="L755" s="13"/>
      <c r="M755" s="209"/>
      <c r="N755" s="84">
        <v>0.41</v>
      </c>
      <c r="O755" s="84">
        <v>0.17</v>
      </c>
      <c r="P755" s="84">
        <v>0.72</v>
      </c>
      <c r="Q755" s="84">
        <v>0.76</v>
      </c>
      <c r="R755" s="84">
        <v>0.26</v>
      </c>
      <c r="S755" s="84">
        <v>1.25</v>
      </c>
      <c r="T755" s="194"/>
      <c r="U755" s="194"/>
      <c r="V755" s="194"/>
    </row>
    <row r="756" spans="12:22" ht="15" customHeight="1" x14ac:dyDescent="0.25">
      <c r="L756" s="13"/>
      <c r="M756" s="209" t="s">
        <v>378</v>
      </c>
      <c r="N756" s="193">
        <v>265</v>
      </c>
      <c r="O756" s="193">
        <v>142</v>
      </c>
      <c r="P756" s="193">
        <v>910</v>
      </c>
      <c r="Q756" s="193">
        <v>1333</v>
      </c>
      <c r="R756" s="193">
        <v>215</v>
      </c>
      <c r="S756" s="193">
        <v>64</v>
      </c>
      <c r="T756" s="194">
        <v>163</v>
      </c>
      <c r="U756" s="194">
        <v>162</v>
      </c>
      <c r="V756" s="194">
        <v>1569</v>
      </c>
    </row>
    <row r="757" spans="12:22" x14ac:dyDescent="0.25">
      <c r="L757" s="13"/>
      <c r="M757" s="209"/>
      <c r="N757" s="193">
        <v>538</v>
      </c>
      <c r="O757" s="193">
        <v>538</v>
      </c>
      <c r="P757" s="82">
        <v>2105</v>
      </c>
      <c r="Q757" s="82">
        <v>2752</v>
      </c>
      <c r="R757" s="193">
        <v>771</v>
      </c>
      <c r="S757" s="193">
        <v>271</v>
      </c>
      <c r="T757" s="194"/>
      <c r="U757" s="194"/>
      <c r="V757" s="194"/>
    </row>
    <row r="758" spans="12:22" x14ac:dyDescent="0.25">
      <c r="L758" s="13"/>
      <c r="M758" s="209"/>
      <c r="N758" s="84">
        <v>0.49</v>
      </c>
      <c r="O758" s="84">
        <v>0.26</v>
      </c>
      <c r="P758" s="84">
        <v>0.43</v>
      </c>
      <c r="Q758" s="84">
        <v>0.48</v>
      </c>
      <c r="R758" s="84">
        <v>0.28000000000000003</v>
      </c>
      <c r="S758" s="84">
        <v>0.24</v>
      </c>
      <c r="T758" s="194"/>
      <c r="U758" s="194"/>
      <c r="V758" s="194"/>
    </row>
    <row r="759" spans="12:22" x14ac:dyDescent="0.25">
      <c r="L759" s="13"/>
      <c r="M759" s="209" t="s">
        <v>380</v>
      </c>
      <c r="N759" s="193">
        <v>17</v>
      </c>
      <c r="O759" s="193">
        <v>8</v>
      </c>
      <c r="P759" s="193">
        <v>188</v>
      </c>
      <c r="Q759" s="193">
        <v>286</v>
      </c>
      <c r="R759" s="193">
        <v>46</v>
      </c>
      <c r="S759" s="193">
        <v>14</v>
      </c>
      <c r="T759" s="194">
        <v>16</v>
      </c>
      <c r="U759" s="194">
        <v>24</v>
      </c>
      <c r="V759" s="194">
        <v>64</v>
      </c>
    </row>
    <row r="760" spans="12:22" x14ac:dyDescent="0.25">
      <c r="L760" s="13"/>
      <c r="M760" s="209"/>
      <c r="N760" s="193">
        <v>69</v>
      </c>
      <c r="O760" s="193">
        <v>69</v>
      </c>
      <c r="P760" s="193">
        <v>269</v>
      </c>
      <c r="Q760" s="193">
        <v>352</v>
      </c>
      <c r="R760" s="193">
        <v>69</v>
      </c>
      <c r="S760" s="193">
        <v>13</v>
      </c>
      <c r="T760" s="194"/>
      <c r="U760" s="194"/>
      <c r="V760" s="194"/>
    </row>
    <row r="761" spans="12:22" x14ac:dyDescent="0.25">
      <c r="L761" s="13"/>
      <c r="M761" s="209"/>
      <c r="N761" s="84">
        <v>0.25</v>
      </c>
      <c r="O761" s="84">
        <v>0.12</v>
      </c>
      <c r="P761" s="84">
        <v>0.7</v>
      </c>
      <c r="Q761" s="84">
        <v>0.81</v>
      </c>
      <c r="R761" s="84">
        <v>0.67</v>
      </c>
      <c r="S761" s="84">
        <v>1.08</v>
      </c>
      <c r="T761" s="194"/>
      <c r="U761" s="194"/>
      <c r="V761" s="194"/>
    </row>
    <row r="762" spans="12:22" x14ac:dyDescent="0.25">
      <c r="L762" s="13"/>
      <c r="M762" s="209" t="s">
        <v>986</v>
      </c>
      <c r="N762" s="193">
        <v>179</v>
      </c>
      <c r="O762" s="193">
        <v>56</v>
      </c>
      <c r="P762" s="193">
        <v>994</v>
      </c>
      <c r="Q762" s="193">
        <v>793</v>
      </c>
      <c r="R762" s="193">
        <v>209</v>
      </c>
      <c r="S762" s="193">
        <v>26</v>
      </c>
      <c r="T762" s="194">
        <v>195</v>
      </c>
      <c r="U762" s="194">
        <v>248</v>
      </c>
      <c r="V762" s="194">
        <v>206</v>
      </c>
    </row>
    <row r="763" spans="12:22" x14ac:dyDescent="0.25">
      <c r="L763" s="13"/>
      <c r="M763" s="209"/>
      <c r="N763" s="193">
        <v>260</v>
      </c>
      <c r="O763" s="193">
        <v>260</v>
      </c>
      <c r="P763" s="82">
        <v>1019</v>
      </c>
      <c r="Q763" s="82">
        <v>1332</v>
      </c>
      <c r="R763" s="193">
        <v>374</v>
      </c>
      <c r="S763" s="193">
        <v>39</v>
      </c>
      <c r="T763" s="194"/>
      <c r="U763" s="194"/>
      <c r="V763" s="194"/>
    </row>
    <row r="764" spans="12:22" x14ac:dyDescent="0.25">
      <c r="L764" s="13"/>
      <c r="M764" s="209"/>
      <c r="N764" s="84">
        <v>0.69</v>
      </c>
      <c r="O764" s="84">
        <v>0.22</v>
      </c>
      <c r="P764" s="84">
        <v>0.98</v>
      </c>
      <c r="Q764" s="84">
        <v>0.6</v>
      </c>
      <c r="R764" s="84">
        <v>0.56000000000000005</v>
      </c>
      <c r="S764" s="84">
        <v>0.67</v>
      </c>
      <c r="T764" s="194"/>
      <c r="U764" s="194"/>
      <c r="V764" s="194"/>
    </row>
    <row r="765" spans="12:22" x14ac:dyDescent="0.25">
      <c r="L765" s="13"/>
      <c r="M765" s="209" t="s">
        <v>384</v>
      </c>
      <c r="N765" s="193">
        <v>33</v>
      </c>
      <c r="O765" s="193">
        <v>27</v>
      </c>
      <c r="P765" s="193">
        <v>222</v>
      </c>
      <c r="Q765" s="193">
        <v>336</v>
      </c>
      <c r="R765" s="193">
        <v>35</v>
      </c>
      <c r="S765" s="193">
        <v>25</v>
      </c>
      <c r="T765" s="194">
        <v>9</v>
      </c>
      <c r="U765" s="194">
        <v>8</v>
      </c>
      <c r="V765" s="194">
        <v>12</v>
      </c>
    </row>
    <row r="766" spans="12:22" x14ac:dyDescent="0.25">
      <c r="L766" s="13"/>
      <c r="M766" s="209"/>
      <c r="N766" s="193">
        <v>67</v>
      </c>
      <c r="O766" s="193">
        <v>67</v>
      </c>
      <c r="P766" s="193">
        <v>262</v>
      </c>
      <c r="Q766" s="193">
        <v>344</v>
      </c>
      <c r="R766" s="193">
        <v>86</v>
      </c>
      <c r="S766" s="193">
        <v>21</v>
      </c>
      <c r="T766" s="194"/>
      <c r="U766" s="194"/>
      <c r="V766" s="194"/>
    </row>
    <row r="767" spans="12:22" x14ac:dyDescent="0.25">
      <c r="L767" s="13"/>
      <c r="M767" s="209"/>
      <c r="N767" s="84">
        <v>0.49</v>
      </c>
      <c r="O767" s="84">
        <v>0.4</v>
      </c>
      <c r="P767" s="84">
        <v>0.85</v>
      </c>
      <c r="Q767" s="84">
        <v>0.98</v>
      </c>
      <c r="R767" s="84">
        <v>0.41</v>
      </c>
      <c r="S767" s="84">
        <v>1.19</v>
      </c>
      <c r="T767" s="194"/>
      <c r="U767" s="194"/>
      <c r="V767" s="194"/>
    </row>
    <row r="768" spans="12:22" x14ac:dyDescent="0.25">
      <c r="L768" s="13"/>
      <c r="M768" s="209" t="s">
        <v>386</v>
      </c>
      <c r="N768" s="193">
        <v>162</v>
      </c>
      <c r="O768" s="193">
        <v>54</v>
      </c>
      <c r="P768" s="193">
        <v>847</v>
      </c>
      <c r="Q768" s="193">
        <v>1364</v>
      </c>
      <c r="R768" s="193">
        <v>150</v>
      </c>
      <c r="S768" s="193">
        <v>43</v>
      </c>
      <c r="T768" s="194">
        <v>97</v>
      </c>
      <c r="U768" s="194">
        <v>48</v>
      </c>
      <c r="V768" s="194">
        <v>185</v>
      </c>
    </row>
    <row r="769" spans="12:22" x14ac:dyDescent="0.25">
      <c r="L769" s="13"/>
      <c r="M769" s="209"/>
      <c r="N769" s="193">
        <v>254</v>
      </c>
      <c r="O769" s="193">
        <v>254</v>
      </c>
      <c r="P769" s="193">
        <v>993</v>
      </c>
      <c r="Q769" s="82">
        <v>1298</v>
      </c>
      <c r="R769" s="193">
        <v>307</v>
      </c>
      <c r="S769" s="193">
        <v>40</v>
      </c>
      <c r="T769" s="194"/>
      <c r="U769" s="194"/>
      <c r="V769" s="194"/>
    </row>
    <row r="770" spans="12:22" x14ac:dyDescent="0.25">
      <c r="L770" s="13"/>
      <c r="M770" s="209"/>
      <c r="N770" s="84">
        <v>0.64</v>
      </c>
      <c r="O770" s="84">
        <v>0.21</v>
      </c>
      <c r="P770" s="84">
        <v>0.85</v>
      </c>
      <c r="Q770" s="84">
        <v>1.05</v>
      </c>
      <c r="R770" s="84">
        <v>0.49</v>
      </c>
      <c r="S770" s="84">
        <v>1.08</v>
      </c>
      <c r="T770" s="194"/>
      <c r="U770" s="194"/>
      <c r="V770" s="194"/>
    </row>
    <row r="771" spans="12:22" x14ac:dyDescent="0.25">
      <c r="L771" s="13"/>
      <c r="M771" s="209" t="s">
        <v>390</v>
      </c>
      <c r="N771" s="193">
        <v>62</v>
      </c>
      <c r="O771" s="193">
        <v>11</v>
      </c>
      <c r="P771" s="193">
        <v>352</v>
      </c>
      <c r="Q771" s="193">
        <v>394</v>
      </c>
      <c r="R771" s="193">
        <v>90</v>
      </c>
      <c r="S771" s="193">
        <v>23</v>
      </c>
      <c r="T771" s="194">
        <v>7</v>
      </c>
      <c r="U771" s="194">
        <v>5</v>
      </c>
      <c r="V771" s="194">
        <v>58</v>
      </c>
    </row>
    <row r="772" spans="12:22" x14ac:dyDescent="0.25">
      <c r="L772" s="13"/>
      <c r="M772" s="209"/>
      <c r="N772" s="193">
        <v>68</v>
      </c>
      <c r="O772" s="193">
        <v>68</v>
      </c>
      <c r="P772" s="193">
        <v>266</v>
      </c>
      <c r="Q772" s="193">
        <v>347</v>
      </c>
      <c r="R772" s="193">
        <v>80</v>
      </c>
      <c r="S772" s="193">
        <v>11</v>
      </c>
      <c r="T772" s="194"/>
      <c r="U772" s="194"/>
      <c r="V772" s="194"/>
    </row>
    <row r="773" spans="12:22" x14ac:dyDescent="0.25">
      <c r="L773" s="13"/>
      <c r="M773" s="209"/>
      <c r="N773" s="84">
        <v>0.91</v>
      </c>
      <c r="O773" s="84">
        <v>0.16</v>
      </c>
      <c r="P773" s="84">
        <v>1.32</v>
      </c>
      <c r="Q773" s="84">
        <v>1.1399999999999999</v>
      </c>
      <c r="R773" s="84">
        <v>1.1299999999999999</v>
      </c>
      <c r="S773" s="84">
        <v>2.09</v>
      </c>
      <c r="T773" s="194"/>
      <c r="U773" s="194"/>
      <c r="V773" s="194"/>
    </row>
    <row r="774" spans="12:22" x14ac:dyDescent="0.25">
      <c r="L774" s="13"/>
      <c r="M774" s="209" t="s">
        <v>392</v>
      </c>
      <c r="N774" s="193">
        <v>44</v>
      </c>
      <c r="O774" s="193">
        <v>10</v>
      </c>
      <c r="P774" s="193">
        <v>328</v>
      </c>
      <c r="Q774" s="193">
        <v>335</v>
      </c>
      <c r="R774" s="193">
        <v>57</v>
      </c>
      <c r="S774" s="193">
        <v>8</v>
      </c>
      <c r="T774" s="194">
        <v>8</v>
      </c>
      <c r="U774" s="194">
        <v>5</v>
      </c>
      <c r="V774" s="194">
        <v>22</v>
      </c>
    </row>
    <row r="775" spans="12:22" x14ac:dyDescent="0.25">
      <c r="L775" s="13"/>
      <c r="M775" s="209"/>
      <c r="N775" s="193">
        <v>104</v>
      </c>
      <c r="O775" s="193">
        <v>104</v>
      </c>
      <c r="P775" s="193">
        <v>406</v>
      </c>
      <c r="Q775" s="193">
        <v>529</v>
      </c>
      <c r="R775" s="193">
        <v>153</v>
      </c>
      <c r="S775" s="193">
        <v>13</v>
      </c>
      <c r="T775" s="194"/>
      <c r="U775" s="194"/>
      <c r="V775" s="194"/>
    </row>
    <row r="776" spans="12:22" x14ac:dyDescent="0.25">
      <c r="L776" s="13"/>
      <c r="M776" s="209"/>
      <c r="N776" s="84">
        <v>0.42</v>
      </c>
      <c r="O776" s="84">
        <v>0.1</v>
      </c>
      <c r="P776" s="84">
        <v>0.81</v>
      </c>
      <c r="Q776" s="84">
        <v>0.63</v>
      </c>
      <c r="R776" s="84">
        <v>0.37</v>
      </c>
      <c r="S776" s="84">
        <v>0.62</v>
      </c>
      <c r="T776" s="194"/>
      <c r="U776" s="194"/>
      <c r="V776" s="194"/>
    </row>
    <row r="777" spans="12:22" x14ac:dyDescent="0.25">
      <c r="L777" s="13"/>
      <c r="M777" s="209" t="s">
        <v>987</v>
      </c>
      <c r="N777" s="193">
        <v>47</v>
      </c>
      <c r="O777" s="193">
        <v>34</v>
      </c>
      <c r="P777" s="193">
        <v>217</v>
      </c>
      <c r="Q777" s="193">
        <v>431</v>
      </c>
      <c r="R777" s="193">
        <v>38</v>
      </c>
      <c r="S777" s="193">
        <v>15</v>
      </c>
      <c r="T777" s="194">
        <v>0</v>
      </c>
      <c r="U777" s="194">
        <v>0</v>
      </c>
      <c r="V777" s="194">
        <v>3</v>
      </c>
    </row>
    <row r="778" spans="12:22" x14ac:dyDescent="0.25">
      <c r="L778" s="13"/>
      <c r="M778" s="209"/>
      <c r="N778" s="193">
        <v>84</v>
      </c>
      <c r="O778" s="193">
        <v>84</v>
      </c>
      <c r="P778" s="193">
        <v>329</v>
      </c>
      <c r="Q778" s="193">
        <v>430</v>
      </c>
      <c r="R778" s="193">
        <v>99</v>
      </c>
      <c r="S778" s="193">
        <v>11</v>
      </c>
      <c r="T778" s="194"/>
      <c r="U778" s="194"/>
      <c r="V778" s="194"/>
    </row>
    <row r="779" spans="12:22" x14ac:dyDescent="0.25">
      <c r="L779" s="13"/>
      <c r="M779" s="209"/>
      <c r="N779" s="84">
        <v>0.56000000000000005</v>
      </c>
      <c r="O779" s="84">
        <v>0.4</v>
      </c>
      <c r="P779" s="84">
        <v>0.66</v>
      </c>
      <c r="Q779" s="84">
        <v>1</v>
      </c>
      <c r="R779" s="84">
        <v>0.38</v>
      </c>
      <c r="S779" s="84">
        <v>1.36</v>
      </c>
      <c r="T779" s="194"/>
      <c r="U779" s="194"/>
      <c r="V779" s="194"/>
    </row>
    <row r="780" spans="12:22" x14ac:dyDescent="0.25">
      <c r="L780" s="13" t="e">
        <f>SUMIF(#REF!,$M780,D$12:D$56)</f>
        <v>#REF!</v>
      </c>
      <c r="M780" s="210" t="s">
        <v>906</v>
      </c>
      <c r="N780" s="204">
        <v>2308</v>
      </c>
      <c r="O780" s="204">
        <v>1101</v>
      </c>
      <c r="P780" s="204">
        <v>12621</v>
      </c>
      <c r="Q780" s="204">
        <v>16971</v>
      </c>
      <c r="R780" s="204">
        <v>2437</v>
      </c>
      <c r="S780" s="208">
        <v>640</v>
      </c>
      <c r="T780" s="205">
        <v>569</v>
      </c>
      <c r="U780" s="205">
        <v>587</v>
      </c>
      <c r="V780" s="206">
        <v>2901</v>
      </c>
    </row>
    <row r="781" spans="12:22" x14ac:dyDescent="0.25">
      <c r="L781" s="117">
        <f>+O780</f>
        <v>1101</v>
      </c>
      <c r="M781" s="210"/>
      <c r="N781" s="204">
        <v>4131</v>
      </c>
      <c r="O781" s="204">
        <v>4131</v>
      </c>
      <c r="P781" s="204">
        <v>16169</v>
      </c>
      <c r="Q781" s="204">
        <v>21135</v>
      </c>
      <c r="R781" s="204">
        <v>5827</v>
      </c>
      <c r="S781" s="208">
        <v>834</v>
      </c>
      <c r="T781" s="205"/>
      <c r="U781" s="205"/>
      <c r="V781" s="206"/>
    </row>
    <row r="782" spans="12:22" x14ac:dyDescent="0.25">
      <c r="L782" s="117" t="e">
        <f>+L781-L780</f>
        <v>#REF!</v>
      </c>
      <c r="M782" s="210"/>
      <c r="N782" s="207">
        <v>0.56000000000000005</v>
      </c>
      <c r="O782" s="207">
        <v>0.27</v>
      </c>
      <c r="P782" s="207">
        <v>0.78</v>
      </c>
      <c r="Q782" s="207">
        <v>0.8</v>
      </c>
      <c r="R782" s="207">
        <v>0.42</v>
      </c>
      <c r="S782" s="207">
        <v>0.77</v>
      </c>
      <c r="T782" s="205"/>
      <c r="U782" s="205"/>
      <c r="V782" s="206"/>
    </row>
    <row r="783" spans="12:22" x14ac:dyDescent="0.25">
      <c r="L783" s="13"/>
      <c r="M783" s="209" t="s">
        <v>988</v>
      </c>
      <c r="N783" s="193">
        <v>153</v>
      </c>
      <c r="O783" s="193">
        <v>112</v>
      </c>
      <c r="P783" s="193">
        <v>1029</v>
      </c>
      <c r="Q783" s="193">
        <v>1570</v>
      </c>
      <c r="R783" s="193">
        <v>195</v>
      </c>
      <c r="S783" s="193">
        <v>29</v>
      </c>
      <c r="T783" s="194">
        <v>0</v>
      </c>
      <c r="U783" s="194">
        <v>2</v>
      </c>
      <c r="V783" s="194">
        <v>37</v>
      </c>
    </row>
    <row r="784" spans="12:22" x14ac:dyDescent="0.25">
      <c r="L784" s="13"/>
      <c r="M784" s="209"/>
      <c r="N784" s="193">
        <v>343</v>
      </c>
      <c r="O784" s="193">
        <v>343</v>
      </c>
      <c r="P784" s="82">
        <v>1364</v>
      </c>
      <c r="Q784" s="82">
        <v>1796</v>
      </c>
      <c r="R784" s="193">
        <v>470</v>
      </c>
      <c r="S784" s="193">
        <v>52</v>
      </c>
      <c r="T784" s="194"/>
      <c r="U784" s="194"/>
      <c r="V784" s="194"/>
    </row>
    <row r="785" spans="12:22" x14ac:dyDescent="0.25">
      <c r="L785" s="13"/>
      <c r="M785" s="209"/>
      <c r="N785" s="84">
        <v>0.45</v>
      </c>
      <c r="O785" s="84">
        <v>0.33</v>
      </c>
      <c r="P785" s="84">
        <v>0.75</v>
      </c>
      <c r="Q785" s="84">
        <v>0.87</v>
      </c>
      <c r="R785" s="84">
        <v>0.41</v>
      </c>
      <c r="S785" s="84">
        <v>0.56000000000000005</v>
      </c>
      <c r="T785" s="194"/>
      <c r="U785" s="194"/>
      <c r="V785" s="194"/>
    </row>
    <row r="786" spans="12:22" x14ac:dyDescent="0.25">
      <c r="L786" s="13"/>
      <c r="M786" s="209" t="s">
        <v>989</v>
      </c>
      <c r="N786" s="193">
        <v>52</v>
      </c>
      <c r="O786" s="193">
        <v>39</v>
      </c>
      <c r="P786" s="193">
        <v>294</v>
      </c>
      <c r="Q786" s="193">
        <v>573</v>
      </c>
      <c r="R786" s="193">
        <v>44</v>
      </c>
      <c r="S786" s="193">
        <v>13</v>
      </c>
      <c r="T786" s="194">
        <v>0</v>
      </c>
      <c r="U786" s="194">
        <v>0</v>
      </c>
      <c r="V786" s="194">
        <v>22</v>
      </c>
    </row>
    <row r="787" spans="12:22" x14ac:dyDescent="0.25">
      <c r="L787" s="13"/>
      <c r="M787" s="209"/>
      <c r="N787" s="193">
        <v>96</v>
      </c>
      <c r="O787" s="193">
        <v>96</v>
      </c>
      <c r="P787" s="193">
        <v>380</v>
      </c>
      <c r="Q787" s="193">
        <v>502</v>
      </c>
      <c r="R787" s="193">
        <v>136</v>
      </c>
      <c r="S787" s="193">
        <v>14</v>
      </c>
      <c r="T787" s="194"/>
      <c r="U787" s="194"/>
      <c r="V787" s="194"/>
    </row>
    <row r="788" spans="12:22" x14ac:dyDescent="0.25">
      <c r="L788" s="13"/>
      <c r="M788" s="209"/>
      <c r="N788" s="84">
        <v>0.54</v>
      </c>
      <c r="O788" s="84">
        <v>0.41</v>
      </c>
      <c r="P788" s="84">
        <v>0.77</v>
      </c>
      <c r="Q788" s="84">
        <v>1.1399999999999999</v>
      </c>
      <c r="R788" s="84">
        <v>0.32</v>
      </c>
      <c r="S788" s="84">
        <v>0.93</v>
      </c>
      <c r="T788" s="194"/>
      <c r="U788" s="194"/>
      <c r="V788" s="194"/>
    </row>
    <row r="789" spans="12:22" ht="15" customHeight="1" x14ac:dyDescent="0.25">
      <c r="L789" s="13"/>
      <c r="M789" s="209" t="s">
        <v>990</v>
      </c>
      <c r="N789" s="193">
        <v>138</v>
      </c>
      <c r="O789" s="193">
        <v>16</v>
      </c>
      <c r="P789" s="193">
        <v>706</v>
      </c>
      <c r="Q789" s="193">
        <v>978</v>
      </c>
      <c r="R789" s="193">
        <v>211</v>
      </c>
      <c r="S789" s="193">
        <v>15</v>
      </c>
      <c r="T789" s="194">
        <v>0</v>
      </c>
      <c r="U789" s="194">
        <v>0</v>
      </c>
      <c r="V789" s="194">
        <v>2</v>
      </c>
    </row>
    <row r="790" spans="12:22" x14ac:dyDescent="0.25">
      <c r="L790" s="13"/>
      <c r="M790" s="209"/>
      <c r="N790" s="193">
        <v>198</v>
      </c>
      <c r="O790" s="193">
        <v>198</v>
      </c>
      <c r="P790" s="193">
        <v>788</v>
      </c>
      <c r="Q790" s="82">
        <v>1038</v>
      </c>
      <c r="R790" s="193">
        <v>328</v>
      </c>
      <c r="S790" s="193">
        <v>6</v>
      </c>
      <c r="T790" s="194"/>
      <c r="U790" s="194"/>
      <c r="V790" s="194"/>
    </row>
    <row r="791" spans="12:22" x14ac:dyDescent="0.25">
      <c r="L791" s="13"/>
      <c r="M791" s="209"/>
      <c r="N791" s="84">
        <v>0.7</v>
      </c>
      <c r="O791" s="84">
        <v>0.08</v>
      </c>
      <c r="P791" s="84">
        <v>0.9</v>
      </c>
      <c r="Q791" s="84">
        <v>0.94</v>
      </c>
      <c r="R791" s="84">
        <v>0.64</v>
      </c>
      <c r="S791" s="84">
        <v>2.5</v>
      </c>
      <c r="T791" s="194"/>
      <c r="U791" s="194"/>
      <c r="V791" s="194"/>
    </row>
    <row r="792" spans="12:22" x14ac:dyDescent="0.25">
      <c r="L792" s="13"/>
      <c r="M792" s="209" t="s">
        <v>403</v>
      </c>
      <c r="N792" s="193">
        <v>544</v>
      </c>
      <c r="O792" s="193">
        <v>272</v>
      </c>
      <c r="P792" s="193">
        <v>2533</v>
      </c>
      <c r="Q792" s="193">
        <v>2443</v>
      </c>
      <c r="R792" s="193">
        <v>705</v>
      </c>
      <c r="S792" s="193">
        <v>142</v>
      </c>
      <c r="T792" s="194">
        <v>70</v>
      </c>
      <c r="U792" s="194">
        <v>66</v>
      </c>
      <c r="V792" s="194">
        <v>669</v>
      </c>
    </row>
    <row r="793" spans="12:22" x14ac:dyDescent="0.25">
      <c r="L793" s="13"/>
      <c r="M793" s="209"/>
      <c r="N793" s="193">
        <v>973</v>
      </c>
      <c r="O793" s="193">
        <v>973</v>
      </c>
      <c r="P793" s="82">
        <v>3871</v>
      </c>
      <c r="Q793" s="82">
        <v>5098</v>
      </c>
      <c r="R793" s="82">
        <v>1184</v>
      </c>
      <c r="S793" s="193">
        <v>95</v>
      </c>
      <c r="T793" s="194"/>
      <c r="U793" s="194"/>
      <c r="V793" s="194"/>
    </row>
    <row r="794" spans="12:22" x14ac:dyDescent="0.25">
      <c r="L794" s="13"/>
      <c r="M794" s="209"/>
      <c r="N794" s="84">
        <v>0.56000000000000005</v>
      </c>
      <c r="O794" s="84">
        <v>0.28000000000000003</v>
      </c>
      <c r="P794" s="84">
        <v>0.65</v>
      </c>
      <c r="Q794" s="84">
        <v>0.48</v>
      </c>
      <c r="R794" s="84">
        <v>0.6</v>
      </c>
      <c r="S794" s="84">
        <v>1.49</v>
      </c>
      <c r="T794" s="194"/>
      <c r="U794" s="194"/>
      <c r="V794" s="194"/>
    </row>
    <row r="795" spans="12:22" x14ac:dyDescent="0.25">
      <c r="L795" s="13"/>
      <c r="M795" s="209" t="s">
        <v>412</v>
      </c>
      <c r="N795" s="193">
        <v>255</v>
      </c>
      <c r="O795" s="193">
        <v>212</v>
      </c>
      <c r="P795" s="193">
        <v>959</v>
      </c>
      <c r="Q795" s="193">
        <v>1154</v>
      </c>
      <c r="R795" s="193">
        <v>255</v>
      </c>
      <c r="S795" s="193">
        <v>29</v>
      </c>
      <c r="T795" s="194">
        <v>67</v>
      </c>
      <c r="U795" s="194">
        <v>56</v>
      </c>
      <c r="V795" s="194">
        <v>238</v>
      </c>
    </row>
    <row r="796" spans="12:22" x14ac:dyDescent="0.25">
      <c r="L796" s="13"/>
      <c r="M796" s="209"/>
      <c r="N796" s="193">
        <v>287</v>
      </c>
      <c r="O796" s="193">
        <v>287</v>
      </c>
      <c r="P796" s="82">
        <v>1142</v>
      </c>
      <c r="Q796" s="82">
        <v>1503</v>
      </c>
      <c r="R796" s="193">
        <v>433</v>
      </c>
      <c r="S796" s="193">
        <v>32</v>
      </c>
      <c r="T796" s="194"/>
      <c r="U796" s="194"/>
      <c r="V796" s="194"/>
    </row>
    <row r="797" spans="12:22" x14ac:dyDescent="0.25">
      <c r="L797" s="13"/>
      <c r="M797" s="209"/>
      <c r="N797" s="84">
        <v>0.89</v>
      </c>
      <c r="O797" s="84">
        <v>0.74</v>
      </c>
      <c r="P797" s="84">
        <v>0.84</v>
      </c>
      <c r="Q797" s="84">
        <v>0.77</v>
      </c>
      <c r="R797" s="84">
        <v>0.59</v>
      </c>
      <c r="S797" s="84">
        <v>0.91</v>
      </c>
      <c r="T797" s="194"/>
      <c r="U797" s="194"/>
      <c r="V797" s="194"/>
    </row>
    <row r="798" spans="12:22" x14ac:dyDescent="0.25">
      <c r="L798" s="13"/>
      <c r="M798" s="209" t="s">
        <v>416</v>
      </c>
      <c r="N798" s="193">
        <v>74</v>
      </c>
      <c r="O798" s="193">
        <v>54</v>
      </c>
      <c r="P798" s="193">
        <v>446</v>
      </c>
      <c r="Q798" s="193">
        <v>993</v>
      </c>
      <c r="R798" s="193">
        <v>77</v>
      </c>
      <c r="S798" s="193">
        <v>24</v>
      </c>
      <c r="T798" s="194">
        <v>33</v>
      </c>
      <c r="U798" s="194">
        <v>33</v>
      </c>
      <c r="V798" s="194">
        <v>238</v>
      </c>
    </row>
    <row r="799" spans="12:22" x14ac:dyDescent="0.25">
      <c r="L799" s="13"/>
      <c r="M799" s="209"/>
      <c r="N799" s="193">
        <v>142</v>
      </c>
      <c r="O799" s="193">
        <v>142</v>
      </c>
      <c r="P799" s="193">
        <v>566</v>
      </c>
      <c r="Q799" s="193">
        <v>748</v>
      </c>
      <c r="R799" s="193">
        <v>208</v>
      </c>
      <c r="S799" s="193">
        <v>22</v>
      </c>
      <c r="T799" s="194"/>
      <c r="U799" s="194"/>
      <c r="V799" s="194"/>
    </row>
    <row r="800" spans="12:22" x14ac:dyDescent="0.25">
      <c r="L800" s="13"/>
      <c r="M800" s="209"/>
      <c r="N800" s="84">
        <v>0.52</v>
      </c>
      <c r="O800" s="84">
        <v>0.38</v>
      </c>
      <c r="P800" s="84">
        <v>0.79</v>
      </c>
      <c r="Q800" s="84">
        <v>1.33</v>
      </c>
      <c r="R800" s="84">
        <v>0.37</v>
      </c>
      <c r="S800" s="84">
        <v>1.0900000000000001</v>
      </c>
      <c r="T800" s="194"/>
      <c r="U800" s="194"/>
      <c r="V800" s="194"/>
    </row>
    <row r="801" spans="12:22" x14ac:dyDescent="0.25">
      <c r="L801" s="13"/>
      <c r="M801" s="209" t="s">
        <v>991</v>
      </c>
      <c r="N801" s="193">
        <v>87</v>
      </c>
      <c r="O801" s="193">
        <v>47</v>
      </c>
      <c r="P801" s="193">
        <v>403</v>
      </c>
      <c r="Q801" s="193">
        <v>325</v>
      </c>
      <c r="R801" s="193">
        <v>92</v>
      </c>
      <c r="S801" s="193">
        <v>15</v>
      </c>
      <c r="T801" s="194">
        <v>1</v>
      </c>
      <c r="U801" s="194">
        <v>1</v>
      </c>
      <c r="V801" s="194">
        <v>5</v>
      </c>
    </row>
    <row r="802" spans="12:22" x14ac:dyDescent="0.25">
      <c r="L802" s="13"/>
      <c r="M802" s="209"/>
      <c r="N802" s="193">
        <v>184</v>
      </c>
      <c r="O802" s="193">
        <v>184</v>
      </c>
      <c r="P802" s="193">
        <v>731</v>
      </c>
      <c r="Q802" s="193">
        <v>961</v>
      </c>
      <c r="R802" s="193">
        <v>206</v>
      </c>
      <c r="S802" s="193">
        <v>15</v>
      </c>
      <c r="T802" s="194"/>
      <c r="U802" s="194"/>
      <c r="V802" s="194"/>
    </row>
    <row r="803" spans="12:22" x14ac:dyDescent="0.25">
      <c r="L803" s="13"/>
      <c r="M803" s="209"/>
      <c r="N803" s="84">
        <v>0.47</v>
      </c>
      <c r="O803" s="84">
        <v>0.26</v>
      </c>
      <c r="P803" s="84">
        <v>0.55000000000000004</v>
      </c>
      <c r="Q803" s="84">
        <v>0.34</v>
      </c>
      <c r="R803" s="84">
        <v>0.45</v>
      </c>
      <c r="S803" s="84">
        <v>1</v>
      </c>
      <c r="T803" s="194"/>
      <c r="U803" s="194"/>
      <c r="V803" s="194"/>
    </row>
    <row r="804" spans="12:22" x14ac:dyDescent="0.25">
      <c r="L804" s="13"/>
      <c r="M804" s="209" t="s">
        <v>14</v>
      </c>
      <c r="N804" s="193">
        <v>575</v>
      </c>
      <c r="O804" s="193">
        <v>347</v>
      </c>
      <c r="P804" s="193">
        <v>1746</v>
      </c>
      <c r="Q804" s="193">
        <v>2394</v>
      </c>
      <c r="R804" s="193">
        <v>647</v>
      </c>
      <c r="S804" s="193">
        <v>178</v>
      </c>
      <c r="T804" s="194">
        <v>109</v>
      </c>
      <c r="U804" s="194">
        <v>74</v>
      </c>
      <c r="V804" s="194">
        <v>440</v>
      </c>
    </row>
    <row r="805" spans="12:22" x14ac:dyDescent="0.25">
      <c r="L805" s="13"/>
      <c r="M805" s="209"/>
      <c r="N805" s="193">
        <v>794</v>
      </c>
      <c r="O805" s="193">
        <v>794</v>
      </c>
      <c r="P805" s="82">
        <v>3160</v>
      </c>
      <c r="Q805" s="82">
        <v>4159</v>
      </c>
      <c r="R805" s="82">
        <v>1363</v>
      </c>
      <c r="S805" s="193">
        <v>257</v>
      </c>
      <c r="T805" s="194"/>
      <c r="U805" s="194"/>
      <c r="V805" s="194"/>
    </row>
    <row r="806" spans="12:22" x14ac:dyDescent="0.25">
      <c r="L806" s="13"/>
      <c r="M806" s="209"/>
      <c r="N806" s="84">
        <v>0.72</v>
      </c>
      <c r="O806" s="84">
        <v>0.44</v>
      </c>
      <c r="P806" s="84">
        <v>0.55000000000000004</v>
      </c>
      <c r="Q806" s="84">
        <v>0.57999999999999996</v>
      </c>
      <c r="R806" s="84">
        <v>0.47</v>
      </c>
      <c r="S806" s="84">
        <v>0.69</v>
      </c>
      <c r="T806" s="194"/>
      <c r="U806" s="194"/>
      <c r="V806" s="194"/>
    </row>
    <row r="807" spans="12:22" x14ac:dyDescent="0.25">
      <c r="L807" s="13"/>
      <c r="M807" s="209" t="s">
        <v>430</v>
      </c>
      <c r="N807" s="193">
        <v>206</v>
      </c>
      <c r="O807" s="193">
        <v>131</v>
      </c>
      <c r="P807" s="193">
        <v>1113</v>
      </c>
      <c r="Q807" s="193">
        <v>1039</v>
      </c>
      <c r="R807" s="193">
        <v>247</v>
      </c>
      <c r="S807" s="193">
        <v>47</v>
      </c>
      <c r="T807" s="194">
        <v>12</v>
      </c>
      <c r="U807" s="194">
        <v>11</v>
      </c>
      <c r="V807" s="194">
        <v>116</v>
      </c>
    </row>
    <row r="808" spans="12:22" x14ac:dyDescent="0.25">
      <c r="L808" s="13"/>
      <c r="M808" s="209"/>
      <c r="N808" s="193">
        <v>336</v>
      </c>
      <c r="O808" s="193">
        <v>336</v>
      </c>
      <c r="P808" s="82">
        <v>1338</v>
      </c>
      <c r="Q808" s="82">
        <v>1761</v>
      </c>
      <c r="R808" s="193">
        <v>459</v>
      </c>
      <c r="S808" s="193">
        <v>43</v>
      </c>
      <c r="T808" s="194"/>
      <c r="U808" s="194"/>
      <c r="V808" s="194"/>
    </row>
    <row r="809" spans="12:22" x14ac:dyDescent="0.25">
      <c r="L809" s="13"/>
      <c r="M809" s="209"/>
      <c r="N809" s="84">
        <v>0.61</v>
      </c>
      <c r="O809" s="84">
        <v>0.39</v>
      </c>
      <c r="P809" s="84">
        <v>0.83</v>
      </c>
      <c r="Q809" s="84">
        <v>0.59</v>
      </c>
      <c r="R809" s="84">
        <v>0.54</v>
      </c>
      <c r="S809" s="84">
        <v>1.0900000000000001</v>
      </c>
      <c r="T809" s="194"/>
      <c r="U809" s="194"/>
      <c r="V809" s="194"/>
    </row>
    <row r="810" spans="12:22" ht="15" customHeight="1" x14ac:dyDescent="0.25">
      <c r="L810" s="13"/>
      <c r="M810" s="209" t="s">
        <v>992</v>
      </c>
      <c r="N810" s="193">
        <v>49</v>
      </c>
      <c r="O810" s="193">
        <v>36</v>
      </c>
      <c r="P810" s="193">
        <v>208</v>
      </c>
      <c r="Q810" s="193">
        <v>252</v>
      </c>
      <c r="R810" s="193">
        <v>28</v>
      </c>
      <c r="S810" s="193">
        <v>10</v>
      </c>
      <c r="T810" s="194">
        <v>25</v>
      </c>
      <c r="U810" s="194">
        <v>28</v>
      </c>
      <c r="V810" s="194">
        <v>173</v>
      </c>
    </row>
    <row r="811" spans="12:22" x14ac:dyDescent="0.25">
      <c r="L811" s="13"/>
      <c r="M811" s="209"/>
      <c r="N811" s="193">
        <v>58</v>
      </c>
      <c r="O811" s="193">
        <v>58</v>
      </c>
      <c r="P811" s="193">
        <v>228</v>
      </c>
      <c r="Q811" s="193">
        <v>302</v>
      </c>
      <c r="R811" s="193">
        <v>73</v>
      </c>
      <c r="S811" s="193">
        <v>6</v>
      </c>
      <c r="T811" s="194"/>
      <c r="U811" s="194"/>
      <c r="V811" s="194"/>
    </row>
    <row r="812" spans="12:22" x14ac:dyDescent="0.25">
      <c r="L812" s="13"/>
      <c r="M812" s="209"/>
      <c r="N812" s="84">
        <v>0.84</v>
      </c>
      <c r="O812" s="84">
        <v>0.62</v>
      </c>
      <c r="P812" s="84">
        <v>0.91</v>
      </c>
      <c r="Q812" s="84">
        <v>0.83</v>
      </c>
      <c r="R812" s="84">
        <v>0.38</v>
      </c>
      <c r="S812" s="84">
        <v>1.67</v>
      </c>
      <c r="T812" s="194"/>
      <c r="U812" s="194"/>
      <c r="V812" s="194"/>
    </row>
    <row r="813" spans="12:22" x14ac:dyDescent="0.25">
      <c r="L813" s="13"/>
      <c r="M813" s="209" t="s">
        <v>434</v>
      </c>
      <c r="N813" s="193">
        <v>166</v>
      </c>
      <c r="O813" s="193">
        <v>102</v>
      </c>
      <c r="P813" s="193">
        <v>977</v>
      </c>
      <c r="Q813" s="193">
        <v>1180</v>
      </c>
      <c r="R813" s="193">
        <v>195</v>
      </c>
      <c r="S813" s="193">
        <v>51</v>
      </c>
      <c r="T813" s="194">
        <v>3</v>
      </c>
      <c r="U813" s="194">
        <v>7</v>
      </c>
      <c r="V813" s="194">
        <v>70</v>
      </c>
    </row>
    <row r="814" spans="12:22" x14ac:dyDescent="0.25">
      <c r="L814" s="13"/>
      <c r="M814" s="209"/>
      <c r="N814" s="193">
        <v>222</v>
      </c>
      <c r="O814" s="193">
        <v>222</v>
      </c>
      <c r="P814" s="193">
        <v>882</v>
      </c>
      <c r="Q814" s="82">
        <v>1160</v>
      </c>
      <c r="R814" s="193">
        <v>378</v>
      </c>
      <c r="S814" s="193">
        <v>44</v>
      </c>
      <c r="T814" s="194"/>
      <c r="U814" s="194"/>
      <c r="V814" s="194"/>
    </row>
    <row r="815" spans="12:22" x14ac:dyDescent="0.25">
      <c r="L815" s="13"/>
      <c r="M815" s="209"/>
      <c r="N815" s="84">
        <v>0.75</v>
      </c>
      <c r="O815" s="84">
        <v>0.46</v>
      </c>
      <c r="P815" s="84">
        <v>1.1100000000000001</v>
      </c>
      <c r="Q815" s="84">
        <v>1.02</v>
      </c>
      <c r="R815" s="84">
        <v>0.52</v>
      </c>
      <c r="S815" s="84">
        <v>1.1599999999999999</v>
      </c>
      <c r="T815" s="194"/>
      <c r="U815" s="194"/>
      <c r="V815" s="194"/>
    </row>
    <row r="816" spans="12:22" x14ac:dyDescent="0.25">
      <c r="L816" s="13"/>
      <c r="M816" s="209" t="s">
        <v>437</v>
      </c>
      <c r="N816" s="193">
        <v>243</v>
      </c>
      <c r="O816" s="193">
        <v>121</v>
      </c>
      <c r="P816" s="193">
        <v>1164</v>
      </c>
      <c r="Q816" s="193">
        <v>1935</v>
      </c>
      <c r="R816" s="193">
        <v>228</v>
      </c>
      <c r="S816" s="193">
        <v>18</v>
      </c>
      <c r="T816" s="194">
        <v>11</v>
      </c>
      <c r="U816" s="194">
        <v>16</v>
      </c>
      <c r="V816" s="194">
        <v>48</v>
      </c>
    </row>
    <row r="817" spans="12:22" x14ac:dyDescent="0.25">
      <c r="L817" s="13"/>
      <c r="M817" s="209"/>
      <c r="N817" s="193">
        <v>371</v>
      </c>
      <c r="O817" s="193">
        <v>371</v>
      </c>
      <c r="P817" s="82">
        <v>1478</v>
      </c>
      <c r="Q817" s="82">
        <v>1947</v>
      </c>
      <c r="R817" s="193">
        <v>741</v>
      </c>
      <c r="S817" s="193">
        <v>29</v>
      </c>
      <c r="T817" s="194"/>
      <c r="U817" s="194"/>
      <c r="V817" s="194"/>
    </row>
    <row r="818" spans="12:22" x14ac:dyDescent="0.25">
      <c r="L818" s="13"/>
      <c r="M818" s="209"/>
      <c r="N818" s="84">
        <v>0.65</v>
      </c>
      <c r="O818" s="84">
        <v>0.33</v>
      </c>
      <c r="P818" s="84">
        <v>0.79</v>
      </c>
      <c r="Q818" s="84">
        <v>0.99</v>
      </c>
      <c r="R818" s="84">
        <v>0.31</v>
      </c>
      <c r="S818" s="84">
        <v>0.62</v>
      </c>
      <c r="T818" s="194"/>
      <c r="U818" s="194"/>
      <c r="V818" s="194"/>
    </row>
    <row r="819" spans="12:22" x14ac:dyDescent="0.25">
      <c r="L819" s="13"/>
      <c r="M819" s="209" t="s">
        <v>993</v>
      </c>
      <c r="N819" s="193">
        <v>151</v>
      </c>
      <c r="O819" s="193">
        <v>121</v>
      </c>
      <c r="P819" s="193">
        <v>903</v>
      </c>
      <c r="Q819" s="193">
        <v>1201</v>
      </c>
      <c r="R819" s="193">
        <v>182</v>
      </c>
      <c r="S819" s="193">
        <v>25</v>
      </c>
      <c r="T819" s="194">
        <v>1</v>
      </c>
      <c r="U819" s="194">
        <v>4</v>
      </c>
      <c r="V819" s="194">
        <v>40</v>
      </c>
    </row>
    <row r="820" spans="12:22" x14ac:dyDescent="0.25">
      <c r="L820" s="13"/>
      <c r="M820" s="209"/>
      <c r="N820" s="193">
        <v>232</v>
      </c>
      <c r="O820" s="193">
        <v>232</v>
      </c>
      <c r="P820" s="193">
        <v>922</v>
      </c>
      <c r="Q820" s="82">
        <v>1214</v>
      </c>
      <c r="R820" s="193">
        <v>325</v>
      </c>
      <c r="S820" s="193">
        <v>40</v>
      </c>
      <c r="T820" s="194"/>
      <c r="U820" s="194"/>
      <c r="V820" s="194"/>
    </row>
    <row r="821" spans="12:22" x14ac:dyDescent="0.25">
      <c r="L821" s="13"/>
      <c r="M821" s="209"/>
      <c r="N821" s="84">
        <v>0.65</v>
      </c>
      <c r="O821" s="84">
        <v>0.52</v>
      </c>
      <c r="P821" s="84">
        <v>0.98</v>
      </c>
      <c r="Q821" s="84">
        <v>0.99</v>
      </c>
      <c r="R821" s="84">
        <v>0.56000000000000005</v>
      </c>
      <c r="S821" s="84">
        <v>0.63</v>
      </c>
      <c r="T821" s="194"/>
      <c r="U821" s="194"/>
      <c r="V821" s="194"/>
    </row>
    <row r="822" spans="12:22" x14ac:dyDescent="0.25">
      <c r="L822" s="13"/>
      <c r="M822" s="209" t="s">
        <v>444</v>
      </c>
      <c r="N822" s="193">
        <v>283</v>
      </c>
      <c r="O822" s="193">
        <v>175</v>
      </c>
      <c r="P822" s="193">
        <v>1303</v>
      </c>
      <c r="Q822" s="193">
        <v>1290</v>
      </c>
      <c r="R822" s="193">
        <v>369</v>
      </c>
      <c r="S822" s="193">
        <v>42</v>
      </c>
      <c r="T822" s="194">
        <v>61</v>
      </c>
      <c r="U822" s="194">
        <v>59</v>
      </c>
      <c r="V822" s="194">
        <v>188</v>
      </c>
    </row>
    <row r="823" spans="12:22" x14ac:dyDescent="0.25">
      <c r="L823" s="13"/>
      <c r="M823" s="209"/>
      <c r="N823" s="193">
        <v>394</v>
      </c>
      <c r="O823" s="193">
        <v>394</v>
      </c>
      <c r="P823" s="82">
        <v>1567</v>
      </c>
      <c r="Q823" s="82">
        <v>2064</v>
      </c>
      <c r="R823" s="193">
        <v>579</v>
      </c>
      <c r="S823" s="193">
        <v>35</v>
      </c>
      <c r="T823" s="194"/>
      <c r="U823" s="194"/>
      <c r="V823" s="194"/>
    </row>
    <row r="824" spans="12:22" x14ac:dyDescent="0.25">
      <c r="L824" s="13"/>
      <c r="M824" s="209"/>
      <c r="N824" s="84">
        <v>0.72</v>
      </c>
      <c r="O824" s="84">
        <v>0.44</v>
      </c>
      <c r="P824" s="84">
        <v>0.83</v>
      </c>
      <c r="Q824" s="84">
        <v>0.63</v>
      </c>
      <c r="R824" s="84">
        <v>0.64</v>
      </c>
      <c r="S824" s="84">
        <v>1.2</v>
      </c>
      <c r="T824" s="194"/>
      <c r="U824" s="194"/>
      <c r="V824" s="194"/>
    </row>
    <row r="825" spans="12:22" x14ac:dyDescent="0.25">
      <c r="L825" s="13"/>
      <c r="M825" s="209" t="s">
        <v>994</v>
      </c>
      <c r="N825" s="193">
        <v>33</v>
      </c>
      <c r="O825" s="193">
        <v>12</v>
      </c>
      <c r="P825" s="193">
        <v>225</v>
      </c>
      <c r="Q825" s="193">
        <v>374</v>
      </c>
      <c r="R825" s="193">
        <v>27</v>
      </c>
      <c r="S825" s="193">
        <v>18</v>
      </c>
      <c r="T825" s="194">
        <v>0</v>
      </c>
      <c r="U825" s="194">
        <v>0</v>
      </c>
      <c r="V825" s="194">
        <v>24</v>
      </c>
    </row>
    <row r="826" spans="12:22" x14ac:dyDescent="0.25">
      <c r="L826" s="13"/>
      <c r="M826" s="209"/>
      <c r="N826" s="193">
        <v>68</v>
      </c>
      <c r="O826" s="193">
        <v>68</v>
      </c>
      <c r="P826" s="193">
        <v>271</v>
      </c>
      <c r="Q826" s="193">
        <v>357</v>
      </c>
      <c r="R826" s="193">
        <v>82</v>
      </c>
      <c r="S826" s="193">
        <v>15</v>
      </c>
      <c r="T826" s="194"/>
      <c r="U826" s="194"/>
      <c r="V826" s="194"/>
    </row>
    <row r="827" spans="12:22" x14ac:dyDescent="0.25">
      <c r="L827" s="13"/>
      <c r="M827" s="209"/>
      <c r="N827" s="84">
        <v>0.49</v>
      </c>
      <c r="O827" s="84">
        <v>0.18</v>
      </c>
      <c r="P827" s="84">
        <v>0.83</v>
      </c>
      <c r="Q827" s="84">
        <v>1.05</v>
      </c>
      <c r="R827" s="84">
        <v>0.33</v>
      </c>
      <c r="S827" s="84">
        <v>1.2</v>
      </c>
      <c r="T827" s="194"/>
      <c r="U827" s="194"/>
      <c r="V827" s="194"/>
    </row>
    <row r="828" spans="12:22" ht="15" customHeight="1" x14ac:dyDescent="0.25">
      <c r="L828" s="13"/>
      <c r="M828" s="209" t="s">
        <v>995</v>
      </c>
      <c r="N828" s="193">
        <v>215</v>
      </c>
      <c r="O828" s="193">
        <v>93</v>
      </c>
      <c r="P828" s="193">
        <v>942</v>
      </c>
      <c r="Q828" s="193">
        <v>2100</v>
      </c>
      <c r="R828" s="193">
        <v>489</v>
      </c>
      <c r="S828" s="193">
        <v>67</v>
      </c>
      <c r="T828" s="194">
        <v>10</v>
      </c>
      <c r="U828" s="194">
        <v>7</v>
      </c>
      <c r="V828" s="194">
        <v>95</v>
      </c>
    </row>
    <row r="829" spans="12:22" x14ac:dyDescent="0.25">
      <c r="L829" s="13"/>
      <c r="M829" s="209"/>
      <c r="N829" s="193">
        <v>687</v>
      </c>
      <c r="O829" s="193">
        <v>687</v>
      </c>
      <c r="P829" s="82">
        <v>2733</v>
      </c>
      <c r="Q829" s="82">
        <v>3597</v>
      </c>
      <c r="R829" s="193">
        <v>904</v>
      </c>
      <c r="S829" s="193">
        <v>254</v>
      </c>
      <c r="T829" s="194"/>
      <c r="U829" s="194"/>
      <c r="V829" s="194"/>
    </row>
    <row r="830" spans="12:22" x14ac:dyDescent="0.25">
      <c r="L830" s="13"/>
      <c r="M830" s="209"/>
      <c r="N830" s="84">
        <v>0.31</v>
      </c>
      <c r="O830" s="84">
        <v>0.14000000000000001</v>
      </c>
      <c r="P830" s="84">
        <v>0.34</v>
      </c>
      <c r="Q830" s="84">
        <v>0.57999999999999996</v>
      </c>
      <c r="R830" s="84">
        <v>0.54</v>
      </c>
      <c r="S830" s="84">
        <v>0.26</v>
      </c>
      <c r="T830" s="194"/>
      <c r="U830" s="194"/>
      <c r="V830" s="194"/>
    </row>
    <row r="831" spans="12:22" x14ac:dyDescent="0.25">
      <c r="L831" s="13"/>
      <c r="M831" s="209" t="s">
        <v>259</v>
      </c>
      <c r="N831" s="193">
        <v>89</v>
      </c>
      <c r="O831" s="193">
        <v>31</v>
      </c>
      <c r="P831" s="193">
        <v>508</v>
      </c>
      <c r="Q831" s="193">
        <v>550</v>
      </c>
      <c r="R831" s="193">
        <v>106</v>
      </c>
      <c r="S831" s="193">
        <v>23</v>
      </c>
      <c r="T831" s="194">
        <v>8</v>
      </c>
      <c r="U831" s="194">
        <v>9</v>
      </c>
      <c r="V831" s="194">
        <v>49</v>
      </c>
    </row>
    <row r="832" spans="12:22" x14ac:dyDescent="0.25">
      <c r="L832" s="13"/>
      <c r="M832" s="209"/>
      <c r="N832" s="193">
        <v>176</v>
      </c>
      <c r="O832" s="193">
        <v>176</v>
      </c>
      <c r="P832" s="193">
        <v>699</v>
      </c>
      <c r="Q832" s="193">
        <v>922</v>
      </c>
      <c r="R832" s="193">
        <v>123</v>
      </c>
      <c r="S832" s="193">
        <v>25</v>
      </c>
      <c r="T832" s="194"/>
      <c r="U832" s="194"/>
      <c r="V832" s="194"/>
    </row>
    <row r="833" spans="12:22" x14ac:dyDescent="0.25">
      <c r="L833" s="13"/>
      <c r="M833" s="209"/>
      <c r="N833" s="84">
        <v>0.51</v>
      </c>
      <c r="O833" s="84">
        <v>0.18</v>
      </c>
      <c r="P833" s="84">
        <v>0.73</v>
      </c>
      <c r="Q833" s="84">
        <v>0.6</v>
      </c>
      <c r="R833" s="84">
        <v>0.86</v>
      </c>
      <c r="S833" s="84">
        <v>0.92</v>
      </c>
      <c r="T833" s="194"/>
      <c r="U833" s="194"/>
      <c r="V833" s="194"/>
    </row>
    <row r="834" spans="12:22" x14ac:dyDescent="0.25">
      <c r="L834" s="13"/>
      <c r="M834" s="209" t="s">
        <v>996</v>
      </c>
      <c r="N834" s="193">
        <v>76</v>
      </c>
      <c r="O834" s="193">
        <v>36</v>
      </c>
      <c r="P834" s="193">
        <v>483</v>
      </c>
      <c r="Q834" s="193">
        <v>670</v>
      </c>
      <c r="R834" s="193">
        <v>85</v>
      </c>
      <c r="S834" s="193">
        <v>14</v>
      </c>
      <c r="T834" s="194">
        <v>9</v>
      </c>
      <c r="U834" s="194">
        <v>9</v>
      </c>
      <c r="V834" s="194">
        <v>77</v>
      </c>
    </row>
    <row r="835" spans="12:22" x14ac:dyDescent="0.25">
      <c r="L835" s="13"/>
      <c r="M835" s="209"/>
      <c r="N835" s="193">
        <v>157</v>
      </c>
      <c r="O835" s="193">
        <v>157</v>
      </c>
      <c r="P835" s="193">
        <v>626</v>
      </c>
      <c r="Q835" s="193">
        <v>824</v>
      </c>
      <c r="R835" s="193">
        <v>212</v>
      </c>
      <c r="S835" s="193">
        <v>14</v>
      </c>
      <c r="T835" s="194"/>
      <c r="U835" s="194"/>
      <c r="V835" s="194"/>
    </row>
    <row r="836" spans="12:22" x14ac:dyDescent="0.25">
      <c r="L836" s="13"/>
      <c r="M836" s="209"/>
      <c r="N836" s="84">
        <v>0.48</v>
      </c>
      <c r="O836" s="84">
        <v>0.23</v>
      </c>
      <c r="P836" s="84">
        <v>0.77</v>
      </c>
      <c r="Q836" s="84">
        <v>0.81</v>
      </c>
      <c r="R836" s="84">
        <v>0.4</v>
      </c>
      <c r="S836" s="84">
        <v>1</v>
      </c>
      <c r="T836" s="194"/>
      <c r="U836" s="194"/>
      <c r="V836" s="194"/>
    </row>
    <row r="837" spans="12:22" x14ac:dyDescent="0.25">
      <c r="L837" s="13"/>
      <c r="M837" s="210" t="s">
        <v>907</v>
      </c>
      <c r="N837" s="204">
        <v>3389</v>
      </c>
      <c r="O837" s="204">
        <v>1957</v>
      </c>
      <c r="P837" s="204">
        <v>15942</v>
      </c>
      <c r="Q837" s="204">
        <v>21021</v>
      </c>
      <c r="R837" s="204">
        <v>4182</v>
      </c>
      <c r="S837" s="208">
        <v>760</v>
      </c>
      <c r="T837" s="205">
        <v>420</v>
      </c>
      <c r="U837" s="205">
        <v>382</v>
      </c>
      <c r="V837" s="206">
        <v>2531</v>
      </c>
    </row>
    <row r="838" spans="12:22" x14ac:dyDescent="0.25">
      <c r="L838" s="117"/>
      <c r="M838" s="210"/>
      <c r="N838" s="204">
        <v>5718</v>
      </c>
      <c r="O838" s="204">
        <v>5718</v>
      </c>
      <c r="P838" s="204">
        <v>22746</v>
      </c>
      <c r="Q838" s="204">
        <v>29953</v>
      </c>
      <c r="R838" s="204">
        <v>8204</v>
      </c>
      <c r="S838" s="208">
        <v>998</v>
      </c>
      <c r="T838" s="205"/>
      <c r="U838" s="205"/>
      <c r="V838" s="206"/>
    </row>
    <row r="839" spans="12:22" x14ac:dyDescent="0.25">
      <c r="L839" s="117"/>
      <c r="M839" s="210"/>
      <c r="N839" s="207">
        <v>0.59</v>
      </c>
      <c r="O839" s="207">
        <v>0.34</v>
      </c>
      <c r="P839" s="207">
        <v>0.7</v>
      </c>
      <c r="Q839" s="207">
        <v>0.7</v>
      </c>
      <c r="R839" s="207">
        <v>0.51</v>
      </c>
      <c r="S839" s="207">
        <v>0.76</v>
      </c>
      <c r="T839" s="205"/>
      <c r="U839" s="205"/>
      <c r="V839" s="206"/>
    </row>
    <row r="840" spans="12:22" x14ac:dyDescent="0.25">
      <c r="L840" s="13"/>
      <c r="M840" s="209" t="s">
        <v>15</v>
      </c>
      <c r="N840" s="82">
        <v>58312</v>
      </c>
      <c r="O840" s="82">
        <v>38335</v>
      </c>
      <c r="P840" s="82">
        <v>311835</v>
      </c>
      <c r="Q840" s="82">
        <v>506931</v>
      </c>
      <c r="R840" s="82">
        <v>74626</v>
      </c>
      <c r="S840" s="82">
        <v>20618</v>
      </c>
      <c r="T840" s="82">
        <v>14940</v>
      </c>
      <c r="U840" s="82">
        <v>23229</v>
      </c>
      <c r="V840" s="82">
        <v>100963</v>
      </c>
    </row>
    <row r="841" spans="12:22" x14ac:dyDescent="0.25">
      <c r="L841" s="117"/>
      <c r="M841" s="209"/>
      <c r="N841" s="82">
        <v>112499</v>
      </c>
      <c r="O841" s="82">
        <v>112499</v>
      </c>
      <c r="P841" s="82">
        <v>451632</v>
      </c>
      <c r="Q841" s="82">
        <v>676766</v>
      </c>
      <c r="R841" s="82">
        <v>133575</v>
      </c>
      <c r="S841" s="82">
        <v>26467</v>
      </c>
      <c r="T841" s="82">
        <v>846927</v>
      </c>
      <c r="U841" s="82">
        <v>980157</v>
      </c>
      <c r="V841" s="82">
        <v>3332288</v>
      </c>
    </row>
    <row r="842" spans="12:22" x14ac:dyDescent="0.25">
      <c r="L842" s="117"/>
      <c r="M842" s="209"/>
      <c r="N842" s="84">
        <v>0.51833349629774483</v>
      </c>
      <c r="O842" s="84">
        <v>0.34075858452075131</v>
      </c>
      <c r="P842" s="84">
        <v>0.69046258901052182</v>
      </c>
      <c r="Q842" s="84">
        <v>0.74904915436059138</v>
      </c>
      <c r="R842" s="84">
        <v>0.55868238817143923</v>
      </c>
      <c r="S842" s="84">
        <v>0.77900782106018818</v>
      </c>
      <c r="T842" s="84">
        <v>1.7640245263169079E-2</v>
      </c>
      <c r="U842" s="84">
        <v>2.3699264505584308E-2</v>
      </c>
      <c r="V842" s="84">
        <v>3.029840157873509E-2</v>
      </c>
    </row>
    <row r="843" spans="12:22" x14ac:dyDescent="0.25">
      <c r="M843" s="45" t="s">
        <v>42</v>
      </c>
      <c r="N843" s="118"/>
      <c r="O843" s="118"/>
      <c r="P843" s="118"/>
      <c r="Q843" s="118"/>
      <c r="R843" s="118"/>
      <c r="S843" s="118"/>
      <c r="T843" s="118"/>
      <c r="U843" s="118"/>
      <c r="V843" s="118"/>
    </row>
    <row r="844" spans="12:22" x14ac:dyDescent="0.25">
      <c r="M844" s="46" t="s">
        <v>880</v>
      </c>
      <c r="N844" s="118"/>
      <c r="O844" s="118"/>
      <c r="P844" s="118"/>
      <c r="Q844" s="118"/>
      <c r="R844" s="118"/>
      <c r="S844" s="118"/>
      <c r="T844" s="118"/>
      <c r="U844" s="118"/>
      <c r="V844" s="118"/>
    </row>
  </sheetData>
  <mergeCells count="1146">
    <mergeCell ref="M840:M842"/>
    <mergeCell ref="M1:V1"/>
    <mergeCell ref="M2:V2"/>
    <mergeCell ref="M3:V3"/>
    <mergeCell ref="M5:V5"/>
    <mergeCell ref="M6:V6"/>
    <mergeCell ref="M837:M839"/>
    <mergeCell ref="T837:T839"/>
    <mergeCell ref="U837:U839"/>
    <mergeCell ref="V837:V839"/>
    <mergeCell ref="M834:M836"/>
    <mergeCell ref="T834:T836"/>
    <mergeCell ref="U834:U836"/>
    <mergeCell ref="V834:V836"/>
    <mergeCell ref="M831:M833"/>
    <mergeCell ref="T831:T833"/>
    <mergeCell ref="U831:U833"/>
    <mergeCell ref="V831:V833"/>
    <mergeCell ref="M828:M830"/>
    <mergeCell ref="T828:T830"/>
    <mergeCell ref="U828:U830"/>
    <mergeCell ref="V828:V830"/>
    <mergeCell ref="M825:M827"/>
    <mergeCell ref="T825:T827"/>
    <mergeCell ref="U825:U827"/>
    <mergeCell ref="V825:V827"/>
    <mergeCell ref="M822:M824"/>
    <mergeCell ref="T822:T824"/>
    <mergeCell ref="U822:U824"/>
    <mergeCell ref="V822:V824"/>
    <mergeCell ref="M819:M821"/>
    <mergeCell ref="T819:T821"/>
    <mergeCell ref="U819:U821"/>
    <mergeCell ref="V819:V821"/>
    <mergeCell ref="M816:M818"/>
    <mergeCell ref="T816:T818"/>
    <mergeCell ref="U816:U818"/>
    <mergeCell ref="V816:V818"/>
    <mergeCell ref="M813:M815"/>
    <mergeCell ref="T813:T815"/>
    <mergeCell ref="U813:U815"/>
    <mergeCell ref="V813:V815"/>
    <mergeCell ref="M810:M812"/>
    <mergeCell ref="T810:T812"/>
    <mergeCell ref="U810:U812"/>
    <mergeCell ref="V810:V812"/>
    <mergeCell ref="M807:M809"/>
    <mergeCell ref="T807:T809"/>
    <mergeCell ref="U807:U809"/>
    <mergeCell ref="V807:V809"/>
    <mergeCell ref="M804:M806"/>
    <mergeCell ref="T804:T806"/>
    <mergeCell ref="U804:U806"/>
    <mergeCell ref="V804:V806"/>
    <mergeCell ref="M801:M803"/>
    <mergeCell ref="T801:T803"/>
    <mergeCell ref="U801:U803"/>
    <mergeCell ref="V801:V803"/>
    <mergeCell ref="M798:M800"/>
    <mergeCell ref="T798:T800"/>
    <mergeCell ref="U798:U800"/>
    <mergeCell ref="V798:V800"/>
    <mergeCell ref="M795:M797"/>
    <mergeCell ref="T795:T797"/>
    <mergeCell ref="U795:U797"/>
    <mergeCell ref="V795:V797"/>
    <mergeCell ref="M792:M794"/>
    <mergeCell ref="T792:T794"/>
    <mergeCell ref="U792:U794"/>
    <mergeCell ref="V792:V794"/>
    <mergeCell ref="M789:M791"/>
    <mergeCell ref="T789:T791"/>
    <mergeCell ref="U789:U791"/>
    <mergeCell ref="V789:V791"/>
    <mergeCell ref="M786:M788"/>
    <mergeCell ref="T786:T788"/>
    <mergeCell ref="U786:U788"/>
    <mergeCell ref="V786:V788"/>
    <mergeCell ref="M783:M785"/>
    <mergeCell ref="T783:T785"/>
    <mergeCell ref="U783:U785"/>
    <mergeCell ref="V783:V785"/>
    <mergeCell ref="M780:M782"/>
    <mergeCell ref="T780:T782"/>
    <mergeCell ref="U780:U782"/>
    <mergeCell ref="V780:V782"/>
    <mergeCell ref="M777:M779"/>
    <mergeCell ref="T777:T779"/>
    <mergeCell ref="U777:U779"/>
    <mergeCell ref="V777:V779"/>
    <mergeCell ref="M774:M776"/>
    <mergeCell ref="T774:T776"/>
    <mergeCell ref="U774:U776"/>
    <mergeCell ref="V774:V776"/>
    <mergeCell ref="M771:M773"/>
    <mergeCell ref="T771:T773"/>
    <mergeCell ref="U771:U773"/>
    <mergeCell ref="V771:V773"/>
    <mergeCell ref="M768:M770"/>
    <mergeCell ref="T768:T770"/>
    <mergeCell ref="U768:U770"/>
    <mergeCell ref="V768:V770"/>
    <mergeCell ref="M765:M767"/>
    <mergeCell ref="T765:T767"/>
    <mergeCell ref="U765:U767"/>
    <mergeCell ref="V765:V767"/>
    <mergeCell ref="M762:M764"/>
    <mergeCell ref="T762:T764"/>
    <mergeCell ref="U762:U764"/>
    <mergeCell ref="V762:V764"/>
    <mergeCell ref="M759:M761"/>
    <mergeCell ref="T759:T761"/>
    <mergeCell ref="U759:U761"/>
    <mergeCell ref="V759:V761"/>
    <mergeCell ref="M756:M758"/>
    <mergeCell ref="T756:T758"/>
    <mergeCell ref="U756:U758"/>
    <mergeCell ref="V756:V758"/>
    <mergeCell ref="M753:M755"/>
    <mergeCell ref="T753:T755"/>
    <mergeCell ref="U753:U755"/>
    <mergeCell ref="V753:V755"/>
    <mergeCell ref="M750:M752"/>
    <mergeCell ref="T750:T752"/>
    <mergeCell ref="U750:U752"/>
    <mergeCell ref="V750:V752"/>
    <mergeCell ref="M747:M749"/>
    <mergeCell ref="T747:T749"/>
    <mergeCell ref="U747:U749"/>
    <mergeCell ref="V747:V749"/>
    <mergeCell ref="M744:M746"/>
    <mergeCell ref="T744:T746"/>
    <mergeCell ref="U744:U746"/>
    <mergeCell ref="V744:V746"/>
    <mergeCell ref="M741:M743"/>
    <mergeCell ref="T741:T743"/>
    <mergeCell ref="U741:U743"/>
    <mergeCell ref="V741:V743"/>
    <mergeCell ref="M738:M740"/>
    <mergeCell ref="T738:T740"/>
    <mergeCell ref="U738:U740"/>
    <mergeCell ref="V738:V740"/>
    <mergeCell ref="M735:M737"/>
    <mergeCell ref="T735:T737"/>
    <mergeCell ref="U735:U737"/>
    <mergeCell ref="V735:V737"/>
    <mergeCell ref="M732:M734"/>
    <mergeCell ref="T732:T734"/>
    <mergeCell ref="U732:U734"/>
    <mergeCell ref="V732:V734"/>
    <mergeCell ref="M729:M731"/>
    <mergeCell ref="T729:T731"/>
    <mergeCell ref="U729:U731"/>
    <mergeCell ref="V729:V731"/>
    <mergeCell ref="M726:M728"/>
    <mergeCell ref="T726:T728"/>
    <mergeCell ref="U726:U728"/>
    <mergeCell ref="V726:V728"/>
    <mergeCell ref="M723:M725"/>
    <mergeCell ref="T723:T725"/>
    <mergeCell ref="U723:U725"/>
    <mergeCell ref="V723:V725"/>
    <mergeCell ref="M720:M722"/>
    <mergeCell ref="T720:T722"/>
    <mergeCell ref="U720:U722"/>
    <mergeCell ref="V720:V722"/>
    <mergeCell ref="M717:M719"/>
    <mergeCell ref="T717:T719"/>
    <mergeCell ref="U717:U719"/>
    <mergeCell ref="V717:V719"/>
    <mergeCell ref="M714:M716"/>
    <mergeCell ref="T714:T716"/>
    <mergeCell ref="U714:U716"/>
    <mergeCell ref="V714:V716"/>
    <mergeCell ref="M711:M713"/>
    <mergeCell ref="T711:T713"/>
    <mergeCell ref="U711:U713"/>
    <mergeCell ref="V711:V713"/>
    <mergeCell ref="M708:M710"/>
    <mergeCell ref="T708:T710"/>
    <mergeCell ref="U708:U710"/>
    <mergeCell ref="V708:V710"/>
    <mergeCell ref="M705:M707"/>
    <mergeCell ref="T705:T707"/>
    <mergeCell ref="U705:U707"/>
    <mergeCell ref="V705:V707"/>
    <mergeCell ref="M702:M704"/>
    <mergeCell ref="T702:T704"/>
    <mergeCell ref="U702:U704"/>
    <mergeCell ref="V702:V704"/>
    <mergeCell ref="M699:M701"/>
    <mergeCell ref="T699:T701"/>
    <mergeCell ref="U699:U701"/>
    <mergeCell ref="V699:V701"/>
    <mergeCell ref="M696:M698"/>
    <mergeCell ref="T696:T698"/>
    <mergeCell ref="U696:U698"/>
    <mergeCell ref="V696:V698"/>
    <mergeCell ref="M693:M695"/>
    <mergeCell ref="T693:T695"/>
    <mergeCell ref="U693:U695"/>
    <mergeCell ref="V693:V695"/>
    <mergeCell ref="M690:M692"/>
    <mergeCell ref="T690:T692"/>
    <mergeCell ref="U690:U692"/>
    <mergeCell ref="V690:V692"/>
    <mergeCell ref="M687:M689"/>
    <mergeCell ref="T687:T689"/>
    <mergeCell ref="U687:U689"/>
    <mergeCell ref="V687:V689"/>
    <mergeCell ref="M684:M686"/>
    <mergeCell ref="T684:T686"/>
    <mergeCell ref="U684:U686"/>
    <mergeCell ref="V684:V686"/>
    <mergeCell ref="M681:M683"/>
    <mergeCell ref="T681:T683"/>
    <mergeCell ref="U681:U683"/>
    <mergeCell ref="V681:V683"/>
    <mergeCell ref="M678:M680"/>
    <mergeCell ref="T678:T680"/>
    <mergeCell ref="U678:U680"/>
    <mergeCell ref="V678:V680"/>
    <mergeCell ref="M675:M677"/>
    <mergeCell ref="T675:T677"/>
    <mergeCell ref="U675:U677"/>
    <mergeCell ref="V675:V677"/>
    <mergeCell ref="M672:M674"/>
    <mergeCell ref="T672:T674"/>
    <mergeCell ref="U672:U674"/>
    <mergeCell ref="V672:V674"/>
    <mergeCell ref="M669:M671"/>
    <mergeCell ref="T669:T671"/>
    <mergeCell ref="U669:U671"/>
    <mergeCell ref="V669:V671"/>
    <mergeCell ref="M666:M668"/>
    <mergeCell ref="T666:T668"/>
    <mergeCell ref="U666:U668"/>
    <mergeCell ref="V666:V668"/>
    <mergeCell ref="M663:M665"/>
    <mergeCell ref="T663:T665"/>
    <mergeCell ref="U663:U665"/>
    <mergeCell ref="V663:V665"/>
    <mergeCell ref="M660:M662"/>
    <mergeCell ref="T660:T662"/>
    <mergeCell ref="U660:U662"/>
    <mergeCell ref="V660:V662"/>
    <mergeCell ref="M657:M659"/>
    <mergeCell ref="T657:T659"/>
    <mergeCell ref="U657:U659"/>
    <mergeCell ref="V657:V659"/>
    <mergeCell ref="M654:M656"/>
    <mergeCell ref="T654:T656"/>
    <mergeCell ref="U654:U656"/>
    <mergeCell ref="V654:V656"/>
    <mergeCell ref="M651:M653"/>
    <mergeCell ref="T651:T653"/>
    <mergeCell ref="U651:U653"/>
    <mergeCell ref="V651:V653"/>
    <mergeCell ref="M648:M650"/>
    <mergeCell ref="T648:T650"/>
    <mergeCell ref="U648:U650"/>
    <mergeCell ref="V648:V650"/>
    <mergeCell ref="M645:M647"/>
    <mergeCell ref="T645:T647"/>
    <mergeCell ref="U645:U647"/>
    <mergeCell ref="V645:V647"/>
    <mergeCell ref="M642:M644"/>
    <mergeCell ref="T642:T644"/>
    <mergeCell ref="U642:U644"/>
    <mergeCell ref="V642:V644"/>
    <mergeCell ref="M639:M641"/>
    <mergeCell ref="T639:T641"/>
    <mergeCell ref="U639:U641"/>
    <mergeCell ref="V639:V641"/>
    <mergeCell ref="M636:M638"/>
    <mergeCell ref="T636:T638"/>
    <mergeCell ref="U636:U638"/>
    <mergeCell ref="V636:V638"/>
    <mergeCell ref="M633:M635"/>
    <mergeCell ref="T633:T635"/>
    <mergeCell ref="U633:U635"/>
    <mergeCell ref="V633:V635"/>
    <mergeCell ref="M630:M632"/>
    <mergeCell ref="T630:T632"/>
    <mergeCell ref="U630:U632"/>
    <mergeCell ref="V630:V632"/>
    <mergeCell ref="M627:M629"/>
    <mergeCell ref="T627:T629"/>
    <mergeCell ref="U627:U629"/>
    <mergeCell ref="V627:V629"/>
    <mergeCell ref="M624:M626"/>
    <mergeCell ref="T624:T626"/>
    <mergeCell ref="U624:U626"/>
    <mergeCell ref="V624:V626"/>
    <mergeCell ref="M621:M623"/>
    <mergeCell ref="T621:T623"/>
    <mergeCell ref="U621:U623"/>
    <mergeCell ref="V621:V623"/>
    <mergeCell ref="M618:M620"/>
    <mergeCell ref="T618:T620"/>
    <mergeCell ref="U618:U620"/>
    <mergeCell ref="V618:V620"/>
    <mergeCell ref="M615:M617"/>
    <mergeCell ref="T615:T617"/>
    <mergeCell ref="U615:U617"/>
    <mergeCell ref="V615:V617"/>
    <mergeCell ref="M612:M614"/>
    <mergeCell ref="T612:T614"/>
    <mergeCell ref="U612:U614"/>
    <mergeCell ref="V612:V614"/>
    <mergeCell ref="M609:M611"/>
    <mergeCell ref="T609:T611"/>
    <mergeCell ref="U609:U611"/>
    <mergeCell ref="V609:V611"/>
    <mergeCell ref="M606:M608"/>
    <mergeCell ref="T606:T608"/>
    <mergeCell ref="U606:U608"/>
    <mergeCell ref="V606:V608"/>
    <mergeCell ref="M603:M605"/>
    <mergeCell ref="T603:T605"/>
    <mergeCell ref="U603:U605"/>
    <mergeCell ref="V603:V605"/>
    <mergeCell ref="M600:M602"/>
    <mergeCell ref="T600:T602"/>
    <mergeCell ref="U600:U602"/>
    <mergeCell ref="V600:V602"/>
    <mergeCell ref="M597:M599"/>
    <mergeCell ref="T597:T599"/>
    <mergeCell ref="U597:U599"/>
    <mergeCell ref="V597:V599"/>
    <mergeCell ref="M594:M596"/>
    <mergeCell ref="T594:T596"/>
    <mergeCell ref="U594:U596"/>
    <mergeCell ref="V594:V596"/>
    <mergeCell ref="M591:M593"/>
    <mergeCell ref="T591:T593"/>
    <mergeCell ref="U591:U593"/>
    <mergeCell ref="V591:V593"/>
    <mergeCell ref="M588:M590"/>
    <mergeCell ref="T588:T590"/>
    <mergeCell ref="U588:U590"/>
    <mergeCell ref="V588:V590"/>
    <mergeCell ref="M585:M587"/>
    <mergeCell ref="T585:T587"/>
    <mergeCell ref="U585:U587"/>
    <mergeCell ref="V585:V587"/>
    <mergeCell ref="M582:M584"/>
    <mergeCell ref="T582:T584"/>
    <mergeCell ref="U582:U584"/>
    <mergeCell ref="V582:V584"/>
    <mergeCell ref="M579:M581"/>
    <mergeCell ref="T579:T581"/>
    <mergeCell ref="U579:U581"/>
    <mergeCell ref="V579:V581"/>
    <mergeCell ref="M576:M578"/>
    <mergeCell ref="T576:T578"/>
    <mergeCell ref="U576:U578"/>
    <mergeCell ref="V576:V578"/>
    <mergeCell ref="M573:M575"/>
    <mergeCell ref="T573:T575"/>
    <mergeCell ref="U573:U575"/>
    <mergeCell ref="V573:V575"/>
    <mergeCell ref="M570:M572"/>
    <mergeCell ref="T570:T572"/>
    <mergeCell ref="U570:U572"/>
    <mergeCell ref="V570:V572"/>
    <mergeCell ref="M567:M569"/>
    <mergeCell ref="T567:T569"/>
    <mergeCell ref="U567:U569"/>
    <mergeCell ref="V567:V569"/>
    <mergeCell ref="M564:M566"/>
    <mergeCell ref="T564:T566"/>
    <mergeCell ref="U564:U566"/>
    <mergeCell ref="V564:V566"/>
    <mergeCell ref="M561:M563"/>
    <mergeCell ref="T561:T563"/>
    <mergeCell ref="U561:U563"/>
    <mergeCell ref="V561:V563"/>
    <mergeCell ref="M558:M560"/>
    <mergeCell ref="T558:T560"/>
    <mergeCell ref="U558:U560"/>
    <mergeCell ref="V558:V560"/>
    <mergeCell ref="M555:M557"/>
    <mergeCell ref="T555:T557"/>
    <mergeCell ref="U555:U557"/>
    <mergeCell ref="V555:V557"/>
    <mergeCell ref="M552:M554"/>
    <mergeCell ref="T552:T554"/>
    <mergeCell ref="U552:U554"/>
    <mergeCell ref="V552:V554"/>
    <mergeCell ref="M549:M551"/>
    <mergeCell ref="T549:T551"/>
    <mergeCell ref="U549:U551"/>
    <mergeCell ref="V549:V551"/>
    <mergeCell ref="M546:M548"/>
    <mergeCell ref="T546:T548"/>
    <mergeCell ref="U546:U548"/>
    <mergeCell ref="V546:V548"/>
    <mergeCell ref="M543:M545"/>
    <mergeCell ref="T543:T545"/>
    <mergeCell ref="U543:U545"/>
    <mergeCell ref="V543:V545"/>
    <mergeCell ref="M540:M542"/>
    <mergeCell ref="T540:T542"/>
    <mergeCell ref="U540:U542"/>
    <mergeCell ref="V540:V542"/>
    <mergeCell ref="M537:M539"/>
    <mergeCell ref="T537:T539"/>
    <mergeCell ref="U537:U539"/>
    <mergeCell ref="V537:V539"/>
    <mergeCell ref="M534:M536"/>
    <mergeCell ref="T534:T536"/>
    <mergeCell ref="U534:U536"/>
    <mergeCell ref="V534:V536"/>
    <mergeCell ref="M531:M533"/>
    <mergeCell ref="T531:T533"/>
    <mergeCell ref="U531:U533"/>
    <mergeCell ref="V531:V533"/>
    <mergeCell ref="M528:M530"/>
    <mergeCell ref="T528:T530"/>
    <mergeCell ref="U528:U530"/>
    <mergeCell ref="V528:V530"/>
    <mergeCell ref="M525:M527"/>
    <mergeCell ref="T525:T527"/>
    <mergeCell ref="U525:U527"/>
    <mergeCell ref="V525:V527"/>
    <mergeCell ref="M522:M524"/>
    <mergeCell ref="T522:T524"/>
    <mergeCell ref="U522:U524"/>
    <mergeCell ref="V522:V524"/>
    <mergeCell ref="M519:M521"/>
    <mergeCell ref="T519:T521"/>
    <mergeCell ref="U519:U521"/>
    <mergeCell ref="V519:V521"/>
    <mergeCell ref="M516:M518"/>
    <mergeCell ref="T516:T518"/>
    <mergeCell ref="U516:U518"/>
    <mergeCell ref="V516:V518"/>
    <mergeCell ref="M513:M515"/>
    <mergeCell ref="T513:T515"/>
    <mergeCell ref="U513:U515"/>
    <mergeCell ref="V513:V515"/>
    <mergeCell ref="M510:M512"/>
    <mergeCell ref="T510:T512"/>
    <mergeCell ref="U510:U512"/>
    <mergeCell ref="V510:V512"/>
    <mergeCell ref="M507:M509"/>
    <mergeCell ref="T507:T509"/>
    <mergeCell ref="U507:U509"/>
    <mergeCell ref="V507:V509"/>
    <mergeCell ref="M504:M506"/>
    <mergeCell ref="T504:T506"/>
    <mergeCell ref="U504:U506"/>
    <mergeCell ref="V504:V506"/>
    <mergeCell ref="M501:M503"/>
    <mergeCell ref="T501:T503"/>
    <mergeCell ref="U501:U503"/>
    <mergeCell ref="V501:V503"/>
    <mergeCell ref="M498:M500"/>
    <mergeCell ref="T498:T500"/>
    <mergeCell ref="U498:U500"/>
    <mergeCell ref="V498:V500"/>
    <mergeCell ref="M495:M497"/>
    <mergeCell ref="T495:T497"/>
    <mergeCell ref="U495:U497"/>
    <mergeCell ref="V495:V497"/>
    <mergeCell ref="M492:M494"/>
    <mergeCell ref="T492:T494"/>
    <mergeCell ref="U492:U494"/>
    <mergeCell ref="V492:V494"/>
    <mergeCell ref="M489:M491"/>
    <mergeCell ref="T489:T491"/>
    <mergeCell ref="U489:U491"/>
    <mergeCell ref="V489:V491"/>
    <mergeCell ref="M486:M488"/>
    <mergeCell ref="T486:T488"/>
    <mergeCell ref="U486:U488"/>
    <mergeCell ref="V486:V488"/>
    <mergeCell ref="M483:M485"/>
    <mergeCell ref="T483:T485"/>
    <mergeCell ref="U483:U485"/>
    <mergeCell ref="V483:V485"/>
    <mergeCell ref="M480:M482"/>
    <mergeCell ref="T480:T482"/>
    <mergeCell ref="U480:U482"/>
    <mergeCell ref="V480:V482"/>
    <mergeCell ref="M477:M479"/>
    <mergeCell ref="T477:T479"/>
    <mergeCell ref="U477:U479"/>
    <mergeCell ref="V477:V479"/>
    <mergeCell ref="M474:M476"/>
    <mergeCell ref="T474:T476"/>
    <mergeCell ref="U474:U476"/>
    <mergeCell ref="V474:V476"/>
    <mergeCell ref="M471:M473"/>
    <mergeCell ref="T471:T473"/>
    <mergeCell ref="U471:U473"/>
    <mergeCell ref="V471:V473"/>
    <mergeCell ref="M468:M470"/>
    <mergeCell ref="T468:T470"/>
    <mergeCell ref="U468:U470"/>
    <mergeCell ref="V468:V470"/>
    <mergeCell ref="M465:M467"/>
    <mergeCell ref="T465:T467"/>
    <mergeCell ref="U465:U467"/>
    <mergeCell ref="V465:V467"/>
    <mergeCell ref="M462:M464"/>
    <mergeCell ref="T462:T464"/>
    <mergeCell ref="U462:U464"/>
    <mergeCell ref="V462:V464"/>
    <mergeCell ref="M459:M461"/>
    <mergeCell ref="T459:T461"/>
    <mergeCell ref="U459:U461"/>
    <mergeCell ref="V459:V461"/>
    <mergeCell ref="M456:M458"/>
    <mergeCell ref="T456:T458"/>
    <mergeCell ref="U456:U458"/>
    <mergeCell ref="V456:V458"/>
    <mergeCell ref="M453:M455"/>
    <mergeCell ref="T453:T455"/>
    <mergeCell ref="U453:U455"/>
    <mergeCell ref="V453:V455"/>
    <mergeCell ref="M450:M452"/>
    <mergeCell ref="T450:T452"/>
    <mergeCell ref="U450:U452"/>
    <mergeCell ref="V450:V452"/>
    <mergeCell ref="M447:M449"/>
    <mergeCell ref="T447:T449"/>
    <mergeCell ref="U447:U449"/>
    <mergeCell ref="V447:V449"/>
    <mergeCell ref="M444:M446"/>
    <mergeCell ref="T444:T446"/>
    <mergeCell ref="U444:U446"/>
    <mergeCell ref="V444:V446"/>
    <mergeCell ref="M441:M443"/>
    <mergeCell ref="T441:T443"/>
    <mergeCell ref="U441:U443"/>
    <mergeCell ref="V441:V443"/>
    <mergeCell ref="M438:M440"/>
    <mergeCell ref="T438:T440"/>
    <mergeCell ref="U438:U440"/>
    <mergeCell ref="V438:V440"/>
    <mergeCell ref="M435:M437"/>
    <mergeCell ref="T435:T437"/>
    <mergeCell ref="U435:U437"/>
    <mergeCell ref="V435:V437"/>
    <mergeCell ref="M432:M434"/>
    <mergeCell ref="T432:T434"/>
    <mergeCell ref="U432:U434"/>
    <mergeCell ref="V432:V434"/>
    <mergeCell ref="M429:M431"/>
    <mergeCell ref="T429:T431"/>
    <mergeCell ref="U429:U431"/>
    <mergeCell ref="V429:V431"/>
    <mergeCell ref="M426:M428"/>
    <mergeCell ref="T426:T428"/>
    <mergeCell ref="U426:U428"/>
    <mergeCell ref="V426:V428"/>
    <mergeCell ref="M423:M425"/>
    <mergeCell ref="T423:T425"/>
    <mergeCell ref="U423:U425"/>
    <mergeCell ref="V423:V425"/>
    <mergeCell ref="M420:M422"/>
    <mergeCell ref="T420:T422"/>
    <mergeCell ref="U420:U422"/>
    <mergeCell ref="V420:V422"/>
    <mergeCell ref="M417:M419"/>
    <mergeCell ref="T417:T419"/>
    <mergeCell ref="U417:U419"/>
    <mergeCell ref="V417:V419"/>
    <mergeCell ref="M414:M416"/>
    <mergeCell ref="T414:T416"/>
    <mergeCell ref="U414:U416"/>
    <mergeCell ref="V414:V416"/>
    <mergeCell ref="M411:M413"/>
    <mergeCell ref="T411:T413"/>
    <mergeCell ref="U411:U413"/>
    <mergeCell ref="V411:V413"/>
    <mergeCell ref="M408:M410"/>
    <mergeCell ref="T408:T410"/>
    <mergeCell ref="U408:U410"/>
    <mergeCell ref="V408:V410"/>
    <mergeCell ref="M405:M407"/>
    <mergeCell ref="T405:T407"/>
    <mergeCell ref="U405:U407"/>
    <mergeCell ref="V405:V407"/>
    <mergeCell ref="M402:M404"/>
    <mergeCell ref="T402:T404"/>
    <mergeCell ref="U402:U404"/>
    <mergeCell ref="V402:V404"/>
    <mergeCell ref="M399:M401"/>
    <mergeCell ref="T399:T401"/>
    <mergeCell ref="U399:U401"/>
    <mergeCell ref="V399:V401"/>
    <mergeCell ref="M396:M398"/>
    <mergeCell ref="T396:T398"/>
    <mergeCell ref="U396:U398"/>
    <mergeCell ref="V396:V398"/>
    <mergeCell ref="M393:M395"/>
    <mergeCell ref="T393:T395"/>
    <mergeCell ref="U393:U395"/>
    <mergeCell ref="V393:V395"/>
    <mergeCell ref="M390:M392"/>
    <mergeCell ref="T390:T392"/>
    <mergeCell ref="U390:U392"/>
    <mergeCell ref="V390:V392"/>
    <mergeCell ref="M387:M389"/>
    <mergeCell ref="T387:T389"/>
    <mergeCell ref="U387:U389"/>
    <mergeCell ref="V387:V389"/>
    <mergeCell ref="M384:M386"/>
    <mergeCell ref="T384:T386"/>
    <mergeCell ref="U384:U386"/>
    <mergeCell ref="V384:V386"/>
    <mergeCell ref="M381:M383"/>
    <mergeCell ref="T381:T383"/>
    <mergeCell ref="U381:U383"/>
    <mergeCell ref="V381:V383"/>
    <mergeCell ref="M378:M380"/>
    <mergeCell ref="T378:T380"/>
    <mergeCell ref="U378:U380"/>
    <mergeCell ref="V378:V380"/>
    <mergeCell ref="M375:M377"/>
    <mergeCell ref="T375:T377"/>
    <mergeCell ref="U375:U377"/>
    <mergeCell ref="V375:V377"/>
    <mergeCell ref="M372:M374"/>
    <mergeCell ref="T372:T374"/>
    <mergeCell ref="U372:U374"/>
    <mergeCell ref="V372:V374"/>
    <mergeCell ref="M369:M371"/>
    <mergeCell ref="T369:T371"/>
    <mergeCell ref="U369:U371"/>
    <mergeCell ref="V369:V371"/>
    <mergeCell ref="M366:M368"/>
    <mergeCell ref="T366:T368"/>
    <mergeCell ref="U366:U368"/>
    <mergeCell ref="V366:V368"/>
    <mergeCell ref="M363:M365"/>
    <mergeCell ref="T363:T365"/>
    <mergeCell ref="U363:U365"/>
    <mergeCell ref="V363:V365"/>
    <mergeCell ref="M360:M362"/>
    <mergeCell ref="T360:T362"/>
    <mergeCell ref="U360:U362"/>
    <mergeCell ref="V360:V362"/>
    <mergeCell ref="M357:M359"/>
    <mergeCell ref="T357:T359"/>
    <mergeCell ref="U357:U359"/>
    <mergeCell ref="V357:V359"/>
    <mergeCell ref="M354:M356"/>
    <mergeCell ref="T354:T356"/>
    <mergeCell ref="U354:U356"/>
    <mergeCell ref="V354:V356"/>
    <mergeCell ref="M351:M353"/>
    <mergeCell ref="T351:T353"/>
    <mergeCell ref="U351:U353"/>
    <mergeCell ref="V351:V353"/>
    <mergeCell ref="M348:M350"/>
    <mergeCell ref="T348:T350"/>
    <mergeCell ref="U348:U350"/>
    <mergeCell ref="V348:V350"/>
    <mergeCell ref="M345:M347"/>
    <mergeCell ref="T345:T347"/>
    <mergeCell ref="U345:U347"/>
    <mergeCell ref="V345:V347"/>
    <mergeCell ref="M342:M344"/>
    <mergeCell ref="T342:T344"/>
    <mergeCell ref="U342:U344"/>
    <mergeCell ref="V342:V344"/>
    <mergeCell ref="M339:M341"/>
    <mergeCell ref="T339:T341"/>
    <mergeCell ref="U339:U341"/>
    <mergeCell ref="V339:V341"/>
    <mergeCell ref="M336:M338"/>
    <mergeCell ref="T336:T338"/>
    <mergeCell ref="U336:U338"/>
    <mergeCell ref="V336:V338"/>
    <mergeCell ref="M333:M335"/>
    <mergeCell ref="T333:T335"/>
    <mergeCell ref="U333:U335"/>
    <mergeCell ref="V333:V335"/>
    <mergeCell ref="M330:M332"/>
    <mergeCell ref="T330:T332"/>
    <mergeCell ref="U330:U332"/>
    <mergeCell ref="V330:V332"/>
    <mergeCell ref="M327:M329"/>
    <mergeCell ref="T327:T329"/>
    <mergeCell ref="U327:U329"/>
    <mergeCell ref="V327:V329"/>
    <mergeCell ref="M324:M326"/>
    <mergeCell ref="T324:T326"/>
    <mergeCell ref="U324:U326"/>
    <mergeCell ref="V324:V326"/>
    <mergeCell ref="M321:M323"/>
    <mergeCell ref="T321:T323"/>
    <mergeCell ref="U321:U323"/>
    <mergeCell ref="V321:V323"/>
    <mergeCell ref="M318:M320"/>
    <mergeCell ref="T318:T320"/>
    <mergeCell ref="U318:U320"/>
    <mergeCell ref="V318:V320"/>
    <mergeCell ref="M315:M317"/>
    <mergeCell ref="T315:T317"/>
    <mergeCell ref="U315:U317"/>
    <mergeCell ref="V315:V317"/>
    <mergeCell ref="M312:M314"/>
    <mergeCell ref="T312:T314"/>
    <mergeCell ref="U312:U314"/>
    <mergeCell ref="V312:V314"/>
    <mergeCell ref="M309:M311"/>
    <mergeCell ref="T309:T311"/>
    <mergeCell ref="U309:U311"/>
    <mergeCell ref="V309:V311"/>
    <mergeCell ref="M306:M308"/>
    <mergeCell ref="T306:T308"/>
    <mergeCell ref="U306:U308"/>
    <mergeCell ref="V306:V308"/>
    <mergeCell ref="M303:M305"/>
    <mergeCell ref="T303:T305"/>
    <mergeCell ref="U303:U305"/>
    <mergeCell ref="V303:V305"/>
    <mergeCell ref="M300:M302"/>
    <mergeCell ref="T300:T302"/>
    <mergeCell ref="U300:U302"/>
    <mergeCell ref="V300:V302"/>
    <mergeCell ref="M297:M299"/>
    <mergeCell ref="T297:T299"/>
    <mergeCell ref="U297:U299"/>
    <mergeCell ref="V297:V299"/>
    <mergeCell ref="M294:M296"/>
    <mergeCell ref="T294:T296"/>
    <mergeCell ref="U294:U296"/>
    <mergeCell ref="V294:V296"/>
    <mergeCell ref="M291:M293"/>
    <mergeCell ref="T291:T293"/>
    <mergeCell ref="U291:U293"/>
    <mergeCell ref="V291:V293"/>
    <mergeCell ref="M288:M290"/>
    <mergeCell ref="T288:T290"/>
    <mergeCell ref="U288:U290"/>
    <mergeCell ref="V288:V290"/>
    <mergeCell ref="M285:M287"/>
    <mergeCell ref="T285:T287"/>
    <mergeCell ref="U285:U287"/>
    <mergeCell ref="V285:V287"/>
    <mergeCell ref="M282:M284"/>
    <mergeCell ref="T282:T284"/>
    <mergeCell ref="U282:U284"/>
    <mergeCell ref="V282:V284"/>
    <mergeCell ref="M279:M281"/>
    <mergeCell ref="T279:T281"/>
    <mergeCell ref="U279:U281"/>
    <mergeCell ref="V279:V281"/>
    <mergeCell ref="M276:M278"/>
    <mergeCell ref="T276:T278"/>
    <mergeCell ref="U276:U278"/>
    <mergeCell ref="V276:V278"/>
    <mergeCell ref="M273:M275"/>
    <mergeCell ref="T273:T275"/>
    <mergeCell ref="U273:U275"/>
    <mergeCell ref="V273:V275"/>
    <mergeCell ref="M270:M272"/>
    <mergeCell ref="T270:T272"/>
    <mergeCell ref="U270:U272"/>
    <mergeCell ref="V270:V272"/>
    <mergeCell ref="M267:M269"/>
    <mergeCell ref="T267:T269"/>
    <mergeCell ref="U267:U269"/>
    <mergeCell ref="V267:V269"/>
    <mergeCell ref="M264:M266"/>
    <mergeCell ref="T264:T266"/>
    <mergeCell ref="U264:U266"/>
    <mergeCell ref="V264:V266"/>
    <mergeCell ref="M261:M263"/>
    <mergeCell ref="T261:T263"/>
    <mergeCell ref="U261:U263"/>
    <mergeCell ref="V261:V263"/>
    <mergeCell ref="M258:M260"/>
    <mergeCell ref="T258:T260"/>
    <mergeCell ref="U258:U260"/>
    <mergeCell ref="V258:V260"/>
    <mergeCell ref="M255:M257"/>
    <mergeCell ref="T255:T257"/>
    <mergeCell ref="U255:U257"/>
    <mergeCell ref="V255:V257"/>
    <mergeCell ref="M252:M254"/>
    <mergeCell ref="T252:T254"/>
    <mergeCell ref="U252:U254"/>
    <mergeCell ref="V252:V254"/>
    <mergeCell ref="M249:M251"/>
    <mergeCell ref="T249:T251"/>
    <mergeCell ref="U249:U251"/>
    <mergeCell ref="V249:V251"/>
    <mergeCell ref="M246:M248"/>
    <mergeCell ref="T246:T248"/>
    <mergeCell ref="U246:U248"/>
    <mergeCell ref="V246:V248"/>
    <mergeCell ref="M243:M245"/>
    <mergeCell ref="T243:T245"/>
    <mergeCell ref="U243:U245"/>
    <mergeCell ref="V243:V245"/>
    <mergeCell ref="M240:M242"/>
    <mergeCell ref="T240:T242"/>
    <mergeCell ref="U240:U242"/>
    <mergeCell ref="V240:V242"/>
    <mergeCell ref="M237:M239"/>
    <mergeCell ref="T237:T239"/>
    <mergeCell ref="U237:U239"/>
    <mergeCell ref="V237:V239"/>
    <mergeCell ref="M234:M236"/>
    <mergeCell ref="T234:T236"/>
    <mergeCell ref="U234:U236"/>
    <mergeCell ref="V234:V236"/>
    <mergeCell ref="M231:M233"/>
    <mergeCell ref="T231:T233"/>
    <mergeCell ref="U231:U233"/>
    <mergeCell ref="V231:V233"/>
    <mergeCell ref="M228:M230"/>
    <mergeCell ref="T228:T230"/>
    <mergeCell ref="U228:U230"/>
    <mergeCell ref="V228:V230"/>
    <mergeCell ref="M225:M227"/>
    <mergeCell ref="T225:T227"/>
    <mergeCell ref="U225:U227"/>
    <mergeCell ref="V225:V227"/>
    <mergeCell ref="M222:M224"/>
    <mergeCell ref="T222:T224"/>
    <mergeCell ref="U222:U224"/>
    <mergeCell ref="V222:V224"/>
    <mergeCell ref="M219:M221"/>
    <mergeCell ref="T219:T221"/>
    <mergeCell ref="U219:U221"/>
    <mergeCell ref="V219:V221"/>
    <mergeCell ref="M216:M218"/>
    <mergeCell ref="T216:T218"/>
    <mergeCell ref="U216:U218"/>
    <mergeCell ref="V216:V218"/>
    <mergeCell ref="M213:M215"/>
    <mergeCell ref="T213:T215"/>
    <mergeCell ref="U213:U215"/>
    <mergeCell ref="V213:V215"/>
    <mergeCell ref="M210:M212"/>
    <mergeCell ref="T210:T212"/>
    <mergeCell ref="U210:U212"/>
    <mergeCell ref="V210:V212"/>
    <mergeCell ref="M207:M209"/>
    <mergeCell ref="T207:T209"/>
    <mergeCell ref="U207:U209"/>
    <mergeCell ref="V207:V209"/>
    <mergeCell ref="M204:M206"/>
    <mergeCell ref="T204:T206"/>
    <mergeCell ref="U204:U206"/>
    <mergeCell ref="V204:V206"/>
    <mergeCell ref="M201:M203"/>
    <mergeCell ref="T201:T203"/>
    <mergeCell ref="U201:U203"/>
    <mergeCell ref="V201:V203"/>
    <mergeCell ref="M198:M200"/>
    <mergeCell ref="T198:T200"/>
    <mergeCell ref="U198:U200"/>
    <mergeCell ref="V198:V200"/>
    <mergeCell ref="M195:M197"/>
    <mergeCell ref="T195:T197"/>
    <mergeCell ref="U195:U197"/>
    <mergeCell ref="V195:V197"/>
    <mergeCell ref="M192:M194"/>
    <mergeCell ref="T192:T194"/>
    <mergeCell ref="U192:U194"/>
    <mergeCell ref="V192:V194"/>
    <mergeCell ref="M189:M191"/>
    <mergeCell ref="T189:T191"/>
    <mergeCell ref="U189:U191"/>
    <mergeCell ref="V189:V191"/>
    <mergeCell ref="M186:M188"/>
    <mergeCell ref="T186:T188"/>
    <mergeCell ref="U186:U188"/>
    <mergeCell ref="V186:V188"/>
    <mergeCell ref="M183:M185"/>
    <mergeCell ref="T183:T185"/>
    <mergeCell ref="U183:U185"/>
    <mergeCell ref="V183:V185"/>
    <mergeCell ref="M180:M182"/>
    <mergeCell ref="T180:T182"/>
    <mergeCell ref="U180:U182"/>
    <mergeCell ref="V180:V182"/>
    <mergeCell ref="M177:M179"/>
    <mergeCell ref="T177:T179"/>
    <mergeCell ref="U177:U179"/>
    <mergeCell ref="V177:V179"/>
    <mergeCell ref="M174:M176"/>
    <mergeCell ref="T174:T176"/>
    <mergeCell ref="U174:U176"/>
    <mergeCell ref="V174:V176"/>
    <mergeCell ref="M171:M173"/>
    <mergeCell ref="T171:T173"/>
    <mergeCell ref="U171:U173"/>
    <mergeCell ref="V171:V173"/>
    <mergeCell ref="M168:M170"/>
    <mergeCell ref="T168:T170"/>
    <mergeCell ref="U168:U170"/>
    <mergeCell ref="V168:V170"/>
    <mergeCell ref="M165:M167"/>
    <mergeCell ref="T165:T167"/>
    <mergeCell ref="U165:U167"/>
    <mergeCell ref="V165:V167"/>
    <mergeCell ref="M162:M164"/>
    <mergeCell ref="T162:T164"/>
    <mergeCell ref="U162:U164"/>
    <mergeCell ref="V162:V164"/>
    <mergeCell ref="M159:M161"/>
    <mergeCell ref="T159:T161"/>
    <mergeCell ref="U159:U161"/>
    <mergeCell ref="V159:V161"/>
    <mergeCell ref="M156:M158"/>
    <mergeCell ref="T156:T158"/>
    <mergeCell ref="U156:U158"/>
    <mergeCell ref="V156:V158"/>
    <mergeCell ref="M153:M155"/>
    <mergeCell ref="T153:T155"/>
    <mergeCell ref="U153:U155"/>
    <mergeCell ref="V153:V155"/>
    <mergeCell ref="M150:M152"/>
    <mergeCell ref="T150:T152"/>
    <mergeCell ref="U150:U152"/>
    <mergeCell ref="V150:V152"/>
    <mergeCell ref="M147:M149"/>
    <mergeCell ref="T147:T149"/>
    <mergeCell ref="U147:U149"/>
    <mergeCell ref="V147:V149"/>
    <mergeCell ref="M144:M146"/>
    <mergeCell ref="T144:T146"/>
    <mergeCell ref="U144:U146"/>
    <mergeCell ref="V144:V146"/>
    <mergeCell ref="M141:M143"/>
    <mergeCell ref="T141:T143"/>
    <mergeCell ref="U141:U143"/>
    <mergeCell ref="V141:V143"/>
    <mergeCell ref="M138:M140"/>
    <mergeCell ref="T138:T140"/>
    <mergeCell ref="U138:U140"/>
    <mergeCell ref="V138:V140"/>
    <mergeCell ref="M135:M137"/>
    <mergeCell ref="T135:T137"/>
    <mergeCell ref="U135:U137"/>
    <mergeCell ref="V135:V137"/>
    <mergeCell ref="M132:M134"/>
    <mergeCell ref="T132:T134"/>
    <mergeCell ref="U132:U134"/>
    <mergeCell ref="V132:V134"/>
    <mergeCell ref="M129:M131"/>
    <mergeCell ref="T129:T131"/>
    <mergeCell ref="U129:U131"/>
    <mergeCell ref="V129:V131"/>
    <mergeCell ref="M126:M128"/>
    <mergeCell ref="T126:T128"/>
    <mergeCell ref="U126:U128"/>
    <mergeCell ref="V126:V128"/>
    <mergeCell ref="M123:M125"/>
    <mergeCell ref="T123:T125"/>
    <mergeCell ref="U123:U125"/>
    <mergeCell ref="V123:V125"/>
    <mergeCell ref="M120:M122"/>
    <mergeCell ref="T120:T122"/>
    <mergeCell ref="U120:U122"/>
    <mergeCell ref="V120:V122"/>
    <mergeCell ref="M117:M119"/>
    <mergeCell ref="T117:T119"/>
    <mergeCell ref="U117:U119"/>
    <mergeCell ref="V117:V119"/>
    <mergeCell ref="M114:M116"/>
    <mergeCell ref="T114:T116"/>
    <mergeCell ref="U114:U116"/>
    <mergeCell ref="V114:V116"/>
    <mergeCell ref="M111:M113"/>
    <mergeCell ref="T111:T113"/>
    <mergeCell ref="U111:U113"/>
    <mergeCell ref="V111:V113"/>
    <mergeCell ref="M108:M110"/>
    <mergeCell ref="T108:T110"/>
    <mergeCell ref="U108:U110"/>
    <mergeCell ref="V108:V110"/>
    <mergeCell ref="M105:M107"/>
    <mergeCell ref="T105:T107"/>
    <mergeCell ref="U105:U107"/>
    <mergeCell ref="V105:V107"/>
    <mergeCell ref="M102:M104"/>
    <mergeCell ref="T102:T104"/>
    <mergeCell ref="U102:U104"/>
    <mergeCell ref="V102:V104"/>
    <mergeCell ref="M99:M101"/>
    <mergeCell ref="T99:T101"/>
    <mergeCell ref="U99:U101"/>
    <mergeCell ref="V99:V101"/>
    <mergeCell ref="M96:M98"/>
    <mergeCell ref="T96:T98"/>
    <mergeCell ref="U96:U98"/>
    <mergeCell ref="V96:V98"/>
    <mergeCell ref="M93:M95"/>
    <mergeCell ref="T93:T95"/>
    <mergeCell ref="U93:U95"/>
    <mergeCell ref="V93:V95"/>
    <mergeCell ref="M90:M92"/>
    <mergeCell ref="T90:T92"/>
    <mergeCell ref="U90:U92"/>
    <mergeCell ref="V90:V92"/>
    <mergeCell ref="M87:M89"/>
    <mergeCell ref="T87:T89"/>
    <mergeCell ref="U87:U89"/>
    <mergeCell ref="V87:V89"/>
    <mergeCell ref="M84:M86"/>
    <mergeCell ref="T84:T86"/>
    <mergeCell ref="U84:U86"/>
    <mergeCell ref="V84:V86"/>
    <mergeCell ref="M81:M83"/>
    <mergeCell ref="T81:T83"/>
    <mergeCell ref="U81:U83"/>
    <mergeCell ref="V81:V83"/>
    <mergeCell ref="M78:M80"/>
    <mergeCell ref="T78:T80"/>
    <mergeCell ref="U78:U80"/>
    <mergeCell ref="V78:V80"/>
    <mergeCell ref="M75:M77"/>
    <mergeCell ref="T75:T77"/>
    <mergeCell ref="U75:U77"/>
    <mergeCell ref="V75:V77"/>
    <mergeCell ref="M72:M74"/>
    <mergeCell ref="T72:T74"/>
    <mergeCell ref="U72:U74"/>
    <mergeCell ref="V72:V74"/>
    <mergeCell ref="M69:M71"/>
    <mergeCell ref="T69:T71"/>
    <mergeCell ref="U69:U71"/>
    <mergeCell ref="V69:V71"/>
    <mergeCell ref="M66:M68"/>
    <mergeCell ref="T66:T68"/>
    <mergeCell ref="U66:U68"/>
    <mergeCell ref="V66:V68"/>
    <mergeCell ref="M63:M65"/>
    <mergeCell ref="T63:T65"/>
    <mergeCell ref="U63:U65"/>
    <mergeCell ref="V63:V65"/>
    <mergeCell ref="M60:M62"/>
    <mergeCell ref="T60:T62"/>
    <mergeCell ref="U60:U62"/>
    <mergeCell ref="V60:V62"/>
    <mergeCell ref="M57:M59"/>
    <mergeCell ref="T57:T59"/>
    <mergeCell ref="U57:U59"/>
    <mergeCell ref="V57:V59"/>
    <mergeCell ref="M54:M56"/>
    <mergeCell ref="T54:T56"/>
    <mergeCell ref="U54:U56"/>
    <mergeCell ref="V54:V56"/>
    <mergeCell ref="M51:M53"/>
    <mergeCell ref="T51:T53"/>
    <mergeCell ref="U51:U53"/>
    <mergeCell ref="V51:V53"/>
    <mergeCell ref="M48:M50"/>
    <mergeCell ref="T48:T50"/>
    <mergeCell ref="U48:U50"/>
    <mergeCell ref="V48:V50"/>
    <mergeCell ref="M45:M47"/>
    <mergeCell ref="T45:T47"/>
    <mergeCell ref="U45:U47"/>
    <mergeCell ref="V45:V47"/>
    <mergeCell ref="M42:M44"/>
    <mergeCell ref="T42:T44"/>
    <mergeCell ref="U42:U44"/>
    <mergeCell ref="V42:V44"/>
    <mergeCell ref="M39:M41"/>
    <mergeCell ref="T39:T41"/>
    <mergeCell ref="U39:U41"/>
    <mergeCell ref="V39:V41"/>
    <mergeCell ref="M36:M38"/>
    <mergeCell ref="T36:T38"/>
    <mergeCell ref="U36:U38"/>
    <mergeCell ref="V36:V38"/>
    <mergeCell ref="M33:M35"/>
    <mergeCell ref="T33:T35"/>
    <mergeCell ref="U33:U35"/>
    <mergeCell ref="V33:V35"/>
    <mergeCell ref="M30:M32"/>
    <mergeCell ref="T30:T32"/>
    <mergeCell ref="U30:U32"/>
    <mergeCell ref="V30:V32"/>
    <mergeCell ref="M27:M29"/>
    <mergeCell ref="T27:T29"/>
    <mergeCell ref="U27:U29"/>
    <mergeCell ref="V27:V29"/>
    <mergeCell ref="M24:M26"/>
    <mergeCell ref="T24:T26"/>
    <mergeCell ref="U24:U26"/>
    <mergeCell ref="V24:V26"/>
    <mergeCell ref="M21:M23"/>
    <mergeCell ref="T21:T23"/>
    <mergeCell ref="U21:U23"/>
    <mergeCell ref="V21:V23"/>
    <mergeCell ref="M18:M20"/>
    <mergeCell ref="T18:T20"/>
    <mergeCell ref="U18:U20"/>
    <mergeCell ref="V18:V20"/>
    <mergeCell ref="M15:M17"/>
    <mergeCell ref="T15:T17"/>
    <mergeCell ref="U15:U17"/>
    <mergeCell ref="V15:V17"/>
    <mergeCell ref="M12:M14"/>
    <mergeCell ref="T12:T14"/>
    <mergeCell ref="U12:U14"/>
    <mergeCell ref="V12:V14"/>
    <mergeCell ref="N9:O10"/>
    <mergeCell ref="P9:P10"/>
    <mergeCell ref="Q9:Q10"/>
    <mergeCell ref="R9:R10"/>
    <mergeCell ref="S9:S10"/>
    <mergeCell ref="M8:M11"/>
    <mergeCell ref="Q11:V11"/>
    <mergeCell ref="B1:K1"/>
    <mergeCell ref="B2:K2"/>
    <mergeCell ref="B3:K3"/>
    <mergeCell ref="B5:K5"/>
    <mergeCell ref="N8:V8"/>
    <mergeCell ref="B6:K6"/>
    <mergeCell ref="B12:B14"/>
    <mergeCell ref="B15:B17"/>
    <mergeCell ref="B18:B20"/>
    <mergeCell ref="B21:B23"/>
    <mergeCell ref="B8:B11"/>
    <mergeCell ref="C8:K8"/>
    <mergeCell ref="C9:D10"/>
    <mergeCell ref="E9:E10"/>
    <mergeCell ref="F9:F10"/>
    <mergeCell ref="G9:G10"/>
    <mergeCell ref="H9:H10"/>
    <mergeCell ref="F11:K11"/>
    <mergeCell ref="B24:B26"/>
    <mergeCell ref="B27:B29"/>
    <mergeCell ref="B30:B32"/>
    <mergeCell ref="B33:B35"/>
    <mergeCell ref="B36:B38"/>
    <mergeCell ref="B54:B56"/>
    <mergeCell ref="B39:B41"/>
    <mergeCell ref="B42:B44"/>
    <mergeCell ref="B45:B47"/>
    <mergeCell ref="B48:B50"/>
    <mergeCell ref="B51:B5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844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5" x14ac:dyDescent="0.25"/>
  <cols>
    <col min="1" max="1" width="2.7109375" style="13" customWidth="1"/>
    <col min="2" max="2" width="14.5703125" bestFit="1" customWidth="1"/>
    <col min="3" max="3" width="14" customWidth="1"/>
    <col min="4" max="4" width="14.5703125" customWidth="1"/>
    <col min="5" max="5" width="11.28515625" customWidth="1"/>
    <col min="6" max="6" width="21.28515625" bestFit="1" customWidth="1"/>
    <col min="7" max="7" width="14.140625" bestFit="1" customWidth="1"/>
    <col min="8" max="8" width="17.85546875" bestFit="1" customWidth="1"/>
    <col min="9" max="9" width="13.28515625" bestFit="1" customWidth="1"/>
    <col min="10" max="11" width="14" bestFit="1" customWidth="1"/>
    <col min="12" max="12" width="2.7109375" style="13" customWidth="1"/>
    <col min="13" max="13" width="25.7109375" bestFit="1" customWidth="1"/>
    <col min="14" max="14" width="14" bestFit="1" customWidth="1"/>
    <col min="15" max="15" width="14.5703125" bestFit="1" customWidth="1"/>
    <col min="16" max="16" width="11.28515625" customWidth="1"/>
    <col min="17" max="17" width="21.28515625" bestFit="1" customWidth="1"/>
    <col min="18" max="18" width="14.140625" bestFit="1" customWidth="1"/>
    <col min="19" max="19" width="17.85546875" bestFit="1" customWidth="1"/>
    <col min="20" max="20" width="13.28515625" bestFit="1" customWidth="1"/>
    <col min="21" max="22" width="14" bestFit="1" customWidth="1"/>
  </cols>
  <sheetData>
    <row r="1" spans="2:23" s="13" customFormat="1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93"/>
      <c r="L1" s="62"/>
      <c r="M1" s="93" t="s">
        <v>871</v>
      </c>
      <c r="N1" s="93"/>
      <c r="O1" s="93"/>
      <c r="P1" s="93"/>
      <c r="Q1" s="93"/>
      <c r="R1" s="93"/>
      <c r="S1" s="93"/>
      <c r="T1" s="93"/>
      <c r="U1" s="93"/>
      <c r="V1" s="93"/>
      <c r="W1" s="2"/>
    </row>
    <row r="2" spans="2:23" s="13" customFormat="1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93"/>
      <c r="L2" s="62"/>
      <c r="M2" s="93" t="s">
        <v>872</v>
      </c>
      <c r="N2" s="93"/>
      <c r="O2" s="93"/>
      <c r="P2" s="93"/>
      <c r="Q2" s="93"/>
      <c r="R2" s="93"/>
      <c r="S2" s="93"/>
      <c r="T2" s="93"/>
      <c r="U2" s="93"/>
      <c r="V2" s="93"/>
      <c r="W2" s="2"/>
    </row>
    <row r="3" spans="2:23" s="13" customFormat="1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93"/>
      <c r="L3" s="62"/>
      <c r="M3" s="93" t="s">
        <v>873</v>
      </c>
      <c r="N3" s="93"/>
      <c r="O3" s="93"/>
      <c r="P3" s="93"/>
      <c r="Q3" s="93"/>
      <c r="R3" s="93"/>
      <c r="S3" s="93"/>
      <c r="T3" s="93"/>
      <c r="U3" s="93"/>
      <c r="V3" s="93"/>
      <c r="W3" s="2"/>
    </row>
    <row r="4" spans="2:23" s="13" customFormat="1" ht="15.75" x14ac:dyDescent="0.25">
      <c r="B4" s="42"/>
      <c r="C4" s="41"/>
      <c r="D4" s="42"/>
      <c r="E4" s="43"/>
      <c r="F4" s="41"/>
      <c r="G4" s="2"/>
      <c r="H4" s="2"/>
      <c r="I4" s="2"/>
      <c r="J4" s="2"/>
      <c r="K4" s="2"/>
      <c r="L4" s="2"/>
      <c r="M4" s="42"/>
      <c r="N4" s="41"/>
      <c r="O4" s="42"/>
      <c r="P4" s="43"/>
      <c r="Q4" s="41"/>
      <c r="R4" s="2"/>
      <c r="S4" s="2"/>
      <c r="T4" s="2"/>
      <c r="U4" s="2"/>
      <c r="V4" s="2"/>
      <c r="W4" s="2"/>
    </row>
    <row r="5" spans="2:23" s="13" customFormat="1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94"/>
      <c r="L5" s="61"/>
      <c r="M5" s="94" t="s">
        <v>1006</v>
      </c>
      <c r="N5" s="94"/>
      <c r="O5" s="94"/>
      <c r="P5" s="94"/>
      <c r="Q5" s="94"/>
      <c r="R5" s="94"/>
      <c r="S5" s="94"/>
      <c r="T5" s="94"/>
      <c r="U5" s="94"/>
      <c r="V5" s="94"/>
      <c r="W5" s="2"/>
    </row>
    <row r="6" spans="2:23" s="13" customFormat="1" x14ac:dyDescent="0.25">
      <c r="B6" s="95" t="s">
        <v>887</v>
      </c>
      <c r="C6" s="95"/>
      <c r="D6" s="95"/>
      <c r="E6" s="95"/>
      <c r="F6" s="95"/>
      <c r="G6" s="95"/>
      <c r="H6" s="95"/>
      <c r="I6" s="95"/>
      <c r="J6" s="95"/>
      <c r="K6" s="95"/>
      <c r="L6" s="63"/>
      <c r="M6" s="95" t="s">
        <v>887</v>
      </c>
      <c r="N6" s="95"/>
      <c r="O6" s="95"/>
      <c r="P6" s="95"/>
      <c r="Q6" s="95"/>
      <c r="R6" s="95"/>
      <c r="S6" s="95"/>
      <c r="T6" s="95"/>
      <c r="U6" s="95"/>
      <c r="V6" s="95"/>
    </row>
    <row r="7" spans="2:23" s="13" customFormat="1" x14ac:dyDescent="0.25"/>
    <row r="8" spans="2:23" x14ac:dyDescent="0.25">
      <c r="B8" s="112" t="s">
        <v>0</v>
      </c>
      <c r="C8" s="112" t="s">
        <v>16</v>
      </c>
      <c r="D8" s="112"/>
      <c r="E8" s="112"/>
      <c r="F8" s="112"/>
      <c r="G8" s="112"/>
      <c r="H8" s="112"/>
      <c r="I8" s="112"/>
      <c r="J8" s="112"/>
      <c r="K8" s="112"/>
      <c r="M8" s="173" t="s">
        <v>893</v>
      </c>
      <c r="N8" s="263" t="s">
        <v>16</v>
      </c>
      <c r="O8" s="264"/>
      <c r="P8" s="264"/>
      <c r="Q8" s="264"/>
      <c r="R8" s="264"/>
      <c r="S8" s="264"/>
      <c r="T8" s="264"/>
      <c r="U8" s="264"/>
      <c r="V8" s="265"/>
    </row>
    <row r="9" spans="2:23" x14ac:dyDescent="0.25">
      <c r="B9" s="112"/>
      <c r="C9" s="145" t="s">
        <v>18</v>
      </c>
      <c r="D9" s="145"/>
      <c r="E9" s="145" t="s">
        <v>29</v>
      </c>
      <c r="F9" s="113" t="s">
        <v>30</v>
      </c>
      <c r="G9" s="113" t="s">
        <v>21</v>
      </c>
      <c r="H9" s="75" t="s">
        <v>22</v>
      </c>
      <c r="I9" s="75" t="s">
        <v>23</v>
      </c>
      <c r="J9" s="75" t="s">
        <v>23</v>
      </c>
      <c r="K9" s="75" t="s">
        <v>23</v>
      </c>
      <c r="M9" s="175"/>
      <c r="N9" s="266" t="s">
        <v>18</v>
      </c>
      <c r="O9" s="267"/>
      <c r="P9" s="268" t="s">
        <v>29</v>
      </c>
      <c r="Q9" s="268" t="s">
        <v>30</v>
      </c>
      <c r="R9" s="268" t="s">
        <v>21</v>
      </c>
      <c r="S9" s="172" t="s">
        <v>22</v>
      </c>
      <c r="T9" s="172" t="s">
        <v>23</v>
      </c>
      <c r="U9" s="172" t="s">
        <v>23</v>
      </c>
      <c r="V9" s="172" t="s">
        <v>23</v>
      </c>
    </row>
    <row r="10" spans="2:23" x14ac:dyDescent="0.25">
      <c r="B10" s="112"/>
      <c r="C10" s="145"/>
      <c r="D10" s="145"/>
      <c r="E10" s="145"/>
      <c r="F10" s="113"/>
      <c r="G10" s="113"/>
      <c r="H10" s="75" t="s">
        <v>31</v>
      </c>
      <c r="I10" s="75" t="s">
        <v>26</v>
      </c>
      <c r="J10" s="75" t="s">
        <v>27</v>
      </c>
      <c r="K10" s="75" t="s">
        <v>28</v>
      </c>
      <c r="M10" s="175"/>
      <c r="N10" s="269"/>
      <c r="O10" s="270"/>
      <c r="P10" s="271"/>
      <c r="Q10" s="271"/>
      <c r="R10" s="271"/>
      <c r="S10" s="172" t="s">
        <v>31</v>
      </c>
      <c r="T10" s="172" t="s">
        <v>26</v>
      </c>
      <c r="U10" s="172" t="s">
        <v>27</v>
      </c>
      <c r="V10" s="172" t="s">
        <v>28</v>
      </c>
    </row>
    <row r="11" spans="2:23" x14ac:dyDescent="0.25">
      <c r="B11" s="112"/>
      <c r="C11" s="76" t="s">
        <v>1001</v>
      </c>
      <c r="D11" s="76" t="s">
        <v>1000</v>
      </c>
      <c r="E11" s="76" t="s">
        <v>1002</v>
      </c>
      <c r="F11" s="145" t="s">
        <v>1001</v>
      </c>
      <c r="G11" s="145"/>
      <c r="H11" s="145"/>
      <c r="I11" s="145"/>
      <c r="J11" s="145"/>
      <c r="K11" s="145"/>
      <c r="M11" s="176"/>
      <c r="N11" s="177" t="s">
        <v>1001</v>
      </c>
      <c r="O11" s="177" t="s">
        <v>1000</v>
      </c>
      <c r="P11" s="177" t="s">
        <v>1002</v>
      </c>
      <c r="Q11" s="262" t="s">
        <v>1001</v>
      </c>
      <c r="R11" s="262"/>
      <c r="S11" s="262"/>
      <c r="T11" s="262"/>
      <c r="U11" s="262"/>
      <c r="V11" s="262"/>
    </row>
    <row r="12" spans="2:23" x14ac:dyDescent="0.25">
      <c r="B12" s="96" t="s">
        <v>1</v>
      </c>
      <c r="C12" s="26">
        <v>3817</v>
      </c>
      <c r="D12" s="26">
        <v>3306</v>
      </c>
      <c r="E12" s="26">
        <v>12508</v>
      </c>
      <c r="F12" s="26">
        <v>11349</v>
      </c>
      <c r="G12" s="26">
        <v>7121</v>
      </c>
      <c r="H12" s="26">
        <v>926</v>
      </c>
      <c r="I12" s="27">
        <v>414</v>
      </c>
      <c r="J12" s="27">
        <v>1857</v>
      </c>
      <c r="K12" s="27">
        <v>7743</v>
      </c>
      <c r="M12" s="20" t="s">
        <v>1</v>
      </c>
      <c r="N12" s="26">
        <v>1282</v>
      </c>
      <c r="O12" s="26">
        <v>792</v>
      </c>
      <c r="P12" s="26">
        <v>4177</v>
      </c>
      <c r="Q12" s="26">
        <v>3975</v>
      </c>
      <c r="R12" s="26">
        <v>2332</v>
      </c>
      <c r="S12" s="26">
        <v>307</v>
      </c>
      <c r="T12" s="26">
        <v>234</v>
      </c>
      <c r="U12" s="26">
        <v>564</v>
      </c>
      <c r="V12" s="26">
        <v>2208</v>
      </c>
    </row>
    <row r="13" spans="2:23" x14ac:dyDescent="0.25">
      <c r="B13" s="97"/>
      <c r="C13" s="28">
        <v>7091</v>
      </c>
      <c r="D13" s="28">
        <v>7091</v>
      </c>
      <c r="E13" s="28">
        <v>28085</v>
      </c>
      <c r="F13" s="28">
        <v>32385</v>
      </c>
      <c r="G13" s="28">
        <v>7623</v>
      </c>
      <c r="H13" s="26">
        <v>0</v>
      </c>
      <c r="I13" s="19">
        <v>49900</v>
      </c>
      <c r="J13" s="19">
        <v>57968</v>
      </c>
      <c r="K13" s="19">
        <v>180031</v>
      </c>
      <c r="L13" s="169"/>
      <c r="M13" s="20" t="s">
        <v>909</v>
      </c>
      <c r="N13" s="28">
        <v>2516</v>
      </c>
      <c r="O13" s="28">
        <v>2516</v>
      </c>
      <c r="P13" s="28">
        <v>9965</v>
      </c>
      <c r="Q13" s="28">
        <v>11491</v>
      </c>
      <c r="R13" s="28">
        <v>2496</v>
      </c>
      <c r="S13" s="26">
        <v>0</v>
      </c>
      <c r="T13" s="26"/>
      <c r="U13" s="26"/>
      <c r="V13" s="26"/>
    </row>
    <row r="14" spans="2:23" x14ac:dyDescent="0.25">
      <c r="B14" s="98"/>
      <c r="C14" s="29">
        <v>0.54</v>
      </c>
      <c r="D14" s="29">
        <v>0.47</v>
      </c>
      <c r="E14" s="29">
        <v>0.45</v>
      </c>
      <c r="F14" s="29">
        <v>0.35</v>
      </c>
      <c r="G14" s="29">
        <v>0.93</v>
      </c>
      <c r="H14" s="29">
        <v>0</v>
      </c>
      <c r="I14" s="32">
        <f>+I12/I13</f>
        <v>8.296593186372745E-3</v>
      </c>
      <c r="J14" s="32">
        <f t="shared" ref="J14:K14" si="0">+J12/J13</f>
        <v>3.2034915815622414E-2</v>
      </c>
      <c r="K14" s="32">
        <f t="shared" si="0"/>
        <v>4.3009259516416619E-2</v>
      </c>
      <c r="L14" s="171"/>
      <c r="M14" s="20" t="s">
        <v>909</v>
      </c>
      <c r="N14" s="29">
        <v>0.51</v>
      </c>
      <c r="O14" s="29">
        <v>0.31</v>
      </c>
      <c r="P14" s="29">
        <v>0.42</v>
      </c>
      <c r="Q14" s="29">
        <v>0.35</v>
      </c>
      <c r="R14" s="29">
        <v>0.93</v>
      </c>
      <c r="S14" s="29">
        <v>0</v>
      </c>
      <c r="T14" s="26"/>
      <c r="U14" s="26"/>
      <c r="V14" s="26"/>
    </row>
    <row r="15" spans="2:23" x14ac:dyDescent="0.25">
      <c r="B15" s="96" t="s">
        <v>2</v>
      </c>
      <c r="C15" s="26">
        <v>5073</v>
      </c>
      <c r="D15" s="26">
        <v>3793</v>
      </c>
      <c r="E15" s="26">
        <v>16349</v>
      </c>
      <c r="F15" s="26">
        <v>23972</v>
      </c>
      <c r="G15" s="26">
        <v>8846</v>
      </c>
      <c r="H15" s="26">
        <v>1981</v>
      </c>
      <c r="I15" s="27">
        <v>533</v>
      </c>
      <c r="J15" s="27">
        <v>2419</v>
      </c>
      <c r="K15" s="27">
        <v>10329</v>
      </c>
      <c r="L15" s="169"/>
      <c r="M15" s="20" t="s">
        <v>59</v>
      </c>
      <c r="N15" s="26">
        <v>91</v>
      </c>
      <c r="O15" s="26">
        <v>92</v>
      </c>
      <c r="P15" s="26">
        <v>301</v>
      </c>
      <c r="Q15" s="26">
        <v>274</v>
      </c>
      <c r="R15" s="26">
        <v>228</v>
      </c>
      <c r="S15" s="26">
        <v>36</v>
      </c>
      <c r="T15" s="26">
        <v>3</v>
      </c>
      <c r="U15" s="26">
        <v>68</v>
      </c>
      <c r="V15" s="26">
        <v>602</v>
      </c>
    </row>
    <row r="16" spans="2:23" x14ac:dyDescent="0.25">
      <c r="B16" s="97"/>
      <c r="C16" s="28">
        <v>9761</v>
      </c>
      <c r="D16" s="28">
        <v>9761</v>
      </c>
      <c r="E16" s="28">
        <v>39200</v>
      </c>
      <c r="F16" s="28">
        <v>64452</v>
      </c>
      <c r="G16" s="28">
        <v>10493</v>
      </c>
      <c r="H16" s="26">
        <v>0</v>
      </c>
      <c r="I16" s="19">
        <v>72965</v>
      </c>
      <c r="J16" s="19">
        <v>85627</v>
      </c>
      <c r="K16" s="19">
        <v>308560</v>
      </c>
      <c r="L16" s="169"/>
      <c r="M16" s="20" t="s">
        <v>909</v>
      </c>
      <c r="N16" s="26">
        <v>169</v>
      </c>
      <c r="O16" s="26">
        <v>169</v>
      </c>
      <c r="P16" s="26">
        <v>669</v>
      </c>
      <c r="Q16" s="26">
        <v>771</v>
      </c>
      <c r="R16" s="26">
        <v>188</v>
      </c>
      <c r="S16" s="26">
        <v>0</v>
      </c>
      <c r="T16" s="26"/>
      <c r="U16" s="26"/>
      <c r="V16" s="26"/>
    </row>
    <row r="17" spans="2:22" x14ac:dyDescent="0.25">
      <c r="B17" s="98"/>
      <c r="C17" s="29">
        <v>0.52</v>
      </c>
      <c r="D17" s="29">
        <v>0.39</v>
      </c>
      <c r="E17" s="29">
        <v>0.42</v>
      </c>
      <c r="F17" s="29">
        <v>0.37</v>
      </c>
      <c r="G17" s="29">
        <v>0.84</v>
      </c>
      <c r="H17" s="29">
        <v>0</v>
      </c>
      <c r="I17" s="32">
        <f>+I15/I16</f>
        <v>7.3048721989995204E-3</v>
      </c>
      <c r="J17" s="32">
        <f t="shared" ref="J17" si="1">+J15/J16</f>
        <v>2.825043502633515E-2</v>
      </c>
      <c r="K17" s="32">
        <f t="shared" ref="K17" si="2">+K15/K16</f>
        <v>3.3474850920404461E-2</v>
      </c>
      <c r="L17" s="171"/>
      <c r="M17" s="20" t="s">
        <v>909</v>
      </c>
      <c r="N17" s="29">
        <v>0.54</v>
      </c>
      <c r="O17" s="29">
        <v>0.54</v>
      </c>
      <c r="P17" s="29">
        <v>0.45</v>
      </c>
      <c r="Q17" s="29">
        <v>0.36</v>
      </c>
      <c r="R17" s="29">
        <v>1.21</v>
      </c>
      <c r="S17" s="29">
        <v>0</v>
      </c>
      <c r="T17" s="26"/>
      <c r="U17" s="26"/>
      <c r="V17" s="26"/>
    </row>
    <row r="18" spans="2:22" x14ac:dyDescent="0.25">
      <c r="B18" s="96" t="s">
        <v>3</v>
      </c>
      <c r="C18" s="26">
        <v>4956</v>
      </c>
      <c r="D18" s="26">
        <v>4465</v>
      </c>
      <c r="E18" s="26">
        <v>18326</v>
      </c>
      <c r="F18" s="26">
        <v>21894</v>
      </c>
      <c r="G18" s="26">
        <v>8389</v>
      </c>
      <c r="H18" s="26">
        <v>1190</v>
      </c>
      <c r="I18" s="27">
        <v>288</v>
      </c>
      <c r="J18" s="27">
        <v>1112</v>
      </c>
      <c r="K18" s="27">
        <v>4263</v>
      </c>
      <c r="L18" s="169"/>
      <c r="M18" s="20" t="s">
        <v>61</v>
      </c>
      <c r="N18" s="26">
        <v>354</v>
      </c>
      <c r="O18" s="26">
        <v>341</v>
      </c>
      <c r="P18" s="26">
        <v>1006</v>
      </c>
      <c r="Q18" s="26">
        <v>935</v>
      </c>
      <c r="R18" s="26">
        <v>631</v>
      </c>
      <c r="S18" s="26">
        <v>114</v>
      </c>
      <c r="T18" s="26">
        <v>62</v>
      </c>
      <c r="U18" s="26">
        <v>174</v>
      </c>
      <c r="V18" s="26">
        <v>546</v>
      </c>
    </row>
    <row r="19" spans="2:22" x14ac:dyDescent="0.25">
      <c r="B19" s="97"/>
      <c r="C19" s="28">
        <v>9280</v>
      </c>
      <c r="D19" s="28">
        <v>9280</v>
      </c>
      <c r="E19" s="28">
        <v>37137</v>
      </c>
      <c r="F19" s="28">
        <v>45984</v>
      </c>
      <c r="G19" s="28">
        <v>9971</v>
      </c>
      <c r="H19" s="26">
        <v>0</v>
      </c>
      <c r="I19" s="19">
        <v>67589</v>
      </c>
      <c r="J19" s="19">
        <v>77085</v>
      </c>
      <c r="K19" s="19">
        <v>260006</v>
      </c>
      <c r="L19" s="169"/>
      <c r="M19" s="20" t="s">
        <v>909</v>
      </c>
      <c r="N19" s="26">
        <v>700</v>
      </c>
      <c r="O19" s="26">
        <v>700</v>
      </c>
      <c r="P19" s="28">
        <v>2774</v>
      </c>
      <c r="Q19" s="28">
        <v>3198</v>
      </c>
      <c r="R19" s="26">
        <v>658</v>
      </c>
      <c r="S19" s="26">
        <v>0</v>
      </c>
      <c r="T19" s="26"/>
      <c r="U19" s="26"/>
      <c r="V19" s="26"/>
    </row>
    <row r="20" spans="2:22" x14ac:dyDescent="0.25">
      <c r="B20" s="98"/>
      <c r="C20" s="29">
        <v>0.53</v>
      </c>
      <c r="D20" s="29">
        <v>0.48</v>
      </c>
      <c r="E20" s="29">
        <v>0.49</v>
      </c>
      <c r="F20" s="29">
        <v>0.48</v>
      </c>
      <c r="G20" s="29">
        <v>0.84</v>
      </c>
      <c r="H20" s="29">
        <v>0</v>
      </c>
      <c r="I20" s="31">
        <f>+I18/I19</f>
        <v>4.2610483954489634E-3</v>
      </c>
      <c r="J20" s="32">
        <f t="shared" ref="J20" si="3">+J18/J19</f>
        <v>1.4425634040345074E-2</v>
      </c>
      <c r="K20" s="32">
        <f t="shared" ref="K20" si="4">+K18/K19</f>
        <v>1.6395775482104261E-2</v>
      </c>
      <c r="L20" s="171"/>
      <c r="M20" s="20" t="s">
        <v>909</v>
      </c>
      <c r="N20" s="29">
        <v>0.51</v>
      </c>
      <c r="O20" s="29">
        <v>0.49</v>
      </c>
      <c r="P20" s="29">
        <v>0.36</v>
      </c>
      <c r="Q20" s="29">
        <v>0.28999999999999998</v>
      </c>
      <c r="R20" s="29">
        <v>0.96</v>
      </c>
      <c r="S20" s="29">
        <v>0</v>
      </c>
      <c r="T20" s="26"/>
      <c r="U20" s="26"/>
      <c r="V20" s="26"/>
    </row>
    <row r="21" spans="2:22" x14ac:dyDescent="0.25">
      <c r="B21" s="96" t="s">
        <v>4</v>
      </c>
      <c r="C21" s="26">
        <v>1810</v>
      </c>
      <c r="D21" s="26">
        <v>1767</v>
      </c>
      <c r="E21" s="26">
        <v>6933</v>
      </c>
      <c r="F21" s="26">
        <v>16126</v>
      </c>
      <c r="G21" s="26">
        <v>2611</v>
      </c>
      <c r="H21" s="26">
        <v>1281</v>
      </c>
      <c r="I21" s="27">
        <v>1158</v>
      </c>
      <c r="J21" s="27">
        <v>1399</v>
      </c>
      <c r="K21" s="27">
        <v>2453</v>
      </c>
      <c r="L21" s="169"/>
      <c r="M21" s="20" t="s">
        <v>910</v>
      </c>
      <c r="N21" s="26">
        <v>151</v>
      </c>
      <c r="O21" s="26">
        <v>148</v>
      </c>
      <c r="P21" s="26">
        <v>459</v>
      </c>
      <c r="Q21" s="26">
        <v>488</v>
      </c>
      <c r="R21" s="26">
        <v>280</v>
      </c>
      <c r="S21" s="26">
        <v>37</v>
      </c>
      <c r="T21" s="26">
        <v>8</v>
      </c>
      <c r="U21" s="26">
        <v>36</v>
      </c>
      <c r="V21" s="26">
        <v>556</v>
      </c>
    </row>
    <row r="22" spans="2:22" x14ac:dyDescent="0.25">
      <c r="B22" s="97"/>
      <c r="C22" s="28">
        <v>3926</v>
      </c>
      <c r="D22" s="28">
        <v>3926</v>
      </c>
      <c r="E22" s="28">
        <v>15414</v>
      </c>
      <c r="F22" s="28">
        <v>21788</v>
      </c>
      <c r="G22" s="28">
        <v>4188</v>
      </c>
      <c r="H22" s="26">
        <v>0</v>
      </c>
      <c r="I22" s="19">
        <v>27225</v>
      </c>
      <c r="J22" s="19">
        <v>33613</v>
      </c>
      <c r="K22" s="19">
        <v>98334</v>
      </c>
      <c r="L22" s="169"/>
      <c r="M22" s="20" t="s">
        <v>909</v>
      </c>
      <c r="N22" s="26">
        <v>258</v>
      </c>
      <c r="O22" s="26">
        <v>258</v>
      </c>
      <c r="P22" s="28">
        <v>1020</v>
      </c>
      <c r="Q22" s="28">
        <v>1175</v>
      </c>
      <c r="R22" s="26">
        <v>276</v>
      </c>
      <c r="S22" s="26">
        <v>0</v>
      </c>
      <c r="T22" s="26"/>
      <c r="U22" s="26"/>
      <c r="V22" s="26"/>
    </row>
    <row r="23" spans="2:22" x14ac:dyDescent="0.25">
      <c r="B23" s="98"/>
      <c r="C23" s="29">
        <v>0.46</v>
      </c>
      <c r="D23" s="29">
        <v>0.45</v>
      </c>
      <c r="E23" s="29">
        <v>0.45</v>
      </c>
      <c r="F23" s="29">
        <v>0.74</v>
      </c>
      <c r="G23" s="29">
        <v>0.62</v>
      </c>
      <c r="H23" s="29">
        <v>0</v>
      </c>
      <c r="I23" s="32">
        <f>+I21/I22</f>
        <v>4.2534435261707991E-2</v>
      </c>
      <c r="J23" s="32">
        <f t="shared" ref="J23" si="5">+J21/J22</f>
        <v>4.162080147561955E-2</v>
      </c>
      <c r="K23" s="32">
        <f t="shared" ref="K23" si="6">+K21/K22</f>
        <v>2.4945593589196007E-2</v>
      </c>
      <c r="L23" s="171"/>
      <c r="M23" s="20" t="s">
        <v>909</v>
      </c>
      <c r="N23" s="29">
        <v>0.59</v>
      </c>
      <c r="O23" s="29">
        <v>0.56999999999999995</v>
      </c>
      <c r="P23" s="29">
        <v>0.45</v>
      </c>
      <c r="Q23" s="29">
        <v>0.42</v>
      </c>
      <c r="R23" s="29">
        <v>1.01</v>
      </c>
      <c r="S23" s="29">
        <v>0</v>
      </c>
      <c r="T23" s="26"/>
      <c r="U23" s="26"/>
      <c r="V23" s="26"/>
    </row>
    <row r="24" spans="2:22" x14ac:dyDescent="0.25">
      <c r="B24" s="96" t="s">
        <v>5</v>
      </c>
      <c r="C24" s="26">
        <v>6134</v>
      </c>
      <c r="D24" s="26">
        <v>4904</v>
      </c>
      <c r="E24" s="26">
        <v>20374</v>
      </c>
      <c r="F24" s="26">
        <v>45950</v>
      </c>
      <c r="G24" s="26">
        <v>9536</v>
      </c>
      <c r="H24" s="26">
        <v>1582</v>
      </c>
      <c r="I24" s="27">
        <v>552</v>
      </c>
      <c r="J24" s="27">
        <v>1215</v>
      </c>
      <c r="K24" s="27">
        <v>10381</v>
      </c>
      <c r="L24" s="169"/>
      <c r="M24" s="20" t="s">
        <v>65</v>
      </c>
      <c r="N24" s="26">
        <v>83</v>
      </c>
      <c r="O24" s="26">
        <v>70</v>
      </c>
      <c r="P24" s="26">
        <v>244</v>
      </c>
      <c r="Q24" s="26">
        <v>277</v>
      </c>
      <c r="R24" s="26">
        <v>145</v>
      </c>
      <c r="S24" s="26">
        <v>26</v>
      </c>
      <c r="T24" s="26">
        <v>1</v>
      </c>
      <c r="U24" s="26">
        <v>9</v>
      </c>
      <c r="V24" s="26">
        <v>473</v>
      </c>
    </row>
    <row r="25" spans="2:22" x14ac:dyDescent="0.25">
      <c r="B25" s="97"/>
      <c r="C25" s="28">
        <v>11975</v>
      </c>
      <c r="D25" s="28">
        <v>11975</v>
      </c>
      <c r="E25" s="28">
        <v>48119</v>
      </c>
      <c r="F25" s="28">
        <v>83489</v>
      </c>
      <c r="G25" s="28">
        <v>12753</v>
      </c>
      <c r="H25" s="26">
        <v>0</v>
      </c>
      <c r="I25" s="19">
        <v>92218</v>
      </c>
      <c r="J25" s="19">
        <v>114905</v>
      </c>
      <c r="K25" s="19">
        <v>433911</v>
      </c>
      <c r="L25" s="169"/>
      <c r="M25" s="20" t="s">
        <v>909</v>
      </c>
      <c r="N25" s="26">
        <v>219</v>
      </c>
      <c r="O25" s="26">
        <v>219</v>
      </c>
      <c r="P25" s="26">
        <v>866</v>
      </c>
      <c r="Q25" s="26">
        <v>999</v>
      </c>
      <c r="R25" s="26">
        <v>215</v>
      </c>
      <c r="S25" s="26">
        <v>0</v>
      </c>
      <c r="T25" s="26"/>
      <c r="U25" s="26"/>
      <c r="V25" s="26"/>
    </row>
    <row r="26" spans="2:22" x14ac:dyDescent="0.25">
      <c r="B26" s="98"/>
      <c r="C26" s="29">
        <v>0.51</v>
      </c>
      <c r="D26" s="29">
        <v>0.41</v>
      </c>
      <c r="E26" s="29">
        <v>0.42</v>
      </c>
      <c r="F26" s="29">
        <v>0.55000000000000004</v>
      </c>
      <c r="G26" s="29">
        <v>0.75</v>
      </c>
      <c r="H26" s="29">
        <v>0</v>
      </c>
      <c r="I26" s="32">
        <f>+I24/I25</f>
        <v>5.9858162180919123E-3</v>
      </c>
      <c r="J26" s="32">
        <f t="shared" ref="J26" si="7">+J24/J25</f>
        <v>1.0573952395457116E-2</v>
      </c>
      <c r="K26" s="32">
        <f t="shared" ref="K26" si="8">+K24/K25</f>
        <v>2.3924260965958458E-2</v>
      </c>
      <c r="L26" s="171"/>
      <c r="M26" s="20" t="s">
        <v>909</v>
      </c>
      <c r="N26" s="29">
        <v>0.38</v>
      </c>
      <c r="O26" s="29">
        <v>0.32</v>
      </c>
      <c r="P26" s="29">
        <v>0.28000000000000003</v>
      </c>
      <c r="Q26" s="29">
        <v>0.28000000000000003</v>
      </c>
      <c r="R26" s="29">
        <v>0.67</v>
      </c>
      <c r="S26" s="29">
        <v>0</v>
      </c>
      <c r="T26" s="26"/>
      <c r="U26" s="26"/>
      <c r="V26" s="26"/>
    </row>
    <row r="27" spans="2:22" x14ac:dyDescent="0.25">
      <c r="B27" s="96" t="s">
        <v>6</v>
      </c>
      <c r="C27" s="26">
        <v>13220</v>
      </c>
      <c r="D27" s="26">
        <v>6478</v>
      </c>
      <c r="E27" s="26">
        <v>34231</v>
      </c>
      <c r="F27" s="26">
        <v>48841</v>
      </c>
      <c r="G27" s="26">
        <v>17961</v>
      </c>
      <c r="H27" s="26">
        <v>5556</v>
      </c>
      <c r="I27" s="27">
        <v>1180</v>
      </c>
      <c r="J27" s="27">
        <v>3777</v>
      </c>
      <c r="K27" s="27">
        <v>20861</v>
      </c>
      <c r="L27" s="169"/>
      <c r="M27" s="20" t="s">
        <v>67</v>
      </c>
      <c r="N27" s="26">
        <v>259</v>
      </c>
      <c r="O27" s="26">
        <v>257</v>
      </c>
      <c r="P27" s="26">
        <v>785</v>
      </c>
      <c r="Q27" s="26">
        <v>338</v>
      </c>
      <c r="R27" s="26">
        <v>517</v>
      </c>
      <c r="S27" s="26">
        <v>87</v>
      </c>
      <c r="T27" s="26">
        <v>28</v>
      </c>
      <c r="U27" s="26">
        <v>69</v>
      </c>
      <c r="V27" s="26">
        <v>340</v>
      </c>
    </row>
    <row r="28" spans="2:22" x14ac:dyDescent="0.25">
      <c r="B28" s="97"/>
      <c r="C28" s="28">
        <v>24640</v>
      </c>
      <c r="D28" s="28">
        <v>24640</v>
      </c>
      <c r="E28" s="28">
        <v>101872</v>
      </c>
      <c r="F28" s="28">
        <v>207740</v>
      </c>
      <c r="G28" s="28">
        <v>26616</v>
      </c>
      <c r="H28" s="26">
        <v>0</v>
      </c>
      <c r="I28" s="19">
        <v>198537</v>
      </c>
      <c r="J28" s="19">
        <v>228793</v>
      </c>
      <c r="K28" s="19">
        <v>1002661</v>
      </c>
      <c r="L28" s="169"/>
      <c r="M28" s="20" t="s">
        <v>909</v>
      </c>
      <c r="N28" s="26">
        <v>414</v>
      </c>
      <c r="O28" s="26">
        <v>414</v>
      </c>
      <c r="P28" s="28">
        <v>1639</v>
      </c>
      <c r="Q28" s="28">
        <v>1891</v>
      </c>
      <c r="R28" s="26">
        <v>455</v>
      </c>
      <c r="S28" s="26">
        <v>0</v>
      </c>
      <c r="T28" s="26"/>
      <c r="U28" s="26"/>
      <c r="V28" s="26"/>
    </row>
    <row r="29" spans="2:22" x14ac:dyDescent="0.25">
      <c r="B29" s="98"/>
      <c r="C29" s="29">
        <v>0.54</v>
      </c>
      <c r="D29" s="29">
        <v>0.26</v>
      </c>
      <c r="E29" s="29">
        <v>0.34</v>
      </c>
      <c r="F29" s="29">
        <v>0.24</v>
      </c>
      <c r="G29" s="29">
        <v>0.67</v>
      </c>
      <c r="H29" s="29">
        <v>0</v>
      </c>
      <c r="I29" s="32">
        <f>+I27/I28</f>
        <v>5.9434765308229703E-3</v>
      </c>
      <c r="J29" s="32">
        <f t="shared" ref="J29" si="9">+J27/J28</f>
        <v>1.6508372196701822E-2</v>
      </c>
      <c r="K29" s="32">
        <f t="shared" ref="K29" si="10">+K27/K28</f>
        <v>2.08056362020663E-2</v>
      </c>
      <c r="L29" s="171"/>
      <c r="M29" s="20" t="s">
        <v>909</v>
      </c>
      <c r="N29" s="29">
        <v>0.63</v>
      </c>
      <c r="O29" s="29">
        <v>0.62</v>
      </c>
      <c r="P29" s="29">
        <v>0.48</v>
      </c>
      <c r="Q29" s="29">
        <v>0.18</v>
      </c>
      <c r="R29" s="29">
        <v>1.1399999999999999</v>
      </c>
      <c r="S29" s="29">
        <v>0</v>
      </c>
      <c r="T29" s="26"/>
      <c r="U29" s="26"/>
      <c r="V29" s="26"/>
    </row>
    <row r="30" spans="2:22" x14ac:dyDescent="0.25">
      <c r="B30" s="96" t="s">
        <v>7</v>
      </c>
      <c r="C30" s="26">
        <v>2704</v>
      </c>
      <c r="D30" s="26">
        <v>2471</v>
      </c>
      <c r="E30" s="26">
        <v>10120</v>
      </c>
      <c r="F30" s="26">
        <v>8176</v>
      </c>
      <c r="G30" s="26">
        <v>3242</v>
      </c>
      <c r="H30" s="26">
        <v>792</v>
      </c>
      <c r="I30" s="27">
        <v>331</v>
      </c>
      <c r="J30" s="27">
        <v>310</v>
      </c>
      <c r="K30" s="27">
        <v>1177</v>
      </c>
      <c r="L30" s="169"/>
      <c r="M30" s="20" t="s">
        <v>70</v>
      </c>
      <c r="N30" s="26">
        <v>322</v>
      </c>
      <c r="O30" s="26">
        <v>358</v>
      </c>
      <c r="P30" s="26">
        <v>1265</v>
      </c>
      <c r="Q30" s="26">
        <v>1166</v>
      </c>
      <c r="R30" s="26">
        <v>628</v>
      </c>
      <c r="S30" s="26">
        <v>74</v>
      </c>
      <c r="T30" s="26">
        <v>44</v>
      </c>
      <c r="U30" s="26">
        <v>313</v>
      </c>
      <c r="V30" s="26">
        <v>788</v>
      </c>
    </row>
    <row r="31" spans="2:22" ht="15" customHeight="1" x14ac:dyDescent="0.25">
      <c r="B31" s="97"/>
      <c r="C31" s="28">
        <v>5239</v>
      </c>
      <c r="D31" s="28">
        <v>5239</v>
      </c>
      <c r="E31" s="28">
        <v>20712</v>
      </c>
      <c r="F31" s="28">
        <v>23830</v>
      </c>
      <c r="G31" s="28">
        <v>5742</v>
      </c>
      <c r="H31" s="26">
        <v>0</v>
      </c>
      <c r="I31" s="19">
        <v>36251</v>
      </c>
      <c r="J31" s="19">
        <v>40349</v>
      </c>
      <c r="K31" s="19">
        <v>133364</v>
      </c>
      <c r="L31" s="169"/>
      <c r="M31" s="20" t="s">
        <v>909</v>
      </c>
      <c r="N31" s="26">
        <v>620</v>
      </c>
      <c r="O31" s="26">
        <v>620</v>
      </c>
      <c r="P31" s="28">
        <v>2456</v>
      </c>
      <c r="Q31" s="28">
        <v>2832</v>
      </c>
      <c r="R31" s="26">
        <v>664</v>
      </c>
      <c r="S31" s="26">
        <v>0</v>
      </c>
      <c r="T31" s="26"/>
      <c r="U31" s="26"/>
      <c r="V31" s="26"/>
    </row>
    <row r="32" spans="2:22" x14ac:dyDescent="0.25">
      <c r="B32" s="98"/>
      <c r="C32" s="29">
        <v>0.52</v>
      </c>
      <c r="D32" s="29">
        <v>0.47</v>
      </c>
      <c r="E32" s="29">
        <v>0.49</v>
      </c>
      <c r="F32" s="29">
        <v>0.34</v>
      </c>
      <c r="G32" s="29">
        <v>0.56000000000000005</v>
      </c>
      <c r="H32" s="29">
        <v>0</v>
      </c>
      <c r="I32" s="32">
        <f>+I30/I31</f>
        <v>9.130782599100714E-3</v>
      </c>
      <c r="J32" s="32">
        <f t="shared" ref="J32" si="11">+J30/J31</f>
        <v>7.6829661205977846E-3</v>
      </c>
      <c r="K32" s="32">
        <f t="shared" ref="K32" si="12">+K30/K31</f>
        <v>8.8254701418673705E-3</v>
      </c>
      <c r="L32" s="171"/>
      <c r="M32" s="20" t="s">
        <v>909</v>
      </c>
      <c r="N32" s="29">
        <v>0.52</v>
      </c>
      <c r="O32" s="29">
        <v>0.57999999999999996</v>
      </c>
      <c r="P32" s="29">
        <v>0.52</v>
      </c>
      <c r="Q32" s="29">
        <v>0.41</v>
      </c>
      <c r="R32" s="29">
        <v>0.95</v>
      </c>
      <c r="S32" s="29">
        <v>0</v>
      </c>
      <c r="T32" s="26"/>
      <c r="U32" s="26"/>
      <c r="V32" s="26"/>
    </row>
    <row r="33" spans="2:22" x14ac:dyDescent="0.25">
      <c r="B33" s="96" t="s">
        <v>8</v>
      </c>
      <c r="C33" s="26">
        <v>3266</v>
      </c>
      <c r="D33" s="26">
        <v>2663</v>
      </c>
      <c r="E33" s="26">
        <v>9938</v>
      </c>
      <c r="F33" s="26">
        <v>5100</v>
      </c>
      <c r="G33" s="26">
        <v>4565</v>
      </c>
      <c r="H33" s="26">
        <v>830</v>
      </c>
      <c r="I33" s="27">
        <v>37</v>
      </c>
      <c r="J33" s="27">
        <v>59</v>
      </c>
      <c r="K33" s="27">
        <v>1740</v>
      </c>
      <c r="L33" s="169"/>
      <c r="M33" s="20" t="s">
        <v>911</v>
      </c>
      <c r="N33" s="26">
        <v>506</v>
      </c>
      <c r="O33" s="26">
        <v>478</v>
      </c>
      <c r="P33" s="26">
        <v>1921</v>
      </c>
      <c r="Q33" s="26">
        <v>2142</v>
      </c>
      <c r="R33" s="26">
        <v>1066</v>
      </c>
      <c r="S33" s="26">
        <v>94</v>
      </c>
      <c r="T33" s="26">
        <v>0</v>
      </c>
      <c r="U33" s="26">
        <v>145</v>
      </c>
      <c r="V33" s="26">
        <v>810</v>
      </c>
    </row>
    <row r="34" spans="2:22" x14ac:dyDescent="0.25">
      <c r="B34" s="97"/>
      <c r="C34" s="28">
        <v>6699</v>
      </c>
      <c r="D34" s="28">
        <v>6699</v>
      </c>
      <c r="E34" s="28">
        <v>26445</v>
      </c>
      <c r="F34" s="28">
        <v>33791</v>
      </c>
      <c r="G34" s="28">
        <v>7357</v>
      </c>
      <c r="H34" s="26">
        <v>0</v>
      </c>
      <c r="I34" s="19">
        <v>47850</v>
      </c>
      <c r="J34" s="19">
        <v>56115</v>
      </c>
      <c r="K34" s="19">
        <v>183068</v>
      </c>
      <c r="L34" s="169"/>
      <c r="M34" s="20" t="s">
        <v>909</v>
      </c>
      <c r="N34" s="26">
        <v>947</v>
      </c>
      <c r="O34" s="26">
        <v>947</v>
      </c>
      <c r="P34" s="28">
        <v>3752</v>
      </c>
      <c r="Q34" s="28">
        <v>4326</v>
      </c>
      <c r="R34" s="28">
        <v>1239</v>
      </c>
      <c r="S34" s="26">
        <v>0</v>
      </c>
      <c r="T34" s="26"/>
      <c r="U34" s="26"/>
      <c r="V34" s="26"/>
    </row>
    <row r="35" spans="2:22" x14ac:dyDescent="0.25">
      <c r="B35" s="98"/>
      <c r="C35" s="29">
        <v>0.49</v>
      </c>
      <c r="D35" s="29">
        <v>0.4</v>
      </c>
      <c r="E35" s="29">
        <v>0.38</v>
      </c>
      <c r="F35" s="29">
        <v>0.15</v>
      </c>
      <c r="G35" s="29">
        <v>0.62</v>
      </c>
      <c r="H35" s="29">
        <v>0</v>
      </c>
      <c r="I35" s="31">
        <f>+I33/I34</f>
        <v>7.7324973876698015E-4</v>
      </c>
      <c r="J35" s="31">
        <f t="shared" ref="J35" si="13">+J33/J34</f>
        <v>1.0514122783569456E-3</v>
      </c>
      <c r="K35" s="32">
        <f t="shared" ref="K35" si="14">+K33/K34</f>
        <v>9.5046649332488475E-3</v>
      </c>
      <c r="L35" s="171"/>
      <c r="M35" s="20" t="s">
        <v>909</v>
      </c>
      <c r="N35" s="29">
        <v>0.53</v>
      </c>
      <c r="O35" s="29">
        <v>0.5</v>
      </c>
      <c r="P35" s="29">
        <v>0.51</v>
      </c>
      <c r="Q35" s="29">
        <v>0.5</v>
      </c>
      <c r="R35" s="29">
        <v>0.86</v>
      </c>
      <c r="S35" s="29">
        <v>0</v>
      </c>
      <c r="T35" s="26"/>
      <c r="U35" s="26"/>
      <c r="V35" s="26"/>
    </row>
    <row r="36" spans="2:22" x14ac:dyDescent="0.25">
      <c r="B36" s="96" t="s">
        <v>9</v>
      </c>
      <c r="C36" s="26">
        <v>1830</v>
      </c>
      <c r="D36" s="26">
        <v>1715</v>
      </c>
      <c r="E36" s="26">
        <v>6529</v>
      </c>
      <c r="F36" s="26">
        <v>4780</v>
      </c>
      <c r="G36" s="26">
        <v>2681</v>
      </c>
      <c r="H36" s="26">
        <v>498</v>
      </c>
      <c r="I36" s="27">
        <v>145</v>
      </c>
      <c r="J36" s="27">
        <v>308</v>
      </c>
      <c r="K36" s="27">
        <v>2315</v>
      </c>
      <c r="L36" s="169"/>
      <c r="M36" s="20" t="s">
        <v>83</v>
      </c>
      <c r="N36" s="26">
        <v>90</v>
      </c>
      <c r="O36" s="26">
        <v>93</v>
      </c>
      <c r="P36" s="26">
        <v>328</v>
      </c>
      <c r="Q36" s="26">
        <v>232</v>
      </c>
      <c r="R36" s="26">
        <v>213</v>
      </c>
      <c r="S36" s="26">
        <v>24</v>
      </c>
      <c r="T36" s="26">
        <v>13</v>
      </c>
      <c r="U36" s="26">
        <v>18</v>
      </c>
      <c r="V36" s="26">
        <v>127</v>
      </c>
    </row>
    <row r="37" spans="2:22" x14ac:dyDescent="0.25">
      <c r="B37" s="97"/>
      <c r="C37" s="28">
        <v>3830</v>
      </c>
      <c r="D37" s="28">
        <v>3830</v>
      </c>
      <c r="E37" s="28">
        <v>14932</v>
      </c>
      <c r="F37" s="28">
        <v>15909</v>
      </c>
      <c r="G37" s="28">
        <v>4004</v>
      </c>
      <c r="H37" s="26">
        <v>0</v>
      </c>
      <c r="I37" s="19">
        <v>25156</v>
      </c>
      <c r="J37" s="19">
        <v>27761</v>
      </c>
      <c r="K37" s="19">
        <v>76064</v>
      </c>
      <c r="L37" s="169"/>
      <c r="M37" s="20" t="s">
        <v>909</v>
      </c>
      <c r="N37" s="26">
        <v>204</v>
      </c>
      <c r="O37" s="26">
        <v>204</v>
      </c>
      <c r="P37" s="26">
        <v>810</v>
      </c>
      <c r="Q37" s="26">
        <v>933</v>
      </c>
      <c r="R37" s="26">
        <v>199</v>
      </c>
      <c r="S37" s="26">
        <v>0</v>
      </c>
      <c r="T37" s="26"/>
      <c r="U37" s="26"/>
      <c r="V37" s="26"/>
    </row>
    <row r="38" spans="2:22" x14ac:dyDescent="0.25">
      <c r="B38" s="98"/>
      <c r="C38" s="29">
        <v>0.48</v>
      </c>
      <c r="D38" s="29">
        <v>0.45</v>
      </c>
      <c r="E38" s="29">
        <v>0.44</v>
      </c>
      <c r="F38" s="29">
        <v>0.3</v>
      </c>
      <c r="G38" s="29">
        <v>0.67</v>
      </c>
      <c r="H38" s="29">
        <v>0</v>
      </c>
      <c r="I38" s="32">
        <f>+I36/I37</f>
        <v>5.7640324375894418E-3</v>
      </c>
      <c r="J38" s="32">
        <f t="shared" ref="J38" si="15">+J36/J37</f>
        <v>1.1094701199524513E-2</v>
      </c>
      <c r="K38" s="32">
        <f t="shared" ref="K38" si="16">+K36/K37</f>
        <v>3.0434896928901976E-2</v>
      </c>
      <c r="L38" s="171"/>
      <c r="M38" s="20" t="s">
        <v>909</v>
      </c>
      <c r="N38" s="29">
        <v>0.44</v>
      </c>
      <c r="O38" s="29">
        <v>0.46</v>
      </c>
      <c r="P38" s="29">
        <v>0.4</v>
      </c>
      <c r="Q38" s="29">
        <v>0.25</v>
      </c>
      <c r="R38" s="29">
        <v>1.07</v>
      </c>
      <c r="S38" s="29">
        <v>0</v>
      </c>
      <c r="T38" s="26"/>
      <c r="U38" s="26"/>
      <c r="V38" s="26"/>
    </row>
    <row r="39" spans="2:22" x14ac:dyDescent="0.25">
      <c r="B39" s="96" t="s">
        <v>10</v>
      </c>
      <c r="C39" s="26">
        <v>1818</v>
      </c>
      <c r="D39" s="26">
        <v>1674</v>
      </c>
      <c r="E39" s="26">
        <v>6863</v>
      </c>
      <c r="F39" s="26">
        <v>7087</v>
      </c>
      <c r="G39" s="26">
        <v>2462</v>
      </c>
      <c r="H39" s="26">
        <v>751</v>
      </c>
      <c r="I39" s="27">
        <v>5</v>
      </c>
      <c r="J39" s="27">
        <v>14</v>
      </c>
      <c r="K39" s="27">
        <v>162</v>
      </c>
      <c r="L39" s="169"/>
      <c r="M39" s="20" t="s">
        <v>85</v>
      </c>
      <c r="N39" s="26">
        <v>97</v>
      </c>
      <c r="O39" s="26">
        <v>96</v>
      </c>
      <c r="P39" s="26">
        <v>317</v>
      </c>
      <c r="Q39" s="26">
        <v>350</v>
      </c>
      <c r="R39" s="26">
        <v>194</v>
      </c>
      <c r="S39" s="26">
        <v>27</v>
      </c>
      <c r="T39" s="26">
        <v>8</v>
      </c>
      <c r="U39" s="26">
        <v>7</v>
      </c>
      <c r="V39" s="26">
        <v>107</v>
      </c>
    </row>
    <row r="40" spans="2:22" x14ac:dyDescent="0.25">
      <c r="B40" s="97"/>
      <c r="C40" s="28">
        <v>3295</v>
      </c>
      <c r="D40" s="28">
        <v>3295</v>
      </c>
      <c r="E40" s="28">
        <v>12993</v>
      </c>
      <c r="F40" s="28">
        <v>19225</v>
      </c>
      <c r="G40" s="28">
        <v>3617</v>
      </c>
      <c r="H40" s="26">
        <v>0</v>
      </c>
      <c r="I40" s="19">
        <v>23544</v>
      </c>
      <c r="J40" s="19">
        <v>28318</v>
      </c>
      <c r="K40" s="19">
        <v>92861</v>
      </c>
      <c r="L40" s="169"/>
      <c r="M40" s="20" t="s">
        <v>909</v>
      </c>
      <c r="N40" s="26">
        <v>167</v>
      </c>
      <c r="O40" s="26">
        <v>167</v>
      </c>
      <c r="P40" s="26">
        <v>662</v>
      </c>
      <c r="Q40" s="26">
        <v>764</v>
      </c>
      <c r="R40" s="26">
        <v>222</v>
      </c>
      <c r="S40" s="26">
        <v>0</v>
      </c>
      <c r="T40" s="26"/>
      <c r="U40" s="26"/>
      <c r="V40" s="26"/>
    </row>
    <row r="41" spans="2:22" x14ac:dyDescent="0.25">
      <c r="B41" s="98"/>
      <c r="C41" s="29">
        <v>0.55000000000000004</v>
      </c>
      <c r="D41" s="29">
        <v>0.51</v>
      </c>
      <c r="E41" s="29">
        <v>0.53</v>
      </c>
      <c r="F41" s="29">
        <v>0.37</v>
      </c>
      <c r="G41" s="29">
        <v>0.68</v>
      </c>
      <c r="H41" s="29">
        <v>0</v>
      </c>
      <c r="I41" s="31">
        <f>+I39/I40</f>
        <v>2.1236833163438667E-4</v>
      </c>
      <c r="J41" s="31">
        <f t="shared" ref="J41" si="17">+J39/J40</f>
        <v>4.9438519669468188E-4</v>
      </c>
      <c r="K41" s="31">
        <f t="shared" ref="K41" si="18">+K39/K40</f>
        <v>1.744542918986442E-3</v>
      </c>
      <c r="L41" s="170"/>
      <c r="M41" s="20" t="s">
        <v>909</v>
      </c>
      <c r="N41" s="29">
        <v>0.57999999999999996</v>
      </c>
      <c r="O41" s="29">
        <v>0.56999999999999995</v>
      </c>
      <c r="P41" s="29">
        <v>0.48</v>
      </c>
      <c r="Q41" s="29">
        <v>0.46</v>
      </c>
      <c r="R41" s="29">
        <v>0.87</v>
      </c>
      <c r="S41" s="29">
        <v>0</v>
      </c>
      <c r="T41" s="26"/>
      <c r="U41" s="26"/>
      <c r="V41" s="26"/>
    </row>
    <row r="42" spans="2:22" x14ac:dyDescent="0.25">
      <c r="B42" s="96" t="s">
        <v>11</v>
      </c>
      <c r="C42" s="26">
        <v>4405</v>
      </c>
      <c r="D42" s="26">
        <v>2212</v>
      </c>
      <c r="E42" s="26">
        <v>12318</v>
      </c>
      <c r="F42" s="26">
        <v>6047</v>
      </c>
      <c r="G42" s="26">
        <v>6059</v>
      </c>
      <c r="H42" s="26">
        <v>1303</v>
      </c>
      <c r="I42" s="27">
        <v>712</v>
      </c>
      <c r="J42" s="27">
        <v>536</v>
      </c>
      <c r="K42" s="27">
        <v>3419</v>
      </c>
      <c r="L42" s="169"/>
      <c r="M42" s="20" t="s">
        <v>87</v>
      </c>
      <c r="N42" s="26">
        <v>493</v>
      </c>
      <c r="O42" s="26">
        <v>495</v>
      </c>
      <c r="P42" s="26">
        <v>1393</v>
      </c>
      <c r="Q42" s="26">
        <v>549</v>
      </c>
      <c r="R42" s="26">
        <v>729</v>
      </c>
      <c r="S42" s="26">
        <v>75</v>
      </c>
      <c r="T42" s="26">
        <v>3</v>
      </c>
      <c r="U42" s="26">
        <v>44</v>
      </c>
      <c r="V42" s="26">
        <v>803</v>
      </c>
    </row>
    <row r="43" spans="2:22" x14ac:dyDescent="0.25">
      <c r="B43" s="97"/>
      <c r="C43" s="28">
        <v>7199</v>
      </c>
      <c r="D43" s="28">
        <v>7199</v>
      </c>
      <c r="E43" s="28">
        <v>28519</v>
      </c>
      <c r="F43" s="28">
        <v>40405</v>
      </c>
      <c r="G43" s="28">
        <v>7759</v>
      </c>
      <c r="H43" s="26">
        <v>0</v>
      </c>
      <c r="I43" s="19">
        <v>51810</v>
      </c>
      <c r="J43" s="19">
        <v>58587</v>
      </c>
      <c r="K43" s="19">
        <v>181222</v>
      </c>
      <c r="L43" s="169"/>
      <c r="M43" s="20" t="s">
        <v>909</v>
      </c>
      <c r="N43" s="26">
        <v>663</v>
      </c>
      <c r="O43" s="26">
        <v>663</v>
      </c>
      <c r="P43" s="28">
        <v>2626</v>
      </c>
      <c r="Q43" s="28">
        <v>3028</v>
      </c>
      <c r="R43" s="26">
        <v>809</v>
      </c>
      <c r="S43" s="26">
        <v>0</v>
      </c>
      <c r="T43" s="26"/>
      <c r="U43" s="26"/>
      <c r="V43" s="26"/>
    </row>
    <row r="44" spans="2:22" x14ac:dyDescent="0.25">
      <c r="B44" s="98"/>
      <c r="C44" s="29">
        <v>0.61</v>
      </c>
      <c r="D44" s="29">
        <v>0.31</v>
      </c>
      <c r="E44" s="29">
        <v>0.43</v>
      </c>
      <c r="F44" s="29">
        <v>0.15</v>
      </c>
      <c r="G44" s="29">
        <v>0.78</v>
      </c>
      <c r="H44" s="29">
        <v>0</v>
      </c>
      <c r="I44" s="32">
        <f>+I42/I43</f>
        <v>1.3742520748890175E-2</v>
      </c>
      <c r="J44" s="32">
        <f t="shared" ref="J44" si="19">+J42/J43</f>
        <v>9.1487872736272548E-3</v>
      </c>
      <c r="K44" s="32">
        <f t="shared" ref="K44" si="20">+K42/K43</f>
        <v>1.8866362803633113E-2</v>
      </c>
      <c r="L44" s="171"/>
      <c r="M44" s="20" t="s">
        <v>909</v>
      </c>
      <c r="N44" s="29">
        <v>0.74</v>
      </c>
      <c r="O44" s="29">
        <v>0.75</v>
      </c>
      <c r="P44" s="29">
        <v>0.53</v>
      </c>
      <c r="Q44" s="29">
        <v>0.18</v>
      </c>
      <c r="R44" s="29">
        <v>0.9</v>
      </c>
      <c r="S44" s="29">
        <v>0</v>
      </c>
      <c r="T44" s="26"/>
      <c r="U44" s="26"/>
      <c r="V44" s="26"/>
    </row>
    <row r="45" spans="2:22" x14ac:dyDescent="0.25">
      <c r="B45" s="96" t="s">
        <v>12</v>
      </c>
      <c r="C45" s="26">
        <v>4998</v>
      </c>
      <c r="D45" s="26">
        <v>3189</v>
      </c>
      <c r="E45" s="26">
        <v>14283</v>
      </c>
      <c r="F45" s="26">
        <v>22606</v>
      </c>
      <c r="G45" s="26">
        <v>6128</v>
      </c>
      <c r="H45" s="26">
        <v>2667</v>
      </c>
      <c r="I45" s="27">
        <v>960</v>
      </c>
      <c r="J45" s="27">
        <v>904</v>
      </c>
      <c r="K45" s="27">
        <v>5163</v>
      </c>
      <c r="L45" s="169"/>
      <c r="M45" s="20" t="s">
        <v>912</v>
      </c>
      <c r="N45" s="26">
        <v>89</v>
      </c>
      <c r="O45" s="26">
        <v>86</v>
      </c>
      <c r="P45" s="26">
        <v>312</v>
      </c>
      <c r="Q45" s="26">
        <v>623</v>
      </c>
      <c r="R45" s="26">
        <v>158</v>
      </c>
      <c r="S45" s="26">
        <v>25</v>
      </c>
      <c r="T45" s="26">
        <v>10</v>
      </c>
      <c r="U45" s="26">
        <v>410</v>
      </c>
      <c r="V45" s="26">
        <v>383</v>
      </c>
    </row>
    <row r="46" spans="2:22" x14ac:dyDescent="0.25">
      <c r="B46" s="97"/>
      <c r="C46" s="28">
        <v>9339</v>
      </c>
      <c r="D46" s="28">
        <v>9339</v>
      </c>
      <c r="E46" s="28">
        <v>37282</v>
      </c>
      <c r="F46" s="28">
        <v>52771</v>
      </c>
      <c r="G46" s="28">
        <v>10068</v>
      </c>
      <c r="H46" s="26">
        <v>0</v>
      </c>
      <c r="I46" s="19">
        <v>68091</v>
      </c>
      <c r="J46" s="19">
        <v>76084</v>
      </c>
      <c r="K46" s="19">
        <v>245920</v>
      </c>
      <c r="L46" s="169"/>
      <c r="M46" s="20" t="s">
        <v>909</v>
      </c>
      <c r="N46" s="26">
        <v>214</v>
      </c>
      <c r="O46" s="26">
        <v>214</v>
      </c>
      <c r="P46" s="26">
        <v>846</v>
      </c>
      <c r="Q46" s="26">
        <v>977</v>
      </c>
      <c r="R46" s="26">
        <v>202</v>
      </c>
      <c r="S46" s="26">
        <v>0</v>
      </c>
      <c r="T46" s="26"/>
      <c r="U46" s="26"/>
      <c r="V46" s="26"/>
    </row>
    <row r="47" spans="2:22" x14ac:dyDescent="0.25">
      <c r="B47" s="98"/>
      <c r="C47" s="29">
        <v>0.54</v>
      </c>
      <c r="D47" s="29">
        <v>0.34</v>
      </c>
      <c r="E47" s="29">
        <v>0.38</v>
      </c>
      <c r="F47" s="29">
        <v>0.43</v>
      </c>
      <c r="G47" s="29">
        <v>0.61</v>
      </c>
      <c r="H47" s="29">
        <v>0</v>
      </c>
      <c r="I47" s="32">
        <f>+I45/I46</f>
        <v>1.4098779574393091E-2</v>
      </c>
      <c r="J47" s="32">
        <f t="shared" ref="J47" si="21">+J45/J46</f>
        <v>1.1881604542347931E-2</v>
      </c>
      <c r="K47" s="32">
        <f t="shared" ref="K47" si="22">+K45/K46</f>
        <v>2.0994632400780741E-2</v>
      </c>
      <c r="L47" s="171"/>
      <c r="M47" s="20" t="s">
        <v>909</v>
      </c>
      <c r="N47" s="29">
        <v>0.42</v>
      </c>
      <c r="O47" s="29">
        <v>0.4</v>
      </c>
      <c r="P47" s="29">
        <v>0.37</v>
      </c>
      <c r="Q47" s="29">
        <v>0.64</v>
      </c>
      <c r="R47" s="29">
        <v>0.78</v>
      </c>
      <c r="S47" s="29">
        <v>0</v>
      </c>
      <c r="T47" s="26"/>
      <c r="U47" s="26"/>
      <c r="V47" s="26"/>
    </row>
    <row r="48" spans="2:22" x14ac:dyDescent="0.25">
      <c r="B48" s="96" t="s">
        <v>13</v>
      </c>
      <c r="C48" s="26">
        <v>2613</v>
      </c>
      <c r="D48" s="26">
        <v>1083</v>
      </c>
      <c r="E48" s="26">
        <v>8243</v>
      </c>
      <c r="F48" s="26">
        <v>12749</v>
      </c>
      <c r="G48" s="26">
        <v>2962</v>
      </c>
      <c r="H48" s="26">
        <v>552</v>
      </c>
      <c r="I48" s="27">
        <v>3443</v>
      </c>
      <c r="J48" s="27">
        <v>3620</v>
      </c>
      <c r="K48" s="27">
        <v>7750</v>
      </c>
      <c r="L48" s="169"/>
      <c r="M48" s="172" t="s">
        <v>894</v>
      </c>
      <c r="N48" s="127">
        <v>3817</v>
      </c>
      <c r="O48" s="127">
        <v>3306</v>
      </c>
      <c r="P48" s="127">
        <v>12508</v>
      </c>
      <c r="Q48" s="127">
        <v>11349</v>
      </c>
      <c r="R48" s="127">
        <v>7121</v>
      </c>
      <c r="S48" s="150">
        <v>926</v>
      </c>
      <c r="T48" s="150">
        <v>414</v>
      </c>
      <c r="U48" s="127">
        <v>1857</v>
      </c>
      <c r="V48" s="127">
        <v>7743</v>
      </c>
    </row>
    <row r="49" spans="2:22" ht="15" customHeight="1" x14ac:dyDescent="0.25">
      <c r="B49" s="97"/>
      <c r="C49" s="28">
        <v>4151</v>
      </c>
      <c r="D49" s="28">
        <v>4151</v>
      </c>
      <c r="E49" s="28">
        <v>16242</v>
      </c>
      <c r="F49" s="28">
        <v>21421</v>
      </c>
      <c r="G49" s="28">
        <v>4518</v>
      </c>
      <c r="H49" s="26">
        <v>0</v>
      </c>
      <c r="I49" s="19">
        <v>29065</v>
      </c>
      <c r="J49" s="19">
        <v>33628</v>
      </c>
      <c r="K49" s="19">
        <v>94618</v>
      </c>
      <c r="L49" s="169"/>
      <c r="M49" s="172" t="s">
        <v>909</v>
      </c>
      <c r="N49" s="127">
        <v>7091</v>
      </c>
      <c r="O49" s="127">
        <v>7091</v>
      </c>
      <c r="P49" s="127">
        <v>28085</v>
      </c>
      <c r="Q49" s="127">
        <v>32385</v>
      </c>
      <c r="R49" s="127">
        <v>7623</v>
      </c>
      <c r="S49" s="150"/>
      <c r="T49" s="150"/>
      <c r="U49" s="127"/>
      <c r="V49" s="127"/>
    </row>
    <row r="50" spans="2:22" x14ac:dyDescent="0.25">
      <c r="B50" s="98"/>
      <c r="C50" s="29">
        <v>0.63</v>
      </c>
      <c r="D50" s="29">
        <v>0.26</v>
      </c>
      <c r="E50" s="29">
        <v>0.51</v>
      </c>
      <c r="F50" s="29">
        <v>0.6</v>
      </c>
      <c r="G50" s="29">
        <v>0.66</v>
      </c>
      <c r="H50" s="29">
        <v>0</v>
      </c>
      <c r="I50" s="32">
        <f>+I48/I49</f>
        <v>0.11845862721486324</v>
      </c>
      <c r="J50" s="32">
        <f t="shared" ref="J50" si="23">+J48/J49</f>
        <v>0.10764838824788867</v>
      </c>
      <c r="K50" s="32">
        <f t="shared" ref="K50" si="24">+K48/K49</f>
        <v>8.1908304973683649E-2</v>
      </c>
      <c r="L50" s="171"/>
      <c r="M50" s="172" t="s">
        <v>909</v>
      </c>
      <c r="N50" s="130">
        <v>0.54</v>
      </c>
      <c r="O50" s="130">
        <v>0.47</v>
      </c>
      <c r="P50" s="130">
        <v>0.45</v>
      </c>
      <c r="Q50" s="130">
        <v>0.35</v>
      </c>
      <c r="R50" s="130">
        <v>0.93</v>
      </c>
      <c r="S50" s="150"/>
      <c r="T50" s="150"/>
      <c r="U50" s="127"/>
      <c r="V50" s="127"/>
    </row>
    <row r="51" spans="2:22" x14ac:dyDescent="0.25">
      <c r="B51" s="96" t="s">
        <v>14</v>
      </c>
      <c r="C51" s="26">
        <v>3226</v>
      </c>
      <c r="D51" s="26">
        <v>1893</v>
      </c>
      <c r="E51" s="26">
        <v>10201</v>
      </c>
      <c r="F51" s="26">
        <v>11948</v>
      </c>
      <c r="G51" s="26">
        <v>4428</v>
      </c>
      <c r="H51" s="26">
        <v>634</v>
      </c>
      <c r="I51" s="27">
        <v>2095</v>
      </c>
      <c r="J51" s="27">
        <v>1671</v>
      </c>
      <c r="K51" s="27">
        <v>4787</v>
      </c>
      <c r="L51" s="169"/>
      <c r="M51" s="20" t="s">
        <v>913</v>
      </c>
      <c r="N51" s="26">
        <v>225</v>
      </c>
      <c r="O51" s="26">
        <v>152</v>
      </c>
      <c r="P51" s="26">
        <v>760</v>
      </c>
      <c r="Q51" s="26">
        <v>1193</v>
      </c>
      <c r="R51" s="26">
        <v>465</v>
      </c>
      <c r="S51" s="26">
        <v>56</v>
      </c>
      <c r="T51" s="26">
        <v>19</v>
      </c>
      <c r="U51" s="26">
        <v>49</v>
      </c>
      <c r="V51" s="26">
        <v>571</v>
      </c>
    </row>
    <row r="52" spans="2:22" x14ac:dyDescent="0.25">
      <c r="B52" s="97"/>
      <c r="C52" s="28">
        <v>5722</v>
      </c>
      <c r="D52" s="28">
        <v>5722</v>
      </c>
      <c r="E52" s="28">
        <v>22718</v>
      </c>
      <c r="F52" s="28">
        <v>30169</v>
      </c>
      <c r="G52" s="28">
        <v>6167</v>
      </c>
      <c r="H52" s="26">
        <v>0</v>
      </c>
      <c r="I52" s="19">
        <v>40323</v>
      </c>
      <c r="J52" s="19">
        <v>42490</v>
      </c>
      <c r="K52" s="19">
        <v>121488</v>
      </c>
      <c r="L52" s="169"/>
      <c r="M52" s="20" t="s">
        <v>909</v>
      </c>
      <c r="N52" s="26">
        <v>439</v>
      </c>
      <c r="O52" s="26">
        <v>439</v>
      </c>
      <c r="P52" s="28">
        <v>1762</v>
      </c>
      <c r="Q52" s="28">
        <v>2899</v>
      </c>
      <c r="R52" s="26">
        <v>469</v>
      </c>
      <c r="S52" s="26">
        <v>0</v>
      </c>
      <c r="T52" s="26"/>
      <c r="U52" s="26"/>
      <c r="V52" s="26"/>
    </row>
    <row r="53" spans="2:22" x14ac:dyDescent="0.25">
      <c r="B53" s="98"/>
      <c r="C53" s="29">
        <v>0.56000000000000005</v>
      </c>
      <c r="D53" s="29">
        <v>0.33</v>
      </c>
      <c r="E53" s="29">
        <v>0.45</v>
      </c>
      <c r="F53" s="29">
        <v>0.4</v>
      </c>
      <c r="G53" s="29">
        <v>0.72</v>
      </c>
      <c r="H53" s="29">
        <v>0</v>
      </c>
      <c r="I53" s="32">
        <f>+I51/I52</f>
        <v>5.1955459663219503E-2</v>
      </c>
      <c r="J53" s="32">
        <f t="shared" ref="J53" si="25">+J51/J52</f>
        <v>3.932690044716404E-2</v>
      </c>
      <c r="K53" s="32">
        <f t="shared" ref="K53" si="26">+K51/K52</f>
        <v>3.9403068615830372E-2</v>
      </c>
      <c r="L53" s="171"/>
      <c r="M53" s="20" t="s">
        <v>909</v>
      </c>
      <c r="N53" s="29">
        <v>0.51</v>
      </c>
      <c r="O53" s="29">
        <v>0.35</v>
      </c>
      <c r="P53" s="29">
        <v>0.43</v>
      </c>
      <c r="Q53" s="29">
        <v>0.41</v>
      </c>
      <c r="R53" s="29">
        <v>0.99</v>
      </c>
      <c r="S53" s="29">
        <v>0</v>
      </c>
      <c r="T53" s="26"/>
      <c r="U53" s="26"/>
      <c r="V53" s="26"/>
    </row>
    <row r="54" spans="2:22" x14ac:dyDescent="0.25">
      <c r="B54" s="99" t="s">
        <v>15</v>
      </c>
      <c r="C54" s="28">
        <v>59870</v>
      </c>
      <c r="D54" s="28">
        <v>41613</v>
      </c>
      <c r="E54" s="28">
        <v>187216</v>
      </c>
      <c r="F54" s="28">
        <v>246625</v>
      </c>
      <c r="G54" s="28">
        <v>86991</v>
      </c>
      <c r="H54" s="27">
        <v>20543</v>
      </c>
      <c r="I54" s="27">
        <v>11853</v>
      </c>
      <c r="J54" s="27">
        <v>19201</v>
      </c>
      <c r="K54" s="27">
        <v>82543</v>
      </c>
      <c r="L54" s="169"/>
      <c r="M54" s="20" t="s">
        <v>100</v>
      </c>
      <c r="N54" s="26">
        <v>549</v>
      </c>
      <c r="O54" s="26">
        <v>485</v>
      </c>
      <c r="P54" s="26">
        <v>1665</v>
      </c>
      <c r="Q54" s="26">
        <v>2755</v>
      </c>
      <c r="R54" s="26">
        <v>1118</v>
      </c>
      <c r="S54" s="26">
        <v>248</v>
      </c>
      <c r="T54" s="26">
        <v>152</v>
      </c>
      <c r="U54" s="26">
        <v>1038</v>
      </c>
      <c r="V54" s="26">
        <v>1168</v>
      </c>
    </row>
    <row r="55" spans="2:22" x14ac:dyDescent="0.25">
      <c r="B55" s="100"/>
      <c r="C55" s="28">
        <v>112147</v>
      </c>
      <c r="D55" s="28">
        <v>112147</v>
      </c>
      <c r="E55" s="28">
        <v>449670</v>
      </c>
      <c r="F55" s="28">
        <v>693359</v>
      </c>
      <c r="G55" s="28">
        <v>120876</v>
      </c>
      <c r="H55" s="19"/>
      <c r="I55" s="19">
        <v>830524</v>
      </c>
      <c r="J55" s="19">
        <v>961323</v>
      </c>
      <c r="K55" s="19">
        <v>3412108</v>
      </c>
      <c r="L55" s="169"/>
      <c r="M55" s="20" t="s">
        <v>909</v>
      </c>
      <c r="N55" s="28">
        <v>1396</v>
      </c>
      <c r="O55" s="28">
        <v>1396</v>
      </c>
      <c r="P55" s="28">
        <v>5608</v>
      </c>
      <c r="Q55" s="28">
        <v>9223</v>
      </c>
      <c r="R55" s="28">
        <v>1399</v>
      </c>
      <c r="S55" s="26">
        <v>0</v>
      </c>
      <c r="T55" s="26"/>
      <c r="U55" s="26"/>
      <c r="V55" s="26"/>
    </row>
    <row r="56" spans="2:22" x14ac:dyDescent="0.25">
      <c r="B56" s="101"/>
      <c r="C56" s="29">
        <v>0.53</v>
      </c>
      <c r="D56" s="29">
        <v>0.37</v>
      </c>
      <c r="E56" s="29">
        <v>0.42</v>
      </c>
      <c r="F56" s="29">
        <v>0.36</v>
      </c>
      <c r="G56" s="29">
        <v>0.72</v>
      </c>
      <c r="H56" s="30"/>
      <c r="I56" s="32">
        <f>+I54/I55</f>
        <v>1.4271712798185242E-2</v>
      </c>
      <c r="J56" s="32">
        <f t="shared" ref="J56" si="27">+J54/J55</f>
        <v>1.9973515665390299E-2</v>
      </c>
      <c r="K56" s="32">
        <f t="shared" ref="K56" si="28">+K54/K55</f>
        <v>2.4191203795424998E-2</v>
      </c>
      <c r="L56" s="171"/>
      <c r="M56" s="20" t="s">
        <v>909</v>
      </c>
      <c r="N56" s="29">
        <v>0.39</v>
      </c>
      <c r="O56" s="29">
        <v>0.35</v>
      </c>
      <c r="P56" s="29">
        <v>0.3</v>
      </c>
      <c r="Q56" s="29">
        <v>0.3</v>
      </c>
      <c r="R56" s="29">
        <v>0.8</v>
      </c>
      <c r="S56" s="29">
        <v>0</v>
      </c>
      <c r="T56" s="26"/>
      <c r="U56" s="26"/>
      <c r="V56" s="26"/>
    </row>
    <row r="57" spans="2:22" x14ac:dyDescent="0.25">
      <c r="B57" s="45" t="s">
        <v>42</v>
      </c>
      <c r="M57" s="20" t="s">
        <v>96</v>
      </c>
      <c r="N57" s="26">
        <v>279</v>
      </c>
      <c r="O57" s="26">
        <v>185</v>
      </c>
      <c r="P57" s="26">
        <v>1177</v>
      </c>
      <c r="Q57" s="26">
        <v>1920</v>
      </c>
      <c r="R57" s="26">
        <v>485</v>
      </c>
      <c r="S57" s="26">
        <v>57</v>
      </c>
      <c r="T57" s="26">
        <v>26</v>
      </c>
      <c r="U57" s="26">
        <v>69</v>
      </c>
      <c r="V57" s="26">
        <v>306</v>
      </c>
    </row>
    <row r="58" spans="2:22" x14ac:dyDescent="0.25">
      <c r="B58" s="46" t="s">
        <v>880</v>
      </c>
      <c r="M58" s="20" t="s">
        <v>909</v>
      </c>
      <c r="N58" s="26">
        <v>650</v>
      </c>
      <c r="O58" s="26">
        <v>650</v>
      </c>
      <c r="P58" s="28">
        <v>2611</v>
      </c>
      <c r="Q58" s="28">
        <v>4289</v>
      </c>
      <c r="R58" s="26">
        <v>659</v>
      </c>
      <c r="S58" s="26">
        <v>0</v>
      </c>
      <c r="T58" s="26"/>
      <c r="U58" s="26"/>
      <c r="V58" s="26"/>
    </row>
    <row r="59" spans="2:22" x14ac:dyDescent="0.25">
      <c r="B59" s="47"/>
      <c r="M59" s="20" t="s">
        <v>909</v>
      </c>
      <c r="N59" s="29">
        <v>0.43</v>
      </c>
      <c r="O59" s="29">
        <v>0.28000000000000003</v>
      </c>
      <c r="P59" s="29">
        <v>0.45</v>
      </c>
      <c r="Q59" s="29">
        <v>0.45</v>
      </c>
      <c r="R59" s="29">
        <v>0.74</v>
      </c>
      <c r="S59" s="29">
        <v>0</v>
      </c>
      <c r="T59" s="26"/>
      <c r="U59" s="26"/>
      <c r="V59" s="26"/>
    </row>
    <row r="60" spans="2:22" x14ac:dyDescent="0.25">
      <c r="M60" s="20" t="s">
        <v>107</v>
      </c>
      <c r="N60" s="26">
        <v>261</v>
      </c>
      <c r="O60" s="26">
        <v>174</v>
      </c>
      <c r="P60" s="26">
        <v>996</v>
      </c>
      <c r="Q60" s="26">
        <v>921</v>
      </c>
      <c r="R60" s="26">
        <v>441</v>
      </c>
      <c r="S60" s="26">
        <v>33</v>
      </c>
      <c r="T60" s="26">
        <v>36</v>
      </c>
      <c r="U60" s="26">
        <v>168</v>
      </c>
      <c r="V60" s="26">
        <v>969</v>
      </c>
    </row>
    <row r="61" spans="2:22" x14ac:dyDescent="0.25">
      <c r="M61" s="20" t="s">
        <v>909</v>
      </c>
      <c r="N61" s="26">
        <v>465</v>
      </c>
      <c r="O61" s="26">
        <v>465</v>
      </c>
      <c r="P61" s="28">
        <v>1867</v>
      </c>
      <c r="Q61" s="28">
        <v>3071</v>
      </c>
      <c r="R61" s="26">
        <v>591</v>
      </c>
      <c r="S61" s="26">
        <v>0</v>
      </c>
      <c r="T61" s="26"/>
      <c r="U61" s="26"/>
      <c r="V61" s="26"/>
    </row>
    <row r="62" spans="2:22" x14ac:dyDescent="0.25">
      <c r="M62" s="20" t="s">
        <v>909</v>
      </c>
      <c r="N62" s="29">
        <v>0.56000000000000005</v>
      </c>
      <c r="O62" s="29">
        <v>0.37</v>
      </c>
      <c r="P62" s="29">
        <v>0.53</v>
      </c>
      <c r="Q62" s="29">
        <v>0.3</v>
      </c>
      <c r="R62" s="29">
        <v>0.75</v>
      </c>
      <c r="S62" s="29">
        <v>0</v>
      </c>
      <c r="T62" s="26"/>
      <c r="U62" s="26"/>
      <c r="V62" s="26"/>
    </row>
    <row r="63" spans="2:22" x14ac:dyDescent="0.25">
      <c r="M63" s="20" t="s">
        <v>110</v>
      </c>
      <c r="N63" s="26">
        <v>94</v>
      </c>
      <c r="O63" s="26">
        <v>78</v>
      </c>
      <c r="P63" s="26">
        <v>320</v>
      </c>
      <c r="Q63" s="26">
        <v>183</v>
      </c>
      <c r="R63" s="26">
        <v>139</v>
      </c>
      <c r="S63" s="26">
        <v>37</v>
      </c>
      <c r="T63" s="26">
        <v>1</v>
      </c>
      <c r="U63" s="26">
        <v>0</v>
      </c>
      <c r="V63" s="26">
        <v>10</v>
      </c>
    </row>
    <row r="64" spans="2:22" x14ac:dyDescent="0.25">
      <c r="M64" s="20" t="s">
        <v>909</v>
      </c>
      <c r="N64" s="26">
        <v>159</v>
      </c>
      <c r="O64" s="26">
        <v>159</v>
      </c>
      <c r="P64" s="26">
        <v>639</v>
      </c>
      <c r="Q64" s="28">
        <v>1049</v>
      </c>
      <c r="R64" s="26">
        <v>174</v>
      </c>
      <c r="S64" s="26">
        <v>0</v>
      </c>
      <c r="T64" s="26"/>
      <c r="U64" s="26"/>
      <c r="V64" s="26"/>
    </row>
    <row r="65" spans="13:22" x14ac:dyDescent="0.25">
      <c r="M65" s="20" t="s">
        <v>909</v>
      </c>
      <c r="N65" s="29">
        <v>0.59</v>
      </c>
      <c r="O65" s="29">
        <v>0.49</v>
      </c>
      <c r="P65" s="29">
        <v>0.5</v>
      </c>
      <c r="Q65" s="29">
        <v>0.17</v>
      </c>
      <c r="R65" s="29">
        <v>0.8</v>
      </c>
      <c r="S65" s="29">
        <v>0</v>
      </c>
      <c r="T65" s="26"/>
      <c r="U65" s="26"/>
      <c r="V65" s="26"/>
    </row>
    <row r="66" spans="13:22" x14ac:dyDescent="0.25">
      <c r="M66" s="20" t="s">
        <v>113</v>
      </c>
      <c r="N66" s="26">
        <v>40</v>
      </c>
      <c r="O66" s="26">
        <v>34</v>
      </c>
      <c r="P66" s="26">
        <v>141</v>
      </c>
      <c r="Q66" s="26">
        <v>249</v>
      </c>
      <c r="R66" s="26">
        <v>58</v>
      </c>
      <c r="S66" s="26">
        <v>24</v>
      </c>
      <c r="T66" s="26">
        <v>0</v>
      </c>
      <c r="U66" s="26">
        <v>0</v>
      </c>
      <c r="V66" s="26">
        <v>0</v>
      </c>
    </row>
    <row r="67" spans="13:22" x14ac:dyDescent="0.25">
      <c r="M67" s="20" t="s">
        <v>909</v>
      </c>
      <c r="N67" s="26">
        <v>57</v>
      </c>
      <c r="O67" s="26">
        <v>57</v>
      </c>
      <c r="P67" s="26">
        <v>231</v>
      </c>
      <c r="Q67" s="26">
        <v>378</v>
      </c>
      <c r="R67" s="26">
        <v>84</v>
      </c>
      <c r="S67" s="26">
        <v>0</v>
      </c>
      <c r="T67" s="26"/>
      <c r="U67" s="26"/>
      <c r="V67" s="26"/>
    </row>
    <row r="68" spans="13:22" x14ac:dyDescent="0.25">
      <c r="M68" s="20" t="s">
        <v>909</v>
      </c>
      <c r="N68" s="29">
        <v>0.7</v>
      </c>
      <c r="O68" s="29">
        <v>0.6</v>
      </c>
      <c r="P68" s="29">
        <v>0.61</v>
      </c>
      <c r="Q68" s="29">
        <v>0.66</v>
      </c>
      <c r="R68" s="29">
        <v>0.69</v>
      </c>
      <c r="S68" s="29">
        <v>0</v>
      </c>
      <c r="T68" s="26"/>
      <c r="U68" s="26"/>
      <c r="V68" s="26"/>
    </row>
    <row r="69" spans="13:22" x14ac:dyDescent="0.25">
      <c r="M69" s="20" t="s">
        <v>914</v>
      </c>
      <c r="N69" s="26">
        <v>645</v>
      </c>
      <c r="O69" s="26">
        <v>514</v>
      </c>
      <c r="P69" s="26">
        <v>1912</v>
      </c>
      <c r="Q69" s="26">
        <v>3298</v>
      </c>
      <c r="R69" s="26">
        <v>1229</v>
      </c>
      <c r="S69" s="26">
        <v>256</v>
      </c>
      <c r="T69" s="26">
        <v>81</v>
      </c>
      <c r="U69" s="26">
        <v>605</v>
      </c>
      <c r="V69" s="26">
        <v>1764</v>
      </c>
    </row>
    <row r="70" spans="13:22" ht="15" customHeight="1" x14ac:dyDescent="0.25">
      <c r="M70" s="20" t="s">
        <v>909</v>
      </c>
      <c r="N70" s="28">
        <v>1077</v>
      </c>
      <c r="O70" s="28">
        <v>1077</v>
      </c>
      <c r="P70" s="28">
        <v>4325</v>
      </c>
      <c r="Q70" s="28">
        <v>7110</v>
      </c>
      <c r="R70" s="28">
        <v>1383</v>
      </c>
      <c r="S70" s="26">
        <v>0</v>
      </c>
      <c r="T70" s="26"/>
      <c r="U70" s="26"/>
      <c r="V70" s="26"/>
    </row>
    <row r="71" spans="13:22" x14ac:dyDescent="0.25">
      <c r="M71" s="20" t="s">
        <v>909</v>
      </c>
      <c r="N71" s="29">
        <v>0.6</v>
      </c>
      <c r="O71" s="29">
        <v>0.48</v>
      </c>
      <c r="P71" s="29">
        <v>0.44</v>
      </c>
      <c r="Q71" s="29">
        <v>0.46</v>
      </c>
      <c r="R71" s="29">
        <v>0.89</v>
      </c>
      <c r="S71" s="29">
        <v>0</v>
      </c>
      <c r="T71" s="26"/>
      <c r="U71" s="26"/>
      <c r="V71" s="26"/>
    </row>
    <row r="72" spans="13:22" x14ac:dyDescent="0.25">
      <c r="M72" s="20" t="s">
        <v>122</v>
      </c>
      <c r="N72" s="26">
        <v>37</v>
      </c>
      <c r="O72" s="26">
        <v>39</v>
      </c>
      <c r="P72" s="26">
        <v>118</v>
      </c>
      <c r="Q72" s="26">
        <v>204</v>
      </c>
      <c r="R72" s="26">
        <v>54</v>
      </c>
      <c r="S72" s="26">
        <v>11</v>
      </c>
      <c r="T72" s="26">
        <v>0</v>
      </c>
      <c r="U72" s="26">
        <v>3</v>
      </c>
      <c r="V72" s="26">
        <v>35</v>
      </c>
    </row>
    <row r="73" spans="13:22" ht="15" customHeight="1" x14ac:dyDescent="0.25">
      <c r="M73" s="20" t="s">
        <v>909</v>
      </c>
      <c r="N73" s="26">
        <v>55</v>
      </c>
      <c r="O73" s="26">
        <v>55</v>
      </c>
      <c r="P73" s="26">
        <v>221</v>
      </c>
      <c r="Q73" s="26">
        <v>364</v>
      </c>
      <c r="R73" s="26">
        <v>51</v>
      </c>
      <c r="S73" s="26">
        <v>0</v>
      </c>
      <c r="T73" s="26"/>
      <c r="U73" s="26"/>
      <c r="V73" s="26"/>
    </row>
    <row r="74" spans="13:22" x14ac:dyDescent="0.25">
      <c r="M74" s="20" t="s">
        <v>909</v>
      </c>
      <c r="N74" s="29">
        <v>0.67</v>
      </c>
      <c r="O74" s="29">
        <v>0.71</v>
      </c>
      <c r="P74" s="29">
        <v>0.53</v>
      </c>
      <c r="Q74" s="29">
        <v>0.56000000000000005</v>
      </c>
      <c r="R74" s="29">
        <v>1.06</v>
      </c>
      <c r="S74" s="29">
        <v>0</v>
      </c>
      <c r="T74" s="26"/>
      <c r="U74" s="26"/>
      <c r="V74" s="26"/>
    </row>
    <row r="75" spans="13:22" x14ac:dyDescent="0.25">
      <c r="M75" s="20" t="s">
        <v>915</v>
      </c>
      <c r="N75" s="26">
        <v>152</v>
      </c>
      <c r="O75" s="26">
        <v>112</v>
      </c>
      <c r="P75" s="26">
        <v>657</v>
      </c>
      <c r="Q75" s="26">
        <v>884</v>
      </c>
      <c r="R75" s="26">
        <v>242</v>
      </c>
      <c r="S75" s="26">
        <v>25</v>
      </c>
      <c r="T75" s="26">
        <v>0</v>
      </c>
      <c r="U75" s="26">
        <v>0</v>
      </c>
      <c r="V75" s="26">
        <v>7</v>
      </c>
    </row>
    <row r="76" spans="13:22" x14ac:dyDescent="0.25">
      <c r="M76" s="20" t="s">
        <v>909</v>
      </c>
      <c r="N76" s="26">
        <v>449</v>
      </c>
      <c r="O76" s="26">
        <v>449</v>
      </c>
      <c r="P76" s="28">
        <v>1805</v>
      </c>
      <c r="Q76" s="28">
        <v>2967</v>
      </c>
      <c r="R76" s="26">
        <v>374</v>
      </c>
      <c r="S76" s="26">
        <v>0</v>
      </c>
      <c r="T76" s="26"/>
      <c r="U76" s="26"/>
      <c r="V76" s="26"/>
    </row>
    <row r="77" spans="13:22" x14ac:dyDescent="0.25">
      <c r="M77" s="20" t="s">
        <v>909</v>
      </c>
      <c r="N77" s="29">
        <v>0.34</v>
      </c>
      <c r="O77" s="29">
        <v>0.25</v>
      </c>
      <c r="P77" s="29">
        <v>0.36</v>
      </c>
      <c r="Q77" s="29">
        <v>0.3</v>
      </c>
      <c r="R77" s="29">
        <v>0.65</v>
      </c>
      <c r="S77" s="29">
        <v>0</v>
      </c>
      <c r="T77" s="26"/>
      <c r="U77" s="26"/>
      <c r="V77" s="26"/>
    </row>
    <row r="78" spans="13:22" x14ac:dyDescent="0.25">
      <c r="M78" s="20" t="s">
        <v>2</v>
      </c>
      <c r="N78" s="26">
        <v>2549</v>
      </c>
      <c r="O78" s="26">
        <v>1793</v>
      </c>
      <c r="P78" s="26">
        <v>7592</v>
      </c>
      <c r="Q78" s="26">
        <v>11557</v>
      </c>
      <c r="R78" s="26">
        <v>4182</v>
      </c>
      <c r="S78" s="26">
        <v>1134</v>
      </c>
      <c r="T78" s="26">
        <v>209</v>
      </c>
      <c r="U78" s="26">
        <v>458</v>
      </c>
      <c r="V78" s="26">
        <v>5294</v>
      </c>
    </row>
    <row r="79" spans="13:22" ht="30" customHeight="1" x14ac:dyDescent="0.25">
      <c r="M79" s="20" t="s">
        <v>909</v>
      </c>
      <c r="N79" s="28">
        <v>4529</v>
      </c>
      <c r="O79" s="28">
        <v>4529</v>
      </c>
      <c r="P79" s="28">
        <v>18190</v>
      </c>
      <c r="Q79" s="28">
        <v>29905</v>
      </c>
      <c r="R79" s="28">
        <v>4727</v>
      </c>
      <c r="S79" s="26">
        <v>0</v>
      </c>
      <c r="T79" s="26"/>
      <c r="U79" s="26"/>
      <c r="V79" s="26"/>
    </row>
    <row r="80" spans="13:22" x14ac:dyDescent="0.25">
      <c r="M80" s="20" t="s">
        <v>909</v>
      </c>
      <c r="N80" s="29">
        <v>0.56000000000000005</v>
      </c>
      <c r="O80" s="29">
        <v>0.4</v>
      </c>
      <c r="P80" s="29">
        <v>0.42</v>
      </c>
      <c r="Q80" s="29">
        <v>0.39</v>
      </c>
      <c r="R80" s="29">
        <v>0.88</v>
      </c>
      <c r="S80" s="29">
        <v>0</v>
      </c>
      <c r="T80" s="26"/>
      <c r="U80" s="26"/>
      <c r="V80" s="26"/>
    </row>
    <row r="81" spans="13:22" x14ac:dyDescent="0.25">
      <c r="M81" s="20" t="s">
        <v>916</v>
      </c>
      <c r="N81" s="26">
        <v>38</v>
      </c>
      <c r="O81" s="26">
        <v>36</v>
      </c>
      <c r="P81" s="26">
        <v>152</v>
      </c>
      <c r="Q81" s="26">
        <v>224</v>
      </c>
      <c r="R81" s="26">
        <v>75</v>
      </c>
      <c r="S81" s="26">
        <v>18</v>
      </c>
      <c r="T81" s="26">
        <v>1</v>
      </c>
      <c r="U81" s="26">
        <v>1</v>
      </c>
      <c r="V81" s="26">
        <v>26</v>
      </c>
    </row>
    <row r="82" spans="13:22" ht="15" customHeight="1" x14ac:dyDescent="0.25">
      <c r="M82" s="20" t="s">
        <v>909</v>
      </c>
      <c r="N82" s="26">
        <v>84</v>
      </c>
      <c r="O82" s="26">
        <v>84</v>
      </c>
      <c r="P82" s="26">
        <v>335</v>
      </c>
      <c r="Q82" s="26">
        <v>554</v>
      </c>
      <c r="R82" s="26">
        <v>79</v>
      </c>
      <c r="S82" s="26">
        <v>0</v>
      </c>
      <c r="T82" s="26"/>
      <c r="U82" s="26"/>
      <c r="V82" s="26"/>
    </row>
    <row r="83" spans="13:22" x14ac:dyDescent="0.25">
      <c r="M83" s="20" t="s">
        <v>909</v>
      </c>
      <c r="N83" s="29">
        <v>0.45</v>
      </c>
      <c r="O83" s="29">
        <v>0.43</v>
      </c>
      <c r="P83" s="29">
        <v>0.45</v>
      </c>
      <c r="Q83" s="29">
        <v>0.4</v>
      </c>
      <c r="R83" s="29">
        <v>0.95</v>
      </c>
      <c r="S83" s="29">
        <v>0</v>
      </c>
      <c r="T83" s="26"/>
      <c r="U83" s="26"/>
      <c r="V83" s="26"/>
    </row>
    <row r="84" spans="13:22" x14ac:dyDescent="0.25">
      <c r="M84" s="20" t="s">
        <v>917</v>
      </c>
      <c r="N84" s="26">
        <v>46</v>
      </c>
      <c r="O84" s="26">
        <v>44</v>
      </c>
      <c r="P84" s="26">
        <v>188</v>
      </c>
      <c r="Q84" s="26">
        <v>257</v>
      </c>
      <c r="R84" s="26">
        <v>86</v>
      </c>
      <c r="S84" s="26">
        <v>33</v>
      </c>
      <c r="T84" s="26">
        <v>0</v>
      </c>
      <c r="U84" s="26">
        <v>6</v>
      </c>
      <c r="V84" s="26">
        <v>28</v>
      </c>
    </row>
    <row r="85" spans="13:22" x14ac:dyDescent="0.25">
      <c r="M85" s="20" t="s">
        <v>909</v>
      </c>
      <c r="N85" s="26">
        <v>91</v>
      </c>
      <c r="O85" s="26">
        <v>91</v>
      </c>
      <c r="P85" s="26">
        <v>363</v>
      </c>
      <c r="Q85" s="26">
        <v>599</v>
      </c>
      <c r="R85" s="26">
        <v>102</v>
      </c>
      <c r="S85" s="26">
        <v>0</v>
      </c>
      <c r="T85" s="26"/>
      <c r="U85" s="26"/>
      <c r="V85" s="26"/>
    </row>
    <row r="86" spans="13:22" x14ac:dyDescent="0.25">
      <c r="M86" s="20" t="s">
        <v>909</v>
      </c>
      <c r="N86" s="29">
        <v>0.51</v>
      </c>
      <c r="O86" s="29">
        <v>0.48</v>
      </c>
      <c r="P86" s="29">
        <v>0.52</v>
      </c>
      <c r="Q86" s="29">
        <v>0.43</v>
      </c>
      <c r="R86" s="29">
        <v>0.84</v>
      </c>
      <c r="S86" s="29">
        <v>0</v>
      </c>
      <c r="T86" s="26"/>
      <c r="U86" s="26"/>
      <c r="V86" s="26"/>
    </row>
    <row r="87" spans="13:22" x14ac:dyDescent="0.25">
      <c r="M87" s="20" t="s">
        <v>140</v>
      </c>
      <c r="N87" s="26">
        <v>158</v>
      </c>
      <c r="O87" s="26">
        <v>147</v>
      </c>
      <c r="P87" s="26">
        <v>671</v>
      </c>
      <c r="Q87" s="26">
        <v>327</v>
      </c>
      <c r="R87" s="26">
        <v>272</v>
      </c>
      <c r="S87" s="26">
        <v>49</v>
      </c>
      <c r="T87" s="26">
        <v>8</v>
      </c>
      <c r="U87" s="26">
        <v>22</v>
      </c>
      <c r="V87" s="26">
        <v>151</v>
      </c>
    </row>
    <row r="88" spans="13:22" x14ac:dyDescent="0.25">
      <c r="M88" s="20" t="s">
        <v>909</v>
      </c>
      <c r="N88" s="26">
        <v>310</v>
      </c>
      <c r="O88" s="26">
        <v>310</v>
      </c>
      <c r="P88" s="28">
        <v>1243</v>
      </c>
      <c r="Q88" s="28">
        <v>2044</v>
      </c>
      <c r="R88" s="26">
        <v>401</v>
      </c>
      <c r="S88" s="26">
        <v>0</v>
      </c>
      <c r="T88" s="26"/>
      <c r="U88" s="26"/>
      <c r="V88" s="26"/>
    </row>
    <row r="89" spans="13:22" x14ac:dyDescent="0.25">
      <c r="M89" s="20" t="s">
        <v>909</v>
      </c>
      <c r="N89" s="29">
        <v>0.51</v>
      </c>
      <c r="O89" s="29">
        <v>0.47</v>
      </c>
      <c r="P89" s="29">
        <v>0.54</v>
      </c>
      <c r="Q89" s="29">
        <v>0.16</v>
      </c>
      <c r="R89" s="29">
        <v>0.68</v>
      </c>
      <c r="S89" s="29">
        <v>0</v>
      </c>
      <c r="T89" s="26"/>
      <c r="U89" s="26"/>
      <c r="V89" s="26"/>
    </row>
    <row r="90" spans="13:22" x14ac:dyDescent="0.25">
      <c r="M90" s="172" t="s">
        <v>895</v>
      </c>
      <c r="N90" s="127">
        <v>5073</v>
      </c>
      <c r="O90" s="127">
        <v>3793</v>
      </c>
      <c r="P90" s="127">
        <v>16349</v>
      </c>
      <c r="Q90" s="127">
        <v>23972</v>
      </c>
      <c r="R90" s="127">
        <v>8846</v>
      </c>
      <c r="S90" s="127">
        <v>1981</v>
      </c>
      <c r="T90" s="150">
        <v>533</v>
      </c>
      <c r="U90" s="127">
        <v>2419</v>
      </c>
      <c r="V90" s="127">
        <v>10329</v>
      </c>
    </row>
    <row r="91" spans="13:22" x14ac:dyDescent="0.25">
      <c r="M91" s="172" t="s">
        <v>909</v>
      </c>
      <c r="N91" s="127">
        <v>9761</v>
      </c>
      <c r="O91" s="127">
        <v>9761</v>
      </c>
      <c r="P91" s="127">
        <v>39200</v>
      </c>
      <c r="Q91" s="127">
        <v>64452</v>
      </c>
      <c r="R91" s="127">
        <v>10493</v>
      </c>
      <c r="S91" s="127"/>
      <c r="T91" s="150"/>
      <c r="U91" s="127"/>
      <c r="V91" s="127"/>
    </row>
    <row r="92" spans="13:22" x14ac:dyDescent="0.25">
      <c r="M92" s="172" t="s">
        <v>909</v>
      </c>
      <c r="N92" s="130">
        <v>0.52</v>
      </c>
      <c r="O92" s="130">
        <v>0.39</v>
      </c>
      <c r="P92" s="130">
        <v>0.42</v>
      </c>
      <c r="Q92" s="130">
        <v>0.37</v>
      </c>
      <c r="R92" s="130">
        <v>0.84</v>
      </c>
      <c r="S92" s="127"/>
      <c r="T92" s="150"/>
      <c r="U92" s="127"/>
      <c r="V92" s="127"/>
    </row>
    <row r="93" spans="13:22" x14ac:dyDescent="0.25">
      <c r="M93" s="20" t="s">
        <v>144</v>
      </c>
      <c r="N93" s="26">
        <v>623</v>
      </c>
      <c r="O93" s="26">
        <v>660</v>
      </c>
      <c r="P93" s="26">
        <v>2328</v>
      </c>
      <c r="Q93" s="26">
        <v>3745</v>
      </c>
      <c r="R93" s="26">
        <v>1212</v>
      </c>
      <c r="S93" s="26">
        <v>141</v>
      </c>
      <c r="T93" s="26">
        <v>51</v>
      </c>
      <c r="U93" s="26">
        <v>106</v>
      </c>
      <c r="V93" s="26">
        <v>686</v>
      </c>
    </row>
    <row r="94" spans="13:22" x14ac:dyDescent="0.25">
      <c r="M94" s="20" t="s">
        <v>909</v>
      </c>
      <c r="N94" s="28">
        <v>1074</v>
      </c>
      <c r="O94" s="28">
        <v>1074</v>
      </c>
      <c r="P94" s="28">
        <v>4298</v>
      </c>
      <c r="Q94" s="28">
        <v>5321</v>
      </c>
      <c r="R94" s="28">
        <v>1169</v>
      </c>
      <c r="S94" s="26">
        <v>0</v>
      </c>
      <c r="T94" s="26"/>
      <c r="U94" s="26"/>
      <c r="V94" s="26"/>
    </row>
    <row r="95" spans="13:22" x14ac:dyDescent="0.25">
      <c r="M95" s="20" t="s">
        <v>909</v>
      </c>
      <c r="N95" s="29">
        <v>0.57999999999999996</v>
      </c>
      <c r="O95" s="29">
        <v>0.61</v>
      </c>
      <c r="P95" s="29">
        <v>0.54</v>
      </c>
      <c r="Q95" s="29">
        <v>0.7</v>
      </c>
      <c r="R95" s="29">
        <v>1.04</v>
      </c>
      <c r="S95" s="29">
        <v>0</v>
      </c>
      <c r="T95" s="26"/>
      <c r="U95" s="26"/>
      <c r="V95" s="26"/>
    </row>
    <row r="96" spans="13:22" x14ac:dyDescent="0.25">
      <c r="M96" s="20" t="s">
        <v>147</v>
      </c>
      <c r="N96" s="26">
        <v>371</v>
      </c>
      <c r="O96" s="26">
        <v>359</v>
      </c>
      <c r="P96" s="26">
        <v>1487</v>
      </c>
      <c r="Q96" s="26">
        <v>938</v>
      </c>
      <c r="R96" s="26">
        <v>697</v>
      </c>
      <c r="S96" s="26">
        <v>60</v>
      </c>
      <c r="T96" s="26">
        <v>1</v>
      </c>
      <c r="U96" s="26">
        <v>1</v>
      </c>
      <c r="V96" s="26">
        <v>18</v>
      </c>
    </row>
    <row r="97" spans="13:22" x14ac:dyDescent="0.25">
      <c r="M97" s="20" t="s">
        <v>909</v>
      </c>
      <c r="N97" s="26">
        <v>723</v>
      </c>
      <c r="O97" s="26">
        <v>723</v>
      </c>
      <c r="P97" s="28">
        <v>2894</v>
      </c>
      <c r="Q97" s="28">
        <v>3585</v>
      </c>
      <c r="R97" s="26">
        <v>810</v>
      </c>
      <c r="S97" s="26">
        <v>0</v>
      </c>
      <c r="T97" s="26"/>
      <c r="U97" s="26"/>
      <c r="V97" s="26"/>
    </row>
    <row r="98" spans="13:22" x14ac:dyDescent="0.25">
      <c r="M98" s="20" t="s">
        <v>909</v>
      </c>
      <c r="N98" s="29">
        <v>0.51</v>
      </c>
      <c r="O98" s="29">
        <v>0.5</v>
      </c>
      <c r="P98" s="29">
        <v>0.51</v>
      </c>
      <c r="Q98" s="29">
        <v>0.26</v>
      </c>
      <c r="R98" s="29">
        <v>0.86</v>
      </c>
      <c r="S98" s="29">
        <v>0</v>
      </c>
      <c r="T98" s="26"/>
      <c r="U98" s="26"/>
      <c r="V98" s="26"/>
    </row>
    <row r="99" spans="13:22" x14ac:dyDescent="0.25">
      <c r="M99" s="20" t="s">
        <v>150</v>
      </c>
      <c r="N99" s="26">
        <v>98</v>
      </c>
      <c r="O99" s="26">
        <v>95</v>
      </c>
      <c r="P99" s="26">
        <v>384</v>
      </c>
      <c r="Q99" s="26">
        <v>548</v>
      </c>
      <c r="R99" s="26">
        <v>150</v>
      </c>
      <c r="S99" s="26">
        <v>33</v>
      </c>
      <c r="T99" s="26">
        <v>36</v>
      </c>
      <c r="U99" s="26">
        <v>16</v>
      </c>
      <c r="V99" s="26">
        <v>81</v>
      </c>
    </row>
    <row r="100" spans="13:22" x14ac:dyDescent="0.25">
      <c r="M100" s="20" t="s">
        <v>909</v>
      </c>
      <c r="N100" s="26">
        <v>195</v>
      </c>
      <c r="O100" s="26">
        <v>195</v>
      </c>
      <c r="P100" s="26">
        <v>782</v>
      </c>
      <c r="Q100" s="26">
        <v>970</v>
      </c>
      <c r="R100" s="26">
        <v>229</v>
      </c>
      <c r="S100" s="26">
        <v>0</v>
      </c>
      <c r="T100" s="26"/>
      <c r="U100" s="26"/>
      <c r="V100" s="26"/>
    </row>
    <row r="101" spans="13:22" x14ac:dyDescent="0.25">
      <c r="M101" s="20" t="s">
        <v>909</v>
      </c>
      <c r="N101" s="29">
        <v>0.5</v>
      </c>
      <c r="O101" s="29">
        <v>0.49</v>
      </c>
      <c r="P101" s="29">
        <v>0.49</v>
      </c>
      <c r="Q101" s="29">
        <v>0.56000000000000005</v>
      </c>
      <c r="R101" s="29">
        <v>0.66</v>
      </c>
      <c r="S101" s="29">
        <v>0</v>
      </c>
      <c r="T101" s="26"/>
      <c r="U101" s="26"/>
      <c r="V101" s="26"/>
    </row>
    <row r="102" spans="13:22" x14ac:dyDescent="0.25">
      <c r="M102" s="20" t="s">
        <v>152</v>
      </c>
      <c r="N102" s="26">
        <v>116</v>
      </c>
      <c r="O102" s="26">
        <v>111</v>
      </c>
      <c r="P102" s="26">
        <v>489</v>
      </c>
      <c r="Q102" s="26">
        <v>403</v>
      </c>
      <c r="R102" s="26">
        <v>183</v>
      </c>
      <c r="S102" s="26">
        <v>30</v>
      </c>
      <c r="T102" s="26">
        <v>5</v>
      </c>
      <c r="U102" s="26">
        <v>21</v>
      </c>
      <c r="V102" s="26">
        <v>46</v>
      </c>
    </row>
    <row r="103" spans="13:22" x14ac:dyDescent="0.25">
      <c r="M103" s="20" t="s">
        <v>909</v>
      </c>
      <c r="N103" s="26">
        <v>270</v>
      </c>
      <c r="O103" s="26">
        <v>270</v>
      </c>
      <c r="P103" s="28">
        <v>1080</v>
      </c>
      <c r="Q103" s="28">
        <v>1337</v>
      </c>
      <c r="R103" s="26">
        <v>293</v>
      </c>
      <c r="S103" s="26">
        <v>0</v>
      </c>
      <c r="T103" s="26"/>
      <c r="U103" s="26"/>
      <c r="V103" s="26"/>
    </row>
    <row r="104" spans="13:22" x14ac:dyDescent="0.25">
      <c r="M104" s="20" t="s">
        <v>909</v>
      </c>
      <c r="N104" s="29">
        <v>0.43</v>
      </c>
      <c r="O104" s="29">
        <v>0.41</v>
      </c>
      <c r="P104" s="29">
        <v>0.45</v>
      </c>
      <c r="Q104" s="29">
        <v>0.3</v>
      </c>
      <c r="R104" s="29">
        <v>0.62</v>
      </c>
      <c r="S104" s="29">
        <v>0</v>
      </c>
      <c r="T104" s="26"/>
      <c r="U104" s="26"/>
      <c r="V104" s="26"/>
    </row>
    <row r="105" spans="13:22" x14ac:dyDescent="0.25">
      <c r="M105" s="20" t="s">
        <v>156</v>
      </c>
      <c r="N105" s="26">
        <v>737</v>
      </c>
      <c r="O105" s="26">
        <v>531</v>
      </c>
      <c r="P105" s="26">
        <v>2717</v>
      </c>
      <c r="Q105" s="26">
        <v>2114</v>
      </c>
      <c r="R105" s="26">
        <v>1181</v>
      </c>
      <c r="S105" s="26">
        <v>143</v>
      </c>
      <c r="T105" s="26">
        <v>29</v>
      </c>
      <c r="U105" s="26">
        <v>61</v>
      </c>
      <c r="V105" s="26">
        <v>513</v>
      </c>
    </row>
    <row r="106" spans="13:22" x14ac:dyDescent="0.25">
      <c r="M106" s="20" t="s">
        <v>909</v>
      </c>
      <c r="N106" s="28">
        <v>1485</v>
      </c>
      <c r="O106" s="28">
        <v>1485</v>
      </c>
      <c r="P106" s="28">
        <v>5944</v>
      </c>
      <c r="Q106" s="28">
        <v>7361</v>
      </c>
      <c r="R106" s="28">
        <v>1586</v>
      </c>
      <c r="S106" s="26">
        <v>0</v>
      </c>
      <c r="T106" s="26"/>
      <c r="U106" s="26"/>
      <c r="V106" s="26"/>
    </row>
    <row r="107" spans="13:22" x14ac:dyDescent="0.25">
      <c r="M107" s="20" t="s">
        <v>909</v>
      </c>
      <c r="N107" s="29">
        <v>0.5</v>
      </c>
      <c r="O107" s="29">
        <v>0.36</v>
      </c>
      <c r="P107" s="29">
        <v>0.46</v>
      </c>
      <c r="Q107" s="29">
        <v>0.28999999999999998</v>
      </c>
      <c r="R107" s="29">
        <v>0.74</v>
      </c>
      <c r="S107" s="29">
        <v>0</v>
      </c>
      <c r="T107" s="26"/>
      <c r="U107" s="26"/>
      <c r="V107" s="26"/>
    </row>
    <row r="108" spans="13:22" x14ac:dyDescent="0.25">
      <c r="M108" s="20" t="s">
        <v>918</v>
      </c>
      <c r="N108" s="26">
        <v>264</v>
      </c>
      <c r="O108" s="26">
        <v>278</v>
      </c>
      <c r="P108" s="26">
        <v>1039</v>
      </c>
      <c r="Q108" s="26">
        <v>1418</v>
      </c>
      <c r="R108" s="26">
        <v>414</v>
      </c>
      <c r="S108" s="26">
        <v>63</v>
      </c>
      <c r="T108" s="26">
        <v>8</v>
      </c>
      <c r="U108" s="26">
        <v>26</v>
      </c>
      <c r="V108" s="26">
        <v>666</v>
      </c>
    </row>
    <row r="109" spans="13:22" x14ac:dyDescent="0.25">
      <c r="M109" s="20" t="s">
        <v>909</v>
      </c>
      <c r="N109" s="26">
        <v>485</v>
      </c>
      <c r="O109" s="26">
        <v>485</v>
      </c>
      <c r="P109" s="28">
        <v>1940</v>
      </c>
      <c r="Q109" s="28">
        <v>2399</v>
      </c>
      <c r="R109" s="26">
        <v>494</v>
      </c>
      <c r="S109" s="26">
        <v>0</v>
      </c>
      <c r="T109" s="26"/>
      <c r="U109" s="26"/>
      <c r="V109" s="26"/>
    </row>
    <row r="110" spans="13:22" x14ac:dyDescent="0.25">
      <c r="M110" s="20" t="s">
        <v>909</v>
      </c>
      <c r="N110" s="29">
        <v>0.54</v>
      </c>
      <c r="O110" s="29">
        <v>0.56999999999999995</v>
      </c>
      <c r="P110" s="29">
        <v>0.54</v>
      </c>
      <c r="Q110" s="29">
        <v>0.59</v>
      </c>
      <c r="R110" s="29">
        <v>0.84</v>
      </c>
      <c r="S110" s="29">
        <v>0</v>
      </c>
      <c r="T110" s="26"/>
      <c r="U110" s="26"/>
      <c r="V110" s="26"/>
    </row>
    <row r="111" spans="13:22" x14ac:dyDescent="0.25">
      <c r="M111" s="20" t="s">
        <v>167</v>
      </c>
      <c r="N111" s="26">
        <v>566</v>
      </c>
      <c r="O111" s="26">
        <v>460</v>
      </c>
      <c r="P111" s="26">
        <v>1892</v>
      </c>
      <c r="Q111" s="26">
        <v>3027</v>
      </c>
      <c r="R111" s="26">
        <v>899</v>
      </c>
      <c r="S111" s="26">
        <v>101</v>
      </c>
      <c r="T111" s="26">
        <v>17</v>
      </c>
      <c r="U111" s="26">
        <v>266</v>
      </c>
      <c r="V111" s="26">
        <v>286</v>
      </c>
    </row>
    <row r="112" spans="13:22" x14ac:dyDescent="0.25">
      <c r="M112" s="20" t="s">
        <v>909</v>
      </c>
      <c r="N112" s="28">
        <v>1044</v>
      </c>
      <c r="O112" s="28">
        <v>1044</v>
      </c>
      <c r="P112" s="28">
        <v>4178</v>
      </c>
      <c r="Q112" s="28">
        <v>5175</v>
      </c>
      <c r="R112" s="28">
        <v>1135</v>
      </c>
      <c r="S112" s="26">
        <v>0</v>
      </c>
      <c r="T112" s="26"/>
      <c r="U112" s="26"/>
      <c r="V112" s="26"/>
    </row>
    <row r="113" spans="13:22" x14ac:dyDescent="0.25">
      <c r="M113" s="20" t="s">
        <v>909</v>
      </c>
      <c r="N113" s="29">
        <v>0.54</v>
      </c>
      <c r="O113" s="29">
        <v>0.44</v>
      </c>
      <c r="P113" s="29">
        <v>0.45</v>
      </c>
      <c r="Q113" s="29">
        <v>0.57999999999999996</v>
      </c>
      <c r="R113" s="29">
        <v>0.79</v>
      </c>
      <c r="S113" s="29">
        <v>0</v>
      </c>
      <c r="T113" s="26"/>
      <c r="U113" s="26"/>
      <c r="V113" s="26"/>
    </row>
    <row r="114" spans="13:22" x14ac:dyDescent="0.25">
      <c r="M114" s="20" t="s">
        <v>919</v>
      </c>
      <c r="N114" s="26">
        <v>122</v>
      </c>
      <c r="O114" s="26">
        <v>118</v>
      </c>
      <c r="P114" s="26">
        <v>405</v>
      </c>
      <c r="Q114" s="26">
        <v>787</v>
      </c>
      <c r="R114" s="26">
        <v>230</v>
      </c>
      <c r="S114" s="26">
        <v>15</v>
      </c>
      <c r="T114" s="26">
        <v>0</v>
      </c>
      <c r="U114" s="26">
        <v>53</v>
      </c>
      <c r="V114" s="26">
        <v>78</v>
      </c>
    </row>
    <row r="115" spans="13:22" x14ac:dyDescent="0.25">
      <c r="M115" s="20" t="s">
        <v>909</v>
      </c>
      <c r="N115" s="26">
        <v>225</v>
      </c>
      <c r="O115" s="26">
        <v>225</v>
      </c>
      <c r="P115" s="26">
        <v>900</v>
      </c>
      <c r="Q115" s="28">
        <v>1115</v>
      </c>
      <c r="R115" s="26">
        <v>226</v>
      </c>
      <c r="S115" s="26">
        <v>0</v>
      </c>
      <c r="T115" s="26"/>
      <c r="U115" s="26"/>
      <c r="V115" s="26"/>
    </row>
    <row r="116" spans="13:22" x14ac:dyDescent="0.25">
      <c r="M116" s="20" t="s">
        <v>909</v>
      </c>
      <c r="N116" s="29">
        <v>0.54</v>
      </c>
      <c r="O116" s="29">
        <v>0.52</v>
      </c>
      <c r="P116" s="29">
        <v>0.45</v>
      </c>
      <c r="Q116" s="29">
        <v>0.71</v>
      </c>
      <c r="R116" s="29">
        <v>1.02</v>
      </c>
      <c r="S116" s="29">
        <v>0</v>
      </c>
      <c r="T116" s="26"/>
      <c r="U116" s="26"/>
      <c r="V116" s="26"/>
    </row>
    <row r="117" spans="13:22" x14ac:dyDescent="0.25">
      <c r="M117" s="20" t="s">
        <v>920</v>
      </c>
      <c r="N117" s="26">
        <v>59</v>
      </c>
      <c r="O117" s="26">
        <v>57</v>
      </c>
      <c r="P117" s="26">
        <v>233</v>
      </c>
      <c r="Q117" s="26">
        <v>419</v>
      </c>
      <c r="R117" s="26">
        <v>126</v>
      </c>
      <c r="S117" s="26">
        <v>13</v>
      </c>
      <c r="T117" s="26">
        <v>11</v>
      </c>
      <c r="U117" s="26">
        <v>47</v>
      </c>
      <c r="V117" s="26">
        <v>200</v>
      </c>
    </row>
    <row r="118" spans="13:22" ht="15" customHeight="1" x14ac:dyDescent="0.25">
      <c r="M118" s="20" t="s">
        <v>909</v>
      </c>
      <c r="N118" s="26">
        <v>118</v>
      </c>
      <c r="O118" s="26">
        <v>118</v>
      </c>
      <c r="P118" s="26">
        <v>471</v>
      </c>
      <c r="Q118" s="26">
        <v>582</v>
      </c>
      <c r="R118" s="26">
        <v>133</v>
      </c>
      <c r="S118" s="26">
        <v>0</v>
      </c>
      <c r="T118" s="26"/>
      <c r="U118" s="26"/>
      <c r="V118" s="26"/>
    </row>
    <row r="119" spans="13:22" x14ac:dyDescent="0.25">
      <c r="M119" s="20" t="s">
        <v>909</v>
      </c>
      <c r="N119" s="29">
        <v>0.5</v>
      </c>
      <c r="O119" s="29">
        <v>0.48</v>
      </c>
      <c r="P119" s="29">
        <v>0.49</v>
      </c>
      <c r="Q119" s="29">
        <v>0.72</v>
      </c>
      <c r="R119" s="29">
        <v>0.95</v>
      </c>
      <c r="S119" s="29">
        <v>0</v>
      </c>
      <c r="T119" s="26"/>
      <c r="U119" s="26"/>
      <c r="V119" s="26"/>
    </row>
    <row r="120" spans="13:22" x14ac:dyDescent="0.25">
      <c r="M120" s="20" t="s">
        <v>921</v>
      </c>
      <c r="N120" s="26">
        <v>370</v>
      </c>
      <c r="O120" s="26">
        <v>336</v>
      </c>
      <c r="P120" s="26">
        <v>1424</v>
      </c>
      <c r="Q120" s="26">
        <v>1553</v>
      </c>
      <c r="R120" s="26">
        <v>490</v>
      </c>
      <c r="S120" s="26">
        <v>33</v>
      </c>
      <c r="T120" s="26">
        <v>0</v>
      </c>
      <c r="U120" s="26">
        <v>150</v>
      </c>
      <c r="V120" s="26">
        <v>9</v>
      </c>
    </row>
    <row r="121" spans="13:22" x14ac:dyDescent="0.25">
      <c r="M121" s="20" t="s">
        <v>909</v>
      </c>
      <c r="N121" s="26">
        <v>670</v>
      </c>
      <c r="O121" s="26">
        <v>670</v>
      </c>
      <c r="P121" s="28">
        <v>2679</v>
      </c>
      <c r="Q121" s="28">
        <v>3321</v>
      </c>
      <c r="R121" s="26">
        <v>472</v>
      </c>
      <c r="S121" s="26">
        <v>0</v>
      </c>
      <c r="T121" s="26"/>
      <c r="U121" s="26"/>
      <c r="V121" s="26"/>
    </row>
    <row r="122" spans="13:22" x14ac:dyDescent="0.25">
      <c r="M122" s="20" t="s">
        <v>909</v>
      </c>
      <c r="N122" s="29">
        <v>0.55000000000000004</v>
      </c>
      <c r="O122" s="29">
        <v>0.5</v>
      </c>
      <c r="P122" s="29">
        <v>0.53</v>
      </c>
      <c r="Q122" s="29">
        <v>0.47</v>
      </c>
      <c r="R122" s="29">
        <v>1.04</v>
      </c>
      <c r="S122" s="29">
        <v>0</v>
      </c>
      <c r="T122" s="26"/>
      <c r="U122" s="26"/>
      <c r="V122" s="26"/>
    </row>
    <row r="123" spans="13:22" x14ac:dyDescent="0.25">
      <c r="M123" s="20" t="s">
        <v>922</v>
      </c>
      <c r="N123" s="26">
        <v>196</v>
      </c>
      <c r="O123" s="26">
        <v>179</v>
      </c>
      <c r="P123" s="26">
        <v>695</v>
      </c>
      <c r="Q123" s="26">
        <v>965</v>
      </c>
      <c r="R123" s="26">
        <v>381</v>
      </c>
      <c r="S123" s="26">
        <v>44</v>
      </c>
      <c r="T123" s="26">
        <v>0</v>
      </c>
      <c r="U123" s="26">
        <v>0</v>
      </c>
      <c r="V123" s="26">
        <v>2</v>
      </c>
    </row>
    <row r="124" spans="13:22" ht="15" customHeight="1" x14ac:dyDescent="0.25">
      <c r="M124" s="20" t="s">
        <v>909</v>
      </c>
      <c r="N124" s="26">
        <v>383</v>
      </c>
      <c r="O124" s="26">
        <v>383</v>
      </c>
      <c r="P124" s="28">
        <v>1533</v>
      </c>
      <c r="Q124" s="28">
        <v>1897</v>
      </c>
      <c r="R124" s="26">
        <v>480</v>
      </c>
      <c r="S124" s="26">
        <v>0</v>
      </c>
      <c r="T124" s="26"/>
      <c r="U124" s="26"/>
      <c r="V124" s="26"/>
    </row>
    <row r="125" spans="13:22" x14ac:dyDescent="0.25">
      <c r="M125" s="20" t="s">
        <v>909</v>
      </c>
      <c r="N125" s="29">
        <v>0.51</v>
      </c>
      <c r="O125" s="29">
        <v>0.47</v>
      </c>
      <c r="P125" s="29">
        <v>0.45</v>
      </c>
      <c r="Q125" s="29">
        <v>0.51</v>
      </c>
      <c r="R125" s="29">
        <v>0.79</v>
      </c>
      <c r="S125" s="29">
        <v>0</v>
      </c>
      <c r="T125" s="26"/>
      <c r="U125" s="26"/>
      <c r="V125" s="26"/>
    </row>
    <row r="126" spans="13:22" x14ac:dyDescent="0.25">
      <c r="M126" s="20" t="s">
        <v>179</v>
      </c>
      <c r="N126" s="26">
        <v>123</v>
      </c>
      <c r="O126" s="26">
        <v>87</v>
      </c>
      <c r="P126" s="26">
        <v>495</v>
      </c>
      <c r="Q126" s="26">
        <v>392</v>
      </c>
      <c r="R126" s="26">
        <v>230</v>
      </c>
      <c r="S126" s="26">
        <v>25</v>
      </c>
      <c r="T126" s="26">
        <v>3</v>
      </c>
      <c r="U126" s="26">
        <v>8</v>
      </c>
      <c r="V126" s="26">
        <v>73</v>
      </c>
    </row>
    <row r="127" spans="13:22" ht="15" customHeight="1" x14ac:dyDescent="0.25">
      <c r="M127" s="20" t="s">
        <v>909</v>
      </c>
      <c r="N127" s="26">
        <v>215</v>
      </c>
      <c r="O127" s="26">
        <v>215</v>
      </c>
      <c r="P127" s="26">
        <v>858</v>
      </c>
      <c r="Q127" s="28">
        <v>1062</v>
      </c>
      <c r="R127" s="26">
        <v>245</v>
      </c>
      <c r="S127" s="26">
        <v>0</v>
      </c>
      <c r="T127" s="26"/>
      <c r="U127" s="26"/>
      <c r="V127" s="26"/>
    </row>
    <row r="128" spans="13:22" x14ac:dyDescent="0.25">
      <c r="M128" s="20" t="s">
        <v>909</v>
      </c>
      <c r="N128" s="29">
        <v>0.56999999999999995</v>
      </c>
      <c r="O128" s="29">
        <v>0.4</v>
      </c>
      <c r="P128" s="29">
        <v>0.57999999999999996</v>
      </c>
      <c r="Q128" s="29">
        <v>0.37</v>
      </c>
      <c r="R128" s="29">
        <v>0.94</v>
      </c>
      <c r="S128" s="29">
        <v>0</v>
      </c>
      <c r="T128" s="26"/>
      <c r="U128" s="26"/>
      <c r="V128" s="26"/>
    </row>
    <row r="129" spans="13:22" x14ac:dyDescent="0.25">
      <c r="M129" s="20" t="s">
        <v>923</v>
      </c>
      <c r="N129" s="26">
        <v>107</v>
      </c>
      <c r="O129" s="26">
        <v>97</v>
      </c>
      <c r="P129" s="26">
        <v>392</v>
      </c>
      <c r="Q129" s="26">
        <v>469</v>
      </c>
      <c r="R129" s="26">
        <v>209</v>
      </c>
      <c r="S129" s="26">
        <v>39</v>
      </c>
      <c r="T129" s="26">
        <v>6</v>
      </c>
      <c r="U129" s="26">
        <v>118</v>
      </c>
      <c r="V129" s="26">
        <v>42</v>
      </c>
    </row>
    <row r="130" spans="13:22" ht="15" customHeight="1" x14ac:dyDescent="0.25">
      <c r="M130" s="20" t="s">
        <v>909</v>
      </c>
      <c r="N130" s="26">
        <v>207</v>
      </c>
      <c r="O130" s="26">
        <v>207</v>
      </c>
      <c r="P130" s="26">
        <v>829</v>
      </c>
      <c r="Q130" s="28">
        <v>1024</v>
      </c>
      <c r="R130" s="26">
        <v>232</v>
      </c>
      <c r="S130" s="26">
        <v>0</v>
      </c>
      <c r="T130" s="26"/>
      <c r="U130" s="26"/>
      <c r="V130" s="26"/>
    </row>
    <row r="131" spans="13:22" x14ac:dyDescent="0.25">
      <c r="M131" s="20" t="s">
        <v>909</v>
      </c>
      <c r="N131" s="29">
        <v>0.52</v>
      </c>
      <c r="O131" s="29">
        <v>0.47</v>
      </c>
      <c r="P131" s="29">
        <v>0.47</v>
      </c>
      <c r="Q131" s="29">
        <v>0.46</v>
      </c>
      <c r="R131" s="29">
        <v>0.9</v>
      </c>
      <c r="S131" s="29">
        <v>0</v>
      </c>
      <c r="T131" s="26"/>
      <c r="U131" s="26"/>
      <c r="V131" s="26"/>
    </row>
    <row r="132" spans="13:22" x14ac:dyDescent="0.25">
      <c r="M132" s="20" t="s">
        <v>924</v>
      </c>
      <c r="N132" s="26">
        <v>88</v>
      </c>
      <c r="O132" s="26">
        <v>72</v>
      </c>
      <c r="P132" s="26">
        <v>333</v>
      </c>
      <c r="Q132" s="26">
        <v>380</v>
      </c>
      <c r="R132" s="26">
        <v>104</v>
      </c>
      <c r="S132" s="26">
        <v>25</v>
      </c>
      <c r="T132" s="26">
        <v>12</v>
      </c>
      <c r="U132" s="26">
        <v>61</v>
      </c>
      <c r="V132" s="26">
        <v>51</v>
      </c>
    </row>
    <row r="133" spans="13:22" x14ac:dyDescent="0.25">
      <c r="M133" s="20" t="s">
        <v>909</v>
      </c>
      <c r="N133" s="26">
        <v>144</v>
      </c>
      <c r="O133" s="26">
        <v>144</v>
      </c>
      <c r="P133" s="26">
        <v>577</v>
      </c>
      <c r="Q133" s="26">
        <v>714</v>
      </c>
      <c r="R133" s="26">
        <v>178</v>
      </c>
      <c r="S133" s="26">
        <v>0</v>
      </c>
      <c r="T133" s="26"/>
      <c r="U133" s="26"/>
      <c r="V133" s="26"/>
    </row>
    <row r="134" spans="13:22" x14ac:dyDescent="0.25">
      <c r="M134" s="20" t="s">
        <v>909</v>
      </c>
      <c r="N134" s="29">
        <v>0.61</v>
      </c>
      <c r="O134" s="29">
        <v>0.5</v>
      </c>
      <c r="P134" s="29">
        <v>0.57999999999999996</v>
      </c>
      <c r="Q134" s="29">
        <v>0.53</v>
      </c>
      <c r="R134" s="29">
        <v>0.57999999999999996</v>
      </c>
      <c r="S134" s="29">
        <v>0</v>
      </c>
      <c r="T134" s="26"/>
      <c r="U134" s="26"/>
      <c r="V134" s="26"/>
    </row>
    <row r="135" spans="13:22" x14ac:dyDescent="0.25">
      <c r="M135" s="20" t="s">
        <v>3</v>
      </c>
      <c r="N135" s="26">
        <v>823</v>
      </c>
      <c r="O135" s="26">
        <v>738</v>
      </c>
      <c r="P135" s="26">
        <v>2825</v>
      </c>
      <c r="Q135" s="26">
        <v>3172</v>
      </c>
      <c r="R135" s="26">
        <v>1277</v>
      </c>
      <c r="S135" s="26">
        <v>366</v>
      </c>
      <c r="T135" s="26">
        <v>69</v>
      </c>
      <c r="U135" s="26">
        <v>110</v>
      </c>
      <c r="V135" s="26">
        <v>1270</v>
      </c>
    </row>
    <row r="136" spans="13:22" x14ac:dyDescent="0.25">
      <c r="M136" s="20" t="s">
        <v>909</v>
      </c>
      <c r="N136" s="28">
        <v>1372</v>
      </c>
      <c r="O136" s="28">
        <v>1372</v>
      </c>
      <c r="P136" s="28">
        <v>5492</v>
      </c>
      <c r="Q136" s="28">
        <v>6799</v>
      </c>
      <c r="R136" s="28">
        <v>1897</v>
      </c>
      <c r="S136" s="26">
        <v>0</v>
      </c>
      <c r="T136" s="26"/>
      <c r="U136" s="26"/>
      <c r="V136" s="26"/>
    </row>
    <row r="137" spans="13:22" x14ac:dyDescent="0.25">
      <c r="M137" s="20" t="s">
        <v>909</v>
      </c>
      <c r="N137" s="29">
        <v>0.6</v>
      </c>
      <c r="O137" s="29">
        <v>0.54</v>
      </c>
      <c r="P137" s="29">
        <v>0.51</v>
      </c>
      <c r="Q137" s="29">
        <v>0.47</v>
      </c>
      <c r="R137" s="29">
        <v>0.67</v>
      </c>
      <c r="S137" s="29">
        <v>0</v>
      </c>
      <c r="T137" s="26"/>
      <c r="U137" s="26"/>
      <c r="V137" s="26"/>
    </row>
    <row r="138" spans="13:22" x14ac:dyDescent="0.25">
      <c r="M138" s="20" t="s">
        <v>186</v>
      </c>
      <c r="N138" s="26">
        <v>293</v>
      </c>
      <c r="O138" s="26">
        <v>287</v>
      </c>
      <c r="P138" s="26">
        <v>1188</v>
      </c>
      <c r="Q138" s="26">
        <v>1564</v>
      </c>
      <c r="R138" s="26">
        <v>606</v>
      </c>
      <c r="S138" s="26">
        <v>59</v>
      </c>
      <c r="T138" s="26">
        <v>40</v>
      </c>
      <c r="U138" s="26">
        <v>68</v>
      </c>
      <c r="V138" s="26">
        <v>242</v>
      </c>
    </row>
    <row r="139" spans="13:22" x14ac:dyDescent="0.25">
      <c r="M139" s="20" t="s">
        <v>909</v>
      </c>
      <c r="N139" s="26">
        <v>670</v>
      </c>
      <c r="O139" s="26">
        <v>670</v>
      </c>
      <c r="P139" s="28">
        <v>2682</v>
      </c>
      <c r="Q139" s="28">
        <v>3322</v>
      </c>
      <c r="R139" s="26">
        <v>392</v>
      </c>
      <c r="S139" s="26">
        <v>0</v>
      </c>
      <c r="T139" s="26"/>
      <c r="U139" s="26"/>
      <c r="V139" s="26"/>
    </row>
    <row r="140" spans="13:22" x14ac:dyDescent="0.25">
      <c r="M140" s="20" t="s">
        <v>909</v>
      </c>
      <c r="N140" s="29">
        <v>0.44</v>
      </c>
      <c r="O140" s="29">
        <v>0.43</v>
      </c>
      <c r="P140" s="29">
        <v>0.44</v>
      </c>
      <c r="Q140" s="29">
        <v>0.47</v>
      </c>
      <c r="R140" s="29">
        <v>1.55</v>
      </c>
      <c r="S140" s="29">
        <v>0</v>
      </c>
      <c r="T140" s="26"/>
      <c r="U140" s="26"/>
      <c r="V140" s="26"/>
    </row>
    <row r="141" spans="13:22" x14ac:dyDescent="0.25">
      <c r="M141" s="172" t="s">
        <v>896</v>
      </c>
      <c r="N141" s="127">
        <v>4956</v>
      </c>
      <c r="O141" s="127">
        <v>4465</v>
      </c>
      <c r="P141" s="127">
        <v>18326</v>
      </c>
      <c r="Q141" s="127">
        <v>21894</v>
      </c>
      <c r="R141" s="127">
        <v>8389</v>
      </c>
      <c r="S141" s="127">
        <v>1190</v>
      </c>
      <c r="T141" s="150">
        <v>288</v>
      </c>
      <c r="U141" s="127">
        <v>1112</v>
      </c>
      <c r="V141" s="127">
        <v>4263</v>
      </c>
    </row>
    <row r="142" spans="13:22" x14ac:dyDescent="0.25">
      <c r="M142" s="172" t="s">
        <v>909</v>
      </c>
      <c r="N142" s="127">
        <v>9280</v>
      </c>
      <c r="O142" s="127">
        <v>9280</v>
      </c>
      <c r="P142" s="127">
        <v>37137</v>
      </c>
      <c r="Q142" s="127">
        <v>45984</v>
      </c>
      <c r="R142" s="127">
        <v>9971</v>
      </c>
      <c r="S142" s="127"/>
      <c r="T142" s="150"/>
      <c r="U142" s="127"/>
      <c r="V142" s="127"/>
    </row>
    <row r="143" spans="13:22" x14ac:dyDescent="0.25">
      <c r="M143" s="172" t="s">
        <v>909</v>
      </c>
      <c r="N143" s="130">
        <v>0.53</v>
      </c>
      <c r="O143" s="130">
        <v>0.48</v>
      </c>
      <c r="P143" s="130">
        <v>0.49</v>
      </c>
      <c r="Q143" s="130">
        <v>0.48</v>
      </c>
      <c r="R143" s="130">
        <v>0.84</v>
      </c>
      <c r="S143" s="127"/>
      <c r="T143" s="150"/>
      <c r="U143" s="127"/>
      <c r="V143" s="127"/>
    </row>
    <row r="144" spans="13:22" x14ac:dyDescent="0.25">
      <c r="M144" s="20" t="s">
        <v>459</v>
      </c>
      <c r="N144" s="26">
        <v>85</v>
      </c>
      <c r="O144" s="26">
        <v>85</v>
      </c>
      <c r="P144" s="26">
        <v>293</v>
      </c>
      <c r="Q144" s="26">
        <v>732</v>
      </c>
      <c r="R144" s="26">
        <v>65</v>
      </c>
      <c r="S144" s="26">
        <v>29</v>
      </c>
      <c r="T144" s="26">
        <v>23</v>
      </c>
      <c r="U144" s="26">
        <v>64</v>
      </c>
      <c r="V144" s="26">
        <v>74</v>
      </c>
    </row>
    <row r="145" spans="13:22" x14ac:dyDescent="0.25">
      <c r="M145" s="20" t="s">
        <v>909</v>
      </c>
      <c r="N145" s="26">
        <v>165</v>
      </c>
      <c r="O145" s="26">
        <v>165</v>
      </c>
      <c r="P145" s="26">
        <v>647</v>
      </c>
      <c r="Q145" s="26">
        <v>916</v>
      </c>
      <c r="R145" s="26">
        <v>175</v>
      </c>
      <c r="S145" s="26">
        <v>0</v>
      </c>
      <c r="T145" s="26"/>
      <c r="U145" s="26"/>
      <c r="V145" s="26"/>
    </row>
    <row r="146" spans="13:22" x14ac:dyDescent="0.25">
      <c r="M146" s="20" t="s">
        <v>909</v>
      </c>
      <c r="N146" s="29">
        <v>0.52</v>
      </c>
      <c r="O146" s="29">
        <v>0.52</v>
      </c>
      <c r="P146" s="29">
        <v>0.45</v>
      </c>
      <c r="Q146" s="29">
        <v>0.8</v>
      </c>
      <c r="R146" s="29">
        <v>0.37</v>
      </c>
      <c r="S146" s="29">
        <v>0</v>
      </c>
      <c r="T146" s="26"/>
      <c r="U146" s="26"/>
      <c r="V146" s="26"/>
    </row>
    <row r="147" spans="13:22" x14ac:dyDescent="0.25">
      <c r="M147" s="20" t="s">
        <v>464</v>
      </c>
      <c r="N147" s="26">
        <v>29</v>
      </c>
      <c r="O147" s="26">
        <v>29</v>
      </c>
      <c r="P147" s="26">
        <v>104</v>
      </c>
      <c r="Q147" s="26">
        <v>314</v>
      </c>
      <c r="R147" s="26">
        <v>30</v>
      </c>
      <c r="S147" s="26">
        <v>16</v>
      </c>
      <c r="T147" s="26">
        <v>3</v>
      </c>
      <c r="U147" s="26">
        <v>2</v>
      </c>
      <c r="V147" s="26">
        <v>34</v>
      </c>
    </row>
    <row r="148" spans="13:22" x14ac:dyDescent="0.25">
      <c r="M148" s="20" t="s">
        <v>909</v>
      </c>
      <c r="N148" s="26">
        <v>50</v>
      </c>
      <c r="O148" s="26">
        <v>50</v>
      </c>
      <c r="P148" s="26">
        <v>197</v>
      </c>
      <c r="Q148" s="26">
        <v>278</v>
      </c>
      <c r="R148" s="26">
        <v>49</v>
      </c>
      <c r="S148" s="26">
        <v>0</v>
      </c>
      <c r="T148" s="26"/>
      <c r="U148" s="26"/>
      <c r="V148" s="26"/>
    </row>
    <row r="149" spans="13:22" x14ac:dyDescent="0.25">
      <c r="M149" s="20" t="s">
        <v>909</v>
      </c>
      <c r="N149" s="29">
        <v>0.57999999999999996</v>
      </c>
      <c r="O149" s="29">
        <v>0.57999999999999996</v>
      </c>
      <c r="P149" s="29">
        <v>0.53</v>
      </c>
      <c r="Q149" s="29">
        <v>1.1299999999999999</v>
      </c>
      <c r="R149" s="29">
        <v>0.61</v>
      </c>
      <c r="S149" s="29">
        <v>0</v>
      </c>
      <c r="T149" s="26"/>
      <c r="U149" s="26"/>
      <c r="V149" s="26"/>
    </row>
    <row r="150" spans="13:22" x14ac:dyDescent="0.25">
      <c r="M150" s="20" t="s">
        <v>466</v>
      </c>
      <c r="N150" s="26">
        <v>5</v>
      </c>
      <c r="O150" s="26">
        <v>5</v>
      </c>
      <c r="P150" s="26">
        <v>31</v>
      </c>
      <c r="Q150" s="26">
        <v>181</v>
      </c>
      <c r="R150" s="26">
        <v>11</v>
      </c>
      <c r="S150" s="26">
        <v>15</v>
      </c>
      <c r="T150" s="26">
        <v>19</v>
      </c>
      <c r="U150" s="26">
        <v>17</v>
      </c>
      <c r="V150" s="26">
        <v>57</v>
      </c>
    </row>
    <row r="151" spans="13:22" x14ac:dyDescent="0.25">
      <c r="M151" s="20" t="s">
        <v>909</v>
      </c>
      <c r="N151" s="26">
        <v>21</v>
      </c>
      <c r="O151" s="26">
        <v>21</v>
      </c>
      <c r="P151" s="26">
        <v>80</v>
      </c>
      <c r="Q151" s="26">
        <v>113</v>
      </c>
      <c r="R151" s="26">
        <v>30</v>
      </c>
      <c r="S151" s="26">
        <v>0</v>
      </c>
      <c r="T151" s="26"/>
      <c r="U151" s="26"/>
      <c r="V151" s="26"/>
    </row>
    <row r="152" spans="13:22" x14ac:dyDescent="0.25">
      <c r="M152" s="20" t="s">
        <v>909</v>
      </c>
      <c r="N152" s="29">
        <v>0.24</v>
      </c>
      <c r="O152" s="29">
        <v>0.24</v>
      </c>
      <c r="P152" s="29">
        <v>0.39</v>
      </c>
      <c r="Q152" s="29">
        <v>1.6</v>
      </c>
      <c r="R152" s="29">
        <v>0.37</v>
      </c>
      <c r="S152" s="29">
        <v>0</v>
      </c>
      <c r="T152" s="26"/>
      <c r="U152" s="26"/>
      <c r="V152" s="26"/>
    </row>
    <row r="153" spans="13:22" x14ac:dyDescent="0.25">
      <c r="M153" s="20" t="s">
        <v>925</v>
      </c>
      <c r="N153" s="26">
        <v>11</v>
      </c>
      <c r="O153" s="26">
        <v>11</v>
      </c>
      <c r="P153" s="26">
        <v>60</v>
      </c>
      <c r="Q153" s="26">
        <v>186</v>
      </c>
      <c r="R153" s="26">
        <v>29</v>
      </c>
      <c r="S153" s="26">
        <v>7</v>
      </c>
      <c r="T153" s="26">
        <v>25</v>
      </c>
      <c r="U153" s="26">
        <v>2</v>
      </c>
      <c r="V153" s="26">
        <v>35</v>
      </c>
    </row>
    <row r="154" spans="13:22" x14ac:dyDescent="0.25">
      <c r="M154" s="20" t="s">
        <v>909</v>
      </c>
      <c r="N154" s="26">
        <v>30</v>
      </c>
      <c r="O154" s="26">
        <v>30</v>
      </c>
      <c r="P154" s="26">
        <v>119</v>
      </c>
      <c r="Q154" s="26">
        <v>168</v>
      </c>
      <c r="R154" s="26">
        <v>45</v>
      </c>
      <c r="S154" s="26">
        <v>0</v>
      </c>
      <c r="T154" s="26"/>
      <c r="U154" s="26"/>
      <c r="V154" s="26"/>
    </row>
    <row r="155" spans="13:22" x14ac:dyDescent="0.25">
      <c r="M155" s="20" t="s">
        <v>909</v>
      </c>
      <c r="N155" s="29">
        <v>0.37</v>
      </c>
      <c r="O155" s="29">
        <v>0.37</v>
      </c>
      <c r="P155" s="29">
        <v>0.5</v>
      </c>
      <c r="Q155" s="29">
        <v>1.1100000000000001</v>
      </c>
      <c r="R155" s="29">
        <v>0.64</v>
      </c>
      <c r="S155" s="29">
        <v>0</v>
      </c>
      <c r="T155" s="26"/>
      <c r="U155" s="26"/>
      <c r="V155" s="26"/>
    </row>
    <row r="156" spans="13:22" x14ac:dyDescent="0.25">
      <c r="M156" s="20" t="s">
        <v>4</v>
      </c>
      <c r="N156" s="26">
        <v>285</v>
      </c>
      <c r="O156" s="26">
        <v>248</v>
      </c>
      <c r="P156" s="26">
        <v>1037</v>
      </c>
      <c r="Q156" s="26">
        <v>1842</v>
      </c>
      <c r="R156" s="26">
        <v>394</v>
      </c>
      <c r="S156" s="26">
        <v>360</v>
      </c>
      <c r="T156" s="26">
        <v>137</v>
      </c>
      <c r="U156" s="26">
        <v>44</v>
      </c>
      <c r="V156" s="26">
        <v>204</v>
      </c>
    </row>
    <row r="157" spans="13:22" x14ac:dyDescent="0.25">
      <c r="M157" s="20" t="s">
        <v>909</v>
      </c>
      <c r="N157" s="26">
        <v>600</v>
      </c>
      <c r="O157" s="26">
        <v>600</v>
      </c>
      <c r="P157" s="28">
        <v>2357</v>
      </c>
      <c r="Q157" s="28">
        <v>3330</v>
      </c>
      <c r="R157" s="26">
        <v>550</v>
      </c>
      <c r="S157" s="26">
        <v>0</v>
      </c>
      <c r="T157" s="26"/>
      <c r="U157" s="26"/>
      <c r="V157" s="26"/>
    </row>
    <row r="158" spans="13:22" x14ac:dyDescent="0.25">
      <c r="M158" s="20" t="s">
        <v>909</v>
      </c>
      <c r="N158" s="29">
        <v>0.48</v>
      </c>
      <c r="O158" s="29">
        <v>0.41</v>
      </c>
      <c r="P158" s="29">
        <v>0.44</v>
      </c>
      <c r="Q158" s="29">
        <v>0.55000000000000004</v>
      </c>
      <c r="R158" s="29">
        <v>0.72</v>
      </c>
      <c r="S158" s="29">
        <v>0</v>
      </c>
      <c r="T158" s="26"/>
      <c r="U158" s="26"/>
      <c r="V158" s="26"/>
    </row>
    <row r="159" spans="13:22" x14ac:dyDescent="0.25">
      <c r="M159" s="20" t="s">
        <v>926</v>
      </c>
      <c r="N159" s="26">
        <v>40</v>
      </c>
      <c r="O159" s="26">
        <v>38</v>
      </c>
      <c r="P159" s="26">
        <v>164</v>
      </c>
      <c r="Q159" s="26">
        <v>334</v>
      </c>
      <c r="R159" s="26">
        <v>87</v>
      </c>
      <c r="S159" s="26">
        <v>20</v>
      </c>
      <c r="T159" s="26">
        <v>8</v>
      </c>
      <c r="U159" s="26">
        <v>9</v>
      </c>
      <c r="V159" s="26">
        <v>42</v>
      </c>
    </row>
    <row r="160" spans="13:22" x14ac:dyDescent="0.25">
      <c r="M160" s="20" t="s">
        <v>909</v>
      </c>
      <c r="N160" s="26">
        <v>79</v>
      </c>
      <c r="O160" s="26">
        <v>79</v>
      </c>
      <c r="P160" s="26">
        <v>309</v>
      </c>
      <c r="Q160" s="26">
        <v>436</v>
      </c>
      <c r="R160" s="26">
        <v>112</v>
      </c>
      <c r="S160" s="26">
        <v>0</v>
      </c>
      <c r="T160" s="26"/>
      <c r="U160" s="26"/>
      <c r="V160" s="26"/>
    </row>
    <row r="161" spans="13:22" x14ac:dyDescent="0.25">
      <c r="M161" s="20" t="s">
        <v>909</v>
      </c>
      <c r="N161" s="29">
        <v>0.51</v>
      </c>
      <c r="O161" s="29">
        <v>0.48</v>
      </c>
      <c r="P161" s="29">
        <v>0.53</v>
      </c>
      <c r="Q161" s="29">
        <v>0.77</v>
      </c>
      <c r="R161" s="29">
        <v>0.78</v>
      </c>
      <c r="S161" s="29">
        <v>0</v>
      </c>
      <c r="T161" s="26"/>
      <c r="U161" s="26"/>
      <c r="V161" s="26"/>
    </row>
    <row r="162" spans="13:22" x14ac:dyDescent="0.25">
      <c r="M162" s="20" t="s">
        <v>470</v>
      </c>
      <c r="N162" s="26">
        <v>30</v>
      </c>
      <c r="O162" s="26">
        <v>30</v>
      </c>
      <c r="P162" s="26">
        <v>152</v>
      </c>
      <c r="Q162" s="26">
        <v>412</v>
      </c>
      <c r="R162" s="26">
        <v>65</v>
      </c>
      <c r="S162" s="26">
        <v>20</v>
      </c>
      <c r="T162" s="26">
        <v>52</v>
      </c>
      <c r="U162" s="26">
        <v>10</v>
      </c>
      <c r="V162" s="26">
        <v>41</v>
      </c>
    </row>
    <row r="163" spans="13:22" ht="30" customHeight="1" x14ac:dyDescent="0.25">
      <c r="M163" s="20" t="s">
        <v>909</v>
      </c>
      <c r="N163" s="26">
        <v>55</v>
      </c>
      <c r="O163" s="26">
        <v>55</v>
      </c>
      <c r="P163" s="26">
        <v>217</v>
      </c>
      <c r="Q163" s="26">
        <v>306</v>
      </c>
      <c r="R163" s="26">
        <v>85</v>
      </c>
      <c r="S163" s="26">
        <v>0</v>
      </c>
      <c r="T163" s="26"/>
      <c r="U163" s="26"/>
      <c r="V163" s="26"/>
    </row>
    <row r="164" spans="13:22" x14ac:dyDescent="0.25">
      <c r="M164" s="20" t="s">
        <v>909</v>
      </c>
      <c r="N164" s="29">
        <v>0.55000000000000004</v>
      </c>
      <c r="O164" s="29">
        <v>0.55000000000000004</v>
      </c>
      <c r="P164" s="29">
        <v>0.7</v>
      </c>
      <c r="Q164" s="29">
        <v>1.35</v>
      </c>
      <c r="R164" s="29">
        <v>0.76</v>
      </c>
      <c r="S164" s="29">
        <v>0</v>
      </c>
      <c r="T164" s="26"/>
      <c r="U164" s="26"/>
      <c r="V164" s="26"/>
    </row>
    <row r="165" spans="13:22" x14ac:dyDescent="0.25">
      <c r="M165" s="20" t="s">
        <v>927</v>
      </c>
      <c r="N165" s="26">
        <v>67</v>
      </c>
      <c r="O165" s="26">
        <v>66</v>
      </c>
      <c r="P165" s="26">
        <v>231</v>
      </c>
      <c r="Q165" s="26">
        <v>853</v>
      </c>
      <c r="R165" s="26">
        <v>66</v>
      </c>
      <c r="S165" s="26">
        <v>58</v>
      </c>
      <c r="T165" s="26">
        <v>3</v>
      </c>
      <c r="U165" s="26">
        <v>125</v>
      </c>
      <c r="V165" s="26">
        <v>23</v>
      </c>
    </row>
    <row r="166" spans="13:22" ht="15" customHeight="1" x14ac:dyDescent="0.25">
      <c r="M166" s="20" t="s">
        <v>909</v>
      </c>
      <c r="N166" s="26">
        <v>131</v>
      </c>
      <c r="O166" s="26">
        <v>131</v>
      </c>
      <c r="P166" s="26">
        <v>514</v>
      </c>
      <c r="Q166" s="26">
        <v>729</v>
      </c>
      <c r="R166" s="26">
        <v>126</v>
      </c>
      <c r="S166" s="26">
        <v>0</v>
      </c>
      <c r="T166" s="26"/>
      <c r="U166" s="26"/>
      <c r="V166" s="26"/>
    </row>
    <row r="167" spans="13:22" x14ac:dyDescent="0.25">
      <c r="M167" s="20" t="s">
        <v>909</v>
      </c>
      <c r="N167" s="29">
        <v>0.51</v>
      </c>
      <c r="O167" s="29">
        <v>0.5</v>
      </c>
      <c r="P167" s="29">
        <v>0.45</v>
      </c>
      <c r="Q167" s="29">
        <v>1.17</v>
      </c>
      <c r="R167" s="29">
        <v>0.52</v>
      </c>
      <c r="S167" s="29">
        <v>0</v>
      </c>
      <c r="T167" s="26"/>
      <c r="U167" s="26"/>
      <c r="V167" s="26"/>
    </row>
    <row r="168" spans="13:22" x14ac:dyDescent="0.25">
      <c r="M168" s="20" t="s">
        <v>928</v>
      </c>
      <c r="N168" s="26">
        <v>41</v>
      </c>
      <c r="O168" s="26">
        <v>41</v>
      </c>
      <c r="P168" s="26">
        <v>225</v>
      </c>
      <c r="Q168" s="26">
        <v>490</v>
      </c>
      <c r="R168" s="26">
        <v>67</v>
      </c>
      <c r="S168" s="26">
        <v>51</v>
      </c>
      <c r="T168" s="26">
        <v>143</v>
      </c>
      <c r="U168" s="26">
        <v>13</v>
      </c>
      <c r="V168" s="26">
        <v>40</v>
      </c>
    </row>
    <row r="169" spans="13:22" x14ac:dyDescent="0.25">
      <c r="M169" s="20" t="s">
        <v>909</v>
      </c>
      <c r="N169" s="26">
        <v>96</v>
      </c>
      <c r="O169" s="26">
        <v>96</v>
      </c>
      <c r="P169" s="26">
        <v>379</v>
      </c>
      <c r="Q169" s="26">
        <v>534</v>
      </c>
      <c r="R169" s="26">
        <v>108</v>
      </c>
      <c r="S169" s="26">
        <v>0</v>
      </c>
      <c r="T169" s="26"/>
      <c r="U169" s="26"/>
      <c r="V169" s="26"/>
    </row>
    <row r="170" spans="13:22" x14ac:dyDescent="0.25">
      <c r="M170" s="20" t="s">
        <v>909</v>
      </c>
      <c r="N170" s="29">
        <v>0.43</v>
      </c>
      <c r="O170" s="29">
        <v>0.43</v>
      </c>
      <c r="P170" s="29">
        <v>0.59</v>
      </c>
      <c r="Q170" s="29">
        <v>0.92</v>
      </c>
      <c r="R170" s="29">
        <v>0.62</v>
      </c>
      <c r="S170" s="29">
        <v>0</v>
      </c>
      <c r="T170" s="26"/>
      <c r="U170" s="26"/>
      <c r="V170" s="26"/>
    </row>
    <row r="171" spans="13:22" x14ac:dyDescent="0.25">
      <c r="M171" s="20" t="s">
        <v>484</v>
      </c>
      <c r="N171" s="26">
        <v>15</v>
      </c>
      <c r="O171" s="26">
        <v>15</v>
      </c>
      <c r="P171" s="26">
        <v>82</v>
      </c>
      <c r="Q171" s="26">
        <v>254</v>
      </c>
      <c r="R171" s="26">
        <v>22</v>
      </c>
      <c r="S171" s="26">
        <v>17</v>
      </c>
      <c r="T171" s="26">
        <v>41</v>
      </c>
      <c r="U171" s="26">
        <v>22</v>
      </c>
      <c r="V171" s="26">
        <v>95</v>
      </c>
    </row>
    <row r="172" spans="13:22" x14ac:dyDescent="0.25">
      <c r="M172" s="20" t="s">
        <v>909</v>
      </c>
      <c r="N172" s="26">
        <v>48</v>
      </c>
      <c r="O172" s="26">
        <v>48</v>
      </c>
      <c r="P172" s="26">
        <v>187</v>
      </c>
      <c r="Q172" s="26">
        <v>264</v>
      </c>
      <c r="R172" s="26">
        <v>40</v>
      </c>
      <c r="S172" s="26">
        <v>0</v>
      </c>
      <c r="T172" s="26"/>
      <c r="U172" s="26"/>
      <c r="V172" s="26"/>
    </row>
    <row r="173" spans="13:22" x14ac:dyDescent="0.25">
      <c r="M173" s="20" t="s">
        <v>909</v>
      </c>
      <c r="N173" s="29">
        <v>0.31</v>
      </c>
      <c r="O173" s="29">
        <v>0.31</v>
      </c>
      <c r="P173" s="29">
        <v>0.44</v>
      </c>
      <c r="Q173" s="29">
        <v>0.96</v>
      </c>
      <c r="R173" s="29">
        <v>0.55000000000000004</v>
      </c>
      <c r="S173" s="29">
        <v>0</v>
      </c>
      <c r="T173" s="26"/>
      <c r="U173" s="26"/>
      <c r="V173" s="26"/>
    </row>
    <row r="174" spans="13:22" x14ac:dyDescent="0.25">
      <c r="M174" s="20" t="s">
        <v>929</v>
      </c>
      <c r="N174" s="26">
        <v>121</v>
      </c>
      <c r="O174" s="26">
        <v>127</v>
      </c>
      <c r="P174" s="26">
        <v>383</v>
      </c>
      <c r="Q174" s="26">
        <v>651</v>
      </c>
      <c r="R174" s="26">
        <v>188</v>
      </c>
      <c r="S174" s="26">
        <v>41</v>
      </c>
      <c r="T174" s="26">
        <v>1</v>
      </c>
      <c r="U174" s="26">
        <v>451</v>
      </c>
      <c r="V174" s="26">
        <v>64</v>
      </c>
    </row>
    <row r="175" spans="13:22" x14ac:dyDescent="0.25">
      <c r="M175" s="20" t="s">
        <v>909</v>
      </c>
      <c r="N175" s="26">
        <v>248</v>
      </c>
      <c r="O175" s="26">
        <v>248</v>
      </c>
      <c r="P175" s="26">
        <v>974</v>
      </c>
      <c r="Q175" s="28">
        <v>1379</v>
      </c>
      <c r="R175" s="26">
        <v>231</v>
      </c>
      <c r="S175" s="26">
        <v>0</v>
      </c>
      <c r="T175" s="26"/>
      <c r="U175" s="26"/>
      <c r="V175" s="26"/>
    </row>
    <row r="176" spans="13:22" x14ac:dyDescent="0.25">
      <c r="M176" s="20" t="s">
        <v>909</v>
      </c>
      <c r="N176" s="29">
        <v>0.49</v>
      </c>
      <c r="O176" s="29">
        <v>0.51</v>
      </c>
      <c r="P176" s="29">
        <v>0.39</v>
      </c>
      <c r="Q176" s="29">
        <v>0.47</v>
      </c>
      <c r="R176" s="29">
        <v>0.81</v>
      </c>
      <c r="S176" s="29">
        <v>0</v>
      </c>
      <c r="T176" s="26"/>
      <c r="U176" s="26"/>
      <c r="V176" s="26"/>
    </row>
    <row r="177" spans="13:22" x14ac:dyDescent="0.25">
      <c r="M177" s="20" t="s">
        <v>489</v>
      </c>
      <c r="N177" s="26">
        <v>41</v>
      </c>
      <c r="O177" s="26">
        <v>42</v>
      </c>
      <c r="P177" s="26">
        <v>155</v>
      </c>
      <c r="Q177" s="26">
        <v>490</v>
      </c>
      <c r="R177" s="26">
        <v>54</v>
      </c>
      <c r="S177" s="26">
        <v>27</v>
      </c>
      <c r="T177" s="26">
        <v>4</v>
      </c>
      <c r="U177" s="26">
        <v>2</v>
      </c>
      <c r="V177" s="26">
        <v>15</v>
      </c>
    </row>
    <row r="178" spans="13:22" x14ac:dyDescent="0.25">
      <c r="M178" s="20" t="s">
        <v>909</v>
      </c>
      <c r="N178" s="26">
        <v>78</v>
      </c>
      <c r="O178" s="26">
        <v>78</v>
      </c>
      <c r="P178" s="26">
        <v>304</v>
      </c>
      <c r="Q178" s="26">
        <v>429</v>
      </c>
      <c r="R178" s="26">
        <v>79</v>
      </c>
      <c r="S178" s="26">
        <v>0</v>
      </c>
      <c r="T178" s="26"/>
      <c r="U178" s="26"/>
      <c r="V178" s="26"/>
    </row>
    <row r="179" spans="13:22" x14ac:dyDescent="0.25">
      <c r="M179" s="20" t="s">
        <v>909</v>
      </c>
      <c r="N179" s="29">
        <v>0.53</v>
      </c>
      <c r="O179" s="29">
        <v>0.54</v>
      </c>
      <c r="P179" s="29">
        <v>0.51</v>
      </c>
      <c r="Q179" s="29">
        <v>1.1399999999999999</v>
      </c>
      <c r="R179" s="29">
        <v>0.68</v>
      </c>
      <c r="S179" s="29">
        <v>0</v>
      </c>
      <c r="T179" s="26"/>
      <c r="U179" s="26"/>
      <c r="V179" s="26"/>
    </row>
    <row r="180" spans="13:22" x14ac:dyDescent="0.25">
      <c r="M180" s="20" t="s">
        <v>493</v>
      </c>
      <c r="N180" s="26">
        <v>137</v>
      </c>
      <c r="O180" s="26">
        <v>138</v>
      </c>
      <c r="P180" s="26">
        <v>499</v>
      </c>
      <c r="Q180" s="26">
        <v>941</v>
      </c>
      <c r="R180" s="26">
        <v>176</v>
      </c>
      <c r="S180" s="26">
        <v>32</v>
      </c>
      <c r="T180" s="26">
        <v>85</v>
      </c>
      <c r="U180" s="26">
        <v>0</v>
      </c>
      <c r="V180" s="26">
        <v>165</v>
      </c>
    </row>
    <row r="181" spans="13:22" x14ac:dyDescent="0.25">
      <c r="M181" s="20" t="s">
        <v>909</v>
      </c>
      <c r="N181" s="26">
        <v>263</v>
      </c>
      <c r="O181" s="26">
        <v>263</v>
      </c>
      <c r="P181" s="28">
        <v>1031</v>
      </c>
      <c r="Q181" s="28">
        <v>1460</v>
      </c>
      <c r="R181" s="26">
        <v>315</v>
      </c>
      <c r="S181" s="26">
        <v>0</v>
      </c>
      <c r="T181" s="26"/>
      <c r="U181" s="26"/>
      <c r="V181" s="26"/>
    </row>
    <row r="182" spans="13:22" x14ac:dyDescent="0.25">
      <c r="M182" s="20" t="s">
        <v>909</v>
      </c>
      <c r="N182" s="29">
        <v>0.52</v>
      </c>
      <c r="O182" s="29">
        <v>0.52</v>
      </c>
      <c r="P182" s="29">
        <v>0.48</v>
      </c>
      <c r="Q182" s="29">
        <v>0.64</v>
      </c>
      <c r="R182" s="29">
        <v>0.56000000000000005</v>
      </c>
      <c r="S182" s="29">
        <v>0</v>
      </c>
      <c r="T182" s="26"/>
      <c r="U182" s="26"/>
      <c r="V182" s="26"/>
    </row>
    <row r="183" spans="13:22" x14ac:dyDescent="0.25">
      <c r="M183" s="20" t="s">
        <v>497</v>
      </c>
      <c r="N183" s="26">
        <v>74</v>
      </c>
      <c r="O183" s="26">
        <v>75</v>
      </c>
      <c r="P183" s="26">
        <v>359</v>
      </c>
      <c r="Q183" s="26">
        <v>928</v>
      </c>
      <c r="R183" s="26">
        <v>124</v>
      </c>
      <c r="S183" s="26">
        <v>33</v>
      </c>
      <c r="T183" s="26">
        <v>52</v>
      </c>
      <c r="U183" s="26">
        <v>33</v>
      </c>
      <c r="V183" s="26">
        <v>107</v>
      </c>
    </row>
    <row r="184" spans="13:22" x14ac:dyDescent="0.25">
      <c r="M184" s="20" t="s">
        <v>909</v>
      </c>
      <c r="N184" s="26">
        <v>196</v>
      </c>
      <c r="O184" s="26">
        <v>196</v>
      </c>
      <c r="P184" s="26">
        <v>771</v>
      </c>
      <c r="Q184" s="28">
        <v>1089</v>
      </c>
      <c r="R184" s="26">
        <v>194</v>
      </c>
      <c r="S184" s="26">
        <v>0</v>
      </c>
      <c r="T184" s="26"/>
      <c r="U184" s="26"/>
      <c r="V184" s="26"/>
    </row>
    <row r="185" spans="13:22" x14ac:dyDescent="0.25">
      <c r="M185" s="20" t="s">
        <v>909</v>
      </c>
      <c r="N185" s="29">
        <v>0.38</v>
      </c>
      <c r="O185" s="29">
        <v>0.38</v>
      </c>
      <c r="P185" s="29">
        <v>0.47</v>
      </c>
      <c r="Q185" s="29">
        <v>0.85</v>
      </c>
      <c r="R185" s="29">
        <v>0.64</v>
      </c>
      <c r="S185" s="29">
        <v>0</v>
      </c>
      <c r="T185" s="26"/>
      <c r="U185" s="26"/>
      <c r="V185" s="26"/>
    </row>
    <row r="186" spans="13:22" x14ac:dyDescent="0.25">
      <c r="M186" s="20" t="s">
        <v>540</v>
      </c>
      <c r="N186" s="26">
        <v>15</v>
      </c>
      <c r="O186" s="26">
        <v>15</v>
      </c>
      <c r="P186" s="26">
        <v>41</v>
      </c>
      <c r="Q186" s="26">
        <v>125</v>
      </c>
      <c r="R186" s="26">
        <v>15</v>
      </c>
      <c r="S186" s="26">
        <v>11</v>
      </c>
      <c r="T186" s="26">
        <v>39</v>
      </c>
      <c r="U186" s="26">
        <v>17</v>
      </c>
      <c r="V186" s="26">
        <v>0</v>
      </c>
    </row>
    <row r="187" spans="13:22" x14ac:dyDescent="0.25">
      <c r="M187" s="20" t="s">
        <v>909</v>
      </c>
      <c r="N187" s="26">
        <v>26</v>
      </c>
      <c r="O187" s="26">
        <v>26</v>
      </c>
      <c r="P187" s="26">
        <v>101</v>
      </c>
      <c r="Q187" s="26">
        <v>143</v>
      </c>
      <c r="R187" s="26">
        <v>26</v>
      </c>
      <c r="S187" s="26">
        <v>0</v>
      </c>
      <c r="T187" s="26"/>
      <c r="U187" s="26"/>
      <c r="V187" s="26"/>
    </row>
    <row r="188" spans="13:22" x14ac:dyDescent="0.25">
      <c r="M188" s="20" t="s">
        <v>909</v>
      </c>
      <c r="N188" s="29">
        <v>0.57999999999999996</v>
      </c>
      <c r="O188" s="29">
        <v>0.57999999999999996</v>
      </c>
      <c r="P188" s="29">
        <v>0.41</v>
      </c>
      <c r="Q188" s="29">
        <v>0.87</v>
      </c>
      <c r="R188" s="29">
        <v>0.57999999999999996</v>
      </c>
      <c r="S188" s="29">
        <v>0</v>
      </c>
      <c r="T188" s="26"/>
      <c r="U188" s="26"/>
      <c r="V188" s="26"/>
    </row>
    <row r="189" spans="13:22" x14ac:dyDescent="0.25">
      <c r="M189" s="20" t="s">
        <v>502</v>
      </c>
      <c r="N189" s="26">
        <v>12</v>
      </c>
      <c r="O189" s="26">
        <v>12</v>
      </c>
      <c r="P189" s="26">
        <v>45</v>
      </c>
      <c r="Q189" s="26">
        <v>108</v>
      </c>
      <c r="R189" s="26">
        <v>33</v>
      </c>
      <c r="S189" s="26">
        <v>19</v>
      </c>
      <c r="T189" s="26">
        <v>0</v>
      </c>
      <c r="U189" s="26">
        <v>4</v>
      </c>
      <c r="V189" s="26">
        <v>66</v>
      </c>
    </row>
    <row r="190" spans="13:22" x14ac:dyDescent="0.25">
      <c r="M190" s="20" t="s">
        <v>909</v>
      </c>
      <c r="N190" s="26">
        <v>14</v>
      </c>
      <c r="O190" s="26">
        <v>14</v>
      </c>
      <c r="P190" s="26">
        <v>55</v>
      </c>
      <c r="Q190" s="26">
        <v>76</v>
      </c>
      <c r="R190" s="26">
        <v>27</v>
      </c>
      <c r="S190" s="26">
        <v>0</v>
      </c>
      <c r="T190" s="26"/>
      <c r="U190" s="26"/>
      <c r="V190" s="26"/>
    </row>
    <row r="191" spans="13:22" x14ac:dyDescent="0.25">
      <c r="M191" s="20" t="s">
        <v>909</v>
      </c>
      <c r="N191" s="29">
        <v>0.86</v>
      </c>
      <c r="O191" s="29">
        <v>0.86</v>
      </c>
      <c r="P191" s="29">
        <v>0.82</v>
      </c>
      <c r="Q191" s="29">
        <v>1.42</v>
      </c>
      <c r="R191" s="29">
        <v>1.22</v>
      </c>
      <c r="S191" s="29">
        <v>0</v>
      </c>
      <c r="T191" s="26"/>
      <c r="U191" s="26"/>
      <c r="V191" s="26"/>
    </row>
    <row r="192" spans="13:22" x14ac:dyDescent="0.25">
      <c r="M192" s="20" t="s">
        <v>930</v>
      </c>
      <c r="N192" s="26">
        <v>45</v>
      </c>
      <c r="O192" s="26">
        <v>43</v>
      </c>
      <c r="P192" s="26">
        <v>171</v>
      </c>
      <c r="Q192" s="26">
        <v>503</v>
      </c>
      <c r="R192" s="26">
        <v>57</v>
      </c>
      <c r="S192" s="26">
        <v>20</v>
      </c>
      <c r="T192" s="26">
        <v>15</v>
      </c>
      <c r="U192" s="26">
        <v>19</v>
      </c>
      <c r="V192" s="26">
        <v>46</v>
      </c>
    </row>
    <row r="193" spans="13:22" ht="15" customHeight="1" x14ac:dyDescent="0.25">
      <c r="M193" s="20" t="s">
        <v>909</v>
      </c>
      <c r="N193" s="26">
        <v>86</v>
      </c>
      <c r="O193" s="26">
        <v>86</v>
      </c>
      <c r="P193" s="26">
        <v>338</v>
      </c>
      <c r="Q193" s="26">
        <v>478</v>
      </c>
      <c r="R193" s="26">
        <v>102</v>
      </c>
      <c r="S193" s="26">
        <v>0</v>
      </c>
      <c r="T193" s="26"/>
      <c r="U193" s="26"/>
      <c r="V193" s="26"/>
    </row>
    <row r="194" spans="13:22" x14ac:dyDescent="0.25">
      <c r="M194" s="20" t="s">
        <v>909</v>
      </c>
      <c r="N194" s="29">
        <v>0.52</v>
      </c>
      <c r="O194" s="29">
        <v>0.5</v>
      </c>
      <c r="P194" s="29">
        <v>0.51</v>
      </c>
      <c r="Q194" s="29">
        <v>1.05</v>
      </c>
      <c r="R194" s="29">
        <v>0.56000000000000005</v>
      </c>
      <c r="S194" s="29">
        <v>0</v>
      </c>
      <c r="T194" s="26"/>
      <c r="U194" s="26"/>
      <c r="V194" s="26"/>
    </row>
    <row r="195" spans="13:22" x14ac:dyDescent="0.25">
      <c r="M195" s="20" t="s">
        <v>931</v>
      </c>
      <c r="N195" s="26">
        <v>294</v>
      </c>
      <c r="O195" s="26">
        <v>301</v>
      </c>
      <c r="P195" s="26">
        <v>1057</v>
      </c>
      <c r="Q195" s="26">
        <v>1626</v>
      </c>
      <c r="R195" s="26">
        <v>481</v>
      </c>
      <c r="S195" s="26">
        <v>205</v>
      </c>
      <c r="T195" s="26">
        <v>58</v>
      </c>
      <c r="U195" s="26">
        <v>111</v>
      </c>
      <c r="V195" s="26">
        <v>612</v>
      </c>
    </row>
    <row r="196" spans="13:22" x14ac:dyDescent="0.25">
      <c r="M196" s="20" t="s">
        <v>909</v>
      </c>
      <c r="N196" s="26">
        <v>593</v>
      </c>
      <c r="O196" s="26">
        <v>593</v>
      </c>
      <c r="P196" s="28">
        <v>2328</v>
      </c>
      <c r="Q196" s="28">
        <v>3292</v>
      </c>
      <c r="R196" s="26">
        <v>690</v>
      </c>
      <c r="S196" s="26">
        <v>0</v>
      </c>
      <c r="T196" s="26"/>
      <c r="U196" s="26"/>
      <c r="V196" s="26"/>
    </row>
    <row r="197" spans="13:22" x14ac:dyDescent="0.25">
      <c r="M197" s="20" t="s">
        <v>909</v>
      </c>
      <c r="N197" s="29">
        <v>0.5</v>
      </c>
      <c r="O197" s="29">
        <v>0.51</v>
      </c>
      <c r="P197" s="29">
        <v>0.45</v>
      </c>
      <c r="Q197" s="29">
        <v>0.49</v>
      </c>
      <c r="R197" s="29">
        <v>0.7</v>
      </c>
      <c r="S197" s="29">
        <v>0</v>
      </c>
      <c r="T197" s="26"/>
      <c r="U197" s="26"/>
      <c r="V197" s="26"/>
    </row>
    <row r="198" spans="13:22" x14ac:dyDescent="0.25">
      <c r="M198" s="20" t="s">
        <v>514</v>
      </c>
      <c r="N198" s="26">
        <v>19</v>
      </c>
      <c r="O198" s="26">
        <v>19</v>
      </c>
      <c r="P198" s="26">
        <v>52</v>
      </c>
      <c r="Q198" s="26">
        <v>228</v>
      </c>
      <c r="R198" s="26">
        <v>16</v>
      </c>
      <c r="S198" s="26">
        <v>16</v>
      </c>
      <c r="T198" s="26">
        <v>32</v>
      </c>
      <c r="U198" s="26">
        <v>0</v>
      </c>
      <c r="V198" s="26">
        <v>6</v>
      </c>
    </row>
    <row r="199" spans="13:22" x14ac:dyDescent="0.25">
      <c r="M199" s="20" t="s">
        <v>909</v>
      </c>
      <c r="N199" s="26">
        <v>27</v>
      </c>
      <c r="O199" s="26">
        <v>27</v>
      </c>
      <c r="P199" s="26">
        <v>104</v>
      </c>
      <c r="Q199" s="26">
        <v>147</v>
      </c>
      <c r="R199" s="26">
        <v>44</v>
      </c>
      <c r="S199" s="26">
        <v>0</v>
      </c>
      <c r="T199" s="26"/>
      <c r="U199" s="26"/>
      <c r="V199" s="26"/>
    </row>
    <row r="200" spans="13:22" x14ac:dyDescent="0.25">
      <c r="M200" s="20" t="s">
        <v>909</v>
      </c>
      <c r="N200" s="29">
        <v>0.7</v>
      </c>
      <c r="O200" s="29">
        <v>0.7</v>
      </c>
      <c r="P200" s="29">
        <v>0.5</v>
      </c>
      <c r="Q200" s="29">
        <v>1.55</v>
      </c>
      <c r="R200" s="29">
        <v>0.36</v>
      </c>
      <c r="S200" s="29">
        <v>0</v>
      </c>
      <c r="T200" s="26"/>
      <c r="U200" s="26"/>
      <c r="V200" s="26"/>
    </row>
    <row r="201" spans="13:22" x14ac:dyDescent="0.25">
      <c r="M201" s="20" t="s">
        <v>932</v>
      </c>
      <c r="N201" s="26">
        <v>22</v>
      </c>
      <c r="O201" s="26">
        <v>20</v>
      </c>
      <c r="P201" s="26">
        <v>106</v>
      </c>
      <c r="Q201" s="26">
        <v>253</v>
      </c>
      <c r="R201" s="26">
        <v>59</v>
      </c>
      <c r="S201" s="26">
        <v>21</v>
      </c>
      <c r="T201" s="26">
        <v>7</v>
      </c>
      <c r="U201" s="26">
        <v>12</v>
      </c>
      <c r="V201" s="26">
        <v>78</v>
      </c>
    </row>
    <row r="202" spans="13:22" x14ac:dyDescent="0.25">
      <c r="M202" s="20" t="s">
        <v>909</v>
      </c>
      <c r="N202" s="26">
        <v>72</v>
      </c>
      <c r="O202" s="26">
        <v>72</v>
      </c>
      <c r="P202" s="26">
        <v>284</v>
      </c>
      <c r="Q202" s="26">
        <v>400</v>
      </c>
      <c r="R202" s="26">
        <v>57</v>
      </c>
      <c r="S202" s="26">
        <v>0</v>
      </c>
      <c r="T202" s="26"/>
      <c r="U202" s="26"/>
      <c r="V202" s="26"/>
    </row>
    <row r="203" spans="13:22" x14ac:dyDescent="0.25">
      <c r="M203" s="20" t="s">
        <v>909</v>
      </c>
      <c r="N203" s="29">
        <v>0.31</v>
      </c>
      <c r="O203" s="29">
        <v>0.28000000000000003</v>
      </c>
      <c r="P203" s="29">
        <v>0.37</v>
      </c>
      <c r="Q203" s="29">
        <v>0.63</v>
      </c>
      <c r="R203" s="29">
        <v>1.04</v>
      </c>
      <c r="S203" s="29">
        <v>0</v>
      </c>
      <c r="T203" s="26"/>
      <c r="U203" s="26"/>
      <c r="V203" s="26"/>
    </row>
    <row r="204" spans="13:22" x14ac:dyDescent="0.25">
      <c r="M204" s="20" t="s">
        <v>518</v>
      </c>
      <c r="N204" s="26">
        <v>15</v>
      </c>
      <c r="O204" s="26">
        <v>15</v>
      </c>
      <c r="P204" s="26">
        <v>53</v>
      </c>
      <c r="Q204" s="26">
        <v>246</v>
      </c>
      <c r="R204" s="26">
        <v>18</v>
      </c>
      <c r="S204" s="26">
        <v>15</v>
      </c>
      <c r="T204" s="26">
        <v>22</v>
      </c>
      <c r="U204" s="26">
        <v>8</v>
      </c>
      <c r="V204" s="26">
        <v>61</v>
      </c>
    </row>
    <row r="205" spans="13:22" ht="15" customHeight="1" x14ac:dyDescent="0.25">
      <c r="M205" s="20" t="s">
        <v>909</v>
      </c>
      <c r="N205" s="26">
        <v>26</v>
      </c>
      <c r="O205" s="26">
        <v>26</v>
      </c>
      <c r="P205" s="26">
        <v>104</v>
      </c>
      <c r="Q205" s="26">
        <v>145</v>
      </c>
      <c r="R205" s="26">
        <v>43</v>
      </c>
      <c r="S205" s="26">
        <v>0</v>
      </c>
      <c r="T205" s="26"/>
      <c r="U205" s="26"/>
      <c r="V205" s="26"/>
    </row>
    <row r="206" spans="13:22" x14ac:dyDescent="0.25">
      <c r="M206" s="20" t="s">
        <v>909</v>
      </c>
      <c r="N206" s="29">
        <v>0.57999999999999996</v>
      </c>
      <c r="O206" s="29">
        <v>0.57999999999999996</v>
      </c>
      <c r="P206" s="29">
        <v>0.51</v>
      </c>
      <c r="Q206" s="29">
        <v>1.7</v>
      </c>
      <c r="R206" s="29">
        <v>0.42</v>
      </c>
      <c r="S206" s="29">
        <v>0</v>
      </c>
      <c r="T206" s="26"/>
      <c r="U206" s="26"/>
      <c r="V206" s="26"/>
    </row>
    <row r="207" spans="13:22" x14ac:dyDescent="0.25">
      <c r="M207" s="20" t="s">
        <v>933</v>
      </c>
      <c r="N207" s="26">
        <v>26</v>
      </c>
      <c r="O207" s="26">
        <v>24</v>
      </c>
      <c r="P207" s="26">
        <v>84</v>
      </c>
      <c r="Q207" s="26">
        <v>88</v>
      </c>
      <c r="R207" s="26">
        <v>35</v>
      </c>
      <c r="S207" s="26">
        <v>10</v>
      </c>
      <c r="T207" s="26">
        <v>9</v>
      </c>
      <c r="U207" s="26">
        <v>7</v>
      </c>
      <c r="V207" s="26">
        <v>31</v>
      </c>
    </row>
    <row r="208" spans="13:22" ht="30" customHeight="1" x14ac:dyDescent="0.25">
      <c r="M208" s="20" t="s">
        <v>909</v>
      </c>
      <c r="N208" s="26">
        <v>33</v>
      </c>
      <c r="O208" s="26">
        <v>33</v>
      </c>
      <c r="P208" s="26">
        <v>129</v>
      </c>
      <c r="Q208" s="26">
        <v>182</v>
      </c>
      <c r="R208" s="26">
        <v>75</v>
      </c>
      <c r="S208" s="26">
        <v>0</v>
      </c>
      <c r="T208" s="26"/>
      <c r="U208" s="26"/>
      <c r="V208" s="26"/>
    </row>
    <row r="209" spans="13:22" x14ac:dyDescent="0.25">
      <c r="M209" s="20" t="s">
        <v>909</v>
      </c>
      <c r="N209" s="29">
        <v>0.79</v>
      </c>
      <c r="O209" s="29">
        <v>0.73</v>
      </c>
      <c r="P209" s="29">
        <v>0.65</v>
      </c>
      <c r="Q209" s="29">
        <v>0.48</v>
      </c>
      <c r="R209" s="29">
        <v>0.47</v>
      </c>
      <c r="S209" s="29">
        <v>0</v>
      </c>
      <c r="T209" s="26"/>
      <c r="U209" s="26"/>
      <c r="V209" s="26"/>
    </row>
    <row r="210" spans="13:22" x14ac:dyDescent="0.25">
      <c r="M210" s="20" t="s">
        <v>523</v>
      </c>
      <c r="N210" s="26">
        <v>8</v>
      </c>
      <c r="O210" s="26">
        <v>7</v>
      </c>
      <c r="P210" s="26">
        <v>33</v>
      </c>
      <c r="Q210" s="26">
        <v>134</v>
      </c>
      <c r="R210" s="26">
        <v>13</v>
      </c>
      <c r="S210" s="26">
        <v>14</v>
      </c>
      <c r="T210" s="26">
        <v>9</v>
      </c>
      <c r="U210" s="26">
        <v>12</v>
      </c>
      <c r="V210" s="26">
        <v>48</v>
      </c>
    </row>
    <row r="211" spans="13:22" x14ac:dyDescent="0.25">
      <c r="M211" s="20" t="s">
        <v>909</v>
      </c>
      <c r="N211" s="26">
        <v>31</v>
      </c>
      <c r="O211" s="26">
        <v>31</v>
      </c>
      <c r="P211" s="26">
        <v>122</v>
      </c>
      <c r="Q211" s="26">
        <v>172</v>
      </c>
      <c r="R211" s="26">
        <v>30</v>
      </c>
      <c r="S211" s="26">
        <v>0</v>
      </c>
      <c r="T211" s="26"/>
      <c r="U211" s="26"/>
      <c r="V211" s="26"/>
    </row>
    <row r="212" spans="13:22" x14ac:dyDescent="0.25">
      <c r="M212" s="20" t="s">
        <v>909</v>
      </c>
      <c r="N212" s="29">
        <v>0.26</v>
      </c>
      <c r="O212" s="29">
        <v>0.23</v>
      </c>
      <c r="P212" s="29">
        <v>0.27</v>
      </c>
      <c r="Q212" s="29">
        <v>0.78</v>
      </c>
      <c r="R212" s="29">
        <v>0.43</v>
      </c>
      <c r="S212" s="29">
        <v>0</v>
      </c>
      <c r="T212" s="26"/>
      <c r="U212" s="26"/>
      <c r="V212" s="26"/>
    </row>
    <row r="213" spans="13:22" x14ac:dyDescent="0.25">
      <c r="M213" s="20" t="s">
        <v>376</v>
      </c>
      <c r="N213" s="26">
        <v>24</v>
      </c>
      <c r="O213" s="26">
        <v>23</v>
      </c>
      <c r="P213" s="26">
        <v>98</v>
      </c>
      <c r="Q213" s="26">
        <v>180</v>
      </c>
      <c r="R213" s="26">
        <v>26</v>
      </c>
      <c r="S213" s="26">
        <v>20</v>
      </c>
      <c r="T213" s="26">
        <v>2</v>
      </c>
      <c r="U213" s="26">
        <v>3</v>
      </c>
      <c r="V213" s="26">
        <v>10</v>
      </c>
    </row>
    <row r="214" spans="13:22" ht="15" customHeight="1" x14ac:dyDescent="0.25">
      <c r="M214" s="20" t="s">
        <v>909</v>
      </c>
      <c r="N214" s="26">
        <v>55</v>
      </c>
      <c r="O214" s="26">
        <v>55</v>
      </c>
      <c r="P214" s="26">
        <v>218</v>
      </c>
      <c r="Q214" s="26">
        <v>308</v>
      </c>
      <c r="R214" s="26">
        <v>68</v>
      </c>
      <c r="S214" s="26">
        <v>0</v>
      </c>
      <c r="T214" s="26"/>
      <c r="U214" s="26"/>
      <c r="V214" s="26"/>
    </row>
    <row r="215" spans="13:22" x14ac:dyDescent="0.25">
      <c r="M215" s="20" t="s">
        <v>909</v>
      </c>
      <c r="N215" s="29">
        <v>0.44</v>
      </c>
      <c r="O215" s="29">
        <v>0.42</v>
      </c>
      <c r="P215" s="29">
        <v>0.45</v>
      </c>
      <c r="Q215" s="29">
        <v>0.57999999999999996</v>
      </c>
      <c r="R215" s="29">
        <v>0.38</v>
      </c>
      <c r="S215" s="29">
        <v>0</v>
      </c>
      <c r="T215" s="26"/>
      <c r="U215" s="26"/>
      <c r="V215" s="26"/>
    </row>
    <row r="216" spans="13:22" x14ac:dyDescent="0.25">
      <c r="M216" s="20" t="s">
        <v>528</v>
      </c>
      <c r="N216" s="26">
        <v>6</v>
      </c>
      <c r="O216" s="26">
        <v>6</v>
      </c>
      <c r="P216" s="26">
        <v>19</v>
      </c>
      <c r="Q216" s="26">
        <v>103</v>
      </c>
      <c r="R216" s="26">
        <v>9</v>
      </c>
      <c r="S216" s="26">
        <v>7</v>
      </c>
      <c r="T216" s="26">
        <v>62</v>
      </c>
      <c r="U216" s="26">
        <v>28</v>
      </c>
      <c r="V216" s="26">
        <v>7</v>
      </c>
    </row>
    <row r="217" spans="13:22" ht="15" customHeight="1" x14ac:dyDescent="0.25">
      <c r="M217" s="20" t="s">
        <v>909</v>
      </c>
      <c r="N217" s="26">
        <v>16</v>
      </c>
      <c r="O217" s="26">
        <v>16</v>
      </c>
      <c r="P217" s="26">
        <v>64</v>
      </c>
      <c r="Q217" s="26">
        <v>89</v>
      </c>
      <c r="R217" s="26">
        <v>12</v>
      </c>
      <c r="S217" s="26">
        <v>0</v>
      </c>
      <c r="T217" s="26"/>
      <c r="U217" s="26"/>
      <c r="V217" s="26"/>
    </row>
    <row r="218" spans="13:22" x14ac:dyDescent="0.25">
      <c r="M218" s="20" t="s">
        <v>909</v>
      </c>
      <c r="N218" s="29">
        <v>0.38</v>
      </c>
      <c r="O218" s="29">
        <v>0.38</v>
      </c>
      <c r="P218" s="29">
        <v>0.3</v>
      </c>
      <c r="Q218" s="29">
        <v>1.1599999999999999</v>
      </c>
      <c r="R218" s="29">
        <v>0.75</v>
      </c>
      <c r="S218" s="29">
        <v>0</v>
      </c>
      <c r="T218" s="26"/>
      <c r="U218" s="26"/>
      <c r="V218" s="26"/>
    </row>
    <row r="219" spans="13:22" x14ac:dyDescent="0.25">
      <c r="M219" s="20" t="s">
        <v>934</v>
      </c>
      <c r="N219" s="26">
        <v>29</v>
      </c>
      <c r="O219" s="26">
        <v>22</v>
      </c>
      <c r="P219" s="26">
        <v>117</v>
      </c>
      <c r="Q219" s="26">
        <v>284</v>
      </c>
      <c r="R219" s="26">
        <v>35</v>
      </c>
      <c r="S219" s="26">
        <v>19</v>
      </c>
      <c r="T219" s="26">
        <v>25</v>
      </c>
      <c r="U219" s="26">
        <v>33</v>
      </c>
      <c r="V219" s="26">
        <v>39</v>
      </c>
    </row>
    <row r="220" spans="13:22" x14ac:dyDescent="0.25">
      <c r="M220" s="20" t="s">
        <v>909</v>
      </c>
      <c r="N220" s="26">
        <v>78</v>
      </c>
      <c r="O220" s="26">
        <v>78</v>
      </c>
      <c r="P220" s="26">
        <v>308</v>
      </c>
      <c r="Q220" s="26">
        <v>436</v>
      </c>
      <c r="R220" s="26">
        <v>65</v>
      </c>
      <c r="S220" s="26">
        <v>0</v>
      </c>
      <c r="T220" s="26"/>
      <c r="U220" s="26"/>
      <c r="V220" s="26"/>
    </row>
    <row r="221" spans="13:22" x14ac:dyDescent="0.25">
      <c r="M221" s="20" t="s">
        <v>909</v>
      </c>
      <c r="N221" s="29">
        <v>0.37</v>
      </c>
      <c r="O221" s="29">
        <v>0.28000000000000003</v>
      </c>
      <c r="P221" s="29">
        <v>0.38</v>
      </c>
      <c r="Q221" s="29">
        <v>0.65</v>
      </c>
      <c r="R221" s="29">
        <v>0.54</v>
      </c>
      <c r="S221" s="29">
        <v>0</v>
      </c>
      <c r="T221" s="26"/>
      <c r="U221" s="26"/>
      <c r="V221" s="26"/>
    </row>
    <row r="222" spans="13:22" x14ac:dyDescent="0.25">
      <c r="M222" s="20" t="s">
        <v>533</v>
      </c>
      <c r="N222" s="26">
        <v>108</v>
      </c>
      <c r="O222" s="26">
        <v>103</v>
      </c>
      <c r="P222" s="26">
        <v>403</v>
      </c>
      <c r="Q222" s="26">
        <v>439</v>
      </c>
      <c r="R222" s="26">
        <v>130</v>
      </c>
      <c r="S222" s="26">
        <v>36</v>
      </c>
      <c r="T222" s="26">
        <v>115</v>
      </c>
      <c r="U222" s="26">
        <v>19</v>
      </c>
      <c r="V222" s="26">
        <v>61</v>
      </c>
    </row>
    <row r="223" spans="13:22" x14ac:dyDescent="0.25">
      <c r="M223" s="20" t="s">
        <v>909</v>
      </c>
      <c r="N223" s="26">
        <v>189</v>
      </c>
      <c r="O223" s="26">
        <v>189</v>
      </c>
      <c r="P223" s="26">
        <v>742</v>
      </c>
      <c r="Q223" s="28">
        <v>1047</v>
      </c>
      <c r="R223" s="26">
        <v>247</v>
      </c>
      <c r="S223" s="26">
        <v>0</v>
      </c>
      <c r="T223" s="26"/>
      <c r="U223" s="26"/>
      <c r="V223" s="26"/>
    </row>
    <row r="224" spans="13:22" x14ac:dyDescent="0.25">
      <c r="M224" s="20" t="s">
        <v>909</v>
      </c>
      <c r="N224" s="29">
        <v>0.56999999999999995</v>
      </c>
      <c r="O224" s="29">
        <v>0.54</v>
      </c>
      <c r="P224" s="29">
        <v>0.54</v>
      </c>
      <c r="Q224" s="29">
        <v>0.42</v>
      </c>
      <c r="R224" s="29">
        <v>0.53</v>
      </c>
      <c r="S224" s="29">
        <v>0</v>
      </c>
      <c r="T224" s="26"/>
      <c r="U224" s="26"/>
      <c r="V224" s="26"/>
    </row>
    <row r="225" spans="13:22" x14ac:dyDescent="0.25">
      <c r="M225" s="20" t="s">
        <v>536</v>
      </c>
      <c r="N225" s="26">
        <v>5</v>
      </c>
      <c r="O225" s="26">
        <v>5</v>
      </c>
      <c r="P225" s="26">
        <v>30</v>
      </c>
      <c r="Q225" s="26">
        <v>39</v>
      </c>
      <c r="R225" s="26">
        <v>7</v>
      </c>
      <c r="S225" s="26">
        <v>10</v>
      </c>
      <c r="T225" s="26">
        <v>6</v>
      </c>
      <c r="U225" s="26">
        <v>6</v>
      </c>
      <c r="V225" s="26">
        <v>49</v>
      </c>
    </row>
    <row r="226" spans="13:22" ht="15" customHeight="1" x14ac:dyDescent="0.25">
      <c r="M226" s="20" t="s">
        <v>909</v>
      </c>
      <c r="N226" s="26">
        <v>51</v>
      </c>
      <c r="O226" s="26">
        <v>51</v>
      </c>
      <c r="P226" s="26">
        <v>201</v>
      </c>
      <c r="Q226" s="26">
        <v>285</v>
      </c>
      <c r="R226" s="26">
        <v>9</v>
      </c>
      <c r="S226" s="26">
        <v>0</v>
      </c>
      <c r="T226" s="26"/>
      <c r="U226" s="26"/>
      <c r="V226" s="26"/>
    </row>
    <row r="227" spans="13:22" x14ac:dyDescent="0.25">
      <c r="M227" s="20" t="s">
        <v>909</v>
      </c>
      <c r="N227" s="29">
        <v>0.1</v>
      </c>
      <c r="O227" s="29">
        <v>0.1</v>
      </c>
      <c r="P227" s="29">
        <v>0.15</v>
      </c>
      <c r="Q227" s="29">
        <v>0.14000000000000001</v>
      </c>
      <c r="R227" s="29">
        <v>0.78</v>
      </c>
      <c r="S227" s="29">
        <v>0</v>
      </c>
      <c r="T227" s="26"/>
      <c r="U227" s="26"/>
      <c r="V227" s="26"/>
    </row>
    <row r="228" spans="13:22" x14ac:dyDescent="0.25">
      <c r="M228" s="20" t="s">
        <v>935</v>
      </c>
      <c r="N228" s="26">
        <v>5</v>
      </c>
      <c r="O228" s="26">
        <v>5</v>
      </c>
      <c r="P228" s="26">
        <v>24</v>
      </c>
      <c r="Q228" s="26">
        <v>103</v>
      </c>
      <c r="R228" s="26">
        <v>10</v>
      </c>
      <c r="S228" s="26">
        <v>9</v>
      </c>
      <c r="T228" s="26">
        <v>30</v>
      </c>
      <c r="U228" s="26">
        <v>50</v>
      </c>
      <c r="V228" s="26">
        <v>20</v>
      </c>
    </row>
    <row r="229" spans="13:22" ht="15" customHeight="1" x14ac:dyDescent="0.25">
      <c r="M229" s="20" t="s">
        <v>909</v>
      </c>
      <c r="N229" s="26">
        <v>20</v>
      </c>
      <c r="O229" s="26">
        <v>20</v>
      </c>
      <c r="P229" s="26">
        <v>76</v>
      </c>
      <c r="Q229" s="26">
        <v>109</v>
      </c>
      <c r="R229" s="26">
        <v>13</v>
      </c>
      <c r="S229" s="26">
        <v>0</v>
      </c>
      <c r="T229" s="26"/>
      <c r="U229" s="26"/>
      <c r="V229" s="26"/>
    </row>
    <row r="230" spans="13:22" x14ac:dyDescent="0.25">
      <c r="M230" s="20" t="s">
        <v>909</v>
      </c>
      <c r="N230" s="29">
        <v>0.25</v>
      </c>
      <c r="O230" s="29">
        <v>0.25</v>
      </c>
      <c r="P230" s="29">
        <v>0.32</v>
      </c>
      <c r="Q230" s="29">
        <v>0.94</v>
      </c>
      <c r="R230" s="29">
        <v>0.77</v>
      </c>
      <c r="S230" s="29">
        <v>0</v>
      </c>
      <c r="T230" s="26"/>
      <c r="U230" s="26"/>
      <c r="V230" s="26"/>
    </row>
    <row r="231" spans="13:22" x14ac:dyDescent="0.25">
      <c r="M231" s="20" t="s">
        <v>936</v>
      </c>
      <c r="N231" s="26">
        <v>20</v>
      </c>
      <c r="O231" s="26">
        <v>20</v>
      </c>
      <c r="P231" s="26">
        <v>72</v>
      </c>
      <c r="Q231" s="26">
        <v>277</v>
      </c>
      <c r="R231" s="26">
        <v>19</v>
      </c>
      <c r="S231" s="26">
        <v>13</v>
      </c>
      <c r="T231" s="26">
        <v>2</v>
      </c>
      <c r="U231" s="26">
        <v>81</v>
      </c>
      <c r="V231" s="26">
        <v>42</v>
      </c>
    </row>
    <row r="232" spans="13:22" x14ac:dyDescent="0.25">
      <c r="M232" s="20" t="s">
        <v>909</v>
      </c>
      <c r="N232" s="26">
        <v>49</v>
      </c>
      <c r="O232" s="26">
        <v>49</v>
      </c>
      <c r="P232" s="26">
        <v>192</v>
      </c>
      <c r="Q232" s="26">
        <v>272</v>
      </c>
      <c r="R232" s="26">
        <v>50</v>
      </c>
      <c r="S232" s="26">
        <v>0</v>
      </c>
      <c r="T232" s="26"/>
      <c r="U232" s="26"/>
      <c r="V232" s="26"/>
    </row>
    <row r="233" spans="13:22" x14ac:dyDescent="0.25">
      <c r="M233" s="20" t="s">
        <v>909</v>
      </c>
      <c r="N233" s="29">
        <v>0.41</v>
      </c>
      <c r="O233" s="29">
        <v>0.41</v>
      </c>
      <c r="P233" s="29">
        <v>0.38</v>
      </c>
      <c r="Q233" s="29">
        <v>1.02</v>
      </c>
      <c r="R233" s="29">
        <v>0.38</v>
      </c>
      <c r="S233" s="29">
        <v>0</v>
      </c>
      <c r="T233" s="26"/>
      <c r="U233" s="26"/>
      <c r="V233" s="26"/>
    </row>
    <row r="234" spans="13:22" x14ac:dyDescent="0.25">
      <c r="M234" s="20" t="s">
        <v>547</v>
      </c>
      <c r="N234" s="26">
        <v>22</v>
      </c>
      <c r="O234" s="26">
        <v>22</v>
      </c>
      <c r="P234" s="26">
        <v>132</v>
      </c>
      <c r="Q234" s="26">
        <v>551</v>
      </c>
      <c r="R234" s="26">
        <v>51</v>
      </c>
      <c r="S234" s="26">
        <v>18</v>
      </c>
      <c r="T234" s="26">
        <v>15</v>
      </c>
      <c r="U234" s="26">
        <v>24</v>
      </c>
      <c r="V234" s="26">
        <v>56</v>
      </c>
    </row>
    <row r="235" spans="13:22" x14ac:dyDescent="0.25">
      <c r="M235" s="20" t="s">
        <v>909</v>
      </c>
      <c r="N235" s="26">
        <v>86</v>
      </c>
      <c r="O235" s="26">
        <v>86</v>
      </c>
      <c r="P235" s="26">
        <v>336</v>
      </c>
      <c r="Q235" s="26">
        <v>475</v>
      </c>
      <c r="R235" s="26">
        <v>82</v>
      </c>
      <c r="S235" s="26">
        <v>0</v>
      </c>
      <c r="T235" s="26"/>
      <c r="U235" s="26"/>
      <c r="V235" s="26"/>
    </row>
    <row r="236" spans="13:22" x14ac:dyDescent="0.25">
      <c r="M236" s="20" t="s">
        <v>909</v>
      </c>
      <c r="N236" s="29">
        <v>0.26</v>
      </c>
      <c r="O236" s="29">
        <v>0.26</v>
      </c>
      <c r="P236" s="29">
        <v>0.39</v>
      </c>
      <c r="Q236" s="29">
        <v>1.1599999999999999</v>
      </c>
      <c r="R236" s="29">
        <v>0.62</v>
      </c>
      <c r="S236" s="29">
        <v>0</v>
      </c>
      <c r="T236" s="26"/>
      <c r="U236" s="26"/>
      <c r="V236" s="26"/>
    </row>
    <row r="237" spans="13:22" x14ac:dyDescent="0.25">
      <c r="M237" s="20" t="s">
        <v>550</v>
      </c>
      <c r="N237" s="26">
        <v>36</v>
      </c>
      <c r="O237" s="26">
        <v>35</v>
      </c>
      <c r="P237" s="26">
        <v>121</v>
      </c>
      <c r="Q237" s="26">
        <v>500</v>
      </c>
      <c r="R237" s="26">
        <v>56</v>
      </c>
      <c r="S237" s="26">
        <v>20</v>
      </c>
      <c r="T237" s="26">
        <v>35</v>
      </c>
      <c r="U237" s="26">
        <v>19</v>
      </c>
      <c r="V237" s="26">
        <v>41</v>
      </c>
    </row>
    <row r="238" spans="13:22" x14ac:dyDescent="0.25">
      <c r="M238" s="20" t="s">
        <v>909</v>
      </c>
      <c r="N238" s="26">
        <v>131</v>
      </c>
      <c r="O238" s="26">
        <v>131</v>
      </c>
      <c r="P238" s="26">
        <v>515</v>
      </c>
      <c r="Q238" s="26">
        <v>729</v>
      </c>
      <c r="R238" s="26">
        <v>85</v>
      </c>
      <c r="S238" s="26">
        <v>0</v>
      </c>
      <c r="T238" s="26"/>
      <c r="U238" s="26"/>
      <c r="V238" s="26"/>
    </row>
    <row r="239" spans="13:22" x14ac:dyDescent="0.25">
      <c r="M239" s="20" t="s">
        <v>909</v>
      </c>
      <c r="N239" s="29">
        <v>0.27</v>
      </c>
      <c r="O239" s="29">
        <v>0.27</v>
      </c>
      <c r="P239" s="29">
        <v>0.23</v>
      </c>
      <c r="Q239" s="29">
        <v>0.69</v>
      </c>
      <c r="R239" s="29">
        <v>0.66</v>
      </c>
      <c r="S239" s="29">
        <v>0</v>
      </c>
      <c r="T239" s="26"/>
      <c r="U239" s="26"/>
      <c r="V239" s="26"/>
    </row>
    <row r="240" spans="13:22" x14ac:dyDescent="0.25">
      <c r="M240" s="20" t="s">
        <v>554</v>
      </c>
      <c r="N240" s="26">
        <v>118</v>
      </c>
      <c r="O240" s="26">
        <v>120</v>
      </c>
      <c r="P240" s="26">
        <v>500</v>
      </c>
      <c r="Q240" s="26">
        <v>1731</v>
      </c>
      <c r="R240" s="26">
        <v>163</v>
      </c>
      <c r="S240" s="26">
        <v>72</v>
      </c>
      <c r="T240" s="26">
        <v>79</v>
      </c>
      <c r="U240" s="26">
        <v>152</v>
      </c>
      <c r="V240" s="26">
        <v>184</v>
      </c>
    </row>
    <row r="241" spans="13:22" x14ac:dyDescent="0.25">
      <c r="M241" s="20" t="s">
        <v>909</v>
      </c>
      <c r="N241" s="26">
        <v>283</v>
      </c>
      <c r="O241" s="26">
        <v>283</v>
      </c>
      <c r="P241" s="28">
        <v>1111</v>
      </c>
      <c r="Q241" s="28">
        <v>1572</v>
      </c>
      <c r="R241" s="26">
        <v>324</v>
      </c>
      <c r="S241" s="26">
        <v>0</v>
      </c>
      <c r="T241" s="26"/>
      <c r="U241" s="26"/>
      <c r="V241" s="26"/>
    </row>
    <row r="242" spans="13:22" x14ac:dyDescent="0.25">
      <c r="M242" s="20" t="s">
        <v>909</v>
      </c>
      <c r="N242" s="29">
        <v>0.42</v>
      </c>
      <c r="O242" s="29">
        <v>0.42</v>
      </c>
      <c r="P242" s="29">
        <v>0.45</v>
      </c>
      <c r="Q242" s="29">
        <v>1.1000000000000001</v>
      </c>
      <c r="R242" s="29">
        <v>0.5</v>
      </c>
      <c r="S242" s="29">
        <v>0</v>
      </c>
      <c r="T242" s="26"/>
      <c r="U242" s="26"/>
      <c r="V242" s="26"/>
    </row>
    <row r="243" spans="13:22" x14ac:dyDescent="0.25">
      <c r="M243" s="172" t="s">
        <v>897</v>
      </c>
      <c r="N243" s="127">
        <v>1810</v>
      </c>
      <c r="O243" s="127">
        <v>1767</v>
      </c>
      <c r="P243" s="127">
        <v>6933</v>
      </c>
      <c r="Q243" s="127">
        <v>16126</v>
      </c>
      <c r="R243" s="127">
        <v>2611</v>
      </c>
      <c r="S243" s="127">
        <v>1281</v>
      </c>
      <c r="T243" s="127">
        <v>1158</v>
      </c>
      <c r="U243" s="127">
        <v>1399</v>
      </c>
      <c r="V243" s="127">
        <v>2453</v>
      </c>
    </row>
    <row r="244" spans="13:22" x14ac:dyDescent="0.25">
      <c r="M244" s="172" t="s">
        <v>909</v>
      </c>
      <c r="N244" s="127">
        <v>3926</v>
      </c>
      <c r="O244" s="127">
        <v>3926</v>
      </c>
      <c r="P244" s="127">
        <v>15414</v>
      </c>
      <c r="Q244" s="127">
        <v>21788</v>
      </c>
      <c r="R244" s="127">
        <v>4188</v>
      </c>
      <c r="S244" s="127"/>
      <c r="T244" s="127"/>
      <c r="U244" s="127"/>
      <c r="V244" s="127"/>
    </row>
    <row r="245" spans="13:22" x14ac:dyDescent="0.25">
      <c r="M245" s="172" t="s">
        <v>909</v>
      </c>
      <c r="N245" s="130">
        <v>0.46</v>
      </c>
      <c r="O245" s="130">
        <v>0.45</v>
      </c>
      <c r="P245" s="130">
        <v>0.45</v>
      </c>
      <c r="Q245" s="130">
        <v>0.74</v>
      </c>
      <c r="R245" s="130">
        <v>0.62</v>
      </c>
      <c r="S245" s="127"/>
      <c r="T245" s="127"/>
      <c r="U245" s="127"/>
      <c r="V245" s="127"/>
    </row>
    <row r="246" spans="13:22" x14ac:dyDescent="0.25">
      <c r="M246" s="20" t="s">
        <v>937</v>
      </c>
      <c r="N246" s="26">
        <v>105</v>
      </c>
      <c r="O246" s="26">
        <v>148</v>
      </c>
      <c r="P246" s="26">
        <v>294</v>
      </c>
      <c r="Q246" s="26">
        <v>2196</v>
      </c>
      <c r="R246" s="26">
        <v>114</v>
      </c>
      <c r="S246" s="26">
        <v>99</v>
      </c>
      <c r="T246" s="26">
        <v>1</v>
      </c>
      <c r="U246" s="26">
        <v>1</v>
      </c>
      <c r="V246" s="26">
        <v>434</v>
      </c>
    </row>
    <row r="247" spans="13:22" x14ac:dyDescent="0.25">
      <c r="M247" s="20" t="s">
        <v>909</v>
      </c>
      <c r="N247" s="26">
        <v>660</v>
      </c>
      <c r="O247" s="26">
        <v>660</v>
      </c>
      <c r="P247" s="28">
        <v>2651</v>
      </c>
      <c r="Q247" s="28">
        <v>4600</v>
      </c>
      <c r="R247" s="26">
        <v>367</v>
      </c>
      <c r="S247" s="26">
        <v>0</v>
      </c>
      <c r="T247" s="26"/>
      <c r="U247" s="26"/>
      <c r="V247" s="26"/>
    </row>
    <row r="248" spans="13:22" x14ac:dyDescent="0.25">
      <c r="M248" s="20" t="s">
        <v>909</v>
      </c>
      <c r="N248" s="29">
        <v>0.16</v>
      </c>
      <c r="O248" s="29">
        <v>0.22</v>
      </c>
      <c r="P248" s="29">
        <v>0.11</v>
      </c>
      <c r="Q248" s="29">
        <v>0.48</v>
      </c>
      <c r="R248" s="29">
        <v>0.31</v>
      </c>
      <c r="S248" s="29">
        <v>0</v>
      </c>
      <c r="T248" s="26"/>
      <c r="U248" s="26"/>
      <c r="V248" s="26"/>
    </row>
    <row r="249" spans="13:22" x14ac:dyDescent="0.25">
      <c r="M249" s="20" t="s">
        <v>938</v>
      </c>
      <c r="N249" s="26">
        <v>106</v>
      </c>
      <c r="O249" s="26">
        <v>97</v>
      </c>
      <c r="P249" s="26">
        <v>404</v>
      </c>
      <c r="Q249" s="26">
        <v>373</v>
      </c>
      <c r="R249" s="26">
        <v>180</v>
      </c>
      <c r="S249" s="26">
        <v>45</v>
      </c>
      <c r="T249" s="26">
        <v>10</v>
      </c>
      <c r="U249" s="26">
        <v>55</v>
      </c>
      <c r="V249" s="26">
        <v>125</v>
      </c>
    </row>
    <row r="250" spans="13:22" x14ac:dyDescent="0.25">
      <c r="M250" s="20" t="s">
        <v>909</v>
      </c>
      <c r="N250" s="26">
        <v>179</v>
      </c>
      <c r="O250" s="26">
        <v>179</v>
      </c>
      <c r="P250" s="26">
        <v>719</v>
      </c>
      <c r="Q250" s="28">
        <v>1249</v>
      </c>
      <c r="R250" s="26">
        <v>282</v>
      </c>
      <c r="S250" s="26">
        <v>0</v>
      </c>
      <c r="T250" s="26"/>
      <c r="U250" s="26"/>
      <c r="V250" s="26"/>
    </row>
    <row r="251" spans="13:22" x14ac:dyDescent="0.25">
      <c r="M251" s="20" t="s">
        <v>909</v>
      </c>
      <c r="N251" s="29">
        <v>0.59</v>
      </c>
      <c r="O251" s="29">
        <v>0.54</v>
      </c>
      <c r="P251" s="29">
        <v>0.56000000000000005</v>
      </c>
      <c r="Q251" s="29">
        <v>0.3</v>
      </c>
      <c r="R251" s="29">
        <v>0.64</v>
      </c>
      <c r="S251" s="29">
        <v>0</v>
      </c>
      <c r="T251" s="26"/>
      <c r="U251" s="26"/>
      <c r="V251" s="26"/>
    </row>
    <row r="252" spans="13:22" x14ac:dyDescent="0.25">
      <c r="M252" s="20" t="s">
        <v>558</v>
      </c>
      <c r="N252" s="26">
        <v>711</v>
      </c>
      <c r="O252" s="26">
        <v>526</v>
      </c>
      <c r="P252" s="26">
        <v>3008</v>
      </c>
      <c r="Q252" s="26">
        <v>7389</v>
      </c>
      <c r="R252" s="26">
        <v>715</v>
      </c>
      <c r="S252" s="26">
        <v>86</v>
      </c>
      <c r="T252" s="26">
        <v>53</v>
      </c>
      <c r="U252" s="26">
        <v>5</v>
      </c>
      <c r="V252" s="26">
        <v>477</v>
      </c>
    </row>
    <row r="253" spans="13:22" x14ac:dyDescent="0.25">
      <c r="M253" s="20" t="s">
        <v>909</v>
      </c>
      <c r="N253" s="28">
        <v>1100</v>
      </c>
      <c r="O253" s="28">
        <v>1100</v>
      </c>
      <c r="P253" s="28">
        <v>4419</v>
      </c>
      <c r="Q253" s="28">
        <v>7665</v>
      </c>
      <c r="R253" s="28">
        <v>1188</v>
      </c>
      <c r="S253" s="26">
        <v>0</v>
      </c>
      <c r="T253" s="26"/>
      <c r="U253" s="26"/>
      <c r="V253" s="26"/>
    </row>
    <row r="254" spans="13:22" x14ac:dyDescent="0.25">
      <c r="M254" s="20" t="s">
        <v>909</v>
      </c>
      <c r="N254" s="29">
        <v>0.65</v>
      </c>
      <c r="O254" s="29">
        <v>0.48</v>
      </c>
      <c r="P254" s="29">
        <v>0.68</v>
      </c>
      <c r="Q254" s="29">
        <v>0.96</v>
      </c>
      <c r="R254" s="29">
        <v>0.6</v>
      </c>
      <c r="S254" s="29">
        <v>0</v>
      </c>
      <c r="T254" s="26"/>
      <c r="U254" s="26"/>
      <c r="V254" s="26"/>
    </row>
    <row r="255" spans="13:22" x14ac:dyDescent="0.25">
      <c r="M255" s="20" t="s">
        <v>939</v>
      </c>
      <c r="N255" s="26">
        <v>681</v>
      </c>
      <c r="O255" s="26">
        <v>492</v>
      </c>
      <c r="P255" s="26">
        <v>1992</v>
      </c>
      <c r="Q255" s="26">
        <v>5100</v>
      </c>
      <c r="R255" s="26">
        <v>1238</v>
      </c>
      <c r="S255" s="26">
        <v>129</v>
      </c>
      <c r="T255" s="26">
        <v>126</v>
      </c>
      <c r="U255" s="26">
        <v>75</v>
      </c>
      <c r="V255" s="26">
        <v>2079</v>
      </c>
    </row>
    <row r="256" spans="13:22" x14ac:dyDescent="0.25">
      <c r="M256" s="20" t="s">
        <v>909</v>
      </c>
      <c r="N256" s="28">
        <v>2017</v>
      </c>
      <c r="O256" s="28">
        <v>2017</v>
      </c>
      <c r="P256" s="28">
        <v>8105</v>
      </c>
      <c r="Q256" s="28">
        <v>14059</v>
      </c>
      <c r="R256" s="28">
        <v>1766</v>
      </c>
      <c r="S256" s="26">
        <v>0</v>
      </c>
      <c r="T256" s="26"/>
      <c r="U256" s="26"/>
      <c r="V256" s="26"/>
    </row>
    <row r="257" spans="13:22" x14ac:dyDescent="0.25">
      <c r="M257" s="20" t="s">
        <v>909</v>
      </c>
      <c r="N257" s="29">
        <v>0.34</v>
      </c>
      <c r="O257" s="29">
        <v>0.24</v>
      </c>
      <c r="P257" s="29">
        <v>0.25</v>
      </c>
      <c r="Q257" s="29">
        <v>0.36</v>
      </c>
      <c r="R257" s="29">
        <v>0.7</v>
      </c>
      <c r="S257" s="29">
        <v>0</v>
      </c>
      <c r="T257" s="26"/>
      <c r="U257" s="26"/>
      <c r="V257" s="26"/>
    </row>
    <row r="258" spans="13:22" x14ac:dyDescent="0.25">
      <c r="M258" s="20" t="s">
        <v>563</v>
      </c>
      <c r="N258" s="26">
        <v>109</v>
      </c>
      <c r="O258" s="26">
        <v>95</v>
      </c>
      <c r="P258" s="26">
        <v>485</v>
      </c>
      <c r="Q258" s="26">
        <v>414</v>
      </c>
      <c r="R258" s="26">
        <v>219</v>
      </c>
      <c r="S258" s="26">
        <v>43</v>
      </c>
      <c r="T258" s="26">
        <v>2</v>
      </c>
      <c r="U258" s="26">
        <v>6</v>
      </c>
      <c r="V258" s="26">
        <v>131</v>
      </c>
    </row>
    <row r="259" spans="13:22" x14ac:dyDescent="0.25">
      <c r="M259" s="20" t="s">
        <v>909</v>
      </c>
      <c r="N259" s="26">
        <v>188</v>
      </c>
      <c r="O259" s="26">
        <v>188</v>
      </c>
      <c r="P259" s="26">
        <v>758</v>
      </c>
      <c r="Q259" s="28">
        <v>1316</v>
      </c>
      <c r="R259" s="26">
        <v>316</v>
      </c>
      <c r="S259" s="26">
        <v>0</v>
      </c>
      <c r="T259" s="26"/>
      <c r="U259" s="26"/>
      <c r="V259" s="26"/>
    </row>
    <row r="260" spans="13:22" x14ac:dyDescent="0.25">
      <c r="M260" s="20" t="s">
        <v>909</v>
      </c>
      <c r="N260" s="29">
        <v>0.57999999999999996</v>
      </c>
      <c r="O260" s="29">
        <v>0.51</v>
      </c>
      <c r="P260" s="29">
        <v>0.64</v>
      </c>
      <c r="Q260" s="29">
        <v>0.31</v>
      </c>
      <c r="R260" s="29">
        <v>0.69</v>
      </c>
      <c r="S260" s="29">
        <v>0</v>
      </c>
      <c r="T260" s="26"/>
      <c r="U260" s="26"/>
      <c r="V260" s="26"/>
    </row>
    <row r="261" spans="13:22" x14ac:dyDescent="0.25">
      <c r="M261" s="20" t="s">
        <v>940</v>
      </c>
      <c r="N261" s="26">
        <v>121</v>
      </c>
      <c r="O261" s="26">
        <v>99</v>
      </c>
      <c r="P261" s="26">
        <v>489</v>
      </c>
      <c r="Q261" s="26">
        <v>832</v>
      </c>
      <c r="R261" s="26">
        <v>156</v>
      </c>
      <c r="S261" s="26">
        <v>25</v>
      </c>
      <c r="T261" s="26">
        <v>81</v>
      </c>
      <c r="U261" s="26">
        <v>150</v>
      </c>
      <c r="V261" s="26">
        <v>287</v>
      </c>
    </row>
    <row r="262" spans="13:22" x14ac:dyDescent="0.25">
      <c r="M262" s="20" t="s">
        <v>909</v>
      </c>
      <c r="N262" s="26">
        <v>254</v>
      </c>
      <c r="O262" s="26">
        <v>254</v>
      </c>
      <c r="P262" s="28">
        <v>1022</v>
      </c>
      <c r="Q262" s="28">
        <v>1771</v>
      </c>
      <c r="R262" s="26">
        <v>216</v>
      </c>
      <c r="S262" s="26">
        <v>0</v>
      </c>
      <c r="T262" s="26"/>
      <c r="U262" s="26"/>
      <c r="V262" s="26"/>
    </row>
    <row r="263" spans="13:22" x14ac:dyDescent="0.25">
      <c r="M263" s="20" t="s">
        <v>909</v>
      </c>
      <c r="N263" s="29">
        <v>0.48</v>
      </c>
      <c r="O263" s="29">
        <v>0.39</v>
      </c>
      <c r="P263" s="29">
        <v>0.48</v>
      </c>
      <c r="Q263" s="29">
        <v>0.47</v>
      </c>
      <c r="R263" s="29">
        <v>0.72</v>
      </c>
      <c r="S263" s="29">
        <v>0</v>
      </c>
      <c r="T263" s="26"/>
      <c r="U263" s="26"/>
      <c r="V263" s="26"/>
    </row>
    <row r="264" spans="13:22" x14ac:dyDescent="0.25">
      <c r="M264" s="20" t="s">
        <v>570</v>
      </c>
      <c r="N264" s="26">
        <v>95</v>
      </c>
      <c r="O264" s="26">
        <v>92</v>
      </c>
      <c r="P264" s="26">
        <v>394</v>
      </c>
      <c r="Q264" s="26">
        <v>382</v>
      </c>
      <c r="R264" s="26">
        <v>152</v>
      </c>
      <c r="S264" s="26">
        <v>26</v>
      </c>
      <c r="T264" s="26">
        <v>0</v>
      </c>
      <c r="U264" s="26">
        <v>89</v>
      </c>
      <c r="V264" s="26">
        <v>49</v>
      </c>
    </row>
    <row r="265" spans="13:22" x14ac:dyDescent="0.25">
      <c r="M265" s="20" t="s">
        <v>909</v>
      </c>
      <c r="N265" s="26">
        <v>179</v>
      </c>
      <c r="O265" s="26">
        <v>179</v>
      </c>
      <c r="P265" s="26">
        <v>720</v>
      </c>
      <c r="Q265" s="28">
        <v>1251</v>
      </c>
      <c r="R265" s="26">
        <v>257</v>
      </c>
      <c r="S265" s="26">
        <v>0</v>
      </c>
      <c r="T265" s="26"/>
      <c r="U265" s="26"/>
      <c r="V265" s="26"/>
    </row>
    <row r="266" spans="13:22" x14ac:dyDescent="0.25">
      <c r="M266" s="20" t="s">
        <v>909</v>
      </c>
      <c r="N266" s="29">
        <v>0.53</v>
      </c>
      <c r="O266" s="29">
        <v>0.51</v>
      </c>
      <c r="P266" s="29">
        <v>0.55000000000000004</v>
      </c>
      <c r="Q266" s="29">
        <v>0.31</v>
      </c>
      <c r="R266" s="29">
        <v>0.59</v>
      </c>
      <c r="S266" s="29">
        <v>0</v>
      </c>
      <c r="T266" s="26"/>
      <c r="U266" s="26"/>
      <c r="V266" s="26"/>
    </row>
    <row r="267" spans="13:22" x14ac:dyDescent="0.25">
      <c r="M267" s="20" t="s">
        <v>572</v>
      </c>
      <c r="N267" s="26">
        <v>62</v>
      </c>
      <c r="O267" s="26">
        <v>43</v>
      </c>
      <c r="P267" s="26">
        <v>245</v>
      </c>
      <c r="Q267" s="26">
        <v>125</v>
      </c>
      <c r="R267" s="26">
        <v>103</v>
      </c>
      <c r="S267" s="26">
        <v>13</v>
      </c>
      <c r="T267" s="26">
        <v>1</v>
      </c>
      <c r="U267" s="26">
        <v>19</v>
      </c>
      <c r="V267" s="26">
        <v>164</v>
      </c>
    </row>
    <row r="268" spans="13:22" x14ac:dyDescent="0.25">
      <c r="M268" s="20" t="s">
        <v>909</v>
      </c>
      <c r="N268" s="26">
        <v>88</v>
      </c>
      <c r="O268" s="26">
        <v>88</v>
      </c>
      <c r="P268" s="26">
        <v>354</v>
      </c>
      <c r="Q268" s="26">
        <v>613</v>
      </c>
      <c r="R268" s="26">
        <v>175</v>
      </c>
      <c r="S268" s="26">
        <v>0</v>
      </c>
      <c r="T268" s="26"/>
      <c r="U268" s="26"/>
      <c r="V268" s="26"/>
    </row>
    <row r="269" spans="13:22" x14ac:dyDescent="0.25">
      <c r="M269" s="20" t="s">
        <v>909</v>
      </c>
      <c r="N269" s="29">
        <v>0.7</v>
      </c>
      <c r="O269" s="29">
        <v>0.49</v>
      </c>
      <c r="P269" s="29">
        <v>0.69</v>
      </c>
      <c r="Q269" s="29">
        <v>0.2</v>
      </c>
      <c r="R269" s="29">
        <v>0.59</v>
      </c>
      <c r="S269" s="29">
        <v>0</v>
      </c>
      <c r="T269" s="26"/>
      <c r="U269" s="26"/>
      <c r="V269" s="26"/>
    </row>
    <row r="270" spans="13:22" x14ac:dyDescent="0.25">
      <c r="M270" s="20" t="s">
        <v>5</v>
      </c>
      <c r="N270" s="26">
        <v>448</v>
      </c>
      <c r="O270" s="26">
        <v>300</v>
      </c>
      <c r="P270" s="26">
        <v>1730</v>
      </c>
      <c r="Q270" s="26">
        <v>3775</v>
      </c>
      <c r="R270" s="26">
        <v>895</v>
      </c>
      <c r="S270" s="26">
        <v>93</v>
      </c>
      <c r="T270" s="26">
        <v>6</v>
      </c>
      <c r="U270" s="26">
        <v>35</v>
      </c>
      <c r="V270" s="26">
        <v>688</v>
      </c>
    </row>
    <row r="271" spans="13:22" x14ac:dyDescent="0.25">
      <c r="M271" s="20" t="s">
        <v>909</v>
      </c>
      <c r="N271" s="26">
        <v>618</v>
      </c>
      <c r="O271" s="26">
        <v>618</v>
      </c>
      <c r="P271" s="28">
        <v>2481</v>
      </c>
      <c r="Q271" s="28">
        <v>4306</v>
      </c>
      <c r="R271" s="28">
        <v>1037</v>
      </c>
      <c r="S271" s="26">
        <v>0</v>
      </c>
      <c r="T271" s="26"/>
      <c r="U271" s="26"/>
      <c r="V271" s="26"/>
    </row>
    <row r="272" spans="13:22" x14ac:dyDescent="0.25">
      <c r="M272" s="20" t="s">
        <v>909</v>
      </c>
      <c r="N272" s="29">
        <v>0.72</v>
      </c>
      <c r="O272" s="29">
        <v>0.49</v>
      </c>
      <c r="P272" s="29">
        <v>0.7</v>
      </c>
      <c r="Q272" s="29">
        <v>0.88</v>
      </c>
      <c r="R272" s="29">
        <v>0.86</v>
      </c>
      <c r="S272" s="29">
        <v>0</v>
      </c>
      <c r="T272" s="26"/>
      <c r="U272" s="26"/>
      <c r="V272" s="26"/>
    </row>
    <row r="273" spans="13:22" x14ac:dyDescent="0.25">
      <c r="M273" s="20" t="s">
        <v>941</v>
      </c>
      <c r="N273" s="26">
        <v>81</v>
      </c>
      <c r="O273" s="26">
        <v>71</v>
      </c>
      <c r="P273" s="26">
        <v>292</v>
      </c>
      <c r="Q273" s="26">
        <v>320</v>
      </c>
      <c r="R273" s="26">
        <v>110</v>
      </c>
      <c r="S273" s="26">
        <v>35</v>
      </c>
      <c r="T273" s="26">
        <v>7</v>
      </c>
      <c r="U273" s="26">
        <v>60</v>
      </c>
      <c r="V273" s="26">
        <v>197</v>
      </c>
    </row>
    <row r="274" spans="13:22" x14ac:dyDescent="0.25">
      <c r="M274" s="20" t="s">
        <v>909</v>
      </c>
      <c r="N274" s="26">
        <v>132</v>
      </c>
      <c r="O274" s="26">
        <v>132</v>
      </c>
      <c r="P274" s="26">
        <v>529</v>
      </c>
      <c r="Q274" s="26">
        <v>919</v>
      </c>
      <c r="R274" s="26">
        <v>133</v>
      </c>
      <c r="S274" s="26">
        <v>0</v>
      </c>
      <c r="T274" s="26"/>
      <c r="U274" s="26"/>
      <c r="V274" s="26"/>
    </row>
    <row r="275" spans="13:22" x14ac:dyDescent="0.25">
      <c r="M275" s="20" t="s">
        <v>909</v>
      </c>
      <c r="N275" s="29">
        <v>0.61</v>
      </c>
      <c r="O275" s="29">
        <v>0.54</v>
      </c>
      <c r="P275" s="29">
        <v>0.55000000000000004</v>
      </c>
      <c r="Q275" s="29">
        <v>0.35</v>
      </c>
      <c r="R275" s="29">
        <v>0.83</v>
      </c>
      <c r="S275" s="29">
        <v>0</v>
      </c>
      <c r="T275" s="26"/>
      <c r="U275" s="26"/>
      <c r="V275" s="26"/>
    </row>
    <row r="276" spans="13:22" x14ac:dyDescent="0.25">
      <c r="M276" s="20" t="s">
        <v>583</v>
      </c>
      <c r="N276" s="26">
        <v>537</v>
      </c>
      <c r="O276" s="26">
        <v>467</v>
      </c>
      <c r="P276" s="26">
        <v>1854</v>
      </c>
      <c r="Q276" s="26">
        <v>5502</v>
      </c>
      <c r="R276" s="26">
        <v>777</v>
      </c>
      <c r="S276" s="26">
        <v>121</v>
      </c>
      <c r="T276" s="26">
        <v>58</v>
      </c>
      <c r="U276" s="26">
        <v>133</v>
      </c>
      <c r="V276" s="26">
        <v>858</v>
      </c>
    </row>
    <row r="277" spans="13:22" x14ac:dyDescent="0.25">
      <c r="M277" s="20" t="s">
        <v>909</v>
      </c>
      <c r="N277" s="26">
        <v>881</v>
      </c>
      <c r="O277" s="26">
        <v>881</v>
      </c>
      <c r="P277" s="28">
        <v>3540</v>
      </c>
      <c r="Q277" s="28">
        <v>6143</v>
      </c>
      <c r="R277" s="28">
        <v>1051</v>
      </c>
      <c r="S277" s="26">
        <v>0</v>
      </c>
      <c r="T277" s="26"/>
      <c r="U277" s="26"/>
      <c r="V277" s="26"/>
    </row>
    <row r="278" spans="13:22" x14ac:dyDescent="0.25">
      <c r="M278" s="20" t="s">
        <v>909</v>
      </c>
      <c r="N278" s="29">
        <v>0.61</v>
      </c>
      <c r="O278" s="29">
        <v>0.53</v>
      </c>
      <c r="P278" s="29">
        <v>0.52</v>
      </c>
      <c r="Q278" s="29">
        <v>0.9</v>
      </c>
      <c r="R278" s="29">
        <v>0.74</v>
      </c>
      <c r="S278" s="29">
        <v>0</v>
      </c>
      <c r="T278" s="26"/>
      <c r="U278" s="26"/>
      <c r="V278" s="26"/>
    </row>
    <row r="279" spans="13:22" x14ac:dyDescent="0.25">
      <c r="M279" s="20" t="s">
        <v>585</v>
      </c>
      <c r="N279" s="26">
        <v>142</v>
      </c>
      <c r="O279" s="26">
        <v>156</v>
      </c>
      <c r="P279" s="26">
        <v>510</v>
      </c>
      <c r="Q279" s="26">
        <v>541</v>
      </c>
      <c r="R279" s="26">
        <v>223</v>
      </c>
      <c r="S279" s="26">
        <v>56</v>
      </c>
      <c r="T279" s="26">
        <v>31</v>
      </c>
      <c r="U279" s="26">
        <v>0</v>
      </c>
      <c r="V279" s="26">
        <v>196</v>
      </c>
    </row>
    <row r="280" spans="13:22" ht="15" customHeight="1" x14ac:dyDescent="0.25">
      <c r="M280" s="20" t="s">
        <v>909</v>
      </c>
      <c r="N280" s="26">
        <v>230</v>
      </c>
      <c r="O280" s="26">
        <v>230</v>
      </c>
      <c r="P280" s="26">
        <v>924</v>
      </c>
      <c r="Q280" s="28">
        <v>1602</v>
      </c>
      <c r="R280" s="26">
        <v>281</v>
      </c>
      <c r="S280" s="26">
        <v>0</v>
      </c>
      <c r="T280" s="26"/>
      <c r="U280" s="26"/>
      <c r="V280" s="26"/>
    </row>
    <row r="281" spans="13:22" x14ac:dyDescent="0.25">
      <c r="M281" s="20" t="s">
        <v>909</v>
      </c>
      <c r="N281" s="29">
        <v>0.62</v>
      </c>
      <c r="O281" s="29">
        <v>0.68</v>
      </c>
      <c r="P281" s="29">
        <v>0.55000000000000004</v>
      </c>
      <c r="Q281" s="29">
        <v>0.34</v>
      </c>
      <c r="R281" s="29">
        <v>0.79</v>
      </c>
      <c r="S281" s="29">
        <v>0</v>
      </c>
      <c r="T281" s="26"/>
      <c r="U281" s="26"/>
      <c r="V281" s="26"/>
    </row>
    <row r="282" spans="13:22" x14ac:dyDescent="0.25">
      <c r="M282" s="20" t="s">
        <v>942</v>
      </c>
      <c r="N282" s="26">
        <v>158</v>
      </c>
      <c r="O282" s="26">
        <v>138</v>
      </c>
      <c r="P282" s="26">
        <v>320</v>
      </c>
      <c r="Q282" s="26">
        <v>784</v>
      </c>
      <c r="R282" s="26">
        <v>227</v>
      </c>
      <c r="S282" s="26">
        <v>17</v>
      </c>
      <c r="T282" s="26">
        <v>1</v>
      </c>
      <c r="U282" s="26">
        <v>23</v>
      </c>
      <c r="V282" s="26">
        <v>132</v>
      </c>
    </row>
    <row r="283" spans="13:22" x14ac:dyDescent="0.25">
      <c r="M283" s="20" t="s">
        <v>909</v>
      </c>
      <c r="N283" s="26">
        <v>274</v>
      </c>
      <c r="O283" s="26">
        <v>274</v>
      </c>
      <c r="P283" s="28">
        <v>1102</v>
      </c>
      <c r="Q283" s="28">
        <v>1910</v>
      </c>
      <c r="R283" s="26">
        <v>311</v>
      </c>
      <c r="S283" s="26">
        <v>0</v>
      </c>
      <c r="T283" s="26"/>
      <c r="U283" s="26"/>
      <c r="V283" s="26"/>
    </row>
    <row r="284" spans="13:22" x14ac:dyDescent="0.25">
      <c r="M284" s="20" t="s">
        <v>909</v>
      </c>
      <c r="N284" s="29">
        <v>0.57999999999999996</v>
      </c>
      <c r="O284" s="29">
        <v>0.5</v>
      </c>
      <c r="P284" s="29">
        <v>0.28999999999999998</v>
      </c>
      <c r="Q284" s="29">
        <v>0.41</v>
      </c>
      <c r="R284" s="29">
        <v>0.73</v>
      </c>
      <c r="S284" s="29">
        <v>0</v>
      </c>
      <c r="T284" s="26"/>
      <c r="U284" s="26"/>
      <c r="V284" s="26"/>
    </row>
    <row r="285" spans="13:22" x14ac:dyDescent="0.25">
      <c r="M285" s="20" t="s">
        <v>943</v>
      </c>
      <c r="N285" s="26">
        <v>867</v>
      </c>
      <c r="O285" s="26">
        <v>712</v>
      </c>
      <c r="P285" s="26">
        <v>2877</v>
      </c>
      <c r="Q285" s="26">
        <v>7015</v>
      </c>
      <c r="R285" s="26">
        <v>1113</v>
      </c>
      <c r="S285" s="26">
        <v>137</v>
      </c>
      <c r="T285" s="26">
        <v>12</v>
      </c>
      <c r="U285" s="26">
        <v>29</v>
      </c>
      <c r="V285" s="26">
        <v>1324</v>
      </c>
    </row>
    <row r="286" spans="13:22" x14ac:dyDescent="0.25">
      <c r="M286" s="20" t="s">
        <v>909</v>
      </c>
      <c r="N286" s="28">
        <v>1319</v>
      </c>
      <c r="O286" s="28">
        <v>1319</v>
      </c>
      <c r="P286" s="28">
        <v>5300</v>
      </c>
      <c r="Q286" s="28">
        <v>9196</v>
      </c>
      <c r="R286" s="28">
        <v>1472</v>
      </c>
      <c r="S286" s="26">
        <v>0</v>
      </c>
      <c r="T286" s="26"/>
      <c r="U286" s="26"/>
      <c r="V286" s="26"/>
    </row>
    <row r="287" spans="13:22" x14ac:dyDescent="0.25">
      <c r="M287" s="20" t="s">
        <v>909</v>
      </c>
      <c r="N287" s="29">
        <v>0.66</v>
      </c>
      <c r="O287" s="29">
        <v>0.54</v>
      </c>
      <c r="P287" s="29">
        <v>0.54</v>
      </c>
      <c r="Q287" s="29">
        <v>0.76</v>
      </c>
      <c r="R287" s="29">
        <v>0.76</v>
      </c>
      <c r="S287" s="29">
        <v>0</v>
      </c>
      <c r="T287" s="26"/>
      <c r="U287" s="26"/>
      <c r="V287" s="26"/>
    </row>
    <row r="288" spans="13:22" x14ac:dyDescent="0.25">
      <c r="M288" s="20" t="s">
        <v>944</v>
      </c>
      <c r="N288" s="26">
        <v>54</v>
      </c>
      <c r="O288" s="26">
        <v>41</v>
      </c>
      <c r="P288" s="26">
        <v>215</v>
      </c>
      <c r="Q288" s="26">
        <v>1293</v>
      </c>
      <c r="R288" s="26">
        <v>110</v>
      </c>
      <c r="S288" s="26">
        <v>17</v>
      </c>
      <c r="T288" s="26">
        <v>80</v>
      </c>
      <c r="U288" s="26">
        <v>89</v>
      </c>
      <c r="V288" s="26">
        <v>221</v>
      </c>
    </row>
    <row r="289" spans="13:22" x14ac:dyDescent="0.25">
      <c r="M289" s="20" t="s">
        <v>909</v>
      </c>
      <c r="N289" s="26">
        <v>119</v>
      </c>
      <c r="O289" s="26">
        <v>119</v>
      </c>
      <c r="P289" s="26">
        <v>478</v>
      </c>
      <c r="Q289" s="26">
        <v>832</v>
      </c>
      <c r="R289" s="26">
        <v>135</v>
      </c>
      <c r="S289" s="26">
        <v>0</v>
      </c>
      <c r="T289" s="26"/>
      <c r="U289" s="26"/>
      <c r="V289" s="26"/>
    </row>
    <row r="290" spans="13:22" x14ac:dyDescent="0.25">
      <c r="M290" s="20" t="s">
        <v>909</v>
      </c>
      <c r="N290" s="29">
        <v>0.45</v>
      </c>
      <c r="O290" s="29">
        <v>0.34</v>
      </c>
      <c r="P290" s="29">
        <v>0.45</v>
      </c>
      <c r="Q290" s="29">
        <v>1.55</v>
      </c>
      <c r="R290" s="29">
        <v>0.81</v>
      </c>
      <c r="S290" s="29">
        <v>0</v>
      </c>
      <c r="T290" s="26"/>
      <c r="U290" s="26"/>
      <c r="V290" s="26"/>
    </row>
    <row r="291" spans="13:22" x14ac:dyDescent="0.25">
      <c r="M291" s="20" t="s">
        <v>596</v>
      </c>
      <c r="N291" s="26">
        <v>203</v>
      </c>
      <c r="O291" s="26">
        <v>153</v>
      </c>
      <c r="P291" s="26">
        <v>857</v>
      </c>
      <c r="Q291" s="26">
        <v>921</v>
      </c>
      <c r="R291" s="26">
        <v>260</v>
      </c>
      <c r="S291" s="26">
        <v>32</v>
      </c>
      <c r="T291" s="26">
        <v>11</v>
      </c>
      <c r="U291" s="26">
        <v>66</v>
      </c>
      <c r="V291" s="26">
        <v>379</v>
      </c>
    </row>
    <row r="292" spans="13:22" x14ac:dyDescent="0.25">
      <c r="M292" s="20" t="s">
        <v>909</v>
      </c>
      <c r="N292" s="26">
        <v>335</v>
      </c>
      <c r="O292" s="26">
        <v>335</v>
      </c>
      <c r="P292" s="28">
        <v>1346</v>
      </c>
      <c r="Q292" s="28">
        <v>2335</v>
      </c>
      <c r="R292" s="26">
        <v>494</v>
      </c>
      <c r="S292" s="26">
        <v>0</v>
      </c>
      <c r="T292" s="26"/>
      <c r="U292" s="26"/>
      <c r="V292" s="26"/>
    </row>
    <row r="293" spans="13:22" x14ac:dyDescent="0.25">
      <c r="M293" s="20" t="s">
        <v>909</v>
      </c>
      <c r="N293" s="29">
        <v>0.61</v>
      </c>
      <c r="O293" s="29">
        <v>0.46</v>
      </c>
      <c r="P293" s="29">
        <v>0.64</v>
      </c>
      <c r="Q293" s="29">
        <v>0.39</v>
      </c>
      <c r="R293" s="29">
        <v>0.53</v>
      </c>
      <c r="S293" s="29">
        <v>0</v>
      </c>
      <c r="T293" s="26"/>
      <c r="U293" s="26"/>
      <c r="V293" s="26"/>
    </row>
    <row r="294" spans="13:22" x14ac:dyDescent="0.25">
      <c r="M294" s="20" t="s">
        <v>577</v>
      </c>
      <c r="N294" s="26">
        <v>858</v>
      </c>
      <c r="O294" s="26">
        <v>618</v>
      </c>
      <c r="P294" s="26">
        <v>1738</v>
      </c>
      <c r="Q294" s="26">
        <v>6886</v>
      </c>
      <c r="R294" s="26">
        <v>1639</v>
      </c>
      <c r="S294" s="26">
        <v>436</v>
      </c>
      <c r="T294" s="26">
        <v>23</v>
      </c>
      <c r="U294" s="26">
        <v>58</v>
      </c>
      <c r="V294" s="26">
        <v>1810</v>
      </c>
    </row>
    <row r="295" spans="13:22" x14ac:dyDescent="0.25">
      <c r="M295" s="20" t="s">
        <v>909</v>
      </c>
      <c r="N295" s="28">
        <v>2098</v>
      </c>
      <c r="O295" s="28">
        <v>2098</v>
      </c>
      <c r="P295" s="28">
        <v>8431</v>
      </c>
      <c r="Q295" s="28">
        <v>14625</v>
      </c>
      <c r="R295" s="28">
        <v>1853</v>
      </c>
      <c r="S295" s="26">
        <v>0</v>
      </c>
      <c r="T295" s="26"/>
      <c r="U295" s="26"/>
      <c r="V295" s="26"/>
    </row>
    <row r="296" spans="13:22" x14ac:dyDescent="0.25">
      <c r="M296" s="20" t="s">
        <v>909</v>
      </c>
      <c r="N296" s="29">
        <v>0.41</v>
      </c>
      <c r="O296" s="29">
        <v>0.28999999999999998</v>
      </c>
      <c r="P296" s="29">
        <v>0.21</v>
      </c>
      <c r="Q296" s="29">
        <v>0.47</v>
      </c>
      <c r="R296" s="29">
        <v>0.88</v>
      </c>
      <c r="S296" s="29">
        <v>0</v>
      </c>
      <c r="T296" s="26"/>
      <c r="U296" s="26"/>
      <c r="V296" s="26"/>
    </row>
    <row r="297" spans="13:22" x14ac:dyDescent="0.25">
      <c r="M297" s="20" t="s">
        <v>600</v>
      </c>
      <c r="N297" s="26">
        <v>72</v>
      </c>
      <c r="O297" s="26">
        <v>61</v>
      </c>
      <c r="P297" s="26">
        <v>249</v>
      </c>
      <c r="Q297" s="26">
        <v>210</v>
      </c>
      <c r="R297" s="26">
        <v>168</v>
      </c>
      <c r="S297" s="26">
        <v>13</v>
      </c>
      <c r="T297" s="26">
        <v>3</v>
      </c>
      <c r="U297" s="26">
        <v>8</v>
      </c>
      <c r="V297" s="26">
        <v>108</v>
      </c>
    </row>
    <row r="298" spans="13:22" x14ac:dyDescent="0.25">
      <c r="M298" s="20" t="s">
        <v>909</v>
      </c>
      <c r="N298" s="26">
        <v>144</v>
      </c>
      <c r="O298" s="26">
        <v>144</v>
      </c>
      <c r="P298" s="26">
        <v>577</v>
      </c>
      <c r="Q298" s="28">
        <v>1002</v>
      </c>
      <c r="R298" s="26">
        <v>176</v>
      </c>
      <c r="S298" s="26">
        <v>0</v>
      </c>
      <c r="T298" s="26"/>
      <c r="U298" s="26"/>
      <c r="V298" s="26"/>
    </row>
    <row r="299" spans="13:22" x14ac:dyDescent="0.25">
      <c r="M299" s="20" t="s">
        <v>909</v>
      </c>
      <c r="N299" s="29">
        <v>0.5</v>
      </c>
      <c r="O299" s="29">
        <v>0.42</v>
      </c>
      <c r="P299" s="29">
        <v>0.43</v>
      </c>
      <c r="Q299" s="29">
        <v>0.21</v>
      </c>
      <c r="R299" s="29">
        <v>0.95</v>
      </c>
      <c r="S299" s="29">
        <v>0</v>
      </c>
      <c r="T299" s="26"/>
      <c r="U299" s="26"/>
      <c r="V299" s="26"/>
    </row>
    <row r="300" spans="13:22" x14ac:dyDescent="0.25">
      <c r="M300" s="20" t="s">
        <v>598</v>
      </c>
      <c r="N300" s="26">
        <v>174</v>
      </c>
      <c r="O300" s="26">
        <v>149</v>
      </c>
      <c r="P300" s="26">
        <v>615</v>
      </c>
      <c r="Q300" s="26">
        <v>698</v>
      </c>
      <c r="R300" s="26">
        <v>252</v>
      </c>
      <c r="S300" s="26">
        <v>39</v>
      </c>
      <c r="T300" s="26">
        <v>29</v>
      </c>
      <c r="U300" s="26">
        <v>49</v>
      </c>
      <c r="V300" s="26">
        <v>166</v>
      </c>
    </row>
    <row r="301" spans="13:22" x14ac:dyDescent="0.25">
      <c r="M301" s="20" t="s">
        <v>909</v>
      </c>
      <c r="N301" s="26">
        <v>238</v>
      </c>
      <c r="O301" s="26">
        <v>238</v>
      </c>
      <c r="P301" s="26">
        <v>956</v>
      </c>
      <c r="Q301" s="28">
        <v>1660</v>
      </c>
      <c r="R301" s="26">
        <v>325</v>
      </c>
      <c r="S301" s="26">
        <v>0</v>
      </c>
      <c r="T301" s="26"/>
      <c r="U301" s="26"/>
      <c r="V301" s="26"/>
    </row>
    <row r="302" spans="13:22" x14ac:dyDescent="0.25">
      <c r="M302" s="20" t="s">
        <v>909</v>
      </c>
      <c r="N302" s="29">
        <v>0.73</v>
      </c>
      <c r="O302" s="29">
        <v>0.63</v>
      </c>
      <c r="P302" s="29">
        <v>0.64</v>
      </c>
      <c r="Q302" s="29">
        <v>0.42</v>
      </c>
      <c r="R302" s="29">
        <v>0.78</v>
      </c>
      <c r="S302" s="29">
        <v>0</v>
      </c>
      <c r="T302" s="26"/>
      <c r="U302" s="26"/>
      <c r="V302" s="26"/>
    </row>
    <row r="303" spans="13:22" x14ac:dyDescent="0.25">
      <c r="M303" s="20" t="s">
        <v>603</v>
      </c>
      <c r="N303" s="26">
        <v>123</v>
      </c>
      <c r="O303" s="26">
        <v>128</v>
      </c>
      <c r="P303" s="26">
        <v>476</v>
      </c>
      <c r="Q303" s="26">
        <v>476</v>
      </c>
      <c r="R303" s="26">
        <v>265</v>
      </c>
      <c r="S303" s="26">
        <v>41</v>
      </c>
      <c r="T303" s="26">
        <v>10</v>
      </c>
      <c r="U303" s="26">
        <v>21</v>
      </c>
      <c r="V303" s="26">
        <v>253</v>
      </c>
    </row>
    <row r="304" spans="13:22" x14ac:dyDescent="0.25">
      <c r="M304" s="20" t="s">
        <v>909</v>
      </c>
      <c r="N304" s="26">
        <v>199</v>
      </c>
      <c r="O304" s="26">
        <v>199</v>
      </c>
      <c r="P304" s="26">
        <v>799</v>
      </c>
      <c r="Q304" s="28">
        <v>1387</v>
      </c>
      <c r="R304" s="26">
        <v>242</v>
      </c>
      <c r="S304" s="26">
        <v>0</v>
      </c>
      <c r="T304" s="26"/>
      <c r="U304" s="26"/>
      <c r="V304" s="26"/>
    </row>
    <row r="305" spans="13:22" x14ac:dyDescent="0.25">
      <c r="M305" s="20" t="s">
        <v>909</v>
      </c>
      <c r="N305" s="29">
        <v>0.62</v>
      </c>
      <c r="O305" s="29">
        <v>0.64</v>
      </c>
      <c r="P305" s="29">
        <v>0.6</v>
      </c>
      <c r="Q305" s="29">
        <v>0.34</v>
      </c>
      <c r="R305" s="29">
        <v>1.1000000000000001</v>
      </c>
      <c r="S305" s="29">
        <v>0</v>
      </c>
      <c r="T305" s="26"/>
      <c r="U305" s="26"/>
      <c r="V305" s="26"/>
    </row>
    <row r="306" spans="13:22" x14ac:dyDescent="0.25">
      <c r="M306" s="20" t="s">
        <v>606</v>
      </c>
      <c r="N306" s="26">
        <v>97</v>
      </c>
      <c r="O306" s="26">
        <v>111</v>
      </c>
      <c r="P306" s="26">
        <v>503</v>
      </c>
      <c r="Q306" s="26">
        <v>170</v>
      </c>
      <c r="R306" s="26">
        <v>235</v>
      </c>
      <c r="S306" s="26">
        <v>29</v>
      </c>
      <c r="T306" s="26">
        <v>7</v>
      </c>
      <c r="U306" s="26">
        <v>206</v>
      </c>
      <c r="V306" s="26">
        <v>75</v>
      </c>
    </row>
    <row r="307" spans="13:22" x14ac:dyDescent="0.25">
      <c r="M307" s="20" t="s">
        <v>909</v>
      </c>
      <c r="N307" s="26">
        <v>241</v>
      </c>
      <c r="O307" s="26">
        <v>241</v>
      </c>
      <c r="P307" s="26">
        <v>970</v>
      </c>
      <c r="Q307" s="28">
        <v>1685</v>
      </c>
      <c r="R307" s="26">
        <v>271</v>
      </c>
      <c r="S307" s="26">
        <v>0</v>
      </c>
      <c r="T307" s="26"/>
      <c r="U307" s="26"/>
      <c r="V307" s="26"/>
    </row>
    <row r="308" spans="13:22" x14ac:dyDescent="0.25">
      <c r="M308" s="20" t="s">
        <v>909</v>
      </c>
      <c r="N308" s="29">
        <v>0.4</v>
      </c>
      <c r="O308" s="29">
        <v>0.46</v>
      </c>
      <c r="P308" s="29">
        <v>0.52</v>
      </c>
      <c r="Q308" s="29">
        <v>0.1</v>
      </c>
      <c r="R308" s="29">
        <v>0.87</v>
      </c>
      <c r="S308" s="29">
        <v>0</v>
      </c>
      <c r="T308" s="26"/>
      <c r="U308" s="26"/>
      <c r="V308" s="26"/>
    </row>
    <row r="309" spans="13:22" x14ac:dyDescent="0.25">
      <c r="M309" s="20" t="s">
        <v>608</v>
      </c>
      <c r="N309" s="26">
        <v>330</v>
      </c>
      <c r="O309" s="26">
        <v>207</v>
      </c>
      <c r="P309" s="26">
        <v>827</v>
      </c>
      <c r="Q309" s="26">
        <v>548</v>
      </c>
      <c r="R309" s="26">
        <v>385</v>
      </c>
      <c r="S309" s="26">
        <v>50</v>
      </c>
      <c r="T309" s="26">
        <v>0</v>
      </c>
      <c r="U309" s="26">
        <v>38</v>
      </c>
      <c r="V309" s="26">
        <v>228</v>
      </c>
    </row>
    <row r="310" spans="13:22" x14ac:dyDescent="0.25">
      <c r="M310" s="20" t="s">
        <v>909</v>
      </c>
      <c r="N310" s="26">
        <v>482</v>
      </c>
      <c r="O310" s="26">
        <v>482</v>
      </c>
      <c r="P310" s="28">
        <v>1938</v>
      </c>
      <c r="Q310" s="28">
        <v>3363</v>
      </c>
      <c r="R310" s="26">
        <v>405</v>
      </c>
      <c r="S310" s="26">
        <v>0</v>
      </c>
      <c r="T310" s="26"/>
      <c r="U310" s="26"/>
      <c r="V310" s="26"/>
    </row>
    <row r="311" spans="13:22" x14ac:dyDescent="0.25">
      <c r="M311" s="20" t="s">
        <v>909</v>
      </c>
      <c r="N311" s="29">
        <v>0.68</v>
      </c>
      <c r="O311" s="29">
        <v>0.43</v>
      </c>
      <c r="P311" s="29">
        <v>0.43</v>
      </c>
      <c r="Q311" s="29">
        <v>0.16</v>
      </c>
      <c r="R311" s="29">
        <v>0.95</v>
      </c>
      <c r="S311" s="29">
        <v>0</v>
      </c>
      <c r="T311" s="26"/>
      <c r="U311" s="26"/>
      <c r="V311" s="26"/>
    </row>
    <row r="312" spans="13:22" x14ac:dyDescent="0.25">
      <c r="M312" s="172" t="s">
        <v>898</v>
      </c>
      <c r="N312" s="127">
        <v>6134</v>
      </c>
      <c r="O312" s="127">
        <v>4904</v>
      </c>
      <c r="P312" s="127">
        <v>20374</v>
      </c>
      <c r="Q312" s="127">
        <v>45950</v>
      </c>
      <c r="R312" s="127">
        <v>9536</v>
      </c>
      <c r="S312" s="127">
        <v>1582</v>
      </c>
      <c r="T312" s="150">
        <v>552</v>
      </c>
      <c r="U312" s="127">
        <v>1215</v>
      </c>
      <c r="V312" s="127">
        <v>10381</v>
      </c>
    </row>
    <row r="313" spans="13:22" x14ac:dyDescent="0.25">
      <c r="M313" s="172" t="s">
        <v>909</v>
      </c>
      <c r="N313" s="127">
        <v>11975</v>
      </c>
      <c r="O313" s="127">
        <v>11975</v>
      </c>
      <c r="P313" s="127">
        <v>48119</v>
      </c>
      <c r="Q313" s="127">
        <v>83489</v>
      </c>
      <c r="R313" s="127">
        <v>12753</v>
      </c>
      <c r="S313" s="127"/>
      <c r="T313" s="150"/>
      <c r="U313" s="127"/>
      <c r="V313" s="127"/>
    </row>
    <row r="314" spans="13:22" x14ac:dyDescent="0.25">
      <c r="M314" s="172" t="s">
        <v>909</v>
      </c>
      <c r="N314" s="130">
        <v>0.51</v>
      </c>
      <c r="O314" s="130">
        <v>0.41</v>
      </c>
      <c r="P314" s="130">
        <v>0.42</v>
      </c>
      <c r="Q314" s="130">
        <v>0.55000000000000004</v>
      </c>
      <c r="R314" s="130">
        <v>0.75</v>
      </c>
      <c r="S314" s="127"/>
      <c r="T314" s="150"/>
      <c r="U314" s="127"/>
      <c r="V314" s="127"/>
    </row>
    <row r="315" spans="13:22" x14ac:dyDescent="0.25">
      <c r="M315" s="20" t="s">
        <v>767</v>
      </c>
      <c r="N315" s="26">
        <v>292</v>
      </c>
      <c r="O315" s="26">
        <v>125</v>
      </c>
      <c r="P315" s="26">
        <v>679</v>
      </c>
      <c r="Q315" s="26">
        <v>291</v>
      </c>
      <c r="R315" s="26">
        <v>349</v>
      </c>
      <c r="S315" s="26">
        <v>68</v>
      </c>
      <c r="T315" s="26">
        <v>23</v>
      </c>
      <c r="U315" s="26">
        <v>19</v>
      </c>
      <c r="V315" s="26">
        <v>312</v>
      </c>
    </row>
    <row r="316" spans="13:22" x14ac:dyDescent="0.25">
      <c r="M316" s="20" t="s">
        <v>909</v>
      </c>
      <c r="N316" s="26">
        <v>332</v>
      </c>
      <c r="O316" s="26">
        <v>332</v>
      </c>
      <c r="P316" s="28">
        <v>1374</v>
      </c>
      <c r="Q316" s="28">
        <v>2801</v>
      </c>
      <c r="R316" s="26">
        <v>412</v>
      </c>
      <c r="S316" s="26">
        <v>0</v>
      </c>
      <c r="T316" s="26"/>
      <c r="U316" s="26"/>
      <c r="V316" s="26"/>
    </row>
    <row r="317" spans="13:22" x14ac:dyDescent="0.25">
      <c r="M317" s="20" t="s">
        <v>909</v>
      </c>
      <c r="N317" s="29">
        <v>0.88</v>
      </c>
      <c r="O317" s="29">
        <v>0.38</v>
      </c>
      <c r="P317" s="29">
        <v>0.49</v>
      </c>
      <c r="Q317" s="29">
        <v>0.1</v>
      </c>
      <c r="R317" s="29">
        <v>0.85</v>
      </c>
      <c r="S317" s="29">
        <v>0</v>
      </c>
      <c r="T317" s="26"/>
      <c r="U317" s="26"/>
      <c r="V317" s="26"/>
    </row>
    <row r="318" spans="13:22" x14ac:dyDescent="0.25">
      <c r="M318" s="20" t="s">
        <v>769</v>
      </c>
      <c r="N318" s="26">
        <v>1606</v>
      </c>
      <c r="O318" s="26">
        <v>802</v>
      </c>
      <c r="P318" s="26">
        <v>3688</v>
      </c>
      <c r="Q318" s="26">
        <v>3325</v>
      </c>
      <c r="R318" s="26">
        <v>2015</v>
      </c>
      <c r="S318" s="26">
        <v>223</v>
      </c>
      <c r="T318" s="26">
        <v>3</v>
      </c>
      <c r="U318" s="26">
        <v>8</v>
      </c>
      <c r="V318" s="26">
        <v>1082</v>
      </c>
    </row>
    <row r="319" spans="13:22" x14ac:dyDescent="0.25">
      <c r="M319" s="20" t="s">
        <v>909</v>
      </c>
      <c r="N319" s="28">
        <v>2457</v>
      </c>
      <c r="O319" s="28">
        <v>2457</v>
      </c>
      <c r="P319" s="28">
        <v>10159</v>
      </c>
      <c r="Q319" s="28">
        <v>20715</v>
      </c>
      <c r="R319" s="28">
        <v>2351</v>
      </c>
      <c r="S319" s="26">
        <v>0</v>
      </c>
      <c r="T319" s="26"/>
      <c r="U319" s="26"/>
      <c r="V319" s="26"/>
    </row>
    <row r="320" spans="13:22" x14ac:dyDescent="0.25">
      <c r="M320" s="20" t="s">
        <v>909</v>
      </c>
      <c r="N320" s="29">
        <v>0.65</v>
      </c>
      <c r="O320" s="29">
        <v>0.33</v>
      </c>
      <c r="P320" s="29">
        <v>0.36</v>
      </c>
      <c r="Q320" s="29">
        <v>0.16</v>
      </c>
      <c r="R320" s="29">
        <v>0.86</v>
      </c>
      <c r="S320" s="29">
        <v>0</v>
      </c>
      <c r="T320" s="26"/>
      <c r="U320" s="26"/>
      <c r="V320" s="26"/>
    </row>
    <row r="321" spans="13:22" x14ac:dyDescent="0.25">
      <c r="M321" s="20" t="s">
        <v>813</v>
      </c>
      <c r="N321" s="26">
        <v>164</v>
      </c>
      <c r="O321" s="26">
        <v>47</v>
      </c>
      <c r="P321" s="26">
        <v>566</v>
      </c>
      <c r="Q321" s="26">
        <v>1041</v>
      </c>
      <c r="R321" s="26">
        <v>178</v>
      </c>
      <c r="S321" s="26">
        <v>68</v>
      </c>
      <c r="T321" s="26">
        <v>102</v>
      </c>
      <c r="U321" s="26">
        <v>48</v>
      </c>
      <c r="V321" s="26">
        <v>397</v>
      </c>
    </row>
    <row r="322" spans="13:22" x14ac:dyDescent="0.25">
      <c r="M322" s="20" t="s">
        <v>909</v>
      </c>
      <c r="N322" s="26">
        <v>636</v>
      </c>
      <c r="O322" s="26">
        <v>636</v>
      </c>
      <c r="P322" s="28">
        <v>2627</v>
      </c>
      <c r="Q322" s="28">
        <v>5360</v>
      </c>
      <c r="R322" s="26">
        <v>505</v>
      </c>
      <c r="S322" s="26">
        <v>0</v>
      </c>
      <c r="T322" s="26"/>
      <c r="U322" s="26"/>
      <c r="V322" s="26"/>
    </row>
    <row r="323" spans="13:22" x14ac:dyDescent="0.25">
      <c r="M323" s="20" t="s">
        <v>909</v>
      </c>
      <c r="N323" s="29">
        <v>0.26</v>
      </c>
      <c r="O323" s="29">
        <v>7.0000000000000007E-2</v>
      </c>
      <c r="P323" s="29">
        <v>0.22</v>
      </c>
      <c r="Q323" s="29">
        <v>0.19</v>
      </c>
      <c r="R323" s="29">
        <v>0.35</v>
      </c>
      <c r="S323" s="29">
        <v>0</v>
      </c>
      <c r="T323" s="26"/>
      <c r="U323" s="26"/>
      <c r="V323" s="26"/>
    </row>
    <row r="324" spans="13:22" x14ac:dyDescent="0.25">
      <c r="M324" s="20" t="s">
        <v>816</v>
      </c>
      <c r="N324" s="26">
        <v>461</v>
      </c>
      <c r="O324" s="26">
        <v>253</v>
      </c>
      <c r="P324" s="26">
        <v>1320</v>
      </c>
      <c r="Q324" s="26">
        <v>2418</v>
      </c>
      <c r="R324" s="26">
        <v>625</v>
      </c>
      <c r="S324" s="26">
        <v>70</v>
      </c>
      <c r="T324" s="26">
        <v>72</v>
      </c>
      <c r="U324" s="26">
        <v>123</v>
      </c>
      <c r="V324" s="26">
        <v>729</v>
      </c>
    </row>
    <row r="325" spans="13:22" x14ac:dyDescent="0.25">
      <c r="M325" s="20" t="s">
        <v>909</v>
      </c>
      <c r="N325" s="28">
        <v>1125</v>
      </c>
      <c r="O325" s="28">
        <v>1125</v>
      </c>
      <c r="P325" s="28">
        <v>4651</v>
      </c>
      <c r="Q325" s="28">
        <v>9487</v>
      </c>
      <c r="R325" s="28">
        <v>1134</v>
      </c>
      <c r="S325" s="26">
        <v>0</v>
      </c>
      <c r="T325" s="26"/>
      <c r="U325" s="26"/>
      <c r="V325" s="26"/>
    </row>
    <row r="326" spans="13:22" x14ac:dyDescent="0.25">
      <c r="M326" s="20" t="s">
        <v>909</v>
      </c>
      <c r="N326" s="29">
        <v>0.41</v>
      </c>
      <c r="O326" s="29">
        <v>0.22</v>
      </c>
      <c r="P326" s="29">
        <v>0.28000000000000003</v>
      </c>
      <c r="Q326" s="29">
        <v>0.25</v>
      </c>
      <c r="R326" s="29">
        <v>0.55000000000000004</v>
      </c>
      <c r="S326" s="29">
        <v>0</v>
      </c>
      <c r="T326" s="26"/>
      <c r="U326" s="26"/>
      <c r="V326" s="26"/>
    </row>
    <row r="327" spans="13:22" x14ac:dyDescent="0.25">
      <c r="M327" s="20" t="s">
        <v>831</v>
      </c>
      <c r="N327" s="26">
        <v>562</v>
      </c>
      <c r="O327" s="26">
        <v>334</v>
      </c>
      <c r="P327" s="26">
        <v>1903</v>
      </c>
      <c r="Q327" s="26">
        <v>2922</v>
      </c>
      <c r="R327" s="26">
        <v>908</v>
      </c>
      <c r="S327" s="26">
        <v>75</v>
      </c>
      <c r="T327" s="26">
        <v>27</v>
      </c>
      <c r="U327" s="26">
        <v>74</v>
      </c>
      <c r="V327" s="26">
        <v>1061</v>
      </c>
    </row>
    <row r="328" spans="13:22" x14ac:dyDescent="0.25">
      <c r="M328" s="20" t="s">
        <v>909</v>
      </c>
      <c r="N328" s="28">
        <v>1794</v>
      </c>
      <c r="O328" s="28">
        <v>1794</v>
      </c>
      <c r="P328" s="28">
        <v>7418</v>
      </c>
      <c r="Q328" s="28">
        <v>15126</v>
      </c>
      <c r="R328" s="28">
        <v>1539</v>
      </c>
      <c r="S328" s="26">
        <v>0</v>
      </c>
      <c r="T328" s="26"/>
      <c r="U328" s="26"/>
      <c r="V328" s="26"/>
    </row>
    <row r="329" spans="13:22" x14ac:dyDescent="0.25">
      <c r="M329" s="20" t="s">
        <v>909</v>
      </c>
      <c r="N329" s="29">
        <v>0.31</v>
      </c>
      <c r="O329" s="29">
        <v>0.19</v>
      </c>
      <c r="P329" s="29">
        <v>0.26</v>
      </c>
      <c r="Q329" s="29">
        <v>0.19</v>
      </c>
      <c r="R329" s="29">
        <v>0.59</v>
      </c>
      <c r="S329" s="29">
        <v>0</v>
      </c>
      <c r="T329" s="26"/>
      <c r="U329" s="26"/>
      <c r="V329" s="26"/>
    </row>
    <row r="330" spans="13:22" x14ac:dyDescent="0.25">
      <c r="M330" s="20" t="s">
        <v>773</v>
      </c>
      <c r="N330" s="26">
        <v>220</v>
      </c>
      <c r="O330" s="26">
        <v>123</v>
      </c>
      <c r="P330" s="26">
        <v>484</v>
      </c>
      <c r="Q330" s="26">
        <v>335</v>
      </c>
      <c r="R330" s="26">
        <v>293</v>
      </c>
      <c r="S330" s="26">
        <v>37</v>
      </c>
      <c r="T330" s="26">
        <v>25</v>
      </c>
      <c r="U330" s="26">
        <v>34</v>
      </c>
      <c r="V330" s="26">
        <v>266</v>
      </c>
    </row>
    <row r="331" spans="13:22" x14ac:dyDescent="0.25">
      <c r="M331" s="20" t="s">
        <v>909</v>
      </c>
      <c r="N331" s="26">
        <v>206</v>
      </c>
      <c r="O331" s="26">
        <v>206</v>
      </c>
      <c r="P331" s="26">
        <v>854</v>
      </c>
      <c r="Q331" s="28">
        <v>1740</v>
      </c>
      <c r="R331" s="26">
        <v>262</v>
      </c>
      <c r="S331" s="26">
        <v>0</v>
      </c>
      <c r="T331" s="26"/>
      <c r="U331" s="26"/>
      <c r="V331" s="26"/>
    </row>
    <row r="332" spans="13:22" x14ac:dyDescent="0.25">
      <c r="M332" s="20" t="s">
        <v>909</v>
      </c>
      <c r="N332" s="29">
        <v>1.07</v>
      </c>
      <c r="O332" s="29">
        <v>0.6</v>
      </c>
      <c r="P332" s="29">
        <v>0.56999999999999995</v>
      </c>
      <c r="Q332" s="29">
        <v>0.19</v>
      </c>
      <c r="R332" s="29">
        <v>1.1200000000000001</v>
      </c>
      <c r="S332" s="29">
        <v>0</v>
      </c>
      <c r="T332" s="26"/>
      <c r="U332" s="26"/>
      <c r="V332" s="26"/>
    </row>
    <row r="333" spans="13:22" x14ac:dyDescent="0.25">
      <c r="M333" s="20" t="s">
        <v>776</v>
      </c>
      <c r="N333" s="26">
        <v>304</v>
      </c>
      <c r="O333" s="26">
        <v>179</v>
      </c>
      <c r="P333" s="26">
        <v>743</v>
      </c>
      <c r="Q333" s="26">
        <v>301</v>
      </c>
      <c r="R333" s="26">
        <v>379</v>
      </c>
      <c r="S333" s="26">
        <v>50</v>
      </c>
      <c r="T333" s="26">
        <v>6</v>
      </c>
      <c r="U333" s="26">
        <v>26</v>
      </c>
      <c r="V333" s="26">
        <v>287</v>
      </c>
    </row>
    <row r="334" spans="13:22" x14ac:dyDescent="0.25">
      <c r="M334" s="20" t="s">
        <v>909</v>
      </c>
      <c r="N334" s="26">
        <v>369</v>
      </c>
      <c r="O334" s="26">
        <v>369</v>
      </c>
      <c r="P334" s="28">
        <v>1527</v>
      </c>
      <c r="Q334" s="28">
        <v>3114</v>
      </c>
      <c r="R334" s="26">
        <v>425</v>
      </c>
      <c r="S334" s="26">
        <v>0</v>
      </c>
      <c r="T334" s="26"/>
      <c r="U334" s="26"/>
      <c r="V334" s="26"/>
    </row>
    <row r="335" spans="13:22" x14ac:dyDescent="0.25">
      <c r="M335" s="20" t="s">
        <v>909</v>
      </c>
      <c r="N335" s="29">
        <v>0.82</v>
      </c>
      <c r="O335" s="29">
        <v>0.49</v>
      </c>
      <c r="P335" s="29">
        <v>0.49</v>
      </c>
      <c r="Q335" s="29">
        <v>0.1</v>
      </c>
      <c r="R335" s="29">
        <v>0.89</v>
      </c>
      <c r="S335" s="29">
        <v>0</v>
      </c>
      <c r="T335" s="26"/>
      <c r="U335" s="26"/>
      <c r="V335" s="26"/>
    </row>
    <row r="336" spans="13:22" x14ac:dyDescent="0.25">
      <c r="M336" s="20" t="s">
        <v>799</v>
      </c>
      <c r="N336" s="26">
        <v>1163</v>
      </c>
      <c r="O336" s="26">
        <v>504</v>
      </c>
      <c r="P336" s="26">
        <v>2889</v>
      </c>
      <c r="Q336" s="26">
        <v>3379</v>
      </c>
      <c r="R336" s="26">
        <v>1524</v>
      </c>
      <c r="S336" s="26">
        <v>294</v>
      </c>
      <c r="T336" s="26">
        <v>101</v>
      </c>
      <c r="U336" s="26">
        <v>425</v>
      </c>
      <c r="V336" s="26">
        <v>1568</v>
      </c>
    </row>
    <row r="337" spans="13:22" x14ac:dyDescent="0.25">
      <c r="M337" s="20" t="s">
        <v>909</v>
      </c>
      <c r="N337" s="28">
        <v>1826</v>
      </c>
      <c r="O337" s="28">
        <v>1826</v>
      </c>
      <c r="P337" s="28">
        <v>7548</v>
      </c>
      <c r="Q337" s="28">
        <v>15391</v>
      </c>
      <c r="R337" s="28">
        <v>1796</v>
      </c>
      <c r="S337" s="26">
        <v>0</v>
      </c>
      <c r="T337" s="26"/>
      <c r="U337" s="26"/>
      <c r="V337" s="26"/>
    </row>
    <row r="338" spans="13:22" x14ac:dyDescent="0.25">
      <c r="M338" s="20" t="s">
        <v>909</v>
      </c>
      <c r="N338" s="29">
        <v>0.64</v>
      </c>
      <c r="O338" s="29">
        <v>0.28000000000000003</v>
      </c>
      <c r="P338" s="29">
        <v>0.38</v>
      </c>
      <c r="Q338" s="29">
        <v>0.22</v>
      </c>
      <c r="R338" s="29">
        <v>0.85</v>
      </c>
      <c r="S338" s="29">
        <v>0</v>
      </c>
      <c r="T338" s="26"/>
      <c r="U338" s="26"/>
      <c r="V338" s="26"/>
    </row>
    <row r="339" spans="13:22" x14ac:dyDescent="0.25">
      <c r="M339" s="20" t="s">
        <v>819</v>
      </c>
      <c r="N339" s="26">
        <v>1013</v>
      </c>
      <c r="O339" s="26">
        <v>350</v>
      </c>
      <c r="P339" s="26">
        <v>2126</v>
      </c>
      <c r="Q339" s="26">
        <v>3990</v>
      </c>
      <c r="R339" s="26">
        <v>1187</v>
      </c>
      <c r="S339" s="26">
        <v>237</v>
      </c>
      <c r="T339" s="26">
        <v>252</v>
      </c>
      <c r="U339" s="26">
        <v>300</v>
      </c>
      <c r="V339" s="26">
        <v>1166</v>
      </c>
    </row>
    <row r="340" spans="13:22" x14ac:dyDescent="0.25">
      <c r="M340" s="20" t="s">
        <v>909</v>
      </c>
      <c r="N340" s="28">
        <v>2048</v>
      </c>
      <c r="O340" s="28">
        <v>2048</v>
      </c>
      <c r="P340" s="28">
        <v>8470</v>
      </c>
      <c r="Q340" s="28">
        <v>17272</v>
      </c>
      <c r="R340" s="28">
        <v>2006</v>
      </c>
      <c r="S340" s="26">
        <v>0</v>
      </c>
      <c r="T340" s="26"/>
      <c r="U340" s="26"/>
      <c r="V340" s="26"/>
    </row>
    <row r="341" spans="13:22" x14ac:dyDescent="0.25">
      <c r="M341" s="20" t="s">
        <v>909</v>
      </c>
      <c r="N341" s="29">
        <v>0.49</v>
      </c>
      <c r="O341" s="29">
        <v>0.17</v>
      </c>
      <c r="P341" s="29">
        <v>0.25</v>
      </c>
      <c r="Q341" s="29">
        <v>0.23</v>
      </c>
      <c r="R341" s="29">
        <v>0.59</v>
      </c>
      <c r="S341" s="29">
        <v>0</v>
      </c>
      <c r="T341" s="26"/>
      <c r="U341" s="26"/>
      <c r="V341" s="26"/>
    </row>
    <row r="342" spans="13:22" x14ac:dyDescent="0.25">
      <c r="M342" s="20" t="s">
        <v>778</v>
      </c>
      <c r="N342" s="26">
        <v>406</v>
      </c>
      <c r="O342" s="26">
        <v>272</v>
      </c>
      <c r="P342" s="26">
        <v>1239</v>
      </c>
      <c r="Q342" s="26">
        <v>389</v>
      </c>
      <c r="R342" s="26">
        <v>580</v>
      </c>
      <c r="S342" s="26">
        <v>60</v>
      </c>
      <c r="T342" s="26">
        <v>5</v>
      </c>
      <c r="U342" s="26">
        <v>3</v>
      </c>
      <c r="V342" s="26">
        <v>241</v>
      </c>
    </row>
    <row r="343" spans="13:22" x14ac:dyDescent="0.25">
      <c r="M343" s="20" t="s">
        <v>909</v>
      </c>
      <c r="N343" s="26">
        <v>460</v>
      </c>
      <c r="O343" s="26">
        <v>460</v>
      </c>
      <c r="P343" s="28">
        <v>1902</v>
      </c>
      <c r="Q343" s="28">
        <v>3878</v>
      </c>
      <c r="R343" s="26">
        <v>585</v>
      </c>
      <c r="S343" s="26">
        <v>0</v>
      </c>
      <c r="T343" s="26"/>
      <c r="U343" s="26"/>
      <c r="V343" s="26"/>
    </row>
    <row r="344" spans="13:22" x14ac:dyDescent="0.25">
      <c r="M344" s="20" t="s">
        <v>909</v>
      </c>
      <c r="N344" s="29">
        <v>0.88</v>
      </c>
      <c r="O344" s="29">
        <v>0.59</v>
      </c>
      <c r="P344" s="29">
        <v>0.65</v>
      </c>
      <c r="Q344" s="29">
        <v>0.1</v>
      </c>
      <c r="R344" s="29">
        <v>0.99</v>
      </c>
      <c r="S344" s="29">
        <v>0</v>
      </c>
      <c r="T344" s="26"/>
      <c r="U344" s="26"/>
      <c r="V344" s="26"/>
    </row>
    <row r="345" spans="13:22" x14ac:dyDescent="0.25">
      <c r="M345" s="20" t="s">
        <v>784</v>
      </c>
      <c r="N345" s="26">
        <v>583</v>
      </c>
      <c r="O345" s="26">
        <v>342</v>
      </c>
      <c r="P345" s="26">
        <v>1587</v>
      </c>
      <c r="Q345" s="26">
        <v>471</v>
      </c>
      <c r="R345" s="26">
        <v>907</v>
      </c>
      <c r="S345" s="26">
        <v>245</v>
      </c>
      <c r="T345" s="26">
        <v>104</v>
      </c>
      <c r="U345" s="26">
        <v>122</v>
      </c>
      <c r="V345" s="26">
        <v>358</v>
      </c>
    </row>
    <row r="346" spans="13:22" x14ac:dyDescent="0.25">
      <c r="M346" s="20" t="s">
        <v>909</v>
      </c>
      <c r="N346" s="26">
        <v>656</v>
      </c>
      <c r="O346" s="26">
        <v>656</v>
      </c>
      <c r="P346" s="28">
        <v>2710</v>
      </c>
      <c r="Q346" s="28">
        <v>5527</v>
      </c>
      <c r="R346" s="26">
        <v>989</v>
      </c>
      <c r="S346" s="26">
        <v>0</v>
      </c>
      <c r="T346" s="26"/>
      <c r="U346" s="26"/>
      <c r="V346" s="26"/>
    </row>
    <row r="347" spans="13:22" x14ac:dyDescent="0.25">
      <c r="M347" s="20" t="s">
        <v>909</v>
      </c>
      <c r="N347" s="29">
        <v>0.89</v>
      </c>
      <c r="O347" s="29">
        <v>0.52</v>
      </c>
      <c r="P347" s="29">
        <v>0.59</v>
      </c>
      <c r="Q347" s="29">
        <v>0.09</v>
      </c>
      <c r="R347" s="29">
        <v>0.92</v>
      </c>
      <c r="S347" s="29">
        <v>0</v>
      </c>
      <c r="T347" s="26"/>
      <c r="U347" s="26"/>
      <c r="V347" s="26"/>
    </row>
    <row r="348" spans="13:22" x14ac:dyDescent="0.25">
      <c r="M348" s="20" t="s">
        <v>945</v>
      </c>
      <c r="N348" s="26">
        <v>144</v>
      </c>
      <c r="O348" s="26">
        <v>128</v>
      </c>
      <c r="P348" s="26">
        <v>484</v>
      </c>
      <c r="Q348" s="26">
        <v>58</v>
      </c>
      <c r="R348" s="26">
        <v>250</v>
      </c>
      <c r="S348" s="26">
        <v>28</v>
      </c>
      <c r="T348" s="26">
        <v>10</v>
      </c>
      <c r="U348" s="26">
        <v>13</v>
      </c>
      <c r="V348" s="26">
        <v>92</v>
      </c>
    </row>
    <row r="349" spans="13:22" x14ac:dyDescent="0.25">
      <c r="M349" s="20" t="s">
        <v>909</v>
      </c>
      <c r="N349" s="26">
        <v>197</v>
      </c>
      <c r="O349" s="26">
        <v>197</v>
      </c>
      <c r="P349" s="26">
        <v>814</v>
      </c>
      <c r="Q349" s="28">
        <v>1660</v>
      </c>
      <c r="R349" s="26">
        <v>285</v>
      </c>
      <c r="S349" s="26">
        <v>0</v>
      </c>
      <c r="T349" s="26"/>
      <c r="U349" s="26"/>
      <c r="V349" s="26"/>
    </row>
    <row r="350" spans="13:22" x14ac:dyDescent="0.25">
      <c r="M350" s="20" t="s">
        <v>909</v>
      </c>
      <c r="N350" s="29">
        <v>0.73</v>
      </c>
      <c r="O350" s="29">
        <v>0.65</v>
      </c>
      <c r="P350" s="29">
        <v>0.59</v>
      </c>
      <c r="Q350" s="29">
        <v>0.03</v>
      </c>
      <c r="R350" s="29">
        <v>0.88</v>
      </c>
      <c r="S350" s="29">
        <v>0</v>
      </c>
      <c r="T350" s="26"/>
      <c r="U350" s="26"/>
      <c r="V350" s="26"/>
    </row>
    <row r="351" spans="13:22" x14ac:dyDescent="0.25">
      <c r="M351" s="20" t="s">
        <v>789</v>
      </c>
      <c r="N351" s="26">
        <v>547</v>
      </c>
      <c r="O351" s="26">
        <v>312</v>
      </c>
      <c r="P351" s="26">
        <v>1154</v>
      </c>
      <c r="Q351" s="26">
        <v>2496</v>
      </c>
      <c r="R351" s="26">
        <v>649</v>
      </c>
      <c r="S351" s="26">
        <v>105</v>
      </c>
      <c r="T351" s="26">
        <v>4</v>
      </c>
      <c r="U351" s="26">
        <v>106</v>
      </c>
      <c r="V351" s="26">
        <v>32</v>
      </c>
    </row>
    <row r="352" spans="13:22" x14ac:dyDescent="0.25">
      <c r="M352" s="20" t="s">
        <v>909</v>
      </c>
      <c r="N352" s="28">
        <v>1001</v>
      </c>
      <c r="O352" s="28">
        <v>1001</v>
      </c>
      <c r="P352" s="28">
        <v>4140</v>
      </c>
      <c r="Q352" s="28">
        <v>8444</v>
      </c>
      <c r="R352" s="26">
        <v>945</v>
      </c>
      <c r="S352" s="26">
        <v>0</v>
      </c>
      <c r="T352" s="26"/>
      <c r="U352" s="26"/>
      <c r="V352" s="26"/>
    </row>
    <row r="353" spans="13:22" x14ac:dyDescent="0.25">
      <c r="M353" s="20" t="s">
        <v>909</v>
      </c>
      <c r="N353" s="29">
        <v>0.55000000000000004</v>
      </c>
      <c r="O353" s="29">
        <v>0.31</v>
      </c>
      <c r="P353" s="29">
        <v>0.28000000000000003</v>
      </c>
      <c r="Q353" s="29">
        <v>0.3</v>
      </c>
      <c r="R353" s="29">
        <v>0.69</v>
      </c>
      <c r="S353" s="29">
        <v>0</v>
      </c>
      <c r="T353" s="26"/>
      <c r="U353" s="26"/>
      <c r="V353" s="26"/>
    </row>
    <row r="354" spans="13:22" x14ac:dyDescent="0.25">
      <c r="M354" s="20" t="s">
        <v>946</v>
      </c>
      <c r="N354" s="26">
        <v>602</v>
      </c>
      <c r="O354" s="26">
        <v>307</v>
      </c>
      <c r="P354" s="26">
        <v>1766</v>
      </c>
      <c r="Q354" s="26">
        <v>3873</v>
      </c>
      <c r="R354" s="26">
        <v>713</v>
      </c>
      <c r="S354" s="26">
        <v>167</v>
      </c>
      <c r="T354" s="26">
        <v>29</v>
      </c>
      <c r="U354" s="26">
        <v>711</v>
      </c>
      <c r="V354" s="26">
        <v>493</v>
      </c>
    </row>
    <row r="355" spans="13:22" x14ac:dyDescent="0.25">
      <c r="M355" s="20" t="s">
        <v>909</v>
      </c>
      <c r="N355" s="28">
        <v>1364</v>
      </c>
      <c r="O355" s="28">
        <v>1364</v>
      </c>
      <c r="P355" s="28">
        <v>5637</v>
      </c>
      <c r="Q355" s="28">
        <v>11496</v>
      </c>
      <c r="R355" s="28">
        <v>1426</v>
      </c>
      <c r="S355" s="26">
        <v>0</v>
      </c>
      <c r="T355" s="26"/>
      <c r="U355" s="26"/>
      <c r="V355" s="26"/>
    </row>
    <row r="356" spans="13:22" x14ac:dyDescent="0.25">
      <c r="M356" s="20" t="s">
        <v>909</v>
      </c>
      <c r="N356" s="29">
        <v>0.44</v>
      </c>
      <c r="O356" s="29">
        <v>0.23</v>
      </c>
      <c r="P356" s="29">
        <v>0.31</v>
      </c>
      <c r="Q356" s="29">
        <v>0.34</v>
      </c>
      <c r="R356" s="29">
        <v>0.5</v>
      </c>
      <c r="S356" s="29">
        <v>0</v>
      </c>
      <c r="T356" s="26"/>
      <c r="U356" s="26"/>
      <c r="V356" s="26"/>
    </row>
    <row r="357" spans="13:22" x14ac:dyDescent="0.25">
      <c r="M357" s="20" t="s">
        <v>6</v>
      </c>
      <c r="N357" s="26">
        <v>2646</v>
      </c>
      <c r="O357" s="26">
        <v>1001</v>
      </c>
      <c r="P357" s="26">
        <v>6298</v>
      </c>
      <c r="Q357" s="26">
        <v>16834</v>
      </c>
      <c r="R357" s="26">
        <v>4024</v>
      </c>
      <c r="S357" s="26">
        <v>3267</v>
      </c>
      <c r="T357" s="26">
        <v>244</v>
      </c>
      <c r="U357" s="26">
        <v>1399</v>
      </c>
      <c r="V357" s="26">
        <v>10559</v>
      </c>
    </row>
    <row r="358" spans="13:22" ht="15" customHeight="1" x14ac:dyDescent="0.25">
      <c r="M358" s="20" t="s">
        <v>909</v>
      </c>
      <c r="N358" s="28">
        <v>3600</v>
      </c>
      <c r="O358" s="28">
        <v>3600</v>
      </c>
      <c r="P358" s="28">
        <v>14883</v>
      </c>
      <c r="Q358" s="28">
        <v>30350</v>
      </c>
      <c r="R358" s="28">
        <v>5971</v>
      </c>
      <c r="S358" s="26">
        <v>0</v>
      </c>
      <c r="T358" s="26"/>
      <c r="U358" s="26"/>
      <c r="V358" s="26"/>
    </row>
    <row r="359" spans="13:22" x14ac:dyDescent="0.25">
      <c r="M359" s="20" t="s">
        <v>909</v>
      </c>
      <c r="N359" s="29">
        <v>0.74</v>
      </c>
      <c r="O359" s="29">
        <v>0.28000000000000003</v>
      </c>
      <c r="P359" s="29">
        <v>0.42</v>
      </c>
      <c r="Q359" s="29">
        <v>0.55000000000000004</v>
      </c>
      <c r="R359" s="29">
        <v>0.67</v>
      </c>
      <c r="S359" s="29">
        <v>0</v>
      </c>
      <c r="T359" s="26"/>
      <c r="U359" s="26"/>
      <c r="V359" s="26"/>
    </row>
    <row r="360" spans="13:22" x14ac:dyDescent="0.25">
      <c r="M360" s="20" t="s">
        <v>793</v>
      </c>
      <c r="N360" s="26">
        <v>114</v>
      </c>
      <c r="O360" s="26">
        <v>82</v>
      </c>
      <c r="P360" s="26">
        <v>400</v>
      </c>
      <c r="Q360" s="26">
        <v>627</v>
      </c>
      <c r="R360" s="26">
        <v>182</v>
      </c>
      <c r="S360" s="26">
        <v>26</v>
      </c>
      <c r="T360" s="26">
        <v>4</v>
      </c>
      <c r="U360" s="26">
        <v>9</v>
      </c>
      <c r="V360" s="26">
        <v>202</v>
      </c>
    </row>
    <row r="361" spans="13:22" x14ac:dyDescent="0.25">
      <c r="M361" s="20" t="s">
        <v>909</v>
      </c>
      <c r="N361" s="26">
        <v>310</v>
      </c>
      <c r="O361" s="26">
        <v>310</v>
      </c>
      <c r="P361" s="28">
        <v>1282</v>
      </c>
      <c r="Q361" s="28">
        <v>2612</v>
      </c>
      <c r="R361" s="26">
        <v>311</v>
      </c>
      <c r="S361" s="26">
        <v>0</v>
      </c>
      <c r="T361" s="26"/>
      <c r="U361" s="26"/>
      <c r="V361" s="26"/>
    </row>
    <row r="362" spans="13:22" x14ac:dyDescent="0.25">
      <c r="M362" s="20" t="s">
        <v>909</v>
      </c>
      <c r="N362" s="29">
        <v>0.37</v>
      </c>
      <c r="O362" s="29">
        <v>0.26</v>
      </c>
      <c r="P362" s="29">
        <v>0.31</v>
      </c>
      <c r="Q362" s="29">
        <v>0.24</v>
      </c>
      <c r="R362" s="29">
        <v>0.59</v>
      </c>
      <c r="S362" s="29">
        <v>0</v>
      </c>
      <c r="T362" s="26"/>
      <c r="U362" s="26"/>
      <c r="V362" s="26"/>
    </row>
    <row r="363" spans="13:22" x14ac:dyDescent="0.25">
      <c r="M363" s="20" t="s">
        <v>947</v>
      </c>
      <c r="N363" s="26">
        <v>155</v>
      </c>
      <c r="O363" s="26">
        <v>171</v>
      </c>
      <c r="P363" s="26">
        <v>791</v>
      </c>
      <c r="Q363" s="26">
        <v>376</v>
      </c>
      <c r="R363" s="26">
        <v>357</v>
      </c>
      <c r="S363" s="26">
        <v>47</v>
      </c>
      <c r="T363" s="26">
        <v>1</v>
      </c>
      <c r="U363" s="26">
        <v>16</v>
      </c>
      <c r="V363" s="26">
        <v>44</v>
      </c>
    </row>
    <row r="364" spans="13:22" x14ac:dyDescent="0.25">
      <c r="M364" s="20" t="s">
        <v>909</v>
      </c>
      <c r="N364" s="26">
        <v>413</v>
      </c>
      <c r="O364" s="26">
        <v>413</v>
      </c>
      <c r="P364" s="28">
        <v>1707</v>
      </c>
      <c r="Q364" s="28">
        <v>3481</v>
      </c>
      <c r="R364" s="26">
        <v>478</v>
      </c>
      <c r="S364" s="26">
        <v>0</v>
      </c>
      <c r="T364" s="26"/>
      <c r="U364" s="26"/>
      <c r="V364" s="26"/>
    </row>
    <row r="365" spans="13:22" x14ac:dyDescent="0.25">
      <c r="M365" s="20" t="s">
        <v>909</v>
      </c>
      <c r="N365" s="29">
        <v>0.38</v>
      </c>
      <c r="O365" s="29">
        <v>0.41</v>
      </c>
      <c r="P365" s="29">
        <v>0.46</v>
      </c>
      <c r="Q365" s="29">
        <v>0.11</v>
      </c>
      <c r="R365" s="29">
        <v>0.75</v>
      </c>
      <c r="S365" s="29">
        <v>0</v>
      </c>
      <c r="T365" s="26"/>
      <c r="U365" s="26"/>
      <c r="V365" s="26"/>
    </row>
    <row r="366" spans="13:22" x14ac:dyDescent="0.25">
      <c r="M366" s="20" t="s">
        <v>807</v>
      </c>
      <c r="N366" s="26">
        <v>1551</v>
      </c>
      <c r="O366" s="26">
        <v>789</v>
      </c>
      <c r="P366" s="26">
        <v>4448</v>
      </c>
      <c r="Q366" s="26">
        <v>4534</v>
      </c>
      <c r="R366" s="26">
        <v>1925</v>
      </c>
      <c r="S366" s="26">
        <v>333</v>
      </c>
      <c r="T366" s="26">
        <v>154</v>
      </c>
      <c r="U366" s="26">
        <v>117</v>
      </c>
      <c r="V366" s="26">
        <v>1363</v>
      </c>
    </row>
    <row r="367" spans="13:22" x14ac:dyDescent="0.25">
      <c r="M367" s="20" t="s">
        <v>909</v>
      </c>
      <c r="N367" s="28">
        <v>3917</v>
      </c>
      <c r="O367" s="28">
        <v>3917</v>
      </c>
      <c r="P367" s="28">
        <v>16193</v>
      </c>
      <c r="Q367" s="28">
        <v>33023</v>
      </c>
      <c r="R367" s="28">
        <v>4034</v>
      </c>
      <c r="S367" s="26">
        <v>0</v>
      </c>
      <c r="T367" s="26"/>
      <c r="U367" s="26"/>
      <c r="V367" s="26"/>
    </row>
    <row r="368" spans="13:22" x14ac:dyDescent="0.25">
      <c r="M368" s="20" t="s">
        <v>909</v>
      </c>
      <c r="N368" s="29">
        <v>0.4</v>
      </c>
      <c r="O368" s="29">
        <v>0.2</v>
      </c>
      <c r="P368" s="29">
        <v>0.27</v>
      </c>
      <c r="Q368" s="29">
        <v>0.14000000000000001</v>
      </c>
      <c r="R368" s="29">
        <v>0.48</v>
      </c>
      <c r="S368" s="29">
        <v>0</v>
      </c>
      <c r="T368" s="26"/>
      <c r="U368" s="26"/>
      <c r="V368" s="26"/>
    </row>
    <row r="369" spans="13:22" x14ac:dyDescent="0.25">
      <c r="M369" s="20" t="s">
        <v>781</v>
      </c>
      <c r="N369" s="26">
        <v>687</v>
      </c>
      <c r="O369" s="26">
        <v>357</v>
      </c>
      <c r="P369" s="26">
        <v>1666</v>
      </c>
      <c r="Q369" s="26">
        <v>1181</v>
      </c>
      <c r="R369" s="26">
        <v>916</v>
      </c>
      <c r="S369" s="26">
        <v>156</v>
      </c>
      <c r="T369" s="26">
        <v>14</v>
      </c>
      <c r="U369" s="26">
        <v>224</v>
      </c>
      <c r="V369" s="26">
        <v>609</v>
      </c>
    </row>
    <row r="370" spans="13:22" x14ac:dyDescent="0.25">
      <c r="M370" s="20" t="s">
        <v>909</v>
      </c>
      <c r="N370" s="28">
        <v>1929</v>
      </c>
      <c r="O370" s="28">
        <v>1929</v>
      </c>
      <c r="P370" s="28">
        <v>7976</v>
      </c>
      <c r="Q370" s="28">
        <v>16263</v>
      </c>
      <c r="R370" s="28">
        <v>1162</v>
      </c>
      <c r="S370" s="26">
        <v>0</v>
      </c>
      <c r="T370" s="26"/>
      <c r="U370" s="26"/>
      <c r="V370" s="26"/>
    </row>
    <row r="371" spans="13:22" x14ac:dyDescent="0.25">
      <c r="M371" s="20" t="s">
        <v>909</v>
      </c>
      <c r="N371" s="29">
        <v>0.36</v>
      </c>
      <c r="O371" s="29">
        <v>0.19</v>
      </c>
      <c r="P371" s="29">
        <v>0.21</v>
      </c>
      <c r="Q371" s="29">
        <v>7.0000000000000007E-2</v>
      </c>
      <c r="R371" s="29">
        <v>0.79</v>
      </c>
      <c r="S371" s="29">
        <v>0</v>
      </c>
      <c r="T371" s="26"/>
      <c r="U371" s="26"/>
      <c r="V371" s="26"/>
    </row>
    <row r="372" spans="13:22" x14ac:dyDescent="0.25">
      <c r="M372" s="172" t="s">
        <v>899</v>
      </c>
      <c r="N372" s="127">
        <v>13220</v>
      </c>
      <c r="O372" s="127">
        <v>6478</v>
      </c>
      <c r="P372" s="127">
        <v>34231</v>
      </c>
      <c r="Q372" s="127">
        <v>48841</v>
      </c>
      <c r="R372" s="127">
        <v>17961</v>
      </c>
      <c r="S372" s="127">
        <v>5556</v>
      </c>
      <c r="T372" s="127">
        <v>1180</v>
      </c>
      <c r="U372" s="127">
        <v>3777</v>
      </c>
      <c r="V372" s="127">
        <v>20861</v>
      </c>
    </row>
    <row r="373" spans="13:22" x14ac:dyDescent="0.25">
      <c r="M373" s="172" t="s">
        <v>909</v>
      </c>
      <c r="N373" s="127">
        <v>24640</v>
      </c>
      <c r="O373" s="127">
        <v>24640</v>
      </c>
      <c r="P373" s="127">
        <v>101872</v>
      </c>
      <c r="Q373" s="127">
        <v>207740</v>
      </c>
      <c r="R373" s="127">
        <v>26616</v>
      </c>
      <c r="S373" s="127"/>
      <c r="T373" s="127"/>
      <c r="U373" s="127"/>
      <c r="V373" s="127"/>
    </row>
    <row r="374" spans="13:22" x14ac:dyDescent="0.25">
      <c r="M374" s="172" t="s">
        <v>909</v>
      </c>
      <c r="N374" s="130">
        <v>0.54</v>
      </c>
      <c r="O374" s="130">
        <v>0.26</v>
      </c>
      <c r="P374" s="130">
        <v>0.34</v>
      </c>
      <c r="Q374" s="130">
        <v>0.24</v>
      </c>
      <c r="R374" s="130">
        <v>0.67</v>
      </c>
      <c r="S374" s="127"/>
      <c r="T374" s="127"/>
      <c r="U374" s="127"/>
      <c r="V374" s="127"/>
    </row>
    <row r="375" spans="13:22" x14ac:dyDescent="0.25">
      <c r="M375" s="20" t="s">
        <v>610</v>
      </c>
      <c r="N375" s="26">
        <v>116</v>
      </c>
      <c r="O375" s="26">
        <v>115</v>
      </c>
      <c r="P375" s="26">
        <v>445</v>
      </c>
      <c r="Q375" s="26">
        <v>528</v>
      </c>
      <c r="R375" s="26">
        <v>157</v>
      </c>
      <c r="S375" s="26">
        <v>39</v>
      </c>
      <c r="T375" s="26">
        <v>0</v>
      </c>
      <c r="U375" s="26">
        <v>0</v>
      </c>
      <c r="V375" s="26">
        <v>5</v>
      </c>
    </row>
    <row r="376" spans="13:22" x14ac:dyDescent="0.25">
      <c r="M376" s="20" t="s">
        <v>909</v>
      </c>
      <c r="N376" s="26">
        <v>223</v>
      </c>
      <c r="O376" s="26">
        <v>223</v>
      </c>
      <c r="P376" s="26">
        <v>882</v>
      </c>
      <c r="Q376" s="28">
        <v>1019</v>
      </c>
      <c r="R376" s="26">
        <v>245</v>
      </c>
      <c r="S376" s="26">
        <v>0</v>
      </c>
      <c r="T376" s="26"/>
      <c r="U376" s="26"/>
      <c r="V376" s="26"/>
    </row>
    <row r="377" spans="13:22" x14ac:dyDescent="0.25">
      <c r="M377" s="20" t="s">
        <v>909</v>
      </c>
      <c r="N377" s="29">
        <v>0.52</v>
      </c>
      <c r="O377" s="29">
        <v>0.52</v>
      </c>
      <c r="P377" s="29">
        <v>0.5</v>
      </c>
      <c r="Q377" s="29">
        <v>0.52</v>
      </c>
      <c r="R377" s="29">
        <v>0.64</v>
      </c>
      <c r="S377" s="29">
        <v>0</v>
      </c>
      <c r="T377" s="26"/>
      <c r="U377" s="26"/>
      <c r="V377" s="26"/>
    </row>
    <row r="378" spans="13:22" x14ac:dyDescent="0.25">
      <c r="M378" s="20" t="s">
        <v>612</v>
      </c>
      <c r="N378" s="26">
        <v>615</v>
      </c>
      <c r="O378" s="26">
        <v>589</v>
      </c>
      <c r="P378" s="26">
        <v>2390</v>
      </c>
      <c r="Q378" s="26">
        <v>1862</v>
      </c>
      <c r="R378" s="26">
        <v>974</v>
      </c>
      <c r="S378" s="26">
        <v>219</v>
      </c>
      <c r="T378" s="26">
        <v>260</v>
      </c>
      <c r="U378" s="26">
        <v>162</v>
      </c>
      <c r="V378" s="26">
        <v>660</v>
      </c>
    </row>
    <row r="379" spans="13:22" x14ac:dyDescent="0.25">
      <c r="M379" s="20" t="s">
        <v>909</v>
      </c>
      <c r="N379" s="28">
        <v>1141</v>
      </c>
      <c r="O379" s="28">
        <v>1141</v>
      </c>
      <c r="P379" s="28">
        <v>4510</v>
      </c>
      <c r="Q379" s="28">
        <v>5189</v>
      </c>
      <c r="R379" s="28">
        <v>1386</v>
      </c>
      <c r="S379" s="26">
        <v>0</v>
      </c>
      <c r="T379" s="26"/>
      <c r="U379" s="26"/>
      <c r="V379" s="26"/>
    </row>
    <row r="380" spans="13:22" x14ac:dyDescent="0.25">
      <c r="M380" s="20" t="s">
        <v>909</v>
      </c>
      <c r="N380" s="29">
        <v>0.54</v>
      </c>
      <c r="O380" s="29">
        <v>0.52</v>
      </c>
      <c r="P380" s="29">
        <v>0.53</v>
      </c>
      <c r="Q380" s="29">
        <v>0.36</v>
      </c>
      <c r="R380" s="29">
        <v>0.7</v>
      </c>
      <c r="S380" s="29">
        <v>0</v>
      </c>
      <c r="T380" s="26"/>
      <c r="U380" s="26"/>
      <c r="V380" s="26"/>
    </row>
    <row r="381" spans="13:22" x14ac:dyDescent="0.25">
      <c r="M381" s="20" t="s">
        <v>412</v>
      </c>
      <c r="N381" s="26">
        <v>158</v>
      </c>
      <c r="O381" s="26">
        <v>233</v>
      </c>
      <c r="P381" s="26">
        <v>691</v>
      </c>
      <c r="Q381" s="26">
        <v>759</v>
      </c>
      <c r="R381" s="26">
        <v>161</v>
      </c>
      <c r="S381" s="26">
        <v>41</v>
      </c>
      <c r="T381" s="26">
        <v>0</v>
      </c>
      <c r="U381" s="26">
        <v>0</v>
      </c>
      <c r="V381" s="26">
        <v>5</v>
      </c>
    </row>
    <row r="382" spans="13:22" x14ac:dyDescent="0.25">
      <c r="M382" s="20" t="s">
        <v>909</v>
      </c>
      <c r="N382" s="26">
        <v>314</v>
      </c>
      <c r="O382" s="26">
        <v>314</v>
      </c>
      <c r="P382" s="28">
        <v>1242</v>
      </c>
      <c r="Q382" s="28">
        <v>1431</v>
      </c>
      <c r="R382" s="26">
        <v>331</v>
      </c>
      <c r="S382" s="26">
        <v>0</v>
      </c>
      <c r="T382" s="26"/>
      <c r="U382" s="26"/>
      <c r="V382" s="26"/>
    </row>
    <row r="383" spans="13:22" x14ac:dyDescent="0.25">
      <c r="M383" s="20" t="s">
        <v>909</v>
      </c>
      <c r="N383" s="29">
        <v>0.5</v>
      </c>
      <c r="O383" s="29">
        <v>0.74</v>
      </c>
      <c r="P383" s="29">
        <v>0.56000000000000005</v>
      </c>
      <c r="Q383" s="29">
        <v>0.53</v>
      </c>
      <c r="R383" s="29">
        <v>0.49</v>
      </c>
      <c r="S383" s="29">
        <v>0</v>
      </c>
      <c r="T383" s="26"/>
      <c r="U383" s="26"/>
      <c r="V383" s="26"/>
    </row>
    <row r="384" spans="13:22" x14ac:dyDescent="0.25">
      <c r="M384" s="20" t="s">
        <v>350</v>
      </c>
      <c r="N384" s="26">
        <v>48</v>
      </c>
      <c r="O384" s="26">
        <v>49</v>
      </c>
      <c r="P384" s="26">
        <v>202</v>
      </c>
      <c r="Q384" s="26">
        <v>113</v>
      </c>
      <c r="R384" s="26">
        <v>57</v>
      </c>
      <c r="S384" s="26">
        <v>14</v>
      </c>
      <c r="T384" s="26">
        <v>0</v>
      </c>
      <c r="U384" s="26">
        <v>0</v>
      </c>
      <c r="V384" s="26">
        <v>2</v>
      </c>
    </row>
    <row r="385" spans="13:22" x14ac:dyDescent="0.25">
      <c r="M385" s="20" t="s">
        <v>909</v>
      </c>
      <c r="N385" s="26">
        <v>98</v>
      </c>
      <c r="O385" s="26">
        <v>98</v>
      </c>
      <c r="P385" s="26">
        <v>386</v>
      </c>
      <c r="Q385" s="26">
        <v>443</v>
      </c>
      <c r="R385" s="26">
        <v>112</v>
      </c>
      <c r="S385" s="26">
        <v>0</v>
      </c>
      <c r="T385" s="26"/>
      <c r="U385" s="26"/>
      <c r="V385" s="26"/>
    </row>
    <row r="386" spans="13:22" x14ac:dyDescent="0.25">
      <c r="M386" s="20" t="s">
        <v>909</v>
      </c>
      <c r="N386" s="29">
        <v>0.49</v>
      </c>
      <c r="O386" s="29">
        <v>0.5</v>
      </c>
      <c r="P386" s="29">
        <v>0.52</v>
      </c>
      <c r="Q386" s="29">
        <v>0.26</v>
      </c>
      <c r="R386" s="29">
        <v>0.51</v>
      </c>
      <c r="S386" s="29">
        <v>0</v>
      </c>
      <c r="T386" s="26"/>
      <c r="U386" s="26"/>
      <c r="V386" s="26"/>
    </row>
    <row r="387" spans="13:22" x14ac:dyDescent="0.25">
      <c r="M387" s="20" t="s">
        <v>948</v>
      </c>
      <c r="N387" s="26">
        <v>124</v>
      </c>
      <c r="O387" s="26">
        <v>53</v>
      </c>
      <c r="P387" s="26">
        <v>466</v>
      </c>
      <c r="Q387" s="26">
        <v>128</v>
      </c>
      <c r="R387" s="26">
        <v>135</v>
      </c>
      <c r="S387" s="26">
        <v>27</v>
      </c>
      <c r="T387" s="26">
        <v>0</v>
      </c>
      <c r="U387" s="26">
        <v>0</v>
      </c>
      <c r="V387" s="26">
        <v>1</v>
      </c>
    </row>
    <row r="388" spans="13:22" ht="30" customHeight="1" x14ac:dyDescent="0.25">
      <c r="M388" s="20" t="s">
        <v>909</v>
      </c>
      <c r="N388" s="26">
        <v>231</v>
      </c>
      <c r="O388" s="26">
        <v>231</v>
      </c>
      <c r="P388" s="26">
        <v>914</v>
      </c>
      <c r="Q388" s="28">
        <v>1052</v>
      </c>
      <c r="R388" s="26">
        <v>244</v>
      </c>
      <c r="S388" s="26">
        <v>0</v>
      </c>
      <c r="T388" s="26"/>
      <c r="U388" s="26"/>
      <c r="V388" s="26"/>
    </row>
    <row r="389" spans="13:22" x14ac:dyDescent="0.25">
      <c r="M389" s="20" t="s">
        <v>909</v>
      </c>
      <c r="N389" s="29">
        <v>0.54</v>
      </c>
      <c r="O389" s="29">
        <v>0.23</v>
      </c>
      <c r="P389" s="29">
        <v>0.51</v>
      </c>
      <c r="Q389" s="29">
        <v>0.12</v>
      </c>
      <c r="R389" s="29">
        <v>0.55000000000000004</v>
      </c>
      <c r="S389" s="29">
        <v>0</v>
      </c>
      <c r="T389" s="26"/>
      <c r="U389" s="26"/>
      <c r="V389" s="26"/>
    </row>
    <row r="390" spans="13:22" x14ac:dyDescent="0.25">
      <c r="M390" s="20" t="s">
        <v>949</v>
      </c>
      <c r="N390" s="26">
        <v>40</v>
      </c>
      <c r="O390" s="26">
        <v>40</v>
      </c>
      <c r="P390" s="26">
        <v>157</v>
      </c>
      <c r="Q390" s="26">
        <v>140</v>
      </c>
      <c r="R390" s="26">
        <v>56</v>
      </c>
      <c r="S390" s="26">
        <v>9</v>
      </c>
      <c r="T390" s="26">
        <v>0</v>
      </c>
      <c r="U390" s="26">
        <v>0</v>
      </c>
      <c r="V390" s="26">
        <v>0</v>
      </c>
    </row>
    <row r="391" spans="13:22" ht="30" customHeight="1" x14ac:dyDescent="0.25">
      <c r="M391" s="20" t="s">
        <v>909</v>
      </c>
      <c r="N391" s="26">
        <v>81</v>
      </c>
      <c r="O391" s="26">
        <v>81</v>
      </c>
      <c r="P391" s="26">
        <v>321</v>
      </c>
      <c r="Q391" s="26">
        <v>371</v>
      </c>
      <c r="R391" s="26">
        <v>75</v>
      </c>
      <c r="S391" s="26">
        <v>0</v>
      </c>
      <c r="T391" s="26"/>
      <c r="U391" s="26"/>
      <c r="V391" s="26"/>
    </row>
    <row r="392" spans="13:22" x14ac:dyDescent="0.25">
      <c r="M392" s="20" t="s">
        <v>909</v>
      </c>
      <c r="N392" s="29">
        <v>0.49</v>
      </c>
      <c r="O392" s="29">
        <v>0.49</v>
      </c>
      <c r="P392" s="29">
        <v>0.49</v>
      </c>
      <c r="Q392" s="29">
        <v>0.38</v>
      </c>
      <c r="R392" s="29">
        <v>0.75</v>
      </c>
      <c r="S392" s="29">
        <v>0</v>
      </c>
      <c r="T392" s="26"/>
      <c r="U392" s="26"/>
      <c r="V392" s="26"/>
    </row>
    <row r="393" spans="13:22" x14ac:dyDescent="0.25">
      <c r="M393" s="20" t="s">
        <v>950</v>
      </c>
      <c r="N393" s="26">
        <v>96</v>
      </c>
      <c r="O393" s="26">
        <v>69</v>
      </c>
      <c r="P393" s="26">
        <v>208</v>
      </c>
      <c r="Q393" s="26">
        <v>206</v>
      </c>
      <c r="R393" s="26">
        <v>82</v>
      </c>
      <c r="S393" s="26">
        <v>14</v>
      </c>
      <c r="T393" s="26">
        <v>0</v>
      </c>
      <c r="U393" s="26">
        <v>1</v>
      </c>
      <c r="V393" s="26">
        <v>7</v>
      </c>
    </row>
    <row r="394" spans="13:22" x14ac:dyDescent="0.25">
      <c r="M394" s="20" t="s">
        <v>909</v>
      </c>
      <c r="N394" s="26">
        <v>193</v>
      </c>
      <c r="O394" s="26">
        <v>193</v>
      </c>
      <c r="P394" s="26">
        <v>761</v>
      </c>
      <c r="Q394" s="26">
        <v>874</v>
      </c>
      <c r="R394" s="26">
        <v>183</v>
      </c>
      <c r="S394" s="26">
        <v>0</v>
      </c>
      <c r="T394" s="26"/>
      <c r="U394" s="26"/>
      <c r="V394" s="26"/>
    </row>
    <row r="395" spans="13:22" x14ac:dyDescent="0.25">
      <c r="M395" s="20" t="s">
        <v>909</v>
      </c>
      <c r="N395" s="29">
        <v>0.5</v>
      </c>
      <c r="O395" s="29">
        <v>0.36</v>
      </c>
      <c r="P395" s="29">
        <v>0.27</v>
      </c>
      <c r="Q395" s="29">
        <v>0.24</v>
      </c>
      <c r="R395" s="29">
        <v>0.45</v>
      </c>
      <c r="S395" s="29">
        <v>0</v>
      </c>
      <c r="T395" s="26"/>
      <c r="U395" s="26"/>
      <c r="V395" s="26"/>
    </row>
    <row r="396" spans="13:22" x14ac:dyDescent="0.25">
      <c r="M396" s="20" t="s">
        <v>951</v>
      </c>
      <c r="N396" s="26">
        <v>107</v>
      </c>
      <c r="O396" s="26">
        <v>107</v>
      </c>
      <c r="P396" s="26">
        <v>344</v>
      </c>
      <c r="Q396" s="26">
        <v>292</v>
      </c>
      <c r="R396" s="26">
        <v>125</v>
      </c>
      <c r="S396" s="26">
        <v>38</v>
      </c>
      <c r="T396" s="26">
        <v>0</v>
      </c>
      <c r="U396" s="26">
        <v>2</v>
      </c>
      <c r="V396" s="26">
        <v>0</v>
      </c>
    </row>
    <row r="397" spans="13:22" x14ac:dyDescent="0.25">
      <c r="M397" s="20" t="s">
        <v>909</v>
      </c>
      <c r="N397" s="26">
        <v>194</v>
      </c>
      <c r="O397" s="26">
        <v>194</v>
      </c>
      <c r="P397" s="26">
        <v>765</v>
      </c>
      <c r="Q397" s="26">
        <v>879</v>
      </c>
      <c r="R397" s="26">
        <v>206</v>
      </c>
      <c r="S397" s="26">
        <v>0</v>
      </c>
      <c r="T397" s="26"/>
      <c r="U397" s="26"/>
      <c r="V397" s="26"/>
    </row>
    <row r="398" spans="13:22" x14ac:dyDescent="0.25">
      <c r="M398" s="20" t="s">
        <v>909</v>
      </c>
      <c r="N398" s="29">
        <v>0.55000000000000004</v>
      </c>
      <c r="O398" s="29">
        <v>0.55000000000000004</v>
      </c>
      <c r="P398" s="29">
        <v>0.45</v>
      </c>
      <c r="Q398" s="29">
        <v>0.33</v>
      </c>
      <c r="R398" s="29">
        <v>0.61</v>
      </c>
      <c r="S398" s="29">
        <v>0</v>
      </c>
      <c r="T398" s="26"/>
      <c r="U398" s="26"/>
      <c r="V398" s="26"/>
    </row>
    <row r="399" spans="13:22" x14ac:dyDescent="0.25">
      <c r="M399" s="20" t="s">
        <v>952</v>
      </c>
      <c r="N399" s="26">
        <v>97</v>
      </c>
      <c r="O399" s="26">
        <v>69</v>
      </c>
      <c r="P399" s="26">
        <v>367</v>
      </c>
      <c r="Q399" s="26">
        <v>147</v>
      </c>
      <c r="R399" s="26">
        <v>115</v>
      </c>
      <c r="S399" s="26">
        <v>14</v>
      </c>
      <c r="T399" s="26">
        <v>3</v>
      </c>
      <c r="U399" s="26">
        <v>0</v>
      </c>
      <c r="V399" s="26">
        <v>27</v>
      </c>
    </row>
    <row r="400" spans="13:22" x14ac:dyDescent="0.25">
      <c r="M400" s="20" t="s">
        <v>909</v>
      </c>
      <c r="N400" s="26">
        <v>187</v>
      </c>
      <c r="O400" s="26">
        <v>187</v>
      </c>
      <c r="P400" s="26">
        <v>740</v>
      </c>
      <c r="Q400" s="26">
        <v>849</v>
      </c>
      <c r="R400" s="26">
        <v>265</v>
      </c>
      <c r="S400" s="26">
        <v>0</v>
      </c>
      <c r="T400" s="26"/>
      <c r="U400" s="26"/>
      <c r="V400" s="26"/>
    </row>
    <row r="401" spans="13:22" x14ac:dyDescent="0.25">
      <c r="M401" s="20" t="s">
        <v>909</v>
      </c>
      <c r="N401" s="29">
        <v>0.52</v>
      </c>
      <c r="O401" s="29">
        <v>0.37</v>
      </c>
      <c r="P401" s="29">
        <v>0.5</v>
      </c>
      <c r="Q401" s="29">
        <v>0.17</v>
      </c>
      <c r="R401" s="29">
        <v>0.43</v>
      </c>
      <c r="S401" s="29">
        <v>0</v>
      </c>
      <c r="T401" s="26"/>
      <c r="U401" s="26"/>
      <c r="V401" s="26"/>
    </row>
    <row r="402" spans="13:22" x14ac:dyDescent="0.25">
      <c r="M402" s="20" t="s">
        <v>953</v>
      </c>
      <c r="N402" s="26">
        <v>506</v>
      </c>
      <c r="O402" s="26">
        <v>427</v>
      </c>
      <c r="P402" s="26">
        <v>1905</v>
      </c>
      <c r="Q402" s="26">
        <v>1539</v>
      </c>
      <c r="R402" s="26">
        <v>500</v>
      </c>
      <c r="S402" s="26">
        <v>84</v>
      </c>
      <c r="T402" s="26">
        <v>2</v>
      </c>
      <c r="U402" s="26">
        <v>4</v>
      </c>
      <c r="V402" s="26">
        <v>9</v>
      </c>
    </row>
    <row r="403" spans="13:22" x14ac:dyDescent="0.25">
      <c r="M403" s="20" t="s">
        <v>909</v>
      </c>
      <c r="N403" s="28">
        <v>1043</v>
      </c>
      <c r="O403" s="28">
        <v>1043</v>
      </c>
      <c r="P403" s="28">
        <v>4124</v>
      </c>
      <c r="Q403" s="28">
        <v>4743</v>
      </c>
      <c r="R403" s="28">
        <v>1083</v>
      </c>
      <c r="S403" s="26">
        <v>0</v>
      </c>
      <c r="T403" s="26"/>
      <c r="U403" s="26"/>
      <c r="V403" s="26"/>
    </row>
    <row r="404" spans="13:22" x14ac:dyDescent="0.25">
      <c r="M404" s="20" t="s">
        <v>909</v>
      </c>
      <c r="N404" s="29">
        <v>0.49</v>
      </c>
      <c r="O404" s="29">
        <v>0.41</v>
      </c>
      <c r="P404" s="29">
        <v>0.46</v>
      </c>
      <c r="Q404" s="29">
        <v>0.32</v>
      </c>
      <c r="R404" s="29">
        <v>0.46</v>
      </c>
      <c r="S404" s="29">
        <v>0</v>
      </c>
      <c r="T404" s="26"/>
      <c r="U404" s="26"/>
      <c r="V404" s="26"/>
    </row>
    <row r="405" spans="13:22" x14ac:dyDescent="0.25">
      <c r="M405" s="20" t="s">
        <v>627</v>
      </c>
      <c r="N405" s="26">
        <v>243</v>
      </c>
      <c r="O405" s="26">
        <v>218</v>
      </c>
      <c r="P405" s="26">
        <v>813</v>
      </c>
      <c r="Q405" s="26">
        <v>308</v>
      </c>
      <c r="R405" s="26">
        <v>276</v>
      </c>
      <c r="S405" s="26">
        <v>67</v>
      </c>
      <c r="T405" s="26">
        <v>0</v>
      </c>
      <c r="U405" s="26">
        <v>0</v>
      </c>
      <c r="V405" s="26">
        <v>5</v>
      </c>
    </row>
    <row r="406" spans="13:22" x14ac:dyDescent="0.25">
      <c r="M406" s="20" t="s">
        <v>909</v>
      </c>
      <c r="N406" s="26">
        <v>419</v>
      </c>
      <c r="O406" s="26">
        <v>419</v>
      </c>
      <c r="P406" s="28">
        <v>1657</v>
      </c>
      <c r="Q406" s="28">
        <v>1905</v>
      </c>
      <c r="R406" s="26">
        <v>402</v>
      </c>
      <c r="S406" s="26">
        <v>0</v>
      </c>
      <c r="T406" s="26"/>
      <c r="U406" s="26"/>
      <c r="V406" s="26"/>
    </row>
    <row r="407" spans="13:22" x14ac:dyDescent="0.25">
      <c r="M407" s="20" t="s">
        <v>909</v>
      </c>
      <c r="N407" s="29">
        <v>0.57999999999999996</v>
      </c>
      <c r="O407" s="29">
        <v>0.52</v>
      </c>
      <c r="P407" s="29">
        <v>0.49</v>
      </c>
      <c r="Q407" s="29">
        <v>0.16</v>
      </c>
      <c r="R407" s="29">
        <v>0.69</v>
      </c>
      <c r="S407" s="29">
        <v>0</v>
      </c>
      <c r="T407" s="26"/>
      <c r="U407" s="26"/>
      <c r="V407" s="26"/>
    </row>
    <row r="408" spans="13:22" x14ac:dyDescent="0.25">
      <c r="M408" s="20" t="s">
        <v>954</v>
      </c>
      <c r="N408" s="26">
        <v>75</v>
      </c>
      <c r="O408" s="26">
        <v>73</v>
      </c>
      <c r="P408" s="26">
        <v>340</v>
      </c>
      <c r="Q408" s="26">
        <v>169</v>
      </c>
      <c r="R408" s="26">
        <v>38</v>
      </c>
      <c r="S408" s="26">
        <v>15</v>
      </c>
      <c r="T408" s="26">
        <v>0</v>
      </c>
      <c r="U408" s="26">
        <v>0</v>
      </c>
      <c r="V408" s="26">
        <v>3</v>
      </c>
    </row>
    <row r="409" spans="13:22" ht="15" customHeight="1" x14ac:dyDescent="0.25">
      <c r="M409" s="20" t="s">
        <v>909</v>
      </c>
      <c r="N409" s="26">
        <v>147</v>
      </c>
      <c r="O409" s="26">
        <v>147</v>
      </c>
      <c r="P409" s="26">
        <v>582</v>
      </c>
      <c r="Q409" s="26">
        <v>670</v>
      </c>
      <c r="R409" s="26">
        <v>136</v>
      </c>
      <c r="S409" s="26">
        <v>0</v>
      </c>
      <c r="T409" s="26"/>
      <c r="U409" s="26"/>
      <c r="V409" s="26"/>
    </row>
    <row r="410" spans="13:22" x14ac:dyDescent="0.25">
      <c r="M410" s="20" t="s">
        <v>909</v>
      </c>
      <c r="N410" s="29">
        <v>0.51</v>
      </c>
      <c r="O410" s="29">
        <v>0.5</v>
      </c>
      <c r="P410" s="29">
        <v>0.57999999999999996</v>
      </c>
      <c r="Q410" s="29">
        <v>0.25</v>
      </c>
      <c r="R410" s="29">
        <v>0.28000000000000003</v>
      </c>
      <c r="S410" s="29">
        <v>0</v>
      </c>
      <c r="T410" s="26"/>
      <c r="U410" s="26"/>
      <c r="V410" s="26"/>
    </row>
    <row r="411" spans="13:22" x14ac:dyDescent="0.25">
      <c r="M411" s="20" t="s">
        <v>631</v>
      </c>
      <c r="N411" s="26">
        <v>16</v>
      </c>
      <c r="O411" s="26">
        <v>16</v>
      </c>
      <c r="P411" s="26">
        <v>84</v>
      </c>
      <c r="Q411" s="26">
        <v>115</v>
      </c>
      <c r="R411" s="26">
        <v>29</v>
      </c>
      <c r="S411" s="26">
        <v>10</v>
      </c>
      <c r="T411" s="26">
        <v>0</v>
      </c>
      <c r="U411" s="26">
        <v>0</v>
      </c>
      <c r="V411" s="26">
        <v>0</v>
      </c>
    </row>
    <row r="412" spans="13:22" ht="15" customHeight="1" x14ac:dyDescent="0.25">
      <c r="M412" s="20" t="s">
        <v>909</v>
      </c>
      <c r="N412" s="26">
        <v>58</v>
      </c>
      <c r="O412" s="26">
        <v>58</v>
      </c>
      <c r="P412" s="26">
        <v>229</v>
      </c>
      <c r="Q412" s="26">
        <v>264</v>
      </c>
      <c r="R412" s="26">
        <v>64</v>
      </c>
      <c r="S412" s="26">
        <v>0</v>
      </c>
      <c r="T412" s="26"/>
      <c r="U412" s="26"/>
      <c r="V412" s="26"/>
    </row>
    <row r="413" spans="13:22" x14ac:dyDescent="0.25">
      <c r="M413" s="20" t="s">
        <v>909</v>
      </c>
      <c r="N413" s="29">
        <v>0.28000000000000003</v>
      </c>
      <c r="O413" s="29">
        <v>0.28000000000000003</v>
      </c>
      <c r="P413" s="29">
        <v>0.37</v>
      </c>
      <c r="Q413" s="29">
        <v>0.44</v>
      </c>
      <c r="R413" s="29">
        <v>0.45</v>
      </c>
      <c r="S413" s="29">
        <v>0</v>
      </c>
      <c r="T413" s="26"/>
      <c r="U413" s="26"/>
      <c r="V413" s="26"/>
    </row>
    <row r="414" spans="13:22" x14ac:dyDescent="0.25">
      <c r="M414" s="20" t="s">
        <v>633</v>
      </c>
      <c r="N414" s="26">
        <v>125</v>
      </c>
      <c r="O414" s="26">
        <v>141</v>
      </c>
      <c r="P414" s="26">
        <v>456</v>
      </c>
      <c r="Q414" s="26">
        <v>288</v>
      </c>
      <c r="R414" s="26">
        <v>130</v>
      </c>
      <c r="S414" s="26">
        <v>28</v>
      </c>
      <c r="T414" s="26">
        <v>0</v>
      </c>
      <c r="U414" s="26">
        <v>0</v>
      </c>
      <c r="V414" s="26">
        <v>73</v>
      </c>
    </row>
    <row r="415" spans="13:22" x14ac:dyDescent="0.25">
      <c r="M415" s="20" t="s">
        <v>909</v>
      </c>
      <c r="N415" s="26">
        <v>293</v>
      </c>
      <c r="O415" s="26">
        <v>293</v>
      </c>
      <c r="P415" s="28">
        <v>1158</v>
      </c>
      <c r="Q415" s="28">
        <v>1334</v>
      </c>
      <c r="R415" s="26">
        <v>254</v>
      </c>
      <c r="S415" s="26">
        <v>0</v>
      </c>
      <c r="T415" s="26"/>
      <c r="U415" s="26"/>
      <c r="V415" s="26"/>
    </row>
    <row r="416" spans="13:22" x14ac:dyDescent="0.25">
      <c r="M416" s="20" t="s">
        <v>909</v>
      </c>
      <c r="N416" s="29">
        <v>0.43</v>
      </c>
      <c r="O416" s="29">
        <v>0.48</v>
      </c>
      <c r="P416" s="29">
        <v>0.39</v>
      </c>
      <c r="Q416" s="29">
        <v>0.22</v>
      </c>
      <c r="R416" s="29">
        <v>0.51</v>
      </c>
      <c r="S416" s="29">
        <v>0</v>
      </c>
      <c r="T416" s="26"/>
      <c r="U416" s="26"/>
      <c r="V416" s="26"/>
    </row>
    <row r="417" spans="13:22" x14ac:dyDescent="0.25">
      <c r="M417" s="20" t="s">
        <v>635</v>
      </c>
      <c r="N417" s="26">
        <v>272</v>
      </c>
      <c r="O417" s="26">
        <v>206</v>
      </c>
      <c r="P417" s="26">
        <v>993</v>
      </c>
      <c r="Q417" s="26">
        <v>1424</v>
      </c>
      <c r="R417" s="26">
        <v>339</v>
      </c>
      <c r="S417" s="26">
        <v>148</v>
      </c>
      <c r="T417" s="26">
        <v>66</v>
      </c>
      <c r="U417" s="26">
        <v>141</v>
      </c>
      <c r="V417" s="26">
        <v>352</v>
      </c>
    </row>
    <row r="418" spans="13:22" x14ac:dyDescent="0.25">
      <c r="M418" s="20" t="s">
        <v>909</v>
      </c>
      <c r="N418" s="26">
        <v>486</v>
      </c>
      <c r="O418" s="26">
        <v>486</v>
      </c>
      <c r="P418" s="28">
        <v>1923</v>
      </c>
      <c r="Q418" s="28">
        <v>2210</v>
      </c>
      <c r="R418" s="26">
        <v>609</v>
      </c>
      <c r="S418" s="26">
        <v>0</v>
      </c>
      <c r="T418" s="26"/>
      <c r="U418" s="26"/>
      <c r="V418" s="26"/>
    </row>
    <row r="419" spans="13:22" x14ac:dyDescent="0.25">
      <c r="M419" s="20" t="s">
        <v>909</v>
      </c>
      <c r="N419" s="29">
        <v>0.56000000000000005</v>
      </c>
      <c r="O419" s="29">
        <v>0.42</v>
      </c>
      <c r="P419" s="29">
        <v>0.52</v>
      </c>
      <c r="Q419" s="29">
        <v>0.64</v>
      </c>
      <c r="R419" s="29">
        <v>0.56000000000000005</v>
      </c>
      <c r="S419" s="29">
        <v>0</v>
      </c>
      <c r="T419" s="26"/>
      <c r="U419" s="26"/>
      <c r="V419" s="26"/>
    </row>
    <row r="420" spans="13:22" x14ac:dyDescent="0.25">
      <c r="M420" s="20" t="s">
        <v>637</v>
      </c>
      <c r="N420" s="26">
        <v>66</v>
      </c>
      <c r="O420" s="26">
        <v>66</v>
      </c>
      <c r="P420" s="26">
        <v>259</v>
      </c>
      <c r="Q420" s="26">
        <v>158</v>
      </c>
      <c r="R420" s="26">
        <v>68</v>
      </c>
      <c r="S420" s="26">
        <v>25</v>
      </c>
      <c r="T420" s="26">
        <v>0</v>
      </c>
      <c r="U420" s="26">
        <v>0</v>
      </c>
      <c r="V420" s="26">
        <v>28</v>
      </c>
    </row>
    <row r="421" spans="13:22" x14ac:dyDescent="0.25">
      <c r="M421" s="20" t="s">
        <v>909</v>
      </c>
      <c r="N421" s="26">
        <v>131</v>
      </c>
      <c r="O421" s="26">
        <v>131</v>
      </c>
      <c r="P421" s="26">
        <v>518</v>
      </c>
      <c r="Q421" s="26">
        <v>597</v>
      </c>
      <c r="R421" s="26">
        <v>147</v>
      </c>
      <c r="S421" s="26">
        <v>0</v>
      </c>
      <c r="T421" s="26"/>
      <c r="U421" s="26"/>
      <c r="V421" s="26"/>
    </row>
    <row r="422" spans="13:22" x14ac:dyDescent="0.25">
      <c r="M422" s="20" t="s">
        <v>909</v>
      </c>
      <c r="N422" s="29">
        <v>0.5</v>
      </c>
      <c r="O422" s="29">
        <v>0.5</v>
      </c>
      <c r="P422" s="29">
        <v>0.5</v>
      </c>
      <c r="Q422" s="29">
        <v>0.26</v>
      </c>
      <c r="R422" s="29">
        <v>0.46</v>
      </c>
      <c r="S422" s="29">
        <v>0</v>
      </c>
      <c r="T422" s="26"/>
      <c r="U422" s="26"/>
      <c r="V422" s="26"/>
    </row>
    <row r="423" spans="13:22" x14ac:dyDescent="0.25">
      <c r="M423" s="172" t="s">
        <v>900</v>
      </c>
      <c r="N423" s="127">
        <v>2704</v>
      </c>
      <c r="O423" s="127">
        <v>2471</v>
      </c>
      <c r="P423" s="127">
        <v>10120</v>
      </c>
      <c r="Q423" s="127">
        <v>8176</v>
      </c>
      <c r="R423" s="127">
        <v>3242</v>
      </c>
      <c r="S423" s="150">
        <v>792</v>
      </c>
      <c r="T423" s="150">
        <v>331</v>
      </c>
      <c r="U423" s="150">
        <v>310</v>
      </c>
      <c r="V423" s="127">
        <v>1177</v>
      </c>
    </row>
    <row r="424" spans="13:22" x14ac:dyDescent="0.25">
      <c r="M424" s="172" t="s">
        <v>909</v>
      </c>
      <c r="N424" s="127">
        <v>5239</v>
      </c>
      <c r="O424" s="127">
        <v>5239</v>
      </c>
      <c r="P424" s="127">
        <v>20712</v>
      </c>
      <c r="Q424" s="127">
        <v>23830</v>
      </c>
      <c r="R424" s="127">
        <v>5742</v>
      </c>
      <c r="S424" s="150"/>
      <c r="T424" s="150"/>
      <c r="U424" s="150"/>
      <c r="V424" s="127"/>
    </row>
    <row r="425" spans="13:22" x14ac:dyDescent="0.25">
      <c r="M425" s="172" t="s">
        <v>909</v>
      </c>
      <c r="N425" s="130">
        <v>0.52</v>
      </c>
      <c r="O425" s="130">
        <v>0.47</v>
      </c>
      <c r="P425" s="130">
        <v>0.49</v>
      </c>
      <c r="Q425" s="130">
        <v>0.34</v>
      </c>
      <c r="R425" s="130">
        <v>0.56000000000000005</v>
      </c>
      <c r="S425" s="150"/>
      <c r="T425" s="150"/>
      <c r="U425" s="150"/>
      <c r="V425" s="127"/>
    </row>
    <row r="426" spans="13:22" x14ac:dyDescent="0.25">
      <c r="M426" s="20" t="s">
        <v>955</v>
      </c>
      <c r="N426" s="26">
        <v>73</v>
      </c>
      <c r="O426" s="26">
        <v>74</v>
      </c>
      <c r="P426" s="26">
        <v>220</v>
      </c>
      <c r="Q426" s="26">
        <v>185</v>
      </c>
      <c r="R426" s="26">
        <v>103</v>
      </c>
      <c r="S426" s="26">
        <v>14</v>
      </c>
      <c r="T426" s="26">
        <v>0</v>
      </c>
      <c r="U426" s="26">
        <v>0</v>
      </c>
      <c r="V426" s="26">
        <v>7</v>
      </c>
    </row>
    <row r="427" spans="13:22" x14ac:dyDescent="0.25">
      <c r="M427" s="20" t="s">
        <v>909</v>
      </c>
      <c r="N427" s="26">
        <v>129</v>
      </c>
      <c r="O427" s="26">
        <v>129</v>
      </c>
      <c r="P427" s="26">
        <v>511</v>
      </c>
      <c r="Q427" s="26">
        <v>654</v>
      </c>
      <c r="R427" s="26">
        <v>101</v>
      </c>
      <c r="S427" s="26">
        <v>0</v>
      </c>
      <c r="T427" s="26"/>
      <c r="U427" s="26"/>
      <c r="V427" s="26"/>
    </row>
    <row r="428" spans="13:22" x14ac:dyDescent="0.25">
      <c r="M428" s="20" t="s">
        <v>909</v>
      </c>
      <c r="N428" s="29">
        <v>0.56999999999999995</v>
      </c>
      <c r="O428" s="29">
        <v>0.56999999999999995</v>
      </c>
      <c r="P428" s="29">
        <v>0.43</v>
      </c>
      <c r="Q428" s="29">
        <v>0.28000000000000003</v>
      </c>
      <c r="R428" s="29">
        <v>1.02</v>
      </c>
      <c r="S428" s="29">
        <v>0</v>
      </c>
      <c r="T428" s="26"/>
      <c r="U428" s="26"/>
      <c r="V428" s="26"/>
    </row>
    <row r="429" spans="13:22" x14ac:dyDescent="0.25">
      <c r="M429" s="20" t="s">
        <v>350</v>
      </c>
      <c r="N429" s="26">
        <v>204</v>
      </c>
      <c r="O429" s="26">
        <v>179</v>
      </c>
      <c r="P429" s="26">
        <v>611</v>
      </c>
      <c r="Q429" s="26">
        <v>197</v>
      </c>
      <c r="R429" s="26">
        <v>251</v>
      </c>
      <c r="S429" s="26">
        <v>38</v>
      </c>
      <c r="T429" s="26">
        <v>0</v>
      </c>
      <c r="U429" s="26">
        <v>1</v>
      </c>
      <c r="V429" s="26">
        <v>148</v>
      </c>
    </row>
    <row r="430" spans="13:22" x14ac:dyDescent="0.25">
      <c r="M430" s="20" t="s">
        <v>909</v>
      </c>
      <c r="N430" s="26">
        <v>415</v>
      </c>
      <c r="O430" s="26">
        <v>415</v>
      </c>
      <c r="P430" s="28">
        <v>1637</v>
      </c>
      <c r="Q430" s="28">
        <v>2092</v>
      </c>
      <c r="R430" s="26">
        <v>371</v>
      </c>
      <c r="S430" s="26">
        <v>0</v>
      </c>
      <c r="T430" s="26"/>
      <c r="U430" s="26"/>
      <c r="V430" s="26"/>
    </row>
    <row r="431" spans="13:22" x14ac:dyDescent="0.25">
      <c r="M431" s="20" t="s">
        <v>909</v>
      </c>
      <c r="N431" s="29">
        <v>0.49</v>
      </c>
      <c r="O431" s="29">
        <v>0.43</v>
      </c>
      <c r="P431" s="29">
        <v>0.37</v>
      </c>
      <c r="Q431" s="29">
        <v>0.09</v>
      </c>
      <c r="R431" s="29">
        <v>0.68</v>
      </c>
      <c r="S431" s="29">
        <v>0</v>
      </c>
      <c r="T431" s="26"/>
      <c r="U431" s="26"/>
      <c r="V431" s="26"/>
    </row>
    <row r="432" spans="13:22" x14ac:dyDescent="0.25">
      <c r="M432" s="20" t="s">
        <v>956</v>
      </c>
      <c r="N432" s="26">
        <v>40</v>
      </c>
      <c r="O432" s="26">
        <v>54</v>
      </c>
      <c r="P432" s="26">
        <v>127</v>
      </c>
      <c r="Q432" s="26">
        <v>105</v>
      </c>
      <c r="R432" s="26">
        <v>26</v>
      </c>
      <c r="S432" s="26">
        <v>8</v>
      </c>
      <c r="T432" s="26">
        <v>0</v>
      </c>
      <c r="U432" s="26">
        <v>0</v>
      </c>
      <c r="V432" s="26">
        <v>0</v>
      </c>
    </row>
    <row r="433" spans="13:22" x14ac:dyDescent="0.25">
      <c r="M433" s="20" t="s">
        <v>909</v>
      </c>
      <c r="N433" s="26">
        <v>54</v>
      </c>
      <c r="O433" s="26">
        <v>54</v>
      </c>
      <c r="P433" s="26">
        <v>215</v>
      </c>
      <c r="Q433" s="26">
        <v>274</v>
      </c>
      <c r="R433" s="26">
        <v>51</v>
      </c>
      <c r="S433" s="26">
        <v>0</v>
      </c>
      <c r="T433" s="26"/>
      <c r="U433" s="26"/>
      <c r="V433" s="26"/>
    </row>
    <row r="434" spans="13:22" x14ac:dyDescent="0.25">
      <c r="M434" s="20" t="s">
        <v>909</v>
      </c>
      <c r="N434" s="29">
        <v>0.74</v>
      </c>
      <c r="O434" s="29">
        <v>1</v>
      </c>
      <c r="P434" s="29">
        <v>0.59</v>
      </c>
      <c r="Q434" s="29">
        <v>0.38</v>
      </c>
      <c r="R434" s="29">
        <v>0.51</v>
      </c>
      <c r="S434" s="29">
        <v>0</v>
      </c>
      <c r="T434" s="26"/>
      <c r="U434" s="26"/>
      <c r="V434" s="26"/>
    </row>
    <row r="435" spans="13:22" x14ac:dyDescent="0.25">
      <c r="M435" s="20" t="s">
        <v>957</v>
      </c>
      <c r="N435" s="26">
        <v>11</v>
      </c>
      <c r="O435" s="26">
        <v>7</v>
      </c>
      <c r="P435" s="26">
        <v>35</v>
      </c>
      <c r="Q435" s="26">
        <v>13</v>
      </c>
      <c r="R435" s="26">
        <v>10</v>
      </c>
      <c r="S435" s="26">
        <v>7</v>
      </c>
      <c r="T435" s="26">
        <v>0</v>
      </c>
      <c r="U435" s="26">
        <v>0</v>
      </c>
      <c r="V435" s="26">
        <v>0</v>
      </c>
    </row>
    <row r="436" spans="13:22" x14ac:dyDescent="0.25">
      <c r="M436" s="20" t="s">
        <v>909</v>
      </c>
      <c r="N436" s="26">
        <v>13</v>
      </c>
      <c r="O436" s="26">
        <v>13</v>
      </c>
      <c r="P436" s="26">
        <v>48</v>
      </c>
      <c r="Q436" s="26">
        <v>62</v>
      </c>
      <c r="R436" s="26">
        <v>28</v>
      </c>
      <c r="S436" s="26">
        <v>0</v>
      </c>
      <c r="T436" s="26"/>
      <c r="U436" s="26"/>
      <c r="V436" s="26"/>
    </row>
    <row r="437" spans="13:22" x14ac:dyDescent="0.25">
      <c r="M437" s="20" t="s">
        <v>909</v>
      </c>
      <c r="N437" s="29">
        <v>0.85</v>
      </c>
      <c r="O437" s="29">
        <v>0.54</v>
      </c>
      <c r="P437" s="29">
        <v>0.73</v>
      </c>
      <c r="Q437" s="29">
        <v>0.21</v>
      </c>
      <c r="R437" s="29">
        <v>0.36</v>
      </c>
      <c r="S437" s="29">
        <v>0</v>
      </c>
      <c r="T437" s="26"/>
      <c r="U437" s="26"/>
      <c r="V437" s="26"/>
    </row>
    <row r="438" spans="13:22" x14ac:dyDescent="0.25">
      <c r="M438" s="20" t="s">
        <v>646</v>
      </c>
      <c r="N438" s="26">
        <v>227</v>
      </c>
      <c r="O438" s="26">
        <v>128</v>
      </c>
      <c r="P438" s="26">
        <v>812</v>
      </c>
      <c r="Q438" s="26">
        <v>425</v>
      </c>
      <c r="R438" s="26">
        <v>354</v>
      </c>
      <c r="S438" s="26">
        <v>79</v>
      </c>
      <c r="T438" s="26">
        <v>9</v>
      </c>
      <c r="U438" s="26">
        <v>31</v>
      </c>
      <c r="V438" s="26">
        <v>93</v>
      </c>
    </row>
    <row r="439" spans="13:22" x14ac:dyDescent="0.25">
      <c r="M439" s="20" t="s">
        <v>909</v>
      </c>
      <c r="N439" s="26">
        <v>706</v>
      </c>
      <c r="O439" s="26">
        <v>706</v>
      </c>
      <c r="P439" s="28">
        <v>2787</v>
      </c>
      <c r="Q439" s="28">
        <v>3560</v>
      </c>
      <c r="R439" s="26">
        <v>683</v>
      </c>
      <c r="S439" s="26">
        <v>0</v>
      </c>
      <c r="T439" s="26"/>
      <c r="U439" s="26"/>
      <c r="V439" s="26"/>
    </row>
    <row r="440" spans="13:22" x14ac:dyDescent="0.25">
      <c r="M440" s="20" t="s">
        <v>909</v>
      </c>
      <c r="N440" s="29">
        <v>0.32</v>
      </c>
      <c r="O440" s="29">
        <v>0.18</v>
      </c>
      <c r="P440" s="29">
        <v>0.28999999999999998</v>
      </c>
      <c r="Q440" s="29">
        <v>0.12</v>
      </c>
      <c r="R440" s="29">
        <v>0.52</v>
      </c>
      <c r="S440" s="29">
        <v>0</v>
      </c>
      <c r="T440" s="26"/>
      <c r="U440" s="26"/>
      <c r="V440" s="26"/>
    </row>
    <row r="441" spans="13:22" x14ac:dyDescent="0.25">
      <c r="M441" s="20" t="s">
        <v>958</v>
      </c>
      <c r="N441" s="26">
        <v>30</v>
      </c>
      <c r="O441" s="26">
        <v>28</v>
      </c>
      <c r="P441" s="26">
        <v>121</v>
      </c>
      <c r="Q441" s="26">
        <v>83</v>
      </c>
      <c r="R441" s="26">
        <v>31</v>
      </c>
      <c r="S441" s="26">
        <v>13</v>
      </c>
      <c r="T441" s="26">
        <v>0</v>
      </c>
      <c r="U441" s="26">
        <v>0</v>
      </c>
      <c r="V441" s="26">
        <v>0</v>
      </c>
    </row>
    <row r="442" spans="13:22" ht="15" customHeight="1" x14ac:dyDescent="0.25">
      <c r="M442" s="20" t="s">
        <v>909</v>
      </c>
      <c r="N442" s="26">
        <v>56</v>
      </c>
      <c r="O442" s="26">
        <v>56</v>
      </c>
      <c r="P442" s="26">
        <v>222</v>
      </c>
      <c r="Q442" s="26">
        <v>284</v>
      </c>
      <c r="R442" s="26">
        <v>56</v>
      </c>
      <c r="S442" s="26">
        <v>0</v>
      </c>
      <c r="T442" s="26"/>
      <c r="U442" s="26"/>
      <c r="V442" s="26"/>
    </row>
    <row r="443" spans="13:22" x14ac:dyDescent="0.25">
      <c r="M443" s="20" t="s">
        <v>909</v>
      </c>
      <c r="N443" s="29">
        <v>0.54</v>
      </c>
      <c r="O443" s="29">
        <v>0.5</v>
      </c>
      <c r="P443" s="29">
        <v>0.55000000000000004</v>
      </c>
      <c r="Q443" s="29">
        <v>0.28999999999999998</v>
      </c>
      <c r="R443" s="29">
        <v>0.55000000000000004</v>
      </c>
      <c r="S443" s="29">
        <v>0</v>
      </c>
      <c r="T443" s="26"/>
      <c r="U443" s="26"/>
      <c r="V443" s="26"/>
    </row>
    <row r="444" spans="13:22" x14ac:dyDescent="0.25">
      <c r="M444" s="20" t="s">
        <v>649</v>
      </c>
      <c r="N444" s="26">
        <v>46</v>
      </c>
      <c r="O444" s="26">
        <v>36</v>
      </c>
      <c r="P444" s="26">
        <v>130</v>
      </c>
      <c r="Q444" s="26">
        <v>155</v>
      </c>
      <c r="R444" s="26">
        <v>38</v>
      </c>
      <c r="S444" s="26">
        <v>16</v>
      </c>
      <c r="T444" s="26">
        <v>0</v>
      </c>
      <c r="U444" s="26">
        <v>0</v>
      </c>
      <c r="V444" s="26">
        <v>58</v>
      </c>
    </row>
    <row r="445" spans="13:22" x14ac:dyDescent="0.25">
      <c r="M445" s="20" t="s">
        <v>909</v>
      </c>
      <c r="N445" s="26">
        <v>85</v>
      </c>
      <c r="O445" s="26">
        <v>85</v>
      </c>
      <c r="P445" s="26">
        <v>334</v>
      </c>
      <c r="Q445" s="26">
        <v>425</v>
      </c>
      <c r="R445" s="26">
        <v>121</v>
      </c>
      <c r="S445" s="26">
        <v>0</v>
      </c>
      <c r="T445" s="26"/>
      <c r="U445" s="26"/>
      <c r="V445" s="26"/>
    </row>
    <row r="446" spans="13:22" x14ac:dyDescent="0.25">
      <c r="M446" s="20" t="s">
        <v>909</v>
      </c>
      <c r="N446" s="29">
        <v>0.54</v>
      </c>
      <c r="O446" s="29">
        <v>0.42</v>
      </c>
      <c r="P446" s="29">
        <v>0.39</v>
      </c>
      <c r="Q446" s="29">
        <v>0.36</v>
      </c>
      <c r="R446" s="29">
        <v>0.31</v>
      </c>
      <c r="S446" s="29">
        <v>0</v>
      </c>
      <c r="T446" s="26"/>
      <c r="U446" s="26"/>
      <c r="V446" s="26"/>
    </row>
    <row r="447" spans="13:22" x14ac:dyDescent="0.25">
      <c r="M447" s="20" t="s">
        <v>641</v>
      </c>
      <c r="N447" s="26">
        <v>30</v>
      </c>
      <c r="O447" s="26">
        <v>28</v>
      </c>
      <c r="P447" s="26">
        <v>106</v>
      </c>
      <c r="Q447" s="26">
        <v>154</v>
      </c>
      <c r="R447" s="26">
        <v>42</v>
      </c>
      <c r="S447" s="26">
        <v>17</v>
      </c>
      <c r="T447" s="26">
        <v>0</v>
      </c>
      <c r="U447" s="26">
        <v>0</v>
      </c>
      <c r="V447" s="26">
        <v>1</v>
      </c>
    </row>
    <row r="448" spans="13:22" ht="30" customHeight="1" x14ac:dyDescent="0.25">
      <c r="M448" s="20" t="s">
        <v>909</v>
      </c>
      <c r="N448" s="26">
        <v>60</v>
      </c>
      <c r="O448" s="26">
        <v>60</v>
      </c>
      <c r="P448" s="26">
        <v>236</v>
      </c>
      <c r="Q448" s="26">
        <v>301</v>
      </c>
      <c r="R448" s="26">
        <v>71</v>
      </c>
      <c r="S448" s="26">
        <v>0</v>
      </c>
      <c r="T448" s="26"/>
      <c r="U448" s="26"/>
      <c r="V448" s="26"/>
    </row>
    <row r="449" spans="13:22" x14ac:dyDescent="0.25">
      <c r="M449" s="20" t="s">
        <v>909</v>
      </c>
      <c r="N449" s="29">
        <v>0.5</v>
      </c>
      <c r="O449" s="29">
        <v>0.47</v>
      </c>
      <c r="P449" s="29">
        <v>0.45</v>
      </c>
      <c r="Q449" s="29">
        <v>0.51</v>
      </c>
      <c r="R449" s="29">
        <v>0.59</v>
      </c>
      <c r="S449" s="29">
        <v>0</v>
      </c>
      <c r="T449" s="26"/>
      <c r="U449" s="26"/>
      <c r="V449" s="26"/>
    </row>
    <row r="450" spans="13:22" x14ac:dyDescent="0.25">
      <c r="M450" s="20" t="s">
        <v>651</v>
      </c>
      <c r="N450" s="26">
        <v>67</v>
      </c>
      <c r="O450" s="26">
        <v>67</v>
      </c>
      <c r="P450" s="26">
        <v>246</v>
      </c>
      <c r="Q450" s="26">
        <v>367</v>
      </c>
      <c r="R450" s="26">
        <v>89</v>
      </c>
      <c r="S450" s="26">
        <v>15</v>
      </c>
      <c r="T450" s="26">
        <v>0</v>
      </c>
      <c r="U450" s="26">
        <v>0</v>
      </c>
      <c r="V450" s="26">
        <v>0</v>
      </c>
    </row>
    <row r="451" spans="13:22" x14ac:dyDescent="0.25">
      <c r="M451" s="20" t="s">
        <v>909</v>
      </c>
      <c r="N451" s="26">
        <v>154</v>
      </c>
      <c r="O451" s="26">
        <v>154</v>
      </c>
      <c r="P451" s="26">
        <v>606</v>
      </c>
      <c r="Q451" s="26">
        <v>775</v>
      </c>
      <c r="R451" s="26">
        <v>141</v>
      </c>
      <c r="S451" s="26">
        <v>0</v>
      </c>
      <c r="T451" s="26"/>
      <c r="U451" s="26"/>
      <c r="V451" s="26"/>
    </row>
    <row r="452" spans="13:22" x14ac:dyDescent="0.25">
      <c r="M452" s="20" t="s">
        <v>909</v>
      </c>
      <c r="N452" s="29">
        <v>0.44</v>
      </c>
      <c r="O452" s="29">
        <v>0.44</v>
      </c>
      <c r="P452" s="29">
        <v>0.41</v>
      </c>
      <c r="Q452" s="29">
        <v>0.47</v>
      </c>
      <c r="R452" s="29">
        <v>0.63</v>
      </c>
      <c r="S452" s="29">
        <v>0</v>
      </c>
      <c r="T452" s="26"/>
      <c r="U452" s="26"/>
      <c r="V452" s="26"/>
    </row>
    <row r="453" spans="13:22" x14ac:dyDescent="0.25">
      <c r="M453" s="20" t="s">
        <v>959</v>
      </c>
      <c r="N453" s="26">
        <v>186</v>
      </c>
      <c r="O453" s="26">
        <v>172</v>
      </c>
      <c r="P453" s="26">
        <v>568</v>
      </c>
      <c r="Q453" s="26">
        <v>138</v>
      </c>
      <c r="R453" s="26">
        <v>286</v>
      </c>
      <c r="S453" s="26">
        <v>23</v>
      </c>
      <c r="T453" s="26">
        <v>1</v>
      </c>
      <c r="U453" s="26">
        <v>3</v>
      </c>
      <c r="V453" s="26">
        <v>43</v>
      </c>
    </row>
    <row r="454" spans="13:22" x14ac:dyDescent="0.25">
      <c r="M454" s="20" t="s">
        <v>909</v>
      </c>
      <c r="N454" s="26">
        <v>363</v>
      </c>
      <c r="O454" s="26">
        <v>363</v>
      </c>
      <c r="P454" s="28">
        <v>1434</v>
      </c>
      <c r="Q454" s="28">
        <v>1832</v>
      </c>
      <c r="R454" s="26">
        <v>393</v>
      </c>
      <c r="S454" s="26">
        <v>0</v>
      </c>
      <c r="T454" s="26"/>
      <c r="U454" s="26"/>
      <c r="V454" s="26"/>
    </row>
    <row r="455" spans="13:22" x14ac:dyDescent="0.25">
      <c r="M455" s="20" t="s">
        <v>909</v>
      </c>
      <c r="N455" s="29">
        <v>0.51</v>
      </c>
      <c r="O455" s="29">
        <v>0.47</v>
      </c>
      <c r="P455" s="29">
        <v>0.4</v>
      </c>
      <c r="Q455" s="29">
        <v>0.08</v>
      </c>
      <c r="R455" s="29">
        <v>0.73</v>
      </c>
      <c r="S455" s="29">
        <v>0</v>
      </c>
      <c r="T455" s="26"/>
      <c r="U455" s="26"/>
      <c r="V455" s="26"/>
    </row>
    <row r="456" spans="13:22" x14ac:dyDescent="0.25">
      <c r="M456" s="20" t="s">
        <v>960</v>
      </c>
      <c r="N456" s="26">
        <v>78</v>
      </c>
      <c r="O456" s="26">
        <v>74</v>
      </c>
      <c r="P456" s="26">
        <v>269</v>
      </c>
      <c r="Q456" s="26">
        <v>37</v>
      </c>
      <c r="R456" s="26">
        <v>106</v>
      </c>
      <c r="S456" s="26">
        <v>19</v>
      </c>
      <c r="T456" s="26">
        <v>0</v>
      </c>
      <c r="U456" s="26">
        <v>0</v>
      </c>
      <c r="V456" s="26">
        <v>2</v>
      </c>
    </row>
    <row r="457" spans="13:22" ht="15" customHeight="1" x14ac:dyDescent="0.25">
      <c r="M457" s="20" t="s">
        <v>909</v>
      </c>
      <c r="N457" s="26">
        <v>157</v>
      </c>
      <c r="O457" s="26">
        <v>157</v>
      </c>
      <c r="P457" s="26">
        <v>620</v>
      </c>
      <c r="Q457" s="26">
        <v>793</v>
      </c>
      <c r="R457" s="26">
        <v>188</v>
      </c>
      <c r="S457" s="26">
        <v>0</v>
      </c>
      <c r="T457" s="26"/>
      <c r="U457" s="26"/>
      <c r="V457" s="26"/>
    </row>
    <row r="458" spans="13:22" x14ac:dyDescent="0.25">
      <c r="M458" s="20" t="s">
        <v>909</v>
      </c>
      <c r="N458" s="29">
        <v>0.5</v>
      </c>
      <c r="O458" s="29">
        <v>0.47</v>
      </c>
      <c r="P458" s="29">
        <v>0.43</v>
      </c>
      <c r="Q458" s="29">
        <v>0.05</v>
      </c>
      <c r="R458" s="29">
        <v>0.56000000000000005</v>
      </c>
      <c r="S458" s="29">
        <v>0</v>
      </c>
      <c r="T458" s="26"/>
      <c r="U458" s="26"/>
      <c r="V458" s="26"/>
    </row>
    <row r="459" spans="13:22" x14ac:dyDescent="0.25">
      <c r="M459" s="20" t="s">
        <v>961</v>
      </c>
      <c r="N459" s="26">
        <v>53</v>
      </c>
      <c r="O459" s="26">
        <v>53</v>
      </c>
      <c r="P459" s="26">
        <v>146</v>
      </c>
      <c r="Q459" s="26">
        <v>143</v>
      </c>
      <c r="R459" s="26">
        <v>56</v>
      </c>
      <c r="S459" s="26">
        <v>13</v>
      </c>
      <c r="T459" s="26">
        <v>0</v>
      </c>
      <c r="U459" s="26">
        <v>0</v>
      </c>
      <c r="V459" s="26">
        <v>0</v>
      </c>
    </row>
    <row r="460" spans="13:22" ht="15" customHeight="1" x14ac:dyDescent="0.25">
      <c r="M460" s="20" t="s">
        <v>909</v>
      </c>
      <c r="N460" s="26">
        <v>73</v>
      </c>
      <c r="O460" s="26">
        <v>73</v>
      </c>
      <c r="P460" s="26">
        <v>290</v>
      </c>
      <c r="Q460" s="26">
        <v>369</v>
      </c>
      <c r="R460" s="26">
        <v>72</v>
      </c>
      <c r="S460" s="26">
        <v>0</v>
      </c>
      <c r="T460" s="26"/>
      <c r="U460" s="26"/>
      <c r="V460" s="26"/>
    </row>
    <row r="461" spans="13:22" x14ac:dyDescent="0.25">
      <c r="M461" s="20" t="s">
        <v>909</v>
      </c>
      <c r="N461" s="29">
        <v>0.73</v>
      </c>
      <c r="O461" s="29">
        <v>0.73</v>
      </c>
      <c r="P461" s="29">
        <v>0.5</v>
      </c>
      <c r="Q461" s="29">
        <v>0.39</v>
      </c>
      <c r="R461" s="29">
        <v>0.78</v>
      </c>
      <c r="S461" s="29">
        <v>0</v>
      </c>
      <c r="T461" s="26"/>
      <c r="U461" s="26"/>
      <c r="V461" s="26"/>
    </row>
    <row r="462" spans="13:22" x14ac:dyDescent="0.25">
      <c r="M462" s="20" t="s">
        <v>962</v>
      </c>
      <c r="N462" s="26">
        <v>267</v>
      </c>
      <c r="O462" s="26">
        <v>176</v>
      </c>
      <c r="P462" s="26">
        <v>719</v>
      </c>
      <c r="Q462" s="26">
        <v>248</v>
      </c>
      <c r="R462" s="26">
        <v>372</v>
      </c>
      <c r="S462" s="26">
        <v>55</v>
      </c>
      <c r="T462" s="26">
        <v>0</v>
      </c>
      <c r="U462" s="26">
        <v>1</v>
      </c>
      <c r="V462" s="26">
        <v>52</v>
      </c>
    </row>
    <row r="463" spans="13:22" x14ac:dyDescent="0.25">
      <c r="M463" s="20" t="s">
        <v>909</v>
      </c>
      <c r="N463" s="26">
        <v>439</v>
      </c>
      <c r="O463" s="26">
        <v>439</v>
      </c>
      <c r="P463" s="28">
        <v>1733</v>
      </c>
      <c r="Q463" s="28">
        <v>2216</v>
      </c>
      <c r="R463" s="26">
        <v>525</v>
      </c>
      <c r="S463" s="26">
        <v>0</v>
      </c>
      <c r="T463" s="26"/>
      <c r="U463" s="26"/>
      <c r="V463" s="26"/>
    </row>
    <row r="464" spans="13:22" x14ac:dyDescent="0.25">
      <c r="M464" s="20" t="s">
        <v>909</v>
      </c>
      <c r="N464" s="29">
        <v>0.61</v>
      </c>
      <c r="O464" s="29">
        <v>0.4</v>
      </c>
      <c r="P464" s="29">
        <v>0.41</v>
      </c>
      <c r="Q464" s="29">
        <v>0.11</v>
      </c>
      <c r="R464" s="29">
        <v>0.71</v>
      </c>
      <c r="S464" s="29">
        <v>0</v>
      </c>
      <c r="T464" s="26"/>
      <c r="U464" s="26"/>
      <c r="V464" s="26"/>
    </row>
    <row r="465" spans="13:22" x14ac:dyDescent="0.25">
      <c r="M465" s="20" t="s">
        <v>963</v>
      </c>
      <c r="N465" s="26">
        <v>271</v>
      </c>
      <c r="O465" s="26">
        <v>226</v>
      </c>
      <c r="P465" s="26">
        <v>750</v>
      </c>
      <c r="Q465" s="26">
        <v>244</v>
      </c>
      <c r="R465" s="26">
        <v>355</v>
      </c>
      <c r="S465" s="26">
        <v>77</v>
      </c>
      <c r="T465" s="26">
        <v>0</v>
      </c>
      <c r="U465" s="26">
        <v>5</v>
      </c>
      <c r="V465" s="26">
        <v>612</v>
      </c>
    </row>
    <row r="466" spans="13:22" ht="30" customHeight="1" x14ac:dyDescent="0.25">
      <c r="M466" s="20" t="s">
        <v>909</v>
      </c>
      <c r="N466" s="26">
        <v>562</v>
      </c>
      <c r="O466" s="26">
        <v>562</v>
      </c>
      <c r="P466" s="28">
        <v>2218</v>
      </c>
      <c r="Q466" s="28">
        <v>2835</v>
      </c>
      <c r="R466" s="26">
        <v>598</v>
      </c>
      <c r="S466" s="26">
        <v>0</v>
      </c>
      <c r="T466" s="26"/>
      <c r="U466" s="26"/>
      <c r="V466" s="26"/>
    </row>
    <row r="467" spans="13:22" x14ac:dyDescent="0.25">
      <c r="M467" s="20" t="s">
        <v>909</v>
      </c>
      <c r="N467" s="29">
        <v>0.48</v>
      </c>
      <c r="O467" s="29">
        <v>0.4</v>
      </c>
      <c r="P467" s="29">
        <v>0.34</v>
      </c>
      <c r="Q467" s="29">
        <v>0.09</v>
      </c>
      <c r="R467" s="29">
        <v>0.59</v>
      </c>
      <c r="S467" s="29">
        <v>0</v>
      </c>
      <c r="T467" s="26"/>
      <c r="U467" s="26"/>
      <c r="V467" s="26"/>
    </row>
    <row r="468" spans="13:22" x14ac:dyDescent="0.25">
      <c r="M468" s="20" t="s">
        <v>662</v>
      </c>
      <c r="N468" s="26">
        <v>57</v>
      </c>
      <c r="O468" s="26">
        <v>60</v>
      </c>
      <c r="P468" s="26">
        <v>211</v>
      </c>
      <c r="Q468" s="26">
        <v>326</v>
      </c>
      <c r="R468" s="26">
        <v>100</v>
      </c>
      <c r="S468" s="26">
        <v>19</v>
      </c>
      <c r="T468" s="26">
        <v>0</v>
      </c>
      <c r="U468" s="26">
        <v>0</v>
      </c>
      <c r="V468" s="26">
        <v>0</v>
      </c>
    </row>
    <row r="469" spans="13:22" x14ac:dyDescent="0.25">
      <c r="M469" s="20" t="s">
        <v>909</v>
      </c>
      <c r="N469" s="26">
        <v>108</v>
      </c>
      <c r="O469" s="26">
        <v>108</v>
      </c>
      <c r="P469" s="26">
        <v>426</v>
      </c>
      <c r="Q469" s="26">
        <v>545</v>
      </c>
      <c r="R469" s="26">
        <v>126</v>
      </c>
      <c r="S469" s="26">
        <v>0</v>
      </c>
      <c r="T469" s="26"/>
      <c r="U469" s="26"/>
      <c r="V469" s="26"/>
    </row>
    <row r="470" spans="13:22" x14ac:dyDescent="0.25">
      <c r="M470" s="20" t="s">
        <v>909</v>
      </c>
      <c r="N470" s="29">
        <v>0.53</v>
      </c>
      <c r="O470" s="29">
        <v>0.56000000000000005</v>
      </c>
      <c r="P470" s="29">
        <v>0.5</v>
      </c>
      <c r="Q470" s="29">
        <v>0.6</v>
      </c>
      <c r="R470" s="29">
        <v>0.79</v>
      </c>
      <c r="S470" s="29">
        <v>0</v>
      </c>
      <c r="T470" s="26"/>
      <c r="U470" s="26"/>
      <c r="V470" s="26"/>
    </row>
    <row r="471" spans="13:22" x14ac:dyDescent="0.25">
      <c r="M471" s="20" t="s">
        <v>664</v>
      </c>
      <c r="N471" s="26">
        <v>293</v>
      </c>
      <c r="O471" s="26">
        <v>261</v>
      </c>
      <c r="P471" s="26">
        <v>941</v>
      </c>
      <c r="Q471" s="26">
        <v>316</v>
      </c>
      <c r="R471" s="26">
        <v>444</v>
      </c>
      <c r="S471" s="26">
        <v>65</v>
      </c>
      <c r="T471" s="26">
        <v>1</v>
      </c>
      <c r="U471" s="26">
        <v>2</v>
      </c>
      <c r="V471" s="26">
        <v>162</v>
      </c>
    </row>
    <row r="472" spans="13:22" x14ac:dyDescent="0.25">
      <c r="M472" s="20" t="s">
        <v>909</v>
      </c>
      <c r="N472" s="26">
        <v>560</v>
      </c>
      <c r="O472" s="26">
        <v>560</v>
      </c>
      <c r="P472" s="28">
        <v>2212</v>
      </c>
      <c r="Q472" s="28">
        <v>2825</v>
      </c>
      <c r="R472" s="26">
        <v>515</v>
      </c>
      <c r="S472" s="26">
        <v>0</v>
      </c>
      <c r="T472" s="26"/>
      <c r="U472" s="26"/>
      <c r="V472" s="26"/>
    </row>
    <row r="473" spans="13:22" x14ac:dyDescent="0.25">
      <c r="M473" s="20" t="s">
        <v>909</v>
      </c>
      <c r="N473" s="29">
        <v>0.52</v>
      </c>
      <c r="O473" s="29">
        <v>0.47</v>
      </c>
      <c r="P473" s="29">
        <v>0.43</v>
      </c>
      <c r="Q473" s="29">
        <v>0.11</v>
      </c>
      <c r="R473" s="29">
        <v>0.86</v>
      </c>
      <c r="S473" s="29">
        <v>0</v>
      </c>
      <c r="T473" s="26"/>
      <c r="U473" s="26"/>
      <c r="V473" s="26"/>
    </row>
    <row r="474" spans="13:22" x14ac:dyDescent="0.25">
      <c r="M474" s="20" t="s">
        <v>669</v>
      </c>
      <c r="N474" s="26">
        <v>95</v>
      </c>
      <c r="O474" s="26">
        <v>93</v>
      </c>
      <c r="P474" s="26">
        <v>283</v>
      </c>
      <c r="Q474" s="26">
        <v>222</v>
      </c>
      <c r="R474" s="26">
        <v>114</v>
      </c>
      <c r="S474" s="26">
        <v>29</v>
      </c>
      <c r="T474" s="26">
        <v>1</v>
      </c>
      <c r="U474" s="26">
        <v>0</v>
      </c>
      <c r="V474" s="26">
        <v>34</v>
      </c>
    </row>
    <row r="475" spans="13:22" x14ac:dyDescent="0.25">
      <c r="M475" s="20" t="s">
        <v>909</v>
      </c>
      <c r="N475" s="26">
        <v>180</v>
      </c>
      <c r="O475" s="26">
        <v>180</v>
      </c>
      <c r="P475" s="26">
        <v>712</v>
      </c>
      <c r="Q475" s="26">
        <v>910</v>
      </c>
      <c r="R475" s="26">
        <v>175</v>
      </c>
      <c r="S475" s="26">
        <v>0</v>
      </c>
      <c r="T475" s="26"/>
      <c r="U475" s="26"/>
      <c r="V475" s="26"/>
    </row>
    <row r="476" spans="13:22" x14ac:dyDescent="0.25">
      <c r="M476" s="20" t="s">
        <v>909</v>
      </c>
      <c r="N476" s="29">
        <v>0.53</v>
      </c>
      <c r="O476" s="29">
        <v>0.52</v>
      </c>
      <c r="P476" s="29">
        <v>0.4</v>
      </c>
      <c r="Q476" s="29">
        <v>0.24</v>
      </c>
      <c r="R476" s="29">
        <v>0.65</v>
      </c>
      <c r="S476" s="29">
        <v>0</v>
      </c>
      <c r="T476" s="26"/>
      <c r="U476" s="26"/>
      <c r="V476" s="26"/>
    </row>
    <row r="477" spans="13:22" x14ac:dyDescent="0.25">
      <c r="M477" s="20" t="s">
        <v>671</v>
      </c>
      <c r="N477" s="26">
        <v>106</v>
      </c>
      <c r="O477" s="26">
        <v>101</v>
      </c>
      <c r="P477" s="26">
        <v>368</v>
      </c>
      <c r="Q477" s="26">
        <v>194</v>
      </c>
      <c r="R477" s="26">
        <v>138</v>
      </c>
      <c r="S477" s="26">
        <v>14</v>
      </c>
      <c r="T477" s="26">
        <v>0</v>
      </c>
      <c r="U477" s="26">
        <v>0</v>
      </c>
      <c r="V477" s="26">
        <v>178</v>
      </c>
    </row>
    <row r="478" spans="13:22" ht="15" customHeight="1" x14ac:dyDescent="0.25">
      <c r="M478" s="20" t="s">
        <v>909</v>
      </c>
      <c r="N478" s="26">
        <v>211</v>
      </c>
      <c r="O478" s="26">
        <v>211</v>
      </c>
      <c r="P478" s="26">
        <v>834</v>
      </c>
      <c r="Q478" s="28">
        <v>1066</v>
      </c>
      <c r="R478" s="26">
        <v>224</v>
      </c>
      <c r="S478" s="26">
        <v>0</v>
      </c>
      <c r="T478" s="26"/>
      <c r="U478" s="26"/>
      <c r="V478" s="26"/>
    </row>
    <row r="479" spans="13:22" x14ac:dyDescent="0.25">
      <c r="M479" s="20" t="s">
        <v>909</v>
      </c>
      <c r="N479" s="29">
        <v>0.5</v>
      </c>
      <c r="O479" s="29">
        <v>0.48</v>
      </c>
      <c r="P479" s="29">
        <v>0.44</v>
      </c>
      <c r="Q479" s="29">
        <v>0.18</v>
      </c>
      <c r="R479" s="29">
        <v>0.62</v>
      </c>
      <c r="S479" s="29">
        <v>0</v>
      </c>
      <c r="T479" s="26"/>
      <c r="U479" s="26"/>
      <c r="V479" s="26"/>
    </row>
    <row r="480" spans="13:22" x14ac:dyDescent="0.25">
      <c r="M480" s="20" t="s">
        <v>964</v>
      </c>
      <c r="N480" s="26">
        <v>65</v>
      </c>
      <c r="O480" s="26">
        <v>44</v>
      </c>
      <c r="P480" s="26">
        <v>200</v>
      </c>
      <c r="Q480" s="26">
        <v>41</v>
      </c>
      <c r="R480" s="26">
        <v>92</v>
      </c>
      <c r="S480" s="26">
        <v>21</v>
      </c>
      <c r="T480" s="26">
        <v>0</v>
      </c>
      <c r="U480" s="26">
        <v>0</v>
      </c>
      <c r="V480" s="26">
        <v>1</v>
      </c>
    </row>
    <row r="481" spans="13:22" x14ac:dyDescent="0.25">
      <c r="M481" s="20" t="s">
        <v>909</v>
      </c>
      <c r="N481" s="26">
        <v>119</v>
      </c>
      <c r="O481" s="26">
        <v>119</v>
      </c>
      <c r="P481" s="26">
        <v>468</v>
      </c>
      <c r="Q481" s="26">
        <v>600</v>
      </c>
      <c r="R481" s="26">
        <v>110</v>
      </c>
      <c r="S481" s="26">
        <v>0</v>
      </c>
      <c r="T481" s="26"/>
      <c r="U481" s="26"/>
      <c r="V481" s="26"/>
    </row>
    <row r="482" spans="13:22" x14ac:dyDescent="0.25">
      <c r="M482" s="20" t="s">
        <v>909</v>
      </c>
      <c r="N482" s="29">
        <v>0.55000000000000004</v>
      </c>
      <c r="O482" s="29">
        <v>0.37</v>
      </c>
      <c r="P482" s="29">
        <v>0.43</v>
      </c>
      <c r="Q482" s="29">
        <v>7.0000000000000007E-2</v>
      </c>
      <c r="R482" s="29">
        <v>0.84</v>
      </c>
      <c r="S482" s="29">
        <v>0</v>
      </c>
      <c r="T482" s="26"/>
      <c r="U482" s="26"/>
      <c r="V482" s="26"/>
    </row>
    <row r="483" spans="13:22" x14ac:dyDescent="0.25">
      <c r="M483" s="20" t="s">
        <v>675</v>
      </c>
      <c r="N483" s="26">
        <v>354</v>
      </c>
      <c r="O483" s="26">
        <v>192</v>
      </c>
      <c r="P483" s="26">
        <v>1197</v>
      </c>
      <c r="Q483" s="26">
        <v>705</v>
      </c>
      <c r="R483" s="26">
        <v>512</v>
      </c>
      <c r="S483" s="26">
        <v>66</v>
      </c>
      <c r="T483" s="26">
        <v>1</v>
      </c>
      <c r="U483" s="26">
        <v>2</v>
      </c>
      <c r="V483" s="26">
        <v>140</v>
      </c>
    </row>
    <row r="484" spans="13:22" x14ac:dyDescent="0.25">
      <c r="M484" s="20" t="s">
        <v>909</v>
      </c>
      <c r="N484" s="26">
        <v>839</v>
      </c>
      <c r="O484" s="26">
        <v>839</v>
      </c>
      <c r="P484" s="28">
        <v>3313</v>
      </c>
      <c r="Q484" s="28">
        <v>4232</v>
      </c>
      <c r="R484" s="26">
        <v>994</v>
      </c>
      <c r="S484" s="26">
        <v>0</v>
      </c>
      <c r="T484" s="26"/>
      <c r="U484" s="26"/>
      <c r="V484" s="26"/>
    </row>
    <row r="485" spans="13:22" x14ac:dyDescent="0.25">
      <c r="M485" s="20" t="s">
        <v>909</v>
      </c>
      <c r="N485" s="29">
        <v>0.42</v>
      </c>
      <c r="O485" s="29">
        <v>0.23</v>
      </c>
      <c r="P485" s="29">
        <v>0.36</v>
      </c>
      <c r="Q485" s="29">
        <v>0.17</v>
      </c>
      <c r="R485" s="29">
        <v>0.52</v>
      </c>
      <c r="S485" s="29">
        <v>0</v>
      </c>
      <c r="T485" s="26"/>
      <c r="U485" s="26"/>
      <c r="V485" s="26"/>
    </row>
    <row r="486" spans="13:22" x14ac:dyDescent="0.25">
      <c r="M486" s="20" t="s">
        <v>678</v>
      </c>
      <c r="N486" s="26">
        <v>27</v>
      </c>
      <c r="O486" s="26">
        <v>27</v>
      </c>
      <c r="P486" s="26">
        <v>103</v>
      </c>
      <c r="Q486" s="26">
        <v>217</v>
      </c>
      <c r="R486" s="26">
        <v>35</v>
      </c>
      <c r="S486" s="26">
        <v>15</v>
      </c>
      <c r="T486" s="26">
        <v>2</v>
      </c>
      <c r="U486" s="26">
        <v>0</v>
      </c>
      <c r="V486" s="26">
        <v>15</v>
      </c>
    </row>
    <row r="487" spans="13:22" x14ac:dyDescent="0.25">
      <c r="M487" s="20" t="s">
        <v>909</v>
      </c>
      <c r="N487" s="26">
        <v>76</v>
      </c>
      <c r="O487" s="26">
        <v>76</v>
      </c>
      <c r="P487" s="26">
        <v>300</v>
      </c>
      <c r="Q487" s="26">
        <v>384</v>
      </c>
      <c r="R487" s="26">
        <v>79</v>
      </c>
      <c r="S487" s="26">
        <v>0</v>
      </c>
      <c r="T487" s="26"/>
      <c r="U487" s="26"/>
      <c r="V487" s="26"/>
    </row>
    <row r="488" spans="13:22" x14ac:dyDescent="0.25">
      <c r="M488" s="20" t="s">
        <v>909</v>
      </c>
      <c r="N488" s="29">
        <v>0.36</v>
      </c>
      <c r="O488" s="29">
        <v>0.36</v>
      </c>
      <c r="P488" s="29">
        <v>0.34</v>
      </c>
      <c r="Q488" s="29">
        <v>0.56999999999999995</v>
      </c>
      <c r="R488" s="29">
        <v>0.44</v>
      </c>
      <c r="S488" s="29">
        <v>0</v>
      </c>
      <c r="T488" s="26"/>
      <c r="U488" s="26"/>
      <c r="V488" s="26"/>
    </row>
    <row r="489" spans="13:22" x14ac:dyDescent="0.25">
      <c r="M489" s="20" t="s">
        <v>680</v>
      </c>
      <c r="N489" s="26">
        <v>686</v>
      </c>
      <c r="O489" s="26">
        <v>583</v>
      </c>
      <c r="P489" s="26">
        <v>1775</v>
      </c>
      <c r="Q489" s="26">
        <v>585</v>
      </c>
      <c r="R489" s="26">
        <v>1011</v>
      </c>
      <c r="S489" s="26">
        <v>207</v>
      </c>
      <c r="T489" s="26">
        <v>22</v>
      </c>
      <c r="U489" s="26">
        <v>14</v>
      </c>
      <c r="V489" s="26">
        <v>194</v>
      </c>
    </row>
    <row r="490" spans="13:22" x14ac:dyDescent="0.25">
      <c r="M490" s="20" t="s">
        <v>909</v>
      </c>
      <c r="N490" s="28">
        <v>1340</v>
      </c>
      <c r="O490" s="28">
        <v>1340</v>
      </c>
      <c r="P490" s="28">
        <v>5289</v>
      </c>
      <c r="Q490" s="28">
        <v>6757</v>
      </c>
      <c r="R490" s="28">
        <v>1735</v>
      </c>
      <c r="S490" s="26">
        <v>0</v>
      </c>
      <c r="T490" s="26"/>
      <c r="U490" s="26"/>
      <c r="V490" s="26"/>
    </row>
    <row r="491" spans="13:22" x14ac:dyDescent="0.25">
      <c r="M491" s="20" t="s">
        <v>909</v>
      </c>
      <c r="N491" s="29">
        <v>0.51</v>
      </c>
      <c r="O491" s="29">
        <v>0.44</v>
      </c>
      <c r="P491" s="29">
        <v>0.34</v>
      </c>
      <c r="Q491" s="29">
        <v>0.09</v>
      </c>
      <c r="R491" s="29">
        <v>0.57999999999999996</v>
      </c>
      <c r="S491" s="29">
        <v>0</v>
      </c>
      <c r="T491" s="26"/>
      <c r="U491" s="26"/>
      <c r="V491" s="26"/>
    </row>
    <row r="492" spans="13:22" x14ac:dyDescent="0.25">
      <c r="M492" s="172" t="s">
        <v>901</v>
      </c>
      <c r="N492" s="127">
        <v>3266</v>
      </c>
      <c r="O492" s="127">
        <v>2663</v>
      </c>
      <c r="P492" s="127">
        <v>9938</v>
      </c>
      <c r="Q492" s="127">
        <v>5100</v>
      </c>
      <c r="R492" s="127">
        <v>4565</v>
      </c>
      <c r="S492" s="150">
        <v>830</v>
      </c>
      <c r="T492" s="150">
        <v>37</v>
      </c>
      <c r="U492" s="150">
        <v>59</v>
      </c>
      <c r="V492" s="127">
        <v>1740</v>
      </c>
    </row>
    <row r="493" spans="13:22" x14ac:dyDescent="0.25">
      <c r="M493" s="172" t="s">
        <v>909</v>
      </c>
      <c r="N493" s="127">
        <v>6699</v>
      </c>
      <c r="O493" s="127">
        <v>6699</v>
      </c>
      <c r="P493" s="127">
        <v>26445</v>
      </c>
      <c r="Q493" s="127">
        <v>33791</v>
      </c>
      <c r="R493" s="127">
        <v>7357</v>
      </c>
      <c r="S493" s="150"/>
      <c r="T493" s="150"/>
      <c r="U493" s="150"/>
      <c r="V493" s="127"/>
    </row>
    <row r="494" spans="13:22" x14ac:dyDescent="0.25">
      <c r="M494" s="172" t="s">
        <v>909</v>
      </c>
      <c r="N494" s="130">
        <v>0.49</v>
      </c>
      <c r="O494" s="130">
        <v>0.4</v>
      </c>
      <c r="P494" s="130">
        <v>0.38</v>
      </c>
      <c r="Q494" s="130">
        <v>0.15</v>
      </c>
      <c r="R494" s="130">
        <v>0.62</v>
      </c>
      <c r="S494" s="150"/>
      <c r="T494" s="150"/>
      <c r="U494" s="150"/>
      <c r="V494" s="127"/>
    </row>
    <row r="495" spans="13:22" x14ac:dyDescent="0.25">
      <c r="M495" s="20" t="s">
        <v>965</v>
      </c>
      <c r="N495" s="26">
        <v>25</v>
      </c>
      <c r="O495" s="26">
        <v>28</v>
      </c>
      <c r="P495" s="26">
        <v>70</v>
      </c>
      <c r="Q495" s="26">
        <v>21</v>
      </c>
      <c r="R495" s="26">
        <v>21</v>
      </c>
      <c r="S495" s="26">
        <v>17</v>
      </c>
      <c r="T495" s="26">
        <v>0</v>
      </c>
      <c r="U495" s="26">
        <v>0</v>
      </c>
      <c r="V495" s="26">
        <v>0</v>
      </c>
    </row>
    <row r="496" spans="13:22" x14ac:dyDescent="0.25">
      <c r="M496" s="20" t="s">
        <v>909</v>
      </c>
      <c r="N496" s="26">
        <v>32</v>
      </c>
      <c r="O496" s="26">
        <v>32</v>
      </c>
      <c r="P496" s="26">
        <v>126</v>
      </c>
      <c r="Q496" s="26">
        <v>135</v>
      </c>
      <c r="R496" s="26">
        <v>43</v>
      </c>
      <c r="S496" s="26">
        <v>0</v>
      </c>
      <c r="T496" s="26"/>
      <c r="U496" s="26"/>
      <c r="V496" s="26"/>
    </row>
    <row r="497" spans="13:22" x14ac:dyDescent="0.25">
      <c r="M497" s="20" t="s">
        <v>909</v>
      </c>
      <c r="N497" s="29">
        <v>0.78</v>
      </c>
      <c r="O497" s="29">
        <v>0.88</v>
      </c>
      <c r="P497" s="29">
        <v>0.56000000000000005</v>
      </c>
      <c r="Q497" s="29">
        <v>0.16</v>
      </c>
      <c r="R497" s="29">
        <v>0.49</v>
      </c>
      <c r="S497" s="29">
        <v>0</v>
      </c>
      <c r="T497" s="26"/>
      <c r="U497" s="26"/>
      <c r="V497" s="26"/>
    </row>
    <row r="498" spans="13:22" x14ac:dyDescent="0.25">
      <c r="M498" s="20" t="s">
        <v>728</v>
      </c>
      <c r="N498" s="26">
        <v>79</v>
      </c>
      <c r="O498" s="26">
        <v>94</v>
      </c>
      <c r="P498" s="26">
        <v>271</v>
      </c>
      <c r="Q498" s="26">
        <v>209</v>
      </c>
      <c r="R498" s="26">
        <v>119</v>
      </c>
      <c r="S498" s="26">
        <v>1</v>
      </c>
      <c r="T498" s="26">
        <v>0</v>
      </c>
      <c r="U498" s="26">
        <v>0</v>
      </c>
      <c r="V498" s="26">
        <v>0</v>
      </c>
    </row>
    <row r="499" spans="13:22" x14ac:dyDescent="0.25">
      <c r="M499" s="20" t="s">
        <v>909</v>
      </c>
      <c r="N499" s="26">
        <v>156</v>
      </c>
      <c r="O499" s="26">
        <v>156</v>
      </c>
      <c r="P499" s="26">
        <v>607</v>
      </c>
      <c r="Q499" s="26">
        <v>649</v>
      </c>
      <c r="R499" s="26">
        <v>168</v>
      </c>
      <c r="S499" s="26">
        <v>0</v>
      </c>
      <c r="T499" s="26"/>
      <c r="U499" s="26"/>
      <c r="V499" s="26"/>
    </row>
    <row r="500" spans="13:22" x14ac:dyDescent="0.25">
      <c r="M500" s="20" t="s">
        <v>909</v>
      </c>
      <c r="N500" s="29">
        <v>0.51</v>
      </c>
      <c r="O500" s="29">
        <v>0.6</v>
      </c>
      <c r="P500" s="29">
        <v>0.45</v>
      </c>
      <c r="Q500" s="29">
        <v>0.32</v>
      </c>
      <c r="R500" s="29">
        <v>0.71</v>
      </c>
      <c r="S500" s="29">
        <v>0</v>
      </c>
      <c r="T500" s="26"/>
      <c r="U500" s="26"/>
      <c r="V500" s="26"/>
    </row>
    <row r="501" spans="13:22" x14ac:dyDescent="0.25">
      <c r="M501" s="20" t="s">
        <v>693</v>
      </c>
      <c r="N501" s="26">
        <v>109</v>
      </c>
      <c r="O501" s="26">
        <v>107</v>
      </c>
      <c r="P501" s="26">
        <v>308</v>
      </c>
      <c r="Q501" s="26">
        <v>70</v>
      </c>
      <c r="R501" s="26">
        <v>119</v>
      </c>
      <c r="S501" s="26">
        <v>13</v>
      </c>
      <c r="T501" s="26">
        <v>0</v>
      </c>
      <c r="U501" s="26">
        <v>0</v>
      </c>
      <c r="V501" s="26">
        <v>21</v>
      </c>
    </row>
    <row r="502" spans="13:22" x14ac:dyDescent="0.25">
      <c r="M502" s="20" t="s">
        <v>909</v>
      </c>
      <c r="N502" s="26">
        <v>157</v>
      </c>
      <c r="O502" s="26">
        <v>157</v>
      </c>
      <c r="P502" s="26">
        <v>611</v>
      </c>
      <c r="Q502" s="26">
        <v>652</v>
      </c>
      <c r="R502" s="26">
        <v>137</v>
      </c>
      <c r="S502" s="26">
        <v>0</v>
      </c>
      <c r="T502" s="26"/>
      <c r="U502" s="26"/>
      <c r="V502" s="26"/>
    </row>
    <row r="503" spans="13:22" x14ac:dyDescent="0.25">
      <c r="M503" s="20" t="s">
        <v>909</v>
      </c>
      <c r="N503" s="29">
        <v>0.69</v>
      </c>
      <c r="O503" s="29">
        <v>0.68</v>
      </c>
      <c r="P503" s="29">
        <v>0.5</v>
      </c>
      <c r="Q503" s="29">
        <v>0.11</v>
      </c>
      <c r="R503" s="29">
        <v>0.87</v>
      </c>
      <c r="S503" s="29">
        <v>0</v>
      </c>
      <c r="T503" s="26"/>
      <c r="U503" s="26"/>
      <c r="V503" s="26"/>
    </row>
    <row r="504" spans="13:22" x14ac:dyDescent="0.25">
      <c r="M504" s="20" t="s">
        <v>695</v>
      </c>
      <c r="N504" s="26">
        <v>730</v>
      </c>
      <c r="O504" s="26">
        <v>646</v>
      </c>
      <c r="P504" s="26">
        <v>2700</v>
      </c>
      <c r="Q504" s="26">
        <v>1989</v>
      </c>
      <c r="R504" s="26">
        <v>1089</v>
      </c>
      <c r="S504" s="26">
        <v>214</v>
      </c>
      <c r="T504" s="26">
        <v>116</v>
      </c>
      <c r="U504" s="26">
        <v>271</v>
      </c>
      <c r="V504" s="26">
        <v>1338</v>
      </c>
    </row>
    <row r="505" spans="13:22" x14ac:dyDescent="0.25">
      <c r="M505" s="20" t="s">
        <v>909</v>
      </c>
      <c r="N505" s="28">
        <v>1661</v>
      </c>
      <c r="O505" s="28">
        <v>1661</v>
      </c>
      <c r="P505" s="28">
        <v>6479</v>
      </c>
      <c r="Q505" s="28">
        <v>6904</v>
      </c>
      <c r="R505" s="28">
        <v>1627</v>
      </c>
      <c r="S505" s="26">
        <v>0</v>
      </c>
      <c r="T505" s="26"/>
      <c r="U505" s="26"/>
      <c r="V505" s="26"/>
    </row>
    <row r="506" spans="13:22" x14ac:dyDescent="0.25">
      <c r="M506" s="20" t="s">
        <v>909</v>
      </c>
      <c r="N506" s="29">
        <v>0.44</v>
      </c>
      <c r="O506" s="29">
        <v>0.39</v>
      </c>
      <c r="P506" s="29">
        <v>0.42</v>
      </c>
      <c r="Q506" s="29">
        <v>0.28999999999999998</v>
      </c>
      <c r="R506" s="29">
        <v>0.67</v>
      </c>
      <c r="S506" s="29">
        <v>0</v>
      </c>
      <c r="T506" s="26"/>
      <c r="U506" s="26"/>
      <c r="V506" s="26"/>
    </row>
    <row r="507" spans="13:22" x14ac:dyDescent="0.25">
      <c r="M507" s="20" t="s">
        <v>703</v>
      </c>
      <c r="N507" s="26">
        <v>82</v>
      </c>
      <c r="O507" s="26">
        <v>76</v>
      </c>
      <c r="P507" s="26">
        <v>326</v>
      </c>
      <c r="Q507" s="26">
        <v>19</v>
      </c>
      <c r="R507" s="26">
        <v>91</v>
      </c>
      <c r="S507" s="26">
        <v>34</v>
      </c>
      <c r="T507" s="26">
        <v>2</v>
      </c>
      <c r="U507" s="26">
        <v>6</v>
      </c>
      <c r="V507" s="26">
        <v>81</v>
      </c>
    </row>
    <row r="508" spans="13:22" x14ac:dyDescent="0.25">
      <c r="M508" s="20" t="s">
        <v>909</v>
      </c>
      <c r="N508" s="26">
        <v>149</v>
      </c>
      <c r="O508" s="26">
        <v>149</v>
      </c>
      <c r="P508" s="26">
        <v>579</v>
      </c>
      <c r="Q508" s="26">
        <v>615</v>
      </c>
      <c r="R508" s="26">
        <v>168</v>
      </c>
      <c r="S508" s="26">
        <v>0</v>
      </c>
      <c r="T508" s="26"/>
      <c r="U508" s="26"/>
      <c r="V508" s="26"/>
    </row>
    <row r="509" spans="13:22" x14ac:dyDescent="0.25">
      <c r="M509" s="20" t="s">
        <v>909</v>
      </c>
      <c r="N509" s="29">
        <v>0.55000000000000004</v>
      </c>
      <c r="O509" s="29">
        <v>0.51</v>
      </c>
      <c r="P509" s="29">
        <v>0.56000000000000005</v>
      </c>
      <c r="Q509" s="29">
        <v>0.03</v>
      </c>
      <c r="R509" s="29">
        <v>0.54</v>
      </c>
      <c r="S509" s="29">
        <v>0</v>
      </c>
      <c r="T509" s="26"/>
      <c r="U509" s="26"/>
      <c r="V509" s="26"/>
    </row>
    <row r="510" spans="13:22" x14ac:dyDescent="0.25">
      <c r="M510" s="20" t="s">
        <v>380</v>
      </c>
      <c r="N510" s="26">
        <v>92</v>
      </c>
      <c r="O510" s="26">
        <v>95</v>
      </c>
      <c r="P510" s="26">
        <v>315</v>
      </c>
      <c r="Q510" s="26">
        <v>298</v>
      </c>
      <c r="R510" s="26">
        <v>120</v>
      </c>
      <c r="S510" s="26">
        <v>10</v>
      </c>
      <c r="T510" s="26">
        <v>0</v>
      </c>
      <c r="U510" s="26">
        <v>1</v>
      </c>
      <c r="V510" s="26">
        <v>21</v>
      </c>
    </row>
    <row r="511" spans="13:22" x14ac:dyDescent="0.25">
      <c r="M511" s="20" t="s">
        <v>909</v>
      </c>
      <c r="N511" s="26">
        <v>187</v>
      </c>
      <c r="O511" s="26">
        <v>187</v>
      </c>
      <c r="P511" s="26">
        <v>729</v>
      </c>
      <c r="Q511" s="26">
        <v>774</v>
      </c>
      <c r="R511" s="26">
        <v>204</v>
      </c>
      <c r="S511" s="26">
        <v>0</v>
      </c>
      <c r="T511" s="26"/>
      <c r="U511" s="26"/>
      <c r="V511" s="26"/>
    </row>
    <row r="512" spans="13:22" x14ac:dyDescent="0.25">
      <c r="M512" s="20" t="s">
        <v>909</v>
      </c>
      <c r="N512" s="29">
        <v>0.49</v>
      </c>
      <c r="O512" s="29">
        <v>0.51</v>
      </c>
      <c r="P512" s="29">
        <v>0.43</v>
      </c>
      <c r="Q512" s="29">
        <v>0.39</v>
      </c>
      <c r="R512" s="29">
        <v>0.59</v>
      </c>
      <c r="S512" s="29">
        <v>0</v>
      </c>
      <c r="T512" s="26"/>
      <c r="U512" s="26"/>
      <c r="V512" s="26"/>
    </row>
    <row r="513" spans="13:22" x14ac:dyDescent="0.25">
      <c r="M513" s="20" t="s">
        <v>706</v>
      </c>
      <c r="N513" s="26">
        <v>468</v>
      </c>
      <c r="O513" s="26">
        <v>439</v>
      </c>
      <c r="P513" s="26">
        <v>1641</v>
      </c>
      <c r="Q513" s="26">
        <v>1846</v>
      </c>
      <c r="R513" s="26">
        <v>826</v>
      </c>
      <c r="S513" s="26">
        <v>118</v>
      </c>
      <c r="T513" s="26">
        <v>27</v>
      </c>
      <c r="U513" s="26">
        <v>29</v>
      </c>
      <c r="V513" s="26">
        <v>831</v>
      </c>
    </row>
    <row r="514" spans="13:22" x14ac:dyDescent="0.25">
      <c r="M514" s="20" t="s">
        <v>909</v>
      </c>
      <c r="N514" s="28">
        <v>1002</v>
      </c>
      <c r="O514" s="28">
        <v>1002</v>
      </c>
      <c r="P514" s="28">
        <v>3907</v>
      </c>
      <c r="Q514" s="28">
        <v>4162</v>
      </c>
      <c r="R514" s="28">
        <v>1184</v>
      </c>
      <c r="S514" s="26">
        <v>0</v>
      </c>
      <c r="T514" s="26"/>
      <c r="U514" s="26"/>
      <c r="V514" s="26"/>
    </row>
    <row r="515" spans="13:22" x14ac:dyDescent="0.25">
      <c r="M515" s="20" t="s">
        <v>909</v>
      </c>
      <c r="N515" s="29">
        <v>0.47</v>
      </c>
      <c r="O515" s="29">
        <v>0.44</v>
      </c>
      <c r="P515" s="29">
        <v>0.42</v>
      </c>
      <c r="Q515" s="29">
        <v>0.44</v>
      </c>
      <c r="R515" s="29">
        <v>0.7</v>
      </c>
      <c r="S515" s="29">
        <v>0</v>
      </c>
      <c r="T515" s="26"/>
      <c r="U515" s="26"/>
      <c r="V515" s="26"/>
    </row>
    <row r="516" spans="13:22" x14ac:dyDescent="0.25">
      <c r="M516" s="20" t="s">
        <v>717</v>
      </c>
      <c r="N516" s="26">
        <v>88</v>
      </c>
      <c r="O516" s="26">
        <v>83</v>
      </c>
      <c r="P516" s="26">
        <v>333</v>
      </c>
      <c r="Q516" s="26">
        <v>290</v>
      </c>
      <c r="R516" s="26">
        <v>95</v>
      </c>
      <c r="S516" s="26">
        <v>30</v>
      </c>
      <c r="T516" s="26">
        <v>0</v>
      </c>
      <c r="U516" s="26">
        <v>0</v>
      </c>
      <c r="V516" s="26">
        <v>3</v>
      </c>
    </row>
    <row r="517" spans="13:22" x14ac:dyDescent="0.25">
      <c r="M517" s="20" t="s">
        <v>909</v>
      </c>
      <c r="N517" s="26">
        <v>187</v>
      </c>
      <c r="O517" s="26">
        <v>187</v>
      </c>
      <c r="P517" s="26">
        <v>729</v>
      </c>
      <c r="Q517" s="26">
        <v>776</v>
      </c>
      <c r="R517" s="26">
        <v>153</v>
      </c>
      <c r="S517" s="26">
        <v>0</v>
      </c>
      <c r="T517" s="26"/>
      <c r="U517" s="26"/>
      <c r="V517" s="26"/>
    </row>
    <row r="518" spans="13:22" x14ac:dyDescent="0.25">
      <c r="M518" s="20" t="s">
        <v>909</v>
      </c>
      <c r="N518" s="29">
        <v>0.47</v>
      </c>
      <c r="O518" s="29">
        <v>0.44</v>
      </c>
      <c r="P518" s="29">
        <v>0.46</v>
      </c>
      <c r="Q518" s="29">
        <v>0.37</v>
      </c>
      <c r="R518" s="29">
        <v>0.62</v>
      </c>
      <c r="S518" s="29">
        <v>0</v>
      </c>
      <c r="T518" s="26"/>
      <c r="U518" s="26"/>
      <c r="V518" s="26"/>
    </row>
    <row r="519" spans="13:22" x14ac:dyDescent="0.25">
      <c r="M519" s="20" t="s">
        <v>720</v>
      </c>
      <c r="N519" s="26">
        <v>157</v>
      </c>
      <c r="O519" s="26">
        <v>147</v>
      </c>
      <c r="P519" s="26">
        <v>565</v>
      </c>
      <c r="Q519" s="26">
        <v>38</v>
      </c>
      <c r="R519" s="26">
        <v>201</v>
      </c>
      <c r="S519" s="26">
        <v>61</v>
      </c>
      <c r="T519" s="26">
        <v>0</v>
      </c>
      <c r="U519" s="26">
        <v>1</v>
      </c>
      <c r="V519" s="26">
        <v>20</v>
      </c>
    </row>
    <row r="520" spans="13:22" x14ac:dyDescent="0.25">
      <c r="M520" s="20" t="s">
        <v>909</v>
      </c>
      <c r="N520" s="26">
        <v>299</v>
      </c>
      <c r="O520" s="26">
        <v>299</v>
      </c>
      <c r="P520" s="28">
        <v>1165</v>
      </c>
      <c r="Q520" s="28">
        <v>1242</v>
      </c>
      <c r="R520" s="26">
        <v>320</v>
      </c>
      <c r="S520" s="26">
        <v>0</v>
      </c>
      <c r="T520" s="26"/>
      <c r="U520" s="26"/>
      <c r="V520" s="26"/>
    </row>
    <row r="521" spans="13:22" x14ac:dyDescent="0.25">
      <c r="M521" s="20" t="s">
        <v>909</v>
      </c>
      <c r="N521" s="29">
        <v>0.53</v>
      </c>
      <c r="O521" s="29">
        <v>0.49</v>
      </c>
      <c r="P521" s="29">
        <v>0.48</v>
      </c>
      <c r="Q521" s="29">
        <v>0.03</v>
      </c>
      <c r="R521" s="29">
        <v>0.63</v>
      </c>
      <c r="S521" s="29">
        <v>0</v>
      </c>
      <c r="T521" s="26"/>
      <c r="U521" s="26"/>
      <c r="V521" s="26"/>
    </row>
    <row r="522" spans="13:22" x14ac:dyDescent="0.25">
      <c r="M522" s="172" t="s">
        <v>902</v>
      </c>
      <c r="N522" s="127">
        <v>1830</v>
      </c>
      <c r="O522" s="127">
        <v>1715</v>
      </c>
      <c r="P522" s="127">
        <v>6529</v>
      </c>
      <c r="Q522" s="127">
        <v>4780</v>
      </c>
      <c r="R522" s="127">
        <v>2681</v>
      </c>
      <c r="S522" s="150">
        <v>498</v>
      </c>
      <c r="T522" s="150">
        <v>145</v>
      </c>
      <c r="U522" s="150">
        <v>308</v>
      </c>
      <c r="V522" s="127">
        <v>2315</v>
      </c>
    </row>
    <row r="523" spans="13:22" x14ac:dyDescent="0.25">
      <c r="M523" s="172" t="s">
        <v>909</v>
      </c>
      <c r="N523" s="127">
        <v>3830</v>
      </c>
      <c r="O523" s="127">
        <v>3830</v>
      </c>
      <c r="P523" s="127">
        <v>14932</v>
      </c>
      <c r="Q523" s="127">
        <v>15909</v>
      </c>
      <c r="R523" s="127">
        <v>4004</v>
      </c>
      <c r="S523" s="150"/>
      <c r="T523" s="150"/>
      <c r="U523" s="150"/>
      <c r="V523" s="127"/>
    </row>
    <row r="524" spans="13:22" x14ac:dyDescent="0.25">
      <c r="M524" s="172" t="s">
        <v>909</v>
      </c>
      <c r="N524" s="130">
        <v>0.48</v>
      </c>
      <c r="O524" s="130">
        <v>0.45</v>
      </c>
      <c r="P524" s="130">
        <v>0.44</v>
      </c>
      <c r="Q524" s="130">
        <v>0.3</v>
      </c>
      <c r="R524" s="130">
        <v>0.67</v>
      </c>
      <c r="S524" s="150"/>
      <c r="T524" s="150"/>
      <c r="U524" s="150"/>
      <c r="V524" s="127"/>
    </row>
    <row r="525" spans="13:22" x14ac:dyDescent="0.25">
      <c r="M525" s="20" t="s">
        <v>738</v>
      </c>
      <c r="N525" s="26">
        <v>236</v>
      </c>
      <c r="O525" s="26">
        <v>236</v>
      </c>
      <c r="P525" s="26">
        <v>753</v>
      </c>
      <c r="Q525" s="26">
        <v>648</v>
      </c>
      <c r="R525" s="26">
        <v>267</v>
      </c>
      <c r="S525" s="26">
        <v>78</v>
      </c>
      <c r="T525" s="26">
        <v>2</v>
      </c>
      <c r="U525" s="26">
        <v>6</v>
      </c>
      <c r="V525" s="26">
        <v>46</v>
      </c>
    </row>
    <row r="526" spans="13:22" x14ac:dyDescent="0.25">
      <c r="M526" s="20" t="s">
        <v>909</v>
      </c>
      <c r="N526" s="26">
        <v>377</v>
      </c>
      <c r="O526" s="26">
        <v>377</v>
      </c>
      <c r="P526" s="28">
        <v>1485</v>
      </c>
      <c r="Q526" s="28">
        <v>2199</v>
      </c>
      <c r="R526" s="26">
        <v>480</v>
      </c>
      <c r="S526" s="26">
        <v>0</v>
      </c>
      <c r="T526" s="26"/>
      <c r="U526" s="26"/>
      <c r="V526" s="26"/>
    </row>
    <row r="527" spans="13:22" x14ac:dyDescent="0.25">
      <c r="M527" s="20" t="s">
        <v>909</v>
      </c>
      <c r="N527" s="29">
        <v>0.63</v>
      </c>
      <c r="O527" s="29">
        <v>0.63</v>
      </c>
      <c r="P527" s="29">
        <v>0.51</v>
      </c>
      <c r="Q527" s="29">
        <v>0.28999999999999998</v>
      </c>
      <c r="R527" s="29">
        <v>0.56000000000000005</v>
      </c>
      <c r="S527" s="29">
        <v>0</v>
      </c>
      <c r="T527" s="26"/>
      <c r="U527" s="26"/>
      <c r="V527" s="26"/>
    </row>
    <row r="528" spans="13:22" x14ac:dyDescent="0.25">
      <c r="M528" s="20" t="s">
        <v>740</v>
      </c>
      <c r="N528" s="26">
        <v>55</v>
      </c>
      <c r="O528" s="26">
        <v>55</v>
      </c>
      <c r="P528" s="26">
        <v>224</v>
      </c>
      <c r="Q528" s="26">
        <v>225</v>
      </c>
      <c r="R528" s="26">
        <v>78</v>
      </c>
      <c r="S528" s="26">
        <v>23</v>
      </c>
      <c r="T528" s="26">
        <v>0</v>
      </c>
      <c r="U528" s="26">
        <v>0</v>
      </c>
      <c r="V528" s="26">
        <v>4</v>
      </c>
    </row>
    <row r="529" spans="13:22" ht="15" customHeight="1" x14ac:dyDescent="0.25">
      <c r="M529" s="20" t="s">
        <v>909</v>
      </c>
      <c r="N529" s="26">
        <v>113</v>
      </c>
      <c r="O529" s="26">
        <v>113</v>
      </c>
      <c r="P529" s="26">
        <v>448</v>
      </c>
      <c r="Q529" s="26">
        <v>663</v>
      </c>
      <c r="R529" s="26">
        <v>116</v>
      </c>
      <c r="S529" s="26">
        <v>0</v>
      </c>
      <c r="T529" s="26"/>
      <c r="U529" s="26"/>
      <c r="V529" s="26"/>
    </row>
    <row r="530" spans="13:22" x14ac:dyDescent="0.25">
      <c r="M530" s="20" t="s">
        <v>909</v>
      </c>
      <c r="N530" s="29">
        <v>0.49</v>
      </c>
      <c r="O530" s="29">
        <v>0.49</v>
      </c>
      <c r="P530" s="29">
        <v>0.5</v>
      </c>
      <c r="Q530" s="29">
        <v>0.34</v>
      </c>
      <c r="R530" s="29">
        <v>0.67</v>
      </c>
      <c r="S530" s="29">
        <v>0</v>
      </c>
      <c r="T530" s="26"/>
      <c r="U530" s="26"/>
      <c r="V530" s="26"/>
    </row>
    <row r="531" spans="13:22" x14ac:dyDescent="0.25">
      <c r="M531" s="20" t="s">
        <v>742</v>
      </c>
      <c r="N531" s="26">
        <v>48</v>
      </c>
      <c r="O531" s="26">
        <v>51</v>
      </c>
      <c r="P531" s="26">
        <v>186</v>
      </c>
      <c r="Q531" s="26">
        <v>220</v>
      </c>
      <c r="R531" s="26">
        <v>44</v>
      </c>
      <c r="S531" s="26">
        <v>21</v>
      </c>
      <c r="T531" s="26">
        <v>0</v>
      </c>
      <c r="U531" s="26">
        <v>0</v>
      </c>
      <c r="V531" s="26">
        <v>7</v>
      </c>
    </row>
    <row r="532" spans="13:22" ht="15" customHeight="1" x14ac:dyDescent="0.25">
      <c r="M532" s="20" t="s">
        <v>909</v>
      </c>
      <c r="N532" s="26">
        <v>111</v>
      </c>
      <c r="O532" s="26">
        <v>111</v>
      </c>
      <c r="P532" s="26">
        <v>436</v>
      </c>
      <c r="Q532" s="26">
        <v>644</v>
      </c>
      <c r="R532" s="26">
        <v>96</v>
      </c>
      <c r="S532" s="26">
        <v>0</v>
      </c>
      <c r="T532" s="26"/>
      <c r="U532" s="26"/>
      <c r="V532" s="26"/>
    </row>
    <row r="533" spans="13:22" x14ac:dyDescent="0.25">
      <c r="M533" s="20" t="s">
        <v>909</v>
      </c>
      <c r="N533" s="29">
        <v>0.43</v>
      </c>
      <c r="O533" s="29">
        <v>0.46</v>
      </c>
      <c r="P533" s="29">
        <v>0.43</v>
      </c>
      <c r="Q533" s="29">
        <v>0.34</v>
      </c>
      <c r="R533" s="29">
        <v>0.46</v>
      </c>
      <c r="S533" s="29">
        <v>0</v>
      </c>
      <c r="T533" s="26"/>
      <c r="U533" s="26"/>
      <c r="V533" s="26"/>
    </row>
    <row r="534" spans="13:22" x14ac:dyDescent="0.25">
      <c r="M534" s="20" t="s">
        <v>966</v>
      </c>
      <c r="N534" s="26">
        <v>75</v>
      </c>
      <c r="O534" s="26">
        <v>69</v>
      </c>
      <c r="P534" s="26">
        <v>230</v>
      </c>
      <c r="Q534" s="26">
        <v>194</v>
      </c>
      <c r="R534" s="26">
        <v>81</v>
      </c>
      <c r="S534" s="26">
        <v>28</v>
      </c>
      <c r="T534" s="26">
        <v>0</v>
      </c>
      <c r="U534" s="26">
        <v>1</v>
      </c>
      <c r="V534" s="26">
        <v>1</v>
      </c>
    </row>
    <row r="535" spans="13:22" x14ac:dyDescent="0.25">
      <c r="M535" s="20" t="s">
        <v>909</v>
      </c>
      <c r="N535" s="26">
        <v>110</v>
      </c>
      <c r="O535" s="26">
        <v>110</v>
      </c>
      <c r="P535" s="26">
        <v>432</v>
      </c>
      <c r="Q535" s="26">
        <v>640</v>
      </c>
      <c r="R535" s="26">
        <v>128</v>
      </c>
      <c r="S535" s="26">
        <v>0</v>
      </c>
      <c r="T535" s="26"/>
      <c r="U535" s="26"/>
      <c r="V535" s="26"/>
    </row>
    <row r="536" spans="13:22" x14ac:dyDescent="0.25">
      <c r="M536" s="20" t="s">
        <v>909</v>
      </c>
      <c r="N536" s="29">
        <v>0.68</v>
      </c>
      <c r="O536" s="29">
        <v>0.63</v>
      </c>
      <c r="P536" s="29">
        <v>0.53</v>
      </c>
      <c r="Q536" s="29">
        <v>0.3</v>
      </c>
      <c r="R536" s="29">
        <v>0.63</v>
      </c>
      <c r="S536" s="29">
        <v>0</v>
      </c>
      <c r="T536" s="26"/>
      <c r="U536" s="26"/>
      <c r="V536" s="26"/>
    </row>
    <row r="537" spans="13:22" x14ac:dyDescent="0.25">
      <c r="M537" s="20" t="s">
        <v>750</v>
      </c>
      <c r="N537" s="26">
        <v>115</v>
      </c>
      <c r="O537" s="26">
        <v>109</v>
      </c>
      <c r="P537" s="26">
        <v>321</v>
      </c>
      <c r="Q537" s="26">
        <v>499</v>
      </c>
      <c r="R537" s="26">
        <v>99</v>
      </c>
      <c r="S537" s="26">
        <v>25</v>
      </c>
      <c r="T537" s="26">
        <v>0</v>
      </c>
      <c r="U537" s="26">
        <v>0</v>
      </c>
      <c r="V537" s="26">
        <v>4</v>
      </c>
    </row>
    <row r="538" spans="13:22" x14ac:dyDescent="0.25">
      <c r="M538" s="20" t="s">
        <v>909</v>
      </c>
      <c r="N538" s="26">
        <v>149</v>
      </c>
      <c r="O538" s="26">
        <v>149</v>
      </c>
      <c r="P538" s="26">
        <v>589</v>
      </c>
      <c r="Q538" s="26">
        <v>871</v>
      </c>
      <c r="R538" s="26">
        <v>195</v>
      </c>
      <c r="S538" s="26">
        <v>0</v>
      </c>
      <c r="T538" s="26"/>
      <c r="U538" s="26"/>
      <c r="V538" s="26"/>
    </row>
    <row r="539" spans="13:22" x14ac:dyDescent="0.25">
      <c r="M539" s="20" t="s">
        <v>909</v>
      </c>
      <c r="N539" s="29">
        <v>0.77</v>
      </c>
      <c r="O539" s="29">
        <v>0.73</v>
      </c>
      <c r="P539" s="29">
        <v>0.54</v>
      </c>
      <c r="Q539" s="29">
        <v>0.56999999999999995</v>
      </c>
      <c r="R539" s="29">
        <v>0.51</v>
      </c>
      <c r="S539" s="29">
        <v>0</v>
      </c>
      <c r="T539" s="26"/>
      <c r="U539" s="26"/>
      <c r="V539" s="26"/>
    </row>
    <row r="540" spans="13:22" x14ac:dyDescent="0.25">
      <c r="M540" s="20" t="s">
        <v>83</v>
      </c>
      <c r="N540" s="26">
        <v>46</v>
      </c>
      <c r="O540" s="26">
        <v>46</v>
      </c>
      <c r="P540" s="26">
        <v>215</v>
      </c>
      <c r="Q540" s="26">
        <v>234</v>
      </c>
      <c r="R540" s="26">
        <v>60</v>
      </c>
      <c r="S540" s="26">
        <v>15</v>
      </c>
      <c r="T540" s="26">
        <v>0</v>
      </c>
      <c r="U540" s="26">
        <v>1</v>
      </c>
      <c r="V540" s="26">
        <v>2</v>
      </c>
    </row>
    <row r="541" spans="13:22" x14ac:dyDescent="0.25">
      <c r="M541" s="20" t="s">
        <v>909</v>
      </c>
      <c r="N541" s="26">
        <v>125</v>
      </c>
      <c r="O541" s="26">
        <v>125</v>
      </c>
      <c r="P541" s="26">
        <v>492</v>
      </c>
      <c r="Q541" s="26">
        <v>731</v>
      </c>
      <c r="R541" s="26">
        <v>115</v>
      </c>
      <c r="S541" s="26">
        <v>0</v>
      </c>
      <c r="T541" s="26"/>
      <c r="U541" s="26"/>
      <c r="V541" s="26"/>
    </row>
    <row r="542" spans="13:22" x14ac:dyDescent="0.25">
      <c r="M542" s="20" t="s">
        <v>909</v>
      </c>
      <c r="N542" s="29">
        <v>0.37</v>
      </c>
      <c r="O542" s="29">
        <v>0.37</v>
      </c>
      <c r="P542" s="29">
        <v>0.44</v>
      </c>
      <c r="Q542" s="29">
        <v>0.32</v>
      </c>
      <c r="R542" s="29">
        <v>0.52</v>
      </c>
      <c r="S542" s="29">
        <v>0</v>
      </c>
      <c r="T542" s="26"/>
      <c r="U542" s="26"/>
      <c r="V542" s="26"/>
    </row>
    <row r="543" spans="13:22" x14ac:dyDescent="0.25">
      <c r="M543" s="20" t="s">
        <v>967</v>
      </c>
      <c r="N543" s="26">
        <v>145</v>
      </c>
      <c r="O543" s="26">
        <v>140</v>
      </c>
      <c r="P543" s="26">
        <v>597</v>
      </c>
      <c r="Q543" s="26">
        <v>806</v>
      </c>
      <c r="R543" s="26">
        <v>137</v>
      </c>
      <c r="S543" s="26">
        <v>33</v>
      </c>
      <c r="T543" s="26">
        <v>0</v>
      </c>
      <c r="U543" s="26">
        <v>0</v>
      </c>
      <c r="V543" s="26">
        <v>3</v>
      </c>
    </row>
    <row r="544" spans="13:22" x14ac:dyDescent="0.25">
      <c r="M544" s="20" t="s">
        <v>909</v>
      </c>
      <c r="N544" s="26">
        <v>284</v>
      </c>
      <c r="O544" s="26">
        <v>284</v>
      </c>
      <c r="P544" s="28">
        <v>1120</v>
      </c>
      <c r="Q544" s="28">
        <v>1657</v>
      </c>
      <c r="R544" s="26">
        <v>294</v>
      </c>
      <c r="S544" s="26">
        <v>0</v>
      </c>
      <c r="T544" s="26"/>
      <c r="U544" s="26"/>
      <c r="V544" s="26"/>
    </row>
    <row r="545" spans="13:22" x14ac:dyDescent="0.25">
      <c r="M545" s="20" t="s">
        <v>909</v>
      </c>
      <c r="N545" s="29">
        <v>0.51</v>
      </c>
      <c r="O545" s="29">
        <v>0.49</v>
      </c>
      <c r="P545" s="29">
        <v>0.53</v>
      </c>
      <c r="Q545" s="29">
        <v>0.49</v>
      </c>
      <c r="R545" s="29">
        <v>0.47</v>
      </c>
      <c r="S545" s="29">
        <v>0</v>
      </c>
      <c r="T545" s="26"/>
      <c r="U545" s="26"/>
      <c r="V545" s="26"/>
    </row>
    <row r="546" spans="13:22" x14ac:dyDescent="0.25">
      <c r="M546" s="20" t="s">
        <v>10</v>
      </c>
      <c r="N546" s="26">
        <v>546</v>
      </c>
      <c r="O546" s="26">
        <v>472</v>
      </c>
      <c r="P546" s="26">
        <v>2332</v>
      </c>
      <c r="Q546" s="26">
        <v>2397</v>
      </c>
      <c r="R546" s="26">
        <v>1032</v>
      </c>
      <c r="S546" s="26">
        <v>357</v>
      </c>
      <c r="T546" s="26">
        <v>3</v>
      </c>
      <c r="U546" s="26">
        <v>6</v>
      </c>
      <c r="V546" s="26">
        <v>82</v>
      </c>
    </row>
    <row r="547" spans="13:22" x14ac:dyDescent="0.25">
      <c r="M547" s="20" t="s">
        <v>909</v>
      </c>
      <c r="N547" s="28">
        <v>1095</v>
      </c>
      <c r="O547" s="28">
        <v>1095</v>
      </c>
      <c r="P547" s="28">
        <v>4320</v>
      </c>
      <c r="Q547" s="28">
        <v>6394</v>
      </c>
      <c r="R547" s="28">
        <v>1102</v>
      </c>
      <c r="S547" s="26">
        <v>0</v>
      </c>
      <c r="T547" s="26"/>
      <c r="U547" s="26"/>
      <c r="V547" s="26"/>
    </row>
    <row r="548" spans="13:22" x14ac:dyDescent="0.25">
      <c r="M548" s="20" t="s">
        <v>909</v>
      </c>
      <c r="N548" s="29">
        <v>0.5</v>
      </c>
      <c r="O548" s="29">
        <v>0.43</v>
      </c>
      <c r="P548" s="29">
        <v>0.54</v>
      </c>
      <c r="Q548" s="29">
        <v>0.37</v>
      </c>
      <c r="R548" s="29">
        <v>0.94</v>
      </c>
      <c r="S548" s="29">
        <v>0</v>
      </c>
      <c r="T548" s="26"/>
      <c r="U548" s="26"/>
      <c r="V548" s="26"/>
    </row>
    <row r="549" spans="13:22" x14ac:dyDescent="0.25">
      <c r="M549" s="20" t="s">
        <v>744</v>
      </c>
      <c r="N549" s="26">
        <v>58</v>
      </c>
      <c r="O549" s="26">
        <v>61</v>
      </c>
      <c r="P549" s="26">
        <v>227</v>
      </c>
      <c r="Q549" s="26">
        <v>100</v>
      </c>
      <c r="R549" s="26">
        <v>66</v>
      </c>
      <c r="S549" s="26">
        <v>15</v>
      </c>
      <c r="T549" s="26">
        <v>0</v>
      </c>
      <c r="U549" s="26">
        <v>0</v>
      </c>
      <c r="V549" s="26">
        <v>2</v>
      </c>
    </row>
    <row r="550" spans="13:22" x14ac:dyDescent="0.25">
      <c r="M550" s="20" t="s">
        <v>909</v>
      </c>
      <c r="N550" s="26">
        <v>102</v>
      </c>
      <c r="O550" s="26">
        <v>102</v>
      </c>
      <c r="P550" s="26">
        <v>402</v>
      </c>
      <c r="Q550" s="26">
        <v>594</v>
      </c>
      <c r="R550" s="26">
        <v>124</v>
      </c>
      <c r="S550" s="26">
        <v>0</v>
      </c>
      <c r="T550" s="26"/>
      <c r="U550" s="26"/>
      <c r="V550" s="26"/>
    </row>
    <row r="551" spans="13:22" x14ac:dyDescent="0.25">
      <c r="M551" s="20" t="s">
        <v>909</v>
      </c>
      <c r="N551" s="29">
        <v>0.56999999999999995</v>
      </c>
      <c r="O551" s="29">
        <v>0.6</v>
      </c>
      <c r="P551" s="29">
        <v>0.56000000000000005</v>
      </c>
      <c r="Q551" s="29">
        <v>0.17</v>
      </c>
      <c r="R551" s="29">
        <v>0.53</v>
      </c>
      <c r="S551" s="29">
        <v>0</v>
      </c>
      <c r="T551" s="26"/>
      <c r="U551" s="26"/>
      <c r="V551" s="26"/>
    </row>
    <row r="552" spans="13:22" x14ac:dyDescent="0.25">
      <c r="M552" s="20" t="s">
        <v>746</v>
      </c>
      <c r="N552" s="26">
        <v>70</v>
      </c>
      <c r="O552" s="26">
        <v>66</v>
      </c>
      <c r="P552" s="26">
        <v>310</v>
      </c>
      <c r="Q552" s="26">
        <v>332</v>
      </c>
      <c r="R552" s="26">
        <v>65</v>
      </c>
      <c r="S552" s="26">
        <v>8</v>
      </c>
      <c r="T552" s="26">
        <v>0</v>
      </c>
      <c r="U552" s="26">
        <v>0</v>
      </c>
      <c r="V552" s="26">
        <v>3</v>
      </c>
    </row>
    <row r="553" spans="13:22" x14ac:dyDescent="0.25">
      <c r="M553" s="20" t="s">
        <v>909</v>
      </c>
      <c r="N553" s="26">
        <v>140</v>
      </c>
      <c r="O553" s="26">
        <v>140</v>
      </c>
      <c r="P553" s="26">
        <v>551</v>
      </c>
      <c r="Q553" s="26">
        <v>815</v>
      </c>
      <c r="R553" s="26">
        <v>142</v>
      </c>
      <c r="S553" s="26">
        <v>0</v>
      </c>
      <c r="T553" s="26"/>
      <c r="U553" s="26"/>
      <c r="V553" s="26"/>
    </row>
    <row r="554" spans="13:22" x14ac:dyDescent="0.25">
      <c r="M554" s="20" t="s">
        <v>909</v>
      </c>
      <c r="N554" s="29">
        <v>0.5</v>
      </c>
      <c r="O554" s="29">
        <v>0.47</v>
      </c>
      <c r="P554" s="29">
        <v>0.56000000000000005</v>
      </c>
      <c r="Q554" s="29">
        <v>0.41</v>
      </c>
      <c r="R554" s="29">
        <v>0.46</v>
      </c>
      <c r="S554" s="29">
        <v>0</v>
      </c>
      <c r="T554" s="26"/>
      <c r="U554" s="26"/>
      <c r="V554" s="26"/>
    </row>
    <row r="555" spans="13:22" x14ac:dyDescent="0.25">
      <c r="M555" s="20" t="s">
        <v>757</v>
      </c>
      <c r="N555" s="26">
        <v>306</v>
      </c>
      <c r="O555" s="26">
        <v>252</v>
      </c>
      <c r="P555" s="26">
        <v>1012</v>
      </c>
      <c r="Q555" s="26">
        <v>622</v>
      </c>
      <c r="R555" s="26">
        <v>371</v>
      </c>
      <c r="S555" s="26">
        <v>107</v>
      </c>
      <c r="T555" s="26">
        <v>0</v>
      </c>
      <c r="U555" s="26">
        <v>0</v>
      </c>
      <c r="V555" s="26">
        <v>6</v>
      </c>
    </row>
    <row r="556" spans="13:22" x14ac:dyDescent="0.25">
      <c r="M556" s="20" t="s">
        <v>909</v>
      </c>
      <c r="N556" s="26">
        <v>483</v>
      </c>
      <c r="O556" s="26">
        <v>483</v>
      </c>
      <c r="P556" s="28">
        <v>1905</v>
      </c>
      <c r="Q556" s="28">
        <v>2817</v>
      </c>
      <c r="R556" s="26">
        <v>602</v>
      </c>
      <c r="S556" s="26">
        <v>0</v>
      </c>
      <c r="T556" s="26"/>
      <c r="U556" s="26"/>
      <c r="V556" s="26"/>
    </row>
    <row r="557" spans="13:22" x14ac:dyDescent="0.25">
      <c r="M557" s="20" t="s">
        <v>909</v>
      </c>
      <c r="N557" s="29">
        <v>0.63</v>
      </c>
      <c r="O557" s="29">
        <v>0.52</v>
      </c>
      <c r="P557" s="29">
        <v>0.53</v>
      </c>
      <c r="Q557" s="29">
        <v>0.22</v>
      </c>
      <c r="R557" s="29">
        <v>0.62</v>
      </c>
      <c r="S557" s="29">
        <v>0</v>
      </c>
      <c r="T557" s="26"/>
      <c r="U557" s="26"/>
      <c r="V557" s="26"/>
    </row>
    <row r="558" spans="13:22" x14ac:dyDescent="0.25">
      <c r="M558" s="20" t="s">
        <v>968</v>
      </c>
      <c r="N558" s="26">
        <v>41</v>
      </c>
      <c r="O558" s="26">
        <v>40</v>
      </c>
      <c r="P558" s="26">
        <v>193</v>
      </c>
      <c r="Q558" s="26">
        <v>174</v>
      </c>
      <c r="R558" s="26">
        <v>34</v>
      </c>
      <c r="S558" s="26">
        <v>10</v>
      </c>
      <c r="T558" s="26">
        <v>0</v>
      </c>
      <c r="U558" s="26">
        <v>0</v>
      </c>
      <c r="V558" s="26">
        <v>1</v>
      </c>
    </row>
    <row r="559" spans="13:22" x14ac:dyDescent="0.25">
      <c r="M559" s="20" t="s">
        <v>909</v>
      </c>
      <c r="N559" s="26">
        <v>77</v>
      </c>
      <c r="O559" s="26">
        <v>77</v>
      </c>
      <c r="P559" s="26">
        <v>305</v>
      </c>
      <c r="Q559" s="26">
        <v>448</v>
      </c>
      <c r="R559" s="26">
        <v>88</v>
      </c>
      <c r="S559" s="26">
        <v>0</v>
      </c>
      <c r="T559" s="26"/>
      <c r="U559" s="26"/>
      <c r="V559" s="26"/>
    </row>
    <row r="560" spans="13:22" x14ac:dyDescent="0.25">
      <c r="M560" s="20" t="s">
        <v>909</v>
      </c>
      <c r="N560" s="29">
        <v>0.53</v>
      </c>
      <c r="O560" s="29">
        <v>0.52</v>
      </c>
      <c r="P560" s="29">
        <v>0.63</v>
      </c>
      <c r="Q560" s="29">
        <v>0.39</v>
      </c>
      <c r="R560" s="29">
        <v>0.39</v>
      </c>
      <c r="S560" s="29">
        <v>0</v>
      </c>
      <c r="T560" s="26"/>
      <c r="U560" s="26"/>
      <c r="V560" s="26"/>
    </row>
    <row r="561" spans="13:22" x14ac:dyDescent="0.25">
      <c r="M561" s="20" t="s">
        <v>763</v>
      </c>
      <c r="N561" s="26">
        <v>77</v>
      </c>
      <c r="O561" s="26">
        <v>77</v>
      </c>
      <c r="P561" s="26">
        <v>263</v>
      </c>
      <c r="Q561" s="26">
        <v>636</v>
      </c>
      <c r="R561" s="26">
        <v>128</v>
      </c>
      <c r="S561" s="26">
        <v>31</v>
      </c>
      <c r="T561" s="26">
        <v>0</v>
      </c>
      <c r="U561" s="26">
        <v>0</v>
      </c>
      <c r="V561" s="26">
        <v>1</v>
      </c>
    </row>
    <row r="562" spans="13:22" x14ac:dyDescent="0.25">
      <c r="M562" s="20" t="s">
        <v>909</v>
      </c>
      <c r="N562" s="26">
        <v>129</v>
      </c>
      <c r="O562" s="26">
        <v>129</v>
      </c>
      <c r="P562" s="26">
        <v>508</v>
      </c>
      <c r="Q562" s="26">
        <v>752</v>
      </c>
      <c r="R562" s="26">
        <v>135</v>
      </c>
      <c r="S562" s="26">
        <v>0</v>
      </c>
      <c r="T562" s="26"/>
      <c r="U562" s="26"/>
      <c r="V562" s="26"/>
    </row>
    <row r="563" spans="13:22" x14ac:dyDescent="0.25">
      <c r="M563" s="20" t="s">
        <v>909</v>
      </c>
      <c r="N563" s="29">
        <v>0.6</v>
      </c>
      <c r="O563" s="29">
        <v>0.6</v>
      </c>
      <c r="P563" s="29">
        <v>0.52</v>
      </c>
      <c r="Q563" s="29">
        <v>0.85</v>
      </c>
      <c r="R563" s="29">
        <v>0.95</v>
      </c>
      <c r="S563" s="29">
        <v>0</v>
      </c>
      <c r="T563" s="26"/>
      <c r="U563" s="26"/>
      <c r="V563" s="26"/>
    </row>
    <row r="564" spans="13:22" x14ac:dyDescent="0.25">
      <c r="M564" s="172" t="s">
        <v>903</v>
      </c>
      <c r="N564" s="127">
        <v>1818</v>
      </c>
      <c r="O564" s="127">
        <v>1674</v>
      </c>
      <c r="P564" s="127">
        <v>6863</v>
      </c>
      <c r="Q564" s="127">
        <v>7087</v>
      </c>
      <c r="R564" s="127">
        <v>2462</v>
      </c>
      <c r="S564" s="150">
        <v>751</v>
      </c>
      <c r="T564" s="150">
        <v>5</v>
      </c>
      <c r="U564" s="150">
        <v>14</v>
      </c>
      <c r="V564" s="150">
        <v>162</v>
      </c>
    </row>
    <row r="565" spans="13:22" x14ac:dyDescent="0.25">
      <c r="M565" s="172" t="s">
        <v>909</v>
      </c>
      <c r="N565" s="127">
        <v>3295</v>
      </c>
      <c r="O565" s="127">
        <v>3295</v>
      </c>
      <c r="P565" s="127">
        <v>12993</v>
      </c>
      <c r="Q565" s="127">
        <v>19225</v>
      </c>
      <c r="R565" s="127">
        <v>3617</v>
      </c>
      <c r="S565" s="150"/>
      <c r="T565" s="150"/>
      <c r="U565" s="150"/>
      <c r="V565" s="150"/>
    </row>
    <row r="566" spans="13:22" x14ac:dyDescent="0.25">
      <c r="M566" s="172" t="s">
        <v>909</v>
      </c>
      <c r="N566" s="130">
        <v>0.55000000000000004</v>
      </c>
      <c r="O566" s="130">
        <v>0.51</v>
      </c>
      <c r="P566" s="130">
        <v>0.53</v>
      </c>
      <c r="Q566" s="130">
        <v>0.37</v>
      </c>
      <c r="R566" s="130">
        <v>0.68</v>
      </c>
      <c r="S566" s="150"/>
      <c r="T566" s="150"/>
      <c r="U566" s="150"/>
      <c r="V566" s="150"/>
    </row>
    <row r="567" spans="13:22" x14ac:dyDescent="0.25">
      <c r="M567" s="20" t="s">
        <v>969</v>
      </c>
      <c r="N567" s="26">
        <v>194</v>
      </c>
      <c r="O567" s="26">
        <v>116</v>
      </c>
      <c r="P567" s="26">
        <v>427</v>
      </c>
      <c r="Q567" s="26">
        <v>99</v>
      </c>
      <c r="R567" s="26">
        <v>224</v>
      </c>
      <c r="S567" s="26">
        <v>28</v>
      </c>
      <c r="T567" s="26">
        <v>36</v>
      </c>
      <c r="U567" s="26">
        <v>16</v>
      </c>
      <c r="V567" s="26">
        <v>152</v>
      </c>
    </row>
    <row r="568" spans="13:22" x14ac:dyDescent="0.25">
      <c r="M568" s="20" t="s">
        <v>909</v>
      </c>
      <c r="N568" s="26">
        <v>244</v>
      </c>
      <c r="O568" s="26">
        <v>244</v>
      </c>
      <c r="P568" s="26">
        <v>966</v>
      </c>
      <c r="Q568" s="28">
        <v>1366</v>
      </c>
      <c r="R568" s="26">
        <v>249</v>
      </c>
      <c r="S568" s="26">
        <v>0</v>
      </c>
      <c r="T568" s="26"/>
      <c r="U568" s="26"/>
      <c r="V568" s="26"/>
    </row>
    <row r="569" spans="13:22" x14ac:dyDescent="0.25">
      <c r="M569" s="20" t="s">
        <v>909</v>
      </c>
      <c r="N569" s="29">
        <v>0.8</v>
      </c>
      <c r="O569" s="29">
        <v>0.48</v>
      </c>
      <c r="P569" s="29">
        <v>0.44</v>
      </c>
      <c r="Q569" s="29">
        <v>7.0000000000000007E-2</v>
      </c>
      <c r="R569" s="29">
        <v>0.9</v>
      </c>
      <c r="S569" s="29">
        <v>0</v>
      </c>
      <c r="T569" s="26"/>
      <c r="U569" s="26"/>
      <c r="V569" s="26"/>
    </row>
    <row r="570" spans="13:22" x14ac:dyDescent="0.25">
      <c r="M570" s="20" t="s">
        <v>970</v>
      </c>
      <c r="N570" s="26">
        <v>269</v>
      </c>
      <c r="O570" s="26">
        <v>112</v>
      </c>
      <c r="P570" s="26">
        <v>683</v>
      </c>
      <c r="Q570" s="26">
        <v>216</v>
      </c>
      <c r="R570" s="26">
        <v>410</v>
      </c>
      <c r="S570" s="26">
        <v>72</v>
      </c>
      <c r="T570" s="26">
        <v>28</v>
      </c>
      <c r="U570" s="26">
        <v>18</v>
      </c>
      <c r="V570" s="26">
        <v>141</v>
      </c>
    </row>
    <row r="571" spans="13:22" x14ac:dyDescent="0.25">
      <c r="M571" s="20" t="s">
        <v>909</v>
      </c>
      <c r="N571" s="26">
        <v>333</v>
      </c>
      <c r="O571" s="26">
        <v>333</v>
      </c>
      <c r="P571" s="28">
        <v>1319</v>
      </c>
      <c r="Q571" s="28">
        <v>1869</v>
      </c>
      <c r="R571" s="26">
        <v>460</v>
      </c>
      <c r="S571" s="26">
        <v>0</v>
      </c>
      <c r="T571" s="26"/>
      <c r="U571" s="26"/>
      <c r="V571" s="26"/>
    </row>
    <row r="572" spans="13:22" x14ac:dyDescent="0.25">
      <c r="M572" s="20" t="s">
        <v>909</v>
      </c>
      <c r="N572" s="29">
        <v>0.81</v>
      </c>
      <c r="O572" s="29">
        <v>0.34</v>
      </c>
      <c r="P572" s="29">
        <v>0.52</v>
      </c>
      <c r="Q572" s="29">
        <v>0.12</v>
      </c>
      <c r="R572" s="29">
        <v>0.89</v>
      </c>
      <c r="S572" s="29">
        <v>0</v>
      </c>
      <c r="T572" s="26"/>
      <c r="U572" s="26"/>
      <c r="V572" s="26"/>
    </row>
    <row r="573" spans="13:22" x14ac:dyDescent="0.25">
      <c r="M573" s="20" t="s">
        <v>200</v>
      </c>
      <c r="N573" s="26">
        <v>42</v>
      </c>
      <c r="O573" s="26">
        <v>39</v>
      </c>
      <c r="P573" s="26">
        <v>134</v>
      </c>
      <c r="Q573" s="26">
        <v>32</v>
      </c>
      <c r="R573" s="26">
        <v>43</v>
      </c>
      <c r="S573" s="26">
        <v>7</v>
      </c>
      <c r="T573" s="26">
        <v>12</v>
      </c>
      <c r="U573" s="26">
        <v>18</v>
      </c>
      <c r="V573" s="26">
        <v>87</v>
      </c>
    </row>
    <row r="574" spans="13:22" x14ac:dyDescent="0.25">
      <c r="M574" s="20" t="s">
        <v>909</v>
      </c>
      <c r="N574" s="26">
        <v>56</v>
      </c>
      <c r="O574" s="26">
        <v>56</v>
      </c>
      <c r="P574" s="26">
        <v>220</v>
      </c>
      <c r="Q574" s="26">
        <v>312</v>
      </c>
      <c r="R574" s="26">
        <v>64</v>
      </c>
      <c r="S574" s="26">
        <v>0</v>
      </c>
      <c r="T574" s="26"/>
      <c r="U574" s="26"/>
      <c r="V574" s="26"/>
    </row>
    <row r="575" spans="13:22" x14ac:dyDescent="0.25">
      <c r="M575" s="20" t="s">
        <v>909</v>
      </c>
      <c r="N575" s="29">
        <v>0.75</v>
      </c>
      <c r="O575" s="29">
        <v>0.7</v>
      </c>
      <c r="P575" s="29">
        <v>0.61</v>
      </c>
      <c r="Q575" s="29">
        <v>0.1</v>
      </c>
      <c r="R575" s="29">
        <v>0.67</v>
      </c>
      <c r="S575" s="29">
        <v>0</v>
      </c>
      <c r="T575" s="26"/>
      <c r="U575" s="26"/>
      <c r="V575" s="26"/>
    </row>
    <row r="576" spans="13:22" x14ac:dyDescent="0.25">
      <c r="M576" s="20" t="s">
        <v>971</v>
      </c>
      <c r="N576" s="26">
        <v>91</v>
      </c>
      <c r="O576" s="26">
        <v>17</v>
      </c>
      <c r="P576" s="26">
        <v>381</v>
      </c>
      <c r="Q576" s="26">
        <v>130</v>
      </c>
      <c r="R576" s="26">
        <v>200</v>
      </c>
      <c r="S576" s="26">
        <v>25</v>
      </c>
      <c r="T576" s="26">
        <v>7</v>
      </c>
      <c r="U576" s="26">
        <v>9</v>
      </c>
      <c r="V576" s="26">
        <v>35</v>
      </c>
    </row>
    <row r="577" spans="13:22" x14ac:dyDescent="0.25">
      <c r="M577" s="20" t="s">
        <v>909</v>
      </c>
      <c r="N577" s="26">
        <v>245</v>
      </c>
      <c r="O577" s="26">
        <v>245</v>
      </c>
      <c r="P577" s="26">
        <v>970</v>
      </c>
      <c r="Q577" s="28">
        <v>1372</v>
      </c>
      <c r="R577" s="26">
        <v>307</v>
      </c>
      <c r="S577" s="26">
        <v>0</v>
      </c>
      <c r="T577" s="26"/>
      <c r="U577" s="26"/>
      <c r="V577" s="26"/>
    </row>
    <row r="578" spans="13:22" x14ac:dyDescent="0.25">
      <c r="M578" s="20" t="s">
        <v>909</v>
      </c>
      <c r="N578" s="29">
        <v>0.37</v>
      </c>
      <c r="O578" s="29">
        <v>7.0000000000000007E-2</v>
      </c>
      <c r="P578" s="29">
        <v>0.39</v>
      </c>
      <c r="Q578" s="29">
        <v>0.09</v>
      </c>
      <c r="R578" s="29">
        <v>0.65</v>
      </c>
      <c r="S578" s="29">
        <v>0</v>
      </c>
      <c r="T578" s="26"/>
      <c r="U578" s="26"/>
      <c r="V578" s="26"/>
    </row>
    <row r="579" spans="13:22" x14ac:dyDescent="0.25">
      <c r="M579" s="20" t="s">
        <v>204</v>
      </c>
      <c r="N579" s="26">
        <v>118</v>
      </c>
      <c r="O579" s="26">
        <v>42</v>
      </c>
      <c r="P579" s="26">
        <v>267</v>
      </c>
      <c r="Q579" s="26">
        <v>98</v>
      </c>
      <c r="R579" s="26">
        <v>169</v>
      </c>
      <c r="S579" s="26">
        <v>0</v>
      </c>
      <c r="T579" s="26">
        <v>11</v>
      </c>
      <c r="U579" s="26">
        <v>5</v>
      </c>
      <c r="V579" s="26">
        <v>68</v>
      </c>
    </row>
    <row r="580" spans="13:22" x14ac:dyDescent="0.25">
      <c r="M580" s="20" t="s">
        <v>909</v>
      </c>
      <c r="N580" s="26">
        <v>153</v>
      </c>
      <c r="O580" s="26">
        <v>153</v>
      </c>
      <c r="P580" s="26">
        <v>606</v>
      </c>
      <c r="Q580" s="26">
        <v>860</v>
      </c>
      <c r="R580" s="26">
        <v>159</v>
      </c>
      <c r="S580" s="26">
        <v>0</v>
      </c>
      <c r="T580" s="26"/>
      <c r="U580" s="26"/>
      <c r="V580" s="26"/>
    </row>
    <row r="581" spans="13:22" x14ac:dyDescent="0.25">
      <c r="M581" s="20" t="s">
        <v>909</v>
      </c>
      <c r="N581" s="29">
        <v>0.77</v>
      </c>
      <c r="O581" s="29">
        <v>0.27</v>
      </c>
      <c r="P581" s="29">
        <v>0.44</v>
      </c>
      <c r="Q581" s="29">
        <v>0.11</v>
      </c>
      <c r="R581" s="29">
        <v>1.06</v>
      </c>
      <c r="S581" s="29">
        <v>0</v>
      </c>
      <c r="T581" s="26"/>
      <c r="U581" s="26"/>
      <c r="V581" s="26"/>
    </row>
    <row r="582" spans="13:22" x14ac:dyDescent="0.25">
      <c r="M582" s="20" t="s">
        <v>972</v>
      </c>
      <c r="N582" s="26">
        <v>88</v>
      </c>
      <c r="O582" s="26">
        <v>26</v>
      </c>
      <c r="P582" s="26">
        <v>285</v>
      </c>
      <c r="Q582" s="26">
        <v>55</v>
      </c>
      <c r="R582" s="26">
        <v>99</v>
      </c>
      <c r="S582" s="26">
        <v>18</v>
      </c>
      <c r="T582" s="26">
        <v>7</v>
      </c>
      <c r="U582" s="26">
        <v>1</v>
      </c>
      <c r="V582" s="26">
        <v>16</v>
      </c>
    </row>
    <row r="583" spans="13:22" x14ac:dyDescent="0.25">
      <c r="M583" s="20" t="s">
        <v>909</v>
      </c>
      <c r="N583" s="26">
        <v>122</v>
      </c>
      <c r="O583" s="26">
        <v>122</v>
      </c>
      <c r="P583" s="26">
        <v>484</v>
      </c>
      <c r="Q583" s="26">
        <v>687</v>
      </c>
      <c r="R583" s="26">
        <v>148</v>
      </c>
      <c r="S583" s="26">
        <v>0</v>
      </c>
      <c r="T583" s="26"/>
      <c r="U583" s="26"/>
      <c r="V583" s="26"/>
    </row>
    <row r="584" spans="13:22" x14ac:dyDescent="0.25">
      <c r="M584" s="20" t="s">
        <v>909</v>
      </c>
      <c r="N584" s="29">
        <v>0.72</v>
      </c>
      <c r="O584" s="29">
        <v>0.21</v>
      </c>
      <c r="P584" s="29">
        <v>0.59</v>
      </c>
      <c r="Q584" s="29">
        <v>0.08</v>
      </c>
      <c r="R584" s="29">
        <v>0.67</v>
      </c>
      <c r="S584" s="29">
        <v>0</v>
      </c>
      <c r="T584" s="26"/>
      <c r="U584" s="26"/>
      <c r="V584" s="26"/>
    </row>
    <row r="585" spans="13:22" x14ac:dyDescent="0.25">
      <c r="M585" s="20" t="s">
        <v>208</v>
      </c>
      <c r="N585" s="26">
        <v>110</v>
      </c>
      <c r="O585" s="26">
        <v>45</v>
      </c>
      <c r="P585" s="26">
        <v>351</v>
      </c>
      <c r="Q585" s="26">
        <v>138</v>
      </c>
      <c r="R585" s="26">
        <v>142</v>
      </c>
      <c r="S585" s="26">
        <v>29</v>
      </c>
      <c r="T585" s="26">
        <v>3</v>
      </c>
      <c r="U585" s="26">
        <v>1</v>
      </c>
      <c r="V585" s="26">
        <v>21</v>
      </c>
    </row>
    <row r="586" spans="13:22" x14ac:dyDescent="0.25">
      <c r="M586" s="20" t="s">
        <v>909</v>
      </c>
      <c r="N586" s="26">
        <v>180</v>
      </c>
      <c r="O586" s="26">
        <v>180</v>
      </c>
      <c r="P586" s="26">
        <v>713</v>
      </c>
      <c r="Q586" s="28">
        <v>1010</v>
      </c>
      <c r="R586" s="26">
        <v>206</v>
      </c>
      <c r="S586" s="26">
        <v>0</v>
      </c>
      <c r="T586" s="26"/>
      <c r="U586" s="26"/>
      <c r="V586" s="26"/>
    </row>
    <row r="587" spans="13:22" x14ac:dyDescent="0.25">
      <c r="M587" s="20" t="s">
        <v>909</v>
      </c>
      <c r="N587" s="29">
        <v>0.61</v>
      </c>
      <c r="O587" s="29">
        <v>0.25</v>
      </c>
      <c r="P587" s="29">
        <v>0.49</v>
      </c>
      <c r="Q587" s="29">
        <v>0.14000000000000001</v>
      </c>
      <c r="R587" s="29">
        <v>0.69</v>
      </c>
      <c r="S587" s="29">
        <v>0</v>
      </c>
      <c r="T587" s="26"/>
      <c r="U587" s="26"/>
      <c r="V587" s="26"/>
    </row>
    <row r="588" spans="13:22" x14ac:dyDescent="0.25">
      <c r="M588" s="20" t="s">
        <v>211</v>
      </c>
      <c r="N588" s="26">
        <v>498</v>
      </c>
      <c r="O588" s="26">
        <v>174</v>
      </c>
      <c r="P588" s="26">
        <v>1580</v>
      </c>
      <c r="Q588" s="26">
        <v>1172</v>
      </c>
      <c r="R588" s="26">
        <v>733</v>
      </c>
      <c r="S588" s="26">
        <v>259</v>
      </c>
      <c r="T588" s="26">
        <v>66</v>
      </c>
      <c r="U588" s="26">
        <v>76</v>
      </c>
      <c r="V588" s="26">
        <v>632</v>
      </c>
    </row>
    <row r="589" spans="13:22" x14ac:dyDescent="0.25">
      <c r="M589" s="20" t="s">
        <v>909</v>
      </c>
      <c r="N589" s="26">
        <v>991</v>
      </c>
      <c r="O589" s="26">
        <v>991</v>
      </c>
      <c r="P589" s="28">
        <v>3928</v>
      </c>
      <c r="Q589" s="28">
        <v>5565</v>
      </c>
      <c r="R589" s="28">
        <v>1149</v>
      </c>
      <c r="S589" s="26">
        <v>0</v>
      </c>
      <c r="T589" s="26"/>
      <c r="U589" s="26"/>
      <c r="V589" s="26"/>
    </row>
    <row r="590" spans="13:22" x14ac:dyDescent="0.25">
      <c r="M590" s="20" t="s">
        <v>909</v>
      </c>
      <c r="N590" s="29">
        <v>0.5</v>
      </c>
      <c r="O590" s="29">
        <v>0.18</v>
      </c>
      <c r="P590" s="29">
        <v>0.4</v>
      </c>
      <c r="Q590" s="29">
        <v>0.21</v>
      </c>
      <c r="R590" s="29">
        <v>0.64</v>
      </c>
      <c r="S590" s="29">
        <v>0</v>
      </c>
      <c r="T590" s="26"/>
      <c r="U590" s="26"/>
      <c r="V590" s="26"/>
    </row>
    <row r="591" spans="13:22" x14ac:dyDescent="0.25">
      <c r="M591" s="20" t="s">
        <v>329</v>
      </c>
      <c r="N591" s="26">
        <v>264</v>
      </c>
      <c r="O591" s="26">
        <v>142</v>
      </c>
      <c r="P591" s="26">
        <v>603</v>
      </c>
      <c r="Q591" s="26">
        <v>160</v>
      </c>
      <c r="R591" s="26">
        <v>281</v>
      </c>
      <c r="S591" s="26">
        <v>17</v>
      </c>
      <c r="T591" s="26">
        <v>4</v>
      </c>
      <c r="U591" s="26">
        <v>1</v>
      </c>
      <c r="V591" s="26">
        <v>36</v>
      </c>
    </row>
    <row r="592" spans="13:22" x14ac:dyDescent="0.25">
      <c r="M592" s="20" t="s">
        <v>909</v>
      </c>
      <c r="N592" s="26">
        <v>389</v>
      </c>
      <c r="O592" s="26">
        <v>389</v>
      </c>
      <c r="P592" s="28">
        <v>1542</v>
      </c>
      <c r="Q592" s="28">
        <v>2186</v>
      </c>
      <c r="R592" s="26">
        <v>459</v>
      </c>
      <c r="S592" s="26">
        <v>0</v>
      </c>
      <c r="T592" s="26"/>
      <c r="U592" s="26"/>
      <c r="V592" s="26"/>
    </row>
    <row r="593" spans="13:22" x14ac:dyDescent="0.25">
      <c r="M593" s="20" t="s">
        <v>909</v>
      </c>
      <c r="N593" s="29">
        <v>0.68</v>
      </c>
      <c r="O593" s="29">
        <v>0.37</v>
      </c>
      <c r="P593" s="29">
        <v>0.39</v>
      </c>
      <c r="Q593" s="29">
        <v>7.0000000000000007E-2</v>
      </c>
      <c r="R593" s="29">
        <v>0.61</v>
      </c>
      <c r="S593" s="29">
        <v>0</v>
      </c>
      <c r="T593" s="26"/>
      <c r="U593" s="26"/>
      <c r="V593" s="26"/>
    </row>
    <row r="594" spans="13:22" x14ac:dyDescent="0.25">
      <c r="M594" s="20" t="s">
        <v>973</v>
      </c>
      <c r="N594" s="26">
        <v>193</v>
      </c>
      <c r="O594" s="26">
        <v>50</v>
      </c>
      <c r="P594" s="26">
        <v>557</v>
      </c>
      <c r="Q594" s="26">
        <v>147</v>
      </c>
      <c r="R594" s="26">
        <v>294</v>
      </c>
      <c r="S594" s="26">
        <v>30</v>
      </c>
      <c r="T594" s="26">
        <v>12</v>
      </c>
      <c r="U594" s="26">
        <v>9</v>
      </c>
      <c r="V594" s="26">
        <v>40</v>
      </c>
    </row>
    <row r="595" spans="13:22" x14ac:dyDescent="0.25">
      <c r="M595" s="20" t="s">
        <v>909</v>
      </c>
      <c r="N595" s="26">
        <v>254</v>
      </c>
      <c r="O595" s="26">
        <v>254</v>
      </c>
      <c r="P595" s="28">
        <v>1005</v>
      </c>
      <c r="Q595" s="28">
        <v>1426</v>
      </c>
      <c r="R595" s="26">
        <v>312</v>
      </c>
      <c r="S595" s="26">
        <v>0</v>
      </c>
      <c r="T595" s="26"/>
      <c r="U595" s="26"/>
      <c r="V595" s="26"/>
    </row>
    <row r="596" spans="13:22" x14ac:dyDescent="0.25">
      <c r="M596" s="20" t="s">
        <v>909</v>
      </c>
      <c r="N596" s="29">
        <v>0.76</v>
      </c>
      <c r="O596" s="29">
        <v>0.2</v>
      </c>
      <c r="P596" s="29">
        <v>0.55000000000000004</v>
      </c>
      <c r="Q596" s="29">
        <v>0.1</v>
      </c>
      <c r="R596" s="29">
        <v>0.94</v>
      </c>
      <c r="S596" s="29">
        <v>0</v>
      </c>
      <c r="T596" s="26"/>
      <c r="U596" s="26"/>
      <c r="V596" s="26"/>
    </row>
    <row r="597" spans="13:22" x14ac:dyDescent="0.25">
      <c r="M597" s="20" t="s">
        <v>974</v>
      </c>
      <c r="N597" s="26">
        <v>171</v>
      </c>
      <c r="O597" s="26">
        <v>148</v>
      </c>
      <c r="P597" s="26">
        <v>506</v>
      </c>
      <c r="Q597" s="26">
        <v>285</v>
      </c>
      <c r="R597" s="26">
        <v>226</v>
      </c>
      <c r="S597" s="26">
        <v>33</v>
      </c>
      <c r="T597" s="26">
        <v>3</v>
      </c>
      <c r="U597" s="26">
        <v>8</v>
      </c>
      <c r="V597" s="26">
        <v>25</v>
      </c>
    </row>
    <row r="598" spans="13:22" x14ac:dyDescent="0.25">
      <c r="M598" s="20" t="s">
        <v>909</v>
      </c>
      <c r="N598" s="26">
        <v>276</v>
      </c>
      <c r="O598" s="26">
        <v>276</v>
      </c>
      <c r="P598" s="28">
        <v>1095</v>
      </c>
      <c r="Q598" s="28">
        <v>1551</v>
      </c>
      <c r="R598" s="26">
        <v>272</v>
      </c>
      <c r="S598" s="26">
        <v>0</v>
      </c>
      <c r="T598" s="26"/>
      <c r="U598" s="26"/>
      <c r="V598" s="26"/>
    </row>
    <row r="599" spans="13:22" x14ac:dyDescent="0.25">
      <c r="M599" s="20" t="s">
        <v>909</v>
      </c>
      <c r="N599" s="29">
        <v>0.62</v>
      </c>
      <c r="O599" s="29">
        <v>0.54</v>
      </c>
      <c r="P599" s="29">
        <v>0.46</v>
      </c>
      <c r="Q599" s="29">
        <v>0.18</v>
      </c>
      <c r="R599" s="29">
        <v>0.83</v>
      </c>
      <c r="S599" s="29">
        <v>0</v>
      </c>
      <c r="T599" s="26"/>
      <c r="U599" s="26"/>
      <c r="V599" s="26"/>
    </row>
    <row r="600" spans="13:22" x14ac:dyDescent="0.25">
      <c r="M600" s="20" t="s">
        <v>227</v>
      </c>
      <c r="N600" s="26">
        <v>98</v>
      </c>
      <c r="O600" s="26">
        <v>45</v>
      </c>
      <c r="P600" s="26">
        <v>287</v>
      </c>
      <c r="Q600" s="26">
        <v>102</v>
      </c>
      <c r="R600" s="26">
        <v>130</v>
      </c>
      <c r="S600" s="26">
        <v>29</v>
      </c>
      <c r="T600" s="26">
        <v>18</v>
      </c>
      <c r="U600" s="26">
        <v>35</v>
      </c>
      <c r="V600" s="26">
        <v>52</v>
      </c>
    </row>
    <row r="601" spans="13:22" x14ac:dyDescent="0.25">
      <c r="M601" s="20" t="s">
        <v>909</v>
      </c>
      <c r="N601" s="26">
        <v>158</v>
      </c>
      <c r="O601" s="26">
        <v>158</v>
      </c>
      <c r="P601" s="26">
        <v>625</v>
      </c>
      <c r="Q601" s="26">
        <v>884</v>
      </c>
      <c r="R601" s="26">
        <v>170</v>
      </c>
      <c r="S601" s="26">
        <v>0</v>
      </c>
      <c r="T601" s="26"/>
      <c r="U601" s="26"/>
      <c r="V601" s="26"/>
    </row>
    <row r="602" spans="13:22" x14ac:dyDescent="0.25">
      <c r="M602" s="20" t="s">
        <v>909</v>
      </c>
      <c r="N602" s="29">
        <v>0.62</v>
      </c>
      <c r="O602" s="29">
        <v>0.28000000000000003</v>
      </c>
      <c r="P602" s="29">
        <v>0.46</v>
      </c>
      <c r="Q602" s="29">
        <v>0.12</v>
      </c>
      <c r="R602" s="29">
        <v>0.76</v>
      </c>
      <c r="S602" s="29">
        <v>0</v>
      </c>
      <c r="T602" s="26"/>
      <c r="U602" s="26"/>
      <c r="V602" s="26"/>
    </row>
    <row r="603" spans="13:22" x14ac:dyDescent="0.25">
      <c r="M603" s="20" t="s">
        <v>975</v>
      </c>
      <c r="N603" s="26">
        <v>143</v>
      </c>
      <c r="O603" s="26">
        <v>74</v>
      </c>
      <c r="P603" s="26">
        <v>402</v>
      </c>
      <c r="Q603" s="26">
        <v>292</v>
      </c>
      <c r="R603" s="26">
        <v>142</v>
      </c>
      <c r="S603" s="26">
        <v>39</v>
      </c>
      <c r="T603" s="26">
        <v>9</v>
      </c>
      <c r="U603" s="26">
        <v>2</v>
      </c>
      <c r="V603" s="26">
        <v>26</v>
      </c>
    </row>
    <row r="604" spans="13:22" x14ac:dyDescent="0.25">
      <c r="M604" s="20" t="s">
        <v>909</v>
      </c>
      <c r="N604" s="26">
        <v>255</v>
      </c>
      <c r="O604" s="26">
        <v>255</v>
      </c>
      <c r="P604" s="28">
        <v>1011</v>
      </c>
      <c r="Q604" s="28">
        <v>1434</v>
      </c>
      <c r="R604" s="26">
        <v>197</v>
      </c>
      <c r="S604" s="26">
        <v>0</v>
      </c>
      <c r="T604" s="26"/>
      <c r="U604" s="26"/>
      <c r="V604" s="26"/>
    </row>
    <row r="605" spans="13:22" x14ac:dyDescent="0.25">
      <c r="M605" s="20" t="s">
        <v>909</v>
      </c>
      <c r="N605" s="29">
        <v>0.56000000000000005</v>
      </c>
      <c r="O605" s="29">
        <v>0.28999999999999998</v>
      </c>
      <c r="P605" s="29">
        <v>0.4</v>
      </c>
      <c r="Q605" s="29">
        <v>0.2</v>
      </c>
      <c r="R605" s="29">
        <v>0.72</v>
      </c>
      <c r="S605" s="29">
        <v>0</v>
      </c>
      <c r="T605" s="26"/>
      <c r="U605" s="26"/>
      <c r="V605" s="26"/>
    </row>
    <row r="606" spans="13:22" x14ac:dyDescent="0.25">
      <c r="M606" s="20" t="s">
        <v>235</v>
      </c>
      <c r="N606" s="26">
        <v>226</v>
      </c>
      <c r="O606" s="26">
        <v>83</v>
      </c>
      <c r="P606" s="26">
        <v>545</v>
      </c>
      <c r="Q606" s="26">
        <v>259</v>
      </c>
      <c r="R606" s="26">
        <v>282</v>
      </c>
      <c r="S606" s="26">
        <v>74</v>
      </c>
      <c r="T606" s="26">
        <v>61</v>
      </c>
      <c r="U606" s="26">
        <v>55</v>
      </c>
      <c r="V606" s="26">
        <v>257</v>
      </c>
    </row>
    <row r="607" spans="13:22" x14ac:dyDescent="0.25">
      <c r="M607" s="20" t="s">
        <v>909</v>
      </c>
      <c r="N607" s="26">
        <v>388</v>
      </c>
      <c r="O607" s="26">
        <v>388</v>
      </c>
      <c r="P607" s="28">
        <v>1538</v>
      </c>
      <c r="Q607" s="28">
        <v>2177</v>
      </c>
      <c r="R607" s="26">
        <v>312</v>
      </c>
      <c r="S607" s="26">
        <v>0</v>
      </c>
      <c r="T607" s="26"/>
      <c r="U607" s="26"/>
      <c r="V607" s="26"/>
    </row>
    <row r="608" spans="13:22" x14ac:dyDescent="0.25">
      <c r="M608" s="20" t="s">
        <v>909</v>
      </c>
      <c r="N608" s="29">
        <v>0.57999999999999996</v>
      </c>
      <c r="O608" s="29">
        <v>0.21</v>
      </c>
      <c r="P608" s="29">
        <v>0.35</v>
      </c>
      <c r="Q608" s="29">
        <v>0.12</v>
      </c>
      <c r="R608" s="29">
        <v>0.9</v>
      </c>
      <c r="S608" s="29">
        <v>0</v>
      </c>
      <c r="T608" s="26"/>
      <c r="U608" s="26"/>
      <c r="V608" s="26"/>
    </row>
    <row r="609" spans="13:22" x14ac:dyDescent="0.25">
      <c r="M609" s="20" t="s">
        <v>976</v>
      </c>
      <c r="N609" s="26">
        <v>68</v>
      </c>
      <c r="O609" s="26">
        <v>38</v>
      </c>
      <c r="P609" s="26">
        <v>253</v>
      </c>
      <c r="Q609" s="26">
        <v>16</v>
      </c>
      <c r="R609" s="26">
        <v>98</v>
      </c>
      <c r="S609" s="26">
        <v>22</v>
      </c>
      <c r="T609" s="26">
        <v>2</v>
      </c>
      <c r="U609" s="26">
        <v>0</v>
      </c>
      <c r="V609" s="26">
        <v>1</v>
      </c>
    </row>
    <row r="610" spans="13:22" ht="15" customHeight="1" x14ac:dyDescent="0.25">
      <c r="M610" s="20" t="s">
        <v>909</v>
      </c>
      <c r="N610" s="26">
        <v>115</v>
      </c>
      <c r="O610" s="26">
        <v>115</v>
      </c>
      <c r="P610" s="26">
        <v>456</v>
      </c>
      <c r="Q610" s="26">
        <v>647</v>
      </c>
      <c r="R610" s="26">
        <v>125</v>
      </c>
      <c r="S610" s="26">
        <v>0</v>
      </c>
      <c r="T610" s="26"/>
      <c r="U610" s="26"/>
      <c r="V610" s="26"/>
    </row>
    <row r="611" spans="13:22" x14ac:dyDescent="0.25">
      <c r="M611" s="20" t="s">
        <v>909</v>
      </c>
      <c r="N611" s="29">
        <v>0.59</v>
      </c>
      <c r="O611" s="29">
        <v>0.33</v>
      </c>
      <c r="P611" s="29">
        <v>0.55000000000000004</v>
      </c>
      <c r="Q611" s="29">
        <v>0.02</v>
      </c>
      <c r="R611" s="29">
        <v>0.78</v>
      </c>
      <c r="S611" s="29">
        <v>0</v>
      </c>
      <c r="T611" s="26"/>
      <c r="U611" s="26"/>
      <c r="V611" s="26"/>
    </row>
    <row r="612" spans="13:22" x14ac:dyDescent="0.25">
      <c r="M612" s="20" t="s">
        <v>332</v>
      </c>
      <c r="N612" s="26">
        <v>64</v>
      </c>
      <c r="O612" s="26">
        <v>45</v>
      </c>
      <c r="P612" s="26">
        <v>198</v>
      </c>
      <c r="Q612" s="26">
        <v>480</v>
      </c>
      <c r="R612" s="26">
        <v>101</v>
      </c>
      <c r="S612" s="26">
        <v>20</v>
      </c>
      <c r="T612" s="26">
        <v>2</v>
      </c>
      <c r="U612" s="26">
        <v>4</v>
      </c>
      <c r="V612" s="26">
        <v>37</v>
      </c>
    </row>
    <row r="613" spans="13:22" x14ac:dyDescent="0.25">
      <c r="M613" s="20" t="s">
        <v>909</v>
      </c>
      <c r="N613" s="26">
        <v>94</v>
      </c>
      <c r="O613" s="26">
        <v>94</v>
      </c>
      <c r="P613" s="26">
        <v>372</v>
      </c>
      <c r="Q613" s="26">
        <v>527</v>
      </c>
      <c r="R613" s="26">
        <v>90</v>
      </c>
      <c r="S613" s="26">
        <v>0</v>
      </c>
      <c r="T613" s="26"/>
      <c r="U613" s="26"/>
      <c r="V613" s="26"/>
    </row>
    <row r="614" spans="13:22" x14ac:dyDescent="0.25">
      <c r="M614" s="20" t="s">
        <v>909</v>
      </c>
      <c r="N614" s="29">
        <v>0.68</v>
      </c>
      <c r="O614" s="29">
        <v>0.48</v>
      </c>
      <c r="P614" s="29">
        <v>0.53</v>
      </c>
      <c r="Q614" s="29">
        <v>0.91</v>
      </c>
      <c r="R614" s="29">
        <v>1.1200000000000001</v>
      </c>
      <c r="S614" s="29">
        <v>0</v>
      </c>
      <c r="T614" s="26"/>
      <c r="U614" s="26"/>
      <c r="V614" s="26"/>
    </row>
    <row r="615" spans="13:22" x14ac:dyDescent="0.25">
      <c r="M615" s="20" t="s">
        <v>241</v>
      </c>
      <c r="N615" s="26">
        <v>113</v>
      </c>
      <c r="O615" s="26">
        <v>56</v>
      </c>
      <c r="P615" s="26">
        <v>249</v>
      </c>
      <c r="Q615" s="26">
        <v>81</v>
      </c>
      <c r="R615" s="26">
        <v>141</v>
      </c>
      <c r="S615" s="26">
        <v>23</v>
      </c>
      <c r="T615" s="26">
        <v>3</v>
      </c>
      <c r="U615" s="26">
        <v>0</v>
      </c>
      <c r="V615" s="26">
        <v>15</v>
      </c>
    </row>
    <row r="616" spans="13:22" ht="15" customHeight="1" x14ac:dyDescent="0.25">
      <c r="M616" s="20" t="s">
        <v>909</v>
      </c>
      <c r="N616" s="26">
        <v>106</v>
      </c>
      <c r="O616" s="26">
        <v>106</v>
      </c>
      <c r="P616" s="26">
        <v>419</v>
      </c>
      <c r="Q616" s="26">
        <v>595</v>
      </c>
      <c r="R616" s="26">
        <v>124</v>
      </c>
      <c r="S616" s="26">
        <v>0</v>
      </c>
      <c r="T616" s="26"/>
      <c r="U616" s="26"/>
      <c r="V616" s="26"/>
    </row>
    <row r="617" spans="13:22" x14ac:dyDescent="0.25">
      <c r="M617" s="20" t="s">
        <v>909</v>
      </c>
      <c r="N617" s="29">
        <v>1.07</v>
      </c>
      <c r="O617" s="29">
        <v>0.53</v>
      </c>
      <c r="P617" s="29">
        <v>0.59</v>
      </c>
      <c r="Q617" s="29">
        <v>0.14000000000000001</v>
      </c>
      <c r="R617" s="29">
        <v>1.1399999999999999</v>
      </c>
      <c r="S617" s="29">
        <v>0</v>
      </c>
      <c r="T617" s="26"/>
      <c r="U617" s="26"/>
      <c r="V617" s="26"/>
    </row>
    <row r="618" spans="13:22" x14ac:dyDescent="0.25">
      <c r="M618" s="20" t="s">
        <v>245</v>
      </c>
      <c r="N618" s="26">
        <v>91</v>
      </c>
      <c r="O618" s="26">
        <v>44</v>
      </c>
      <c r="P618" s="26">
        <v>208</v>
      </c>
      <c r="Q618" s="26">
        <v>71</v>
      </c>
      <c r="R618" s="26">
        <v>122</v>
      </c>
      <c r="S618" s="26">
        <v>12</v>
      </c>
      <c r="T618" s="26">
        <v>0</v>
      </c>
      <c r="U618" s="26">
        <v>0</v>
      </c>
      <c r="V618" s="26">
        <v>2</v>
      </c>
    </row>
    <row r="619" spans="13:22" x14ac:dyDescent="0.25">
      <c r="M619" s="20" t="s">
        <v>909</v>
      </c>
      <c r="N619" s="26">
        <v>101</v>
      </c>
      <c r="O619" s="26">
        <v>101</v>
      </c>
      <c r="P619" s="26">
        <v>399</v>
      </c>
      <c r="Q619" s="26">
        <v>567</v>
      </c>
      <c r="R619" s="26">
        <v>91</v>
      </c>
      <c r="S619" s="26">
        <v>0</v>
      </c>
      <c r="T619" s="26"/>
      <c r="U619" s="26"/>
      <c r="V619" s="26"/>
    </row>
    <row r="620" spans="13:22" x14ac:dyDescent="0.25">
      <c r="M620" s="20" t="s">
        <v>909</v>
      </c>
      <c r="N620" s="29">
        <v>0.9</v>
      </c>
      <c r="O620" s="29">
        <v>0.44</v>
      </c>
      <c r="P620" s="29">
        <v>0.52</v>
      </c>
      <c r="Q620" s="29">
        <v>0.13</v>
      </c>
      <c r="R620" s="29">
        <v>1.34</v>
      </c>
      <c r="S620" s="29">
        <v>0</v>
      </c>
      <c r="T620" s="26"/>
      <c r="U620" s="26"/>
      <c r="V620" s="26"/>
    </row>
    <row r="621" spans="13:22" x14ac:dyDescent="0.25">
      <c r="M621" s="20" t="s">
        <v>243</v>
      </c>
      <c r="N621" s="26">
        <v>153</v>
      </c>
      <c r="O621" s="26">
        <v>96</v>
      </c>
      <c r="P621" s="26">
        <v>584</v>
      </c>
      <c r="Q621" s="26">
        <v>287</v>
      </c>
      <c r="R621" s="26">
        <v>293</v>
      </c>
      <c r="S621" s="26">
        <v>57</v>
      </c>
      <c r="T621" s="26">
        <v>14</v>
      </c>
      <c r="U621" s="26">
        <v>10</v>
      </c>
      <c r="V621" s="26">
        <v>73</v>
      </c>
    </row>
    <row r="622" spans="13:22" x14ac:dyDescent="0.25">
      <c r="M622" s="20" t="s">
        <v>909</v>
      </c>
      <c r="N622" s="26">
        <v>358</v>
      </c>
      <c r="O622" s="26">
        <v>358</v>
      </c>
      <c r="P622" s="28">
        <v>1418</v>
      </c>
      <c r="Q622" s="28">
        <v>2006</v>
      </c>
      <c r="R622" s="26">
        <v>432</v>
      </c>
      <c r="S622" s="26">
        <v>0</v>
      </c>
      <c r="T622" s="26"/>
      <c r="U622" s="26"/>
      <c r="V622" s="26"/>
    </row>
    <row r="623" spans="13:22" x14ac:dyDescent="0.25">
      <c r="M623" s="20" t="s">
        <v>909</v>
      </c>
      <c r="N623" s="29">
        <v>0.43</v>
      </c>
      <c r="O623" s="29">
        <v>0.27</v>
      </c>
      <c r="P623" s="29">
        <v>0.41</v>
      </c>
      <c r="Q623" s="29">
        <v>0.14000000000000001</v>
      </c>
      <c r="R623" s="29">
        <v>0.68</v>
      </c>
      <c r="S623" s="29">
        <v>0</v>
      </c>
      <c r="T623" s="26"/>
      <c r="U623" s="26"/>
      <c r="V623" s="26"/>
    </row>
    <row r="624" spans="13:22" x14ac:dyDescent="0.25">
      <c r="M624" s="20" t="s">
        <v>977</v>
      </c>
      <c r="N624" s="26">
        <v>154</v>
      </c>
      <c r="O624" s="26">
        <v>97</v>
      </c>
      <c r="P624" s="26">
        <v>377</v>
      </c>
      <c r="Q624" s="26">
        <v>276</v>
      </c>
      <c r="R624" s="26">
        <v>161</v>
      </c>
      <c r="S624" s="26">
        <v>32</v>
      </c>
      <c r="T624" s="26">
        <v>44</v>
      </c>
      <c r="U624" s="26">
        <v>32</v>
      </c>
      <c r="V624" s="26">
        <v>96</v>
      </c>
    </row>
    <row r="625" spans="13:22" x14ac:dyDescent="0.25">
      <c r="M625" s="20" t="s">
        <v>909</v>
      </c>
      <c r="N625" s="26">
        <v>260</v>
      </c>
      <c r="O625" s="26">
        <v>260</v>
      </c>
      <c r="P625" s="28">
        <v>1031</v>
      </c>
      <c r="Q625" s="28">
        <v>1461</v>
      </c>
      <c r="R625" s="26">
        <v>241</v>
      </c>
      <c r="S625" s="26">
        <v>0</v>
      </c>
      <c r="T625" s="26"/>
      <c r="U625" s="26"/>
      <c r="V625" s="26"/>
    </row>
    <row r="626" spans="13:22" x14ac:dyDescent="0.25">
      <c r="M626" s="20" t="s">
        <v>909</v>
      </c>
      <c r="N626" s="29">
        <v>0.59</v>
      </c>
      <c r="O626" s="29">
        <v>0.37</v>
      </c>
      <c r="P626" s="29">
        <v>0.37</v>
      </c>
      <c r="Q626" s="29">
        <v>0.19</v>
      </c>
      <c r="R626" s="29">
        <v>0.67</v>
      </c>
      <c r="S626" s="29">
        <v>0</v>
      </c>
      <c r="T626" s="26"/>
      <c r="U626" s="26"/>
      <c r="V626" s="26"/>
    </row>
    <row r="627" spans="13:22" x14ac:dyDescent="0.25">
      <c r="M627" s="20" t="s">
        <v>978</v>
      </c>
      <c r="N627" s="26">
        <v>262</v>
      </c>
      <c r="O627" s="26">
        <v>175</v>
      </c>
      <c r="P627" s="26">
        <v>883</v>
      </c>
      <c r="Q627" s="26">
        <v>239</v>
      </c>
      <c r="R627" s="26">
        <v>394</v>
      </c>
      <c r="S627" s="26">
        <v>159</v>
      </c>
      <c r="T627" s="26">
        <v>36</v>
      </c>
      <c r="U627" s="26">
        <v>7</v>
      </c>
      <c r="V627" s="26">
        <v>60</v>
      </c>
    </row>
    <row r="628" spans="13:22" x14ac:dyDescent="0.25">
      <c r="M628" s="20" t="s">
        <v>909</v>
      </c>
      <c r="N628" s="26">
        <v>377</v>
      </c>
      <c r="O628" s="26">
        <v>377</v>
      </c>
      <c r="P628" s="28">
        <v>1494</v>
      </c>
      <c r="Q628" s="28">
        <v>2117</v>
      </c>
      <c r="R628" s="26">
        <v>432</v>
      </c>
      <c r="S628" s="26">
        <v>0</v>
      </c>
      <c r="T628" s="26"/>
      <c r="U628" s="26"/>
      <c r="V628" s="26"/>
    </row>
    <row r="629" spans="13:22" x14ac:dyDescent="0.25">
      <c r="M629" s="20" t="s">
        <v>909</v>
      </c>
      <c r="N629" s="29">
        <v>0.69</v>
      </c>
      <c r="O629" s="29">
        <v>0.46</v>
      </c>
      <c r="P629" s="29">
        <v>0.59</v>
      </c>
      <c r="Q629" s="29">
        <v>0.11</v>
      </c>
      <c r="R629" s="29">
        <v>0.91</v>
      </c>
      <c r="S629" s="29">
        <v>0</v>
      </c>
      <c r="T629" s="26"/>
      <c r="U629" s="26"/>
      <c r="V629" s="26"/>
    </row>
    <row r="630" spans="13:22" x14ac:dyDescent="0.25">
      <c r="M630" s="20" t="s">
        <v>979</v>
      </c>
      <c r="N630" s="26">
        <v>82</v>
      </c>
      <c r="O630" s="26">
        <v>72</v>
      </c>
      <c r="P630" s="26">
        <v>278</v>
      </c>
      <c r="Q630" s="26">
        <v>205</v>
      </c>
      <c r="R630" s="26">
        <v>131</v>
      </c>
      <c r="S630" s="26">
        <v>28</v>
      </c>
      <c r="T630" s="26">
        <v>0</v>
      </c>
      <c r="U630" s="26">
        <v>1</v>
      </c>
      <c r="V630" s="26">
        <v>18</v>
      </c>
    </row>
    <row r="631" spans="13:22" x14ac:dyDescent="0.25">
      <c r="M631" s="20" t="s">
        <v>909</v>
      </c>
      <c r="N631" s="26">
        <v>156</v>
      </c>
      <c r="O631" s="26">
        <v>156</v>
      </c>
      <c r="P631" s="26">
        <v>618</v>
      </c>
      <c r="Q631" s="26">
        <v>874</v>
      </c>
      <c r="R631" s="26">
        <v>178</v>
      </c>
      <c r="S631" s="26">
        <v>0</v>
      </c>
      <c r="T631" s="26"/>
      <c r="U631" s="26"/>
      <c r="V631" s="26"/>
    </row>
    <row r="632" spans="13:22" x14ac:dyDescent="0.25">
      <c r="M632" s="20" t="s">
        <v>909</v>
      </c>
      <c r="N632" s="29">
        <v>0.53</v>
      </c>
      <c r="O632" s="29">
        <v>0.46</v>
      </c>
      <c r="P632" s="29">
        <v>0.45</v>
      </c>
      <c r="Q632" s="29">
        <v>0.23</v>
      </c>
      <c r="R632" s="29">
        <v>0.74</v>
      </c>
      <c r="S632" s="29">
        <v>0</v>
      </c>
      <c r="T632" s="26"/>
      <c r="U632" s="26"/>
      <c r="V632" s="26"/>
    </row>
    <row r="633" spans="13:22" x14ac:dyDescent="0.25">
      <c r="M633" s="20" t="s">
        <v>11</v>
      </c>
      <c r="N633" s="26">
        <v>913</v>
      </c>
      <c r="O633" s="26">
        <v>476</v>
      </c>
      <c r="P633" s="26">
        <v>2280</v>
      </c>
      <c r="Q633" s="26">
        <v>1207</v>
      </c>
      <c r="R633" s="26">
        <v>1243</v>
      </c>
      <c r="S633" s="26">
        <v>290</v>
      </c>
      <c r="T633" s="26">
        <v>334</v>
      </c>
      <c r="U633" s="26">
        <v>228</v>
      </c>
      <c r="V633" s="26">
        <v>1529</v>
      </c>
    </row>
    <row r="634" spans="13:22" x14ac:dyDescent="0.25">
      <c r="M634" s="20" t="s">
        <v>909</v>
      </c>
      <c r="N634" s="28">
        <v>1588</v>
      </c>
      <c r="O634" s="28">
        <v>1588</v>
      </c>
      <c r="P634" s="28">
        <v>6290</v>
      </c>
      <c r="Q634" s="28">
        <v>8912</v>
      </c>
      <c r="R634" s="28">
        <v>1582</v>
      </c>
      <c r="S634" s="26">
        <v>0</v>
      </c>
      <c r="T634" s="26"/>
      <c r="U634" s="26"/>
      <c r="V634" s="26"/>
    </row>
    <row r="635" spans="13:22" x14ac:dyDescent="0.25">
      <c r="M635" s="20" t="s">
        <v>909</v>
      </c>
      <c r="N635" s="29">
        <v>0.56999999999999995</v>
      </c>
      <c r="O635" s="29">
        <v>0.3</v>
      </c>
      <c r="P635" s="29">
        <v>0.36</v>
      </c>
      <c r="Q635" s="29">
        <v>0.14000000000000001</v>
      </c>
      <c r="R635" s="29">
        <v>0.79</v>
      </c>
      <c r="S635" s="29">
        <v>0</v>
      </c>
      <c r="T635" s="26"/>
      <c r="U635" s="26"/>
      <c r="V635" s="26"/>
    </row>
    <row r="636" spans="13:22" x14ac:dyDescent="0.25">
      <c r="M636" s="172" t="s">
        <v>904</v>
      </c>
      <c r="N636" s="127">
        <v>4405</v>
      </c>
      <c r="O636" s="127">
        <v>2212</v>
      </c>
      <c r="P636" s="127">
        <v>12318</v>
      </c>
      <c r="Q636" s="127">
        <v>6047</v>
      </c>
      <c r="R636" s="127">
        <v>6059</v>
      </c>
      <c r="S636" s="127">
        <v>1303</v>
      </c>
      <c r="T636" s="150">
        <v>712</v>
      </c>
      <c r="U636" s="150">
        <v>536</v>
      </c>
      <c r="V636" s="127">
        <v>3419</v>
      </c>
    </row>
    <row r="637" spans="13:22" x14ac:dyDescent="0.25">
      <c r="M637" s="172" t="s">
        <v>909</v>
      </c>
      <c r="N637" s="127">
        <v>7199</v>
      </c>
      <c r="O637" s="127">
        <v>7199</v>
      </c>
      <c r="P637" s="127">
        <v>28519</v>
      </c>
      <c r="Q637" s="127">
        <v>40405</v>
      </c>
      <c r="R637" s="127">
        <v>7759</v>
      </c>
      <c r="S637" s="127"/>
      <c r="T637" s="150"/>
      <c r="U637" s="150"/>
      <c r="V637" s="127"/>
    </row>
    <row r="638" spans="13:22" x14ac:dyDescent="0.25">
      <c r="M638" s="172" t="s">
        <v>909</v>
      </c>
      <c r="N638" s="130">
        <v>0.61</v>
      </c>
      <c r="O638" s="130">
        <v>0.31</v>
      </c>
      <c r="P638" s="130">
        <v>0.43</v>
      </c>
      <c r="Q638" s="130">
        <v>0.15</v>
      </c>
      <c r="R638" s="130">
        <v>0.78</v>
      </c>
      <c r="S638" s="127"/>
      <c r="T638" s="150"/>
      <c r="U638" s="150"/>
      <c r="V638" s="127"/>
    </row>
    <row r="639" spans="13:22" x14ac:dyDescent="0.25">
      <c r="M639" s="20" t="s">
        <v>265</v>
      </c>
      <c r="N639" s="26">
        <v>80</v>
      </c>
      <c r="O639" s="26">
        <v>28</v>
      </c>
      <c r="P639" s="26">
        <v>302</v>
      </c>
      <c r="Q639" s="26">
        <v>273</v>
      </c>
      <c r="R639" s="26">
        <v>174</v>
      </c>
      <c r="S639" s="26">
        <v>33</v>
      </c>
      <c r="T639" s="26">
        <v>4</v>
      </c>
      <c r="U639" s="26">
        <v>13</v>
      </c>
      <c r="V639" s="26">
        <v>97</v>
      </c>
    </row>
    <row r="640" spans="13:22" x14ac:dyDescent="0.25">
      <c r="M640" s="20" t="s">
        <v>909</v>
      </c>
      <c r="N640" s="26">
        <v>169</v>
      </c>
      <c r="O640" s="26">
        <v>169</v>
      </c>
      <c r="P640" s="26">
        <v>673</v>
      </c>
      <c r="Q640" s="26">
        <v>953</v>
      </c>
      <c r="R640" s="26">
        <v>222</v>
      </c>
      <c r="S640" s="26">
        <v>0</v>
      </c>
      <c r="T640" s="26"/>
      <c r="U640" s="26"/>
      <c r="V640" s="26"/>
    </row>
    <row r="641" spans="13:22" x14ac:dyDescent="0.25">
      <c r="M641" s="20" t="s">
        <v>909</v>
      </c>
      <c r="N641" s="29">
        <v>0.47</v>
      </c>
      <c r="O641" s="29">
        <v>0.17</v>
      </c>
      <c r="P641" s="29">
        <v>0.45</v>
      </c>
      <c r="Q641" s="29">
        <v>0.28999999999999998</v>
      </c>
      <c r="R641" s="29">
        <v>0.78</v>
      </c>
      <c r="S641" s="29">
        <v>0</v>
      </c>
      <c r="T641" s="26"/>
      <c r="U641" s="26"/>
      <c r="V641" s="26"/>
    </row>
    <row r="642" spans="13:22" x14ac:dyDescent="0.25">
      <c r="M642" s="20" t="s">
        <v>273</v>
      </c>
      <c r="N642" s="26">
        <v>65</v>
      </c>
      <c r="O642" s="26">
        <v>148</v>
      </c>
      <c r="P642" s="26">
        <v>187</v>
      </c>
      <c r="Q642" s="26">
        <v>534</v>
      </c>
      <c r="R642" s="26">
        <v>86</v>
      </c>
      <c r="S642" s="26">
        <v>12</v>
      </c>
      <c r="T642" s="26">
        <v>8</v>
      </c>
      <c r="U642" s="26">
        <v>3</v>
      </c>
      <c r="V642" s="26">
        <v>47</v>
      </c>
    </row>
    <row r="643" spans="13:22" x14ac:dyDescent="0.25">
      <c r="M643" s="20" t="s">
        <v>909</v>
      </c>
      <c r="N643" s="26">
        <v>218</v>
      </c>
      <c r="O643" s="26">
        <v>218</v>
      </c>
      <c r="P643" s="26">
        <v>870</v>
      </c>
      <c r="Q643" s="28">
        <v>1235</v>
      </c>
      <c r="R643" s="26">
        <v>317</v>
      </c>
      <c r="S643" s="26">
        <v>0</v>
      </c>
      <c r="T643" s="26"/>
      <c r="U643" s="26"/>
      <c r="V643" s="26"/>
    </row>
    <row r="644" spans="13:22" x14ac:dyDescent="0.25">
      <c r="M644" s="20" t="s">
        <v>909</v>
      </c>
      <c r="N644" s="29">
        <v>0.3</v>
      </c>
      <c r="O644" s="29">
        <v>0.68</v>
      </c>
      <c r="P644" s="29">
        <v>0.21</v>
      </c>
      <c r="Q644" s="29">
        <v>0.43</v>
      </c>
      <c r="R644" s="29">
        <v>0.27</v>
      </c>
      <c r="S644" s="29">
        <v>0</v>
      </c>
      <c r="T644" s="26"/>
      <c r="U644" s="26"/>
      <c r="V644" s="26"/>
    </row>
    <row r="645" spans="13:22" x14ac:dyDescent="0.25">
      <c r="M645" s="20" t="s">
        <v>275</v>
      </c>
      <c r="N645" s="26">
        <v>239</v>
      </c>
      <c r="O645" s="26">
        <v>218</v>
      </c>
      <c r="P645" s="26">
        <v>755</v>
      </c>
      <c r="Q645" s="26">
        <v>1000</v>
      </c>
      <c r="R645" s="26">
        <v>350</v>
      </c>
      <c r="S645" s="26">
        <v>91</v>
      </c>
      <c r="T645" s="26">
        <v>47</v>
      </c>
      <c r="U645" s="26">
        <v>153</v>
      </c>
      <c r="V645" s="26">
        <v>407</v>
      </c>
    </row>
    <row r="646" spans="13:22" x14ac:dyDescent="0.25">
      <c r="M646" s="20" t="s">
        <v>909</v>
      </c>
      <c r="N646" s="26">
        <v>442</v>
      </c>
      <c r="O646" s="26">
        <v>442</v>
      </c>
      <c r="P646" s="28">
        <v>1765</v>
      </c>
      <c r="Q646" s="28">
        <v>2496</v>
      </c>
      <c r="R646" s="26">
        <v>501</v>
      </c>
      <c r="S646" s="26">
        <v>0</v>
      </c>
      <c r="T646" s="26"/>
      <c r="U646" s="26"/>
      <c r="V646" s="26"/>
    </row>
    <row r="647" spans="13:22" x14ac:dyDescent="0.25">
      <c r="M647" s="20" t="s">
        <v>909</v>
      </c>
      <c r="N647" s="29">
        <v>0.54</v>
      </c>
      <c r="O647" s="29">
        <v>0.49</v>
      </c>
      <c r="P647" s="29">
        <v>0.43</v>
      </c>
      <c r="Q647" s="29">
        <v>0.4</v>
      </c>
      <c r="R647" s="29">
        <v>0.7</v>
      </c>
      <c r="S647" s="29">
        <v>0</v>
      </c>
      <c r="T647" s="26"/>
      <c r="U647" s="26"/>
      <c r="V647" s="26"/>
    </row>
    <row r="648" spans="13:22" x14ac:dyDescent="0.25">
      <c r="M648" s="20" t="s">
        <v>284</v>
      </c>
      <c r="N648" s="26">
        <v>382</v>
      </c>
      <c r="O648" s="26">
        <v>291</v>
      </c>
      <c r="P648" s="26">
        <v>954</v>
      </c>
      <c r="Q648" s="26">
        <v>1820</v>
      </c>
      <c r="R648" s="26">
        <v>467</v>
      </c>
      <c r="S648" s="26">
        <v>56</v>
      </c>
      <c r="T648" s="26">
        <v>110</v>
      </c>
      <c r="U648" s="26">
        <v>117</v>
      </c>
      <c r="V648" s="26">
        <v>318</v>
      </c>
    </row>
    <row r="649" spans="13:22" x14ac:dyDescent="0.25">
      <c r="M649" s="20" t="s">
        <v>909</v>
      </c>
      <c r="N649" s="26">
        <v>392</v>
      </c>
      <c r="O649" s="26">
        <v>392</v>
      </c>
      <c r="P649" s="28">
        <v>1565</v>
      </c>
      <c r="Q649" s="28">
        <v>2215</v>
      </c>
      <c r="R649" s="26">
        <v>505</v>
      </c>
      <c r="S649" s="26">
        <v>0</v>
      </c>
      <c r="T649" s="26"/>
      <c r="U649" s="26"/>
      <c r="V649" s="26"/>
    </row>
    <row r="650" spans="13:22" x14ac:dyDescent="0.25">
      <c r="M650" s="20" t="s">
        <v>909</v>
      </c>
      <c r="N650" s="29">
        <v>0.97</v>
      </c>
      <c r="O650" s="29">
        <v>0.74</v>
      </c>
      <c r="P650" s="29">
        <v>0.61</v>
      </c>
      <c r="Q650" s="29">
        <v>0.82</v>
      </c>
      <c r="R650" s="29">
        <v>0.92</v>
      </c>
      <c r="S650" s="29">
        <v>0</v>
      </c>
      <c r="T650" s="26"/>
      <c r="U650" s="26"/>
      <c r="V650" s="26"/>
    </row>
    <row r="651" spans="13:22" x14ac:dyDescent="0.25">
      <c r="M651" s="20" t="s">
        <v>268</v>
      </c>
      <c r="N651" s="26">
        <v>269</v>
      </c>
      <c r="O651" s="26">
        <v>240</v>
      </c>
      <c r="P651" s="26">
        <v>978</v>
      </c>
      <c r="Q651" s="26">
        <v>964</v>
      </c>
      <c r="R651" s="26">
        <v>372</v>
      </c>
      <c r="S651" s="26">
        <v>58</v>
      </c>
      <c r="T651" s="26">
        <v>20</v>
      </c>
      <c r="U651" s="26">
        <v>33</v>
      </c>
      <c r="V651" s="26">
        <v>198</v>
      </c>
    </row>
    <row r="652" spans="13:22" x14ac:dyDescent="0.25">
      <c r="M652" s="20" t="s">
        <v>909</v>
      </c>
      <c r="N652" s="26">
        <v>543</v>
      </c>
      <c r="O652" s="26">
        <v>543</v>
      </c>
      <c r="P652" s="28">
        <v>2170</v>
      </c>
      <c r="Q652" s="28">
        <v>3072</v>
      </c>
      <c r="R652" s="26">
        <v>761</v>
      </c>
      <c r="S652" s="26">
        <v>0</v>
      </c>
      <c r="T652" s="26"/>
      <c r="U652" s="26"/>
      <c r="V652" s="26"/>
    </row>
    <row r="653" spans="13:22" x14ac:dyDescent="0.25">
      <c r="M653" s="20" t="s">
        <v>909</v>
      </c>
      <c r="N653" s="29">
        <v>0.5</v>
      </c>
      <c r="O653" s="29">
        <v>0.44</v>
      </c>
      <c r="P653" s="29">
        <v>0.45</v>
      </c>
      <c r="Q653" s="29">
        <v>0.31</v>
      </c>
      <c r="R653" s="29">
        <v>0.49</v>
      </c>
      <c r="S653" s="29">
        <v>0</v>
      </c>
      <c r="T653" s="26"/>
      <c r="U653" s="26"/>
      <c r="V653" s="26"/>
    </row>
    <row r="654" spans="13:22" x14ac:dyDescent="0.25">
      <c r="M654" s="20" t="s">
        <v>980</v>
      </c>
      <c r="N654" s="26">
        <v>55</v>
      </c>
      <c r="O654" s="26">
        <v>37</v>
      </c>
      <c r="P654" s="26">
        <v>150</v>
      </c>
      <c r="Q654" s="26">
        <v>358</v>
      </c>
      <c r="R654" s="26">
        <v>62</v>
      </c>
      <c r="S654" s="26">
        <v>11</v>
      </c>
      <c r="T654" s="26">
        <v>79</v>
      </c>
      <c r="U654" s="26">
        <v>73</v>
      </c>
      <c r="V654" s="26">
        <v>217</v>
      </c>
    </row>
    <row r="655" spans="13:22" x14ac:dyDescent="0.25">
      <c r="M655" s="20" t="s">
        <v>909</v>
      </c>
      <c r="N655" s="26">
        <v>61</v>
      </c>
      <c r="O655" s="26">
        <v>61</v>
      </c>
      <c r="P655" s="26">
        <v>244</v>
      </c>
      <c r="Q655" s="26">
        <v>345</v>
      </c>
      <c r="R655" s="26">
        <v>77</v>
      </c>
      <c r="S655" s="26">
        <v>0</v>
      </c>
      <c r="T655" s="26"/>
      <c r="U655" s="26"/>
      <c r="V655" s="26"/>
    </row>
    <row r="656" spans="13:22" x14ac:dyDescent="0.25">
      <c r="M656" s="20" t="s">
        <v>909</v>
      </c>
      <c r="N656" s="29">
        <v>0.9</v>
      </c>
      <c r="O656" s="29">
        <v>0.61</v>
      </c>
      <c r="P656" s="29">
        <v>0.61</v>
      </c>
      <c r="Q656" s="29">
        <v>1.04</v>
      </c>
      <c r="R656" s="29">
        <v>0.81</v>
      </c>
      <c r="S656" s="29">
        <v>0</v>
      </c>
      <c r="T656" s="26"/>
      <c r="U656" s="26"/>
      <c r="V656" s="26"/>
    </row>
    <row r="657" spans="13:22" x14ac:dyDescent="0.25">
      <c r="M657" s="20" t="s">
        <v>981</v>
      </c>
      <c r="N657" s="26">
        <v>251</v>
      </c>
      <c r="O657" s="26">
        <v>109</v>
      </c>
      <c r="P657" s="26">
        <v>673</v>
      </c>
      <c r="Q657" s="26">
        <v>253</v>
      </c>
      <c r="R657" s="26">
        <v>336</v>
      </c>
      <c r="S657" s="26">
        <v>78</v>
      </c>
      <c r="T657" s="26">
        <v>27</v>
      </c>
      <c r="U657" s="26">
        <v>45</v>
      </c>
      <c r="V657" s="26">
        <v>230</v>
      </c>
    </row>
    <row r="658" spans="13:22" x14ac:dyDescent="0.25">
      <c r="M658" s="20" t="s">
        <v>909</v>
      </c>
      <c r="N658" s="26">
        <v>384</v>
      </c>
      <c r="O658" s="26">
        <v>384</v>
      </c>
      <c r="P658" s="28">
        <v>1533</v>
      </c>
      <c r="Q658" s="28">
        <v>2170</v>
      </c>
      <c r="R658" s="26">
        <v>515</v>
      </c>
      <c r="S658" s="26">
        <v>0</v>
      </c>
      <c r="T658" s="26"/>
      <c r="U658" s="26"/>
      <c r="V658" s="26"/>
    </row>
    <row r="659" spans="13:22" x14ac:dyDescent="0.25">
      <c r="M659" s="20" t="s">
        <v>909</v>
      </c>
      <c r="N659" s="29">
        <v>0.65</v>
      </c>
      <c r="O659" s="29">
        <v>0.28000000000000003</v>
      </c>
      <c r="P659" s="29">
        <v>0.44</v>
      </c>
      <c r="Q659" s="29">
        <v>0.12</v>
      </c>
      <c r="R659" s="29">
        <v>0.65</v>
      </c>
      <c r="S659" s="29">
        <v>0</v>
      </c>
      <c r="T659" s="26"/>
      <c r="U659" s="26"/>
      <c r="V659" s="26"/>
    </row>
    <row r="660" spans="13:22" x14ac:dyDescent="0.25">
      <c r="M660" s="20" t="s">
        <v>292</v>
      </c>
      <c r="N660" s="26">
        <v>147</v>
      </c>
      <c r="O660" s="26">
        <v>72</v>
      </c>
      <c r="P660" s="26">
        <v>367</v>
      </c>
      <c r="Q660" s="26">
        <v>558</v>
      </c>
      <c r="R660" s="26">
        <v>151</v>
      </c>
      <c r="S660" s="26">
        <v>7</v>
      </c>
      <c r="T660" s="26">
        <v>1</v>
      </c>
      <c r="U660" s="26">
        <v>6</v>
      </c>
      <c r="V660" s="26">
        <v>3</v>
      </c>
    </row>
    <row r="661" spans="13:22" x14ac:dyDescent="0.25">
      <c r="M661" s="20" t="s">
        <v>909</v>
      </c>
      <c r="N661" s="26">
        <v>311</v>
      </c>
      <c r="O661" s="26">
        <v>311</v>
      </c>
      <c r="P661" s="28">
        <v>1241</v>
      </c>
      <c r="Q661" s="28">
        <v>1758</v>
      </c>
      <c r="R661" s="26">
        <v>379</v>
      </c>
      <c r="S661" s="26">
        <v>0</v>
      </c>
      <c r="T661" s="26"/>
      <c r="U661" s="26"/>
      <c r="V661" s="26"/>
    </row>
    <row r="662" spans="13:22" x14ac:dyDescent="0.25">
      <c r="M662" s="20" t="s">
        <v>909</v>
      </c>
      <c r="N662" s="29">
        <v>0.47</v>
      </c>
      <c r="O662" s="29">
        <v>0.23</v>
      </c>
      <c r="P662" s="29">
        <v>0.3</v>
      </c>
      <c r="Q662" s="29">
        <v>0.32</v>
      </c>
      <c r="R662" s="29">
        <v>0.4</v>
      </c>
      <c r="S662" s="29">
        <v>0</v>
      </c>
      <c r="T662" s="26"/>
      <c r="U662" s="26"/>
      <c r="V662" s="26"/>
    </row>
    <row r="663" spans="13:22" x14ac:dyDescent="0.25">
      <c r="M663" s="20" t="s">
        <v>294</v>
      </c>
      <c r="N663" s="26">
        <v>327</v>
      </c>
      <c r="O663" s="26">
        <v>176</v>
      </c>
      <c r="P663" s="26">
        <v>868</v>
      </c>
      <c r="Q663" s="26">
        <v>1956</v>
      </c>
      <c r="R663" s="26">
        <v>367</v>
      </c>
      <c r="S663" s="26">
        <v>55</v>
      </c>
      <c r="T663" s="26">
        <v>48</v>
      </c>
      <c r="U663" s="26">
        <v>44</v>
      </c>
      <c r="V663" s="26">
        <v>256</v>
      </c>
    </row>
    <row r="664" spans="13:22" x14ac:dyDescent="0.25">
      <c r="M664" s="20" t="s">
        <v>909</v>
      </c>
      <c r="N664" s="26">
        <v>495</v>
      </c>
      <c r="O664" s="26">
        <v>495</v>
      </c>
      <c r="P664" s="28">
        <v>1977</v>
      </c>
      <c r="Q664" s="28">
        <v>2799</v>
      </c>
      <c r="R664" s="26">
        <v>539</v>
      </c>
      <c r="S664" s="26">
        <v>0</v>
      </c>
      <c r="T664" s="26"/>
      <c r="U664" s="26"/>
      <c r="V664" s="26"/>
    </row>
    <row r="665" spans="13:22" x14ac:dyDescent="0.25">
      <c r="M665" s="20" t="s">
        <v>909</v>
      </c>
      <c r="N665" s="29">
        <v>0.66</v>
      </c>
      <c r="O665" s="29">
        <v>0.36</v>
      </c>
      <c r="P665" s="29">
        <v>0.44</v>
      </c>
      <c r="Q665" s="29">
        <v>0.7</v>
      </c>
      <c r="R665" s="29">
        <v>0.68</v>
      </c>
      <c r="S665" s="29">
        <v>0</v>
      </c>
      <c r="T665" s="26"/>
      <c r="U665" s="26"/>
      <c r="V665" s="26"/>
    </row>
    <row r="666" spans="13:22" x14ac:dyDescent="0.25">
      <c r="M666" s="20" t="s">
        <v>298</v>
      </c>
      <c r="N666" s="26">
        <v>88</v>
      </c>
      <c r="O666" s="26">
        <v>80</v>
      </c>
      <c r="P666" s="26">
        <v>204</v>
      </c>
      <c r="Q666" s="26">
        <v>284</v>
      </c>
      <c r="R666" s="26">
        <v>99</v>
      </c>
      <c r="S666" s="26">
        <v>82</v>
      </c>
      <c r="T666" s="26">
        <v>0</v>
      </c>
      <c r="U666" s="26">
        <v>0</v>
      </c>
      <c r="V666" s="26">
        <v>5</v>
      </c>
    </row>
    <row r="667" spans="13:22" ht="15" customHeight="1" x14ac:dyDescent="0.25">
      <c r="M667" s="20" t="s">
        <v>909</v>
      </c>
      <c r="N667" s="26">
        <v>204</v>
      </c>
      <c r="O667" s="26">
        <v>204</v>
      </c>
      <c r="P667" s="26">
        <v>816</v>
      </c>
      <c r="Q667" s="28">
        <v>1156</v>
      </c>
      <c r="R667" s="26">
        <v>175</v>
      </c>
      <c r="S667" s="26">
        <v>0</v>
      </c>
      <c r="T667" s="26"/>
      <c r="U667" s="26"/>
      <c r="V667" s="26"/>
    </row>
    <row r="668" spans="13:22" x14ac:dyDescent="0.25">
      <c r="M668" s="20" t="s">
        <v>909</v>
      </c>
      <c r="N668" s="29">
        <v>0.43</v>
      </c>
      <c r="O668" s="29">
        <v>0.39</v>
      </c>
      <c r="P668" s="29">
        <v>0.25</v>
      </c>
      <c r="Q668" s="29">
        <v>0.25</v>
      </c>
      <c r="R668" s="29">
        <v>0.56999999999999995</v>
      </c>
      <c r="S668" s="29">
        <v>0</v>
      </c>
      <c r="T668" s="26"/>
      <c r="U668" s="26"/>
      <c r="V668" s="26"/>
    </row>
    <row r="669" spans="13:22" x14ac:dyDescent="0.25">
      <c r="M669" s="20" t="s">
        <v>982</v>
      </c>
      <c r="N669" s="26">
        <v>45</v>
      </c>
      <c r="O669" s="26">
        <v>47</v>
      </c>
      <c r="P669" s="26">
        <v>209</v>
      </c>
      <c r="Q669" s="26">
        <v>71</v>
      </c>
      <c r="R669" s="26">
        <v>64</v>
      </c>
      <c r="S669" s="26">
        <v>14</v>
      </c>
      <c r="T669" s="26">
        <v>0</v>
      </c>
      <c r="U669" s="26">
        <v>0</v>
      </c>
      <c r="V669" s="26">
        <v>10</v>
      </c>
    </row>
    <row r="670" spans="13:22" x14ac:dyDescent="0.25">
      <c r="M670" s="20" t="s">
        <v>909</v>
      </c>
      <c r="N670" s="26">
        <v>75</v>
      </c>
      <c r="O670" s="26">
        <v>75</v>
      </c>
      <c r="P670" s="26">
        <v>300</v>
      </c>
      <c r="Q670" s="26">
        <v>425</v>
      </c>
      <c r="R670" s="26">
        <v>104</v>
      </c>
      <c r="S670" s="26">
        <v>0</v>
      </c>
      <c r="T670" s="26"/>
      <c r="U670" s="26"/>
      <c r="V670" s="26"/>
    </row>
    <row r="671" spans="13:22" x14ac:dyDescent="0.25">
      <c r="M671" s="20" t="s">
        <v>909</v>
      </c>
      <c r="N671" s="29">
        <v>0.6</v>
      </c>
      <c r="O671" s="29">
        <v>0.63</v>
      </c>
      <c r="P671" s="29">
        <v>0.7</v>
      </c>
      <c r="Q671" s="29">
        <v>0.17</v>
      </c>
      <c r="R671" s="29">
        <v>0.62</v>
      </c>
      <c r="S671" s="29">
        <v>0</v>
      </c>
      <c r="T671" s="26"/>
      <c r="U671" s="26"/>
      <c r="V671" s="26"/>
    </row>
    <row r="672" spans="13:22" x14ac:dyDescent="0.25">
      <c r="M672" s="20" t="s">
        <v>300</v>
      </c>
      <c r="N672" s="26">
        <v>78</v>
      </c>
      <c r="O672" s="26">
        <v>31</v>
      </c>
      <c r="P672" s="26">
        <v>159</v>
      </c>
      <c r="Q672" s="26">
        <v>344</v>
      </c>
      <c r="R672" s="26">
        <v>63</v>
      </c>
      <c r="S672" s="26">
        <v>11</v>
      </c>
      <c r="T672" s="26">
        <v>4</v>
      </c>
      <c r="U672" s="26">
        <v>17</v>
      </c>
      <c r="V672" s="26">
        <v>80</v>
      </c>
    </row>
    <row r="673" spans="13:22" x14ac:dyDescent="0.25">
      <c r="M673" s="20" t="s">
        <v>909</v>
      </c>
      <c r="N673" s="26">
        <v>82</v>
      </c>
      <c r="O673" s="26">
        <v>82</v>
      </c>
      <c r="P673" s="26">
        <v>328</v>
      </c>
      <c r="Q673" s="26">
        <v>464</v>
      </c>
      <c r="R673" s="26">
        <v>125</v>
      </c>
      <c r="S673" s="26">
        <v>0</v>
      </c>
      <c r="T673" s="26"/>
      <c r="U673" s="26"/>
      <c r="V673" s="26"/>
    </row>
    <row r="674" spans="13:22" x14ac:dyDescent="0.25">
      <c r="M674" s="20" t="s">
        <v>909</v>
      </c>
      <c r="N674" s="29">
        <v>0.95</v>
      </c>
      <c r="O674" s="29">
        <v>0.38</v>
      </c>
      <c r="P674" s="29">
        <v>0.48</v>
      </c>
      <c r="Q674" s="29">
        <v>0.74</v>
      </c>
      <c r="R674" s="29">
        <v>0.5</v>
      </c>
      <c r="S674" s="29">
        <v>0</v>
      </c>
      <c r="T674" s="26"/>
      <c r="U674" s="26"/>
      <c r="V674" s="26"/>
    </row>
    <row r="675" spans="13:22" x14ac:dyDescent="0.25">
      <c r="M675" s="20" t="s">
        <v>302</v>
      </c>
      <c r="N675" s="26">
        <v>70</v>
      </c>
      <c r="O675" s="26">
        <v>69</v>
      </c>
      <c r="P675" s="26">
        <v>373</v>
      </c>
      <c r="Q675" s="26">
        <v>374</v>
      </c>
      <c r="R675" s="26">
        <v>102</v>
      </c>
      <c r="S675" s="26">
        <v>22</v>
      </c>
      <c r="T675" s="26">
        <v>112</v>
      </c>
      <c r="U675" s="26">
        <v>74</v>
      </c>
      <c r="V675" s="26">
        <v>155</v>
      </c>
    </row>
    <row r="676" spans="13:22" x14ac:dyDescent="0.25">
      <c r="M676" s="20" t="s">
        <v>909</v>
      </c>
      <c r="N676" s="26">
        <v>109</v>
      </c>
      <c r="O676" s="26">
        <v>109</v>
      </c>
      <c r="P676" s="26">
        <v>433</v>
      </c>
      <c r="Q676" s="26">
        <v>614</v>
      </c>
      <c r="R676" s="26">
        <v>143</v>
      </c>
      <c r="S676" s="26">
        <v>0</v>
      </c>
      <c r="T676" s="26"/>
      <c r="U676" s="26"/>
      <c r="V676" s="26"/>
    </row>
    <row r="677" spans="13:22" x14ac:dyDescent="0.25">
      <c r="M677" s="20" t="s">
        <v>909</v>
      </c>
      <c r="N677" s="29">
        <v>0.64</v>
      </c>
      <c r="O677" s="29">
        <v>0.63</v>
      </c>
      <c r="P677" s="29">
        <v>0.86</v>
      </c>
      <c r="Q677" s="29">
        <v>0.61</v>
      </c>
      <c r="R677" s="29">
        <v>0.71</v>
      </c>
      <c r="S677" s="29">
        <v>0</v>
      </c>
      <c r="T677" s="26"/>
      <c r="U677" s="26"/>
      <c r="V677" s="26"/>
    </row>
    <row r="678" spans="13:22" x14ac:dyDescent="0.25">
      <c r="M678" s="20" t="s">
        <v>304</v>
      </c>
      <c r="N678" s="26">
        <v>69</v>
      </c>
      <c r="O678" s="26">
        <v>62</v>
      </c>
      <c r="P678" s="26">
        <v>207</v>
      </c>
      <c r="Q678" s="26">
        <v>437</v>
      </c>
      <c r="R678" s="26">
        <v>67</v>
      </c>
      <c r="S678" s="26">
        <v>17</v>
      </c>
      <c r="T678" s="26">
        <v>45</v>
      </c>
      <c r="U678" s="26">
        <v>27</v>
      </c>
      <c r="V678" s="26">
        <v>84</v>
      </c>
    </row>
    <row r="679" spans="13:22" x14ac:dyDescent="0.25">
      <c r="M679" s="20" t="s">
        <v>909</v>
      </c>
      <c r="N679" s="26">
        <v>112</v>
      </c>
      <c r="O679" s="26">
        <v>112</v>
      </c>
      <c r="P679" s="26">
        <v>445</v>
      </c>
      <c r="Q679" s="26">
        <v>631</v>
      </c>
      <c r="R679" s="26">
        <v>158</v>
      </c>
      <c r="S679" s="26">
        <v>0</v>
      </c>
      <c r="T679" s="26"/>
      <c r="U679" s="26"/>
      <c r="V679" s="26"/>
    </row>
    <row r="680" spans="13:22" x14ac:dyDescent="0.25">
      <c r="M680" s="20" t="s">
        <v>909</v>
      </c>
      <c r="N680" s="29">
        <v>0.62</v>
      </c>
      <c r="O680" s="29">
        <v>0.55000000000000004</v>
      </c>
      <c r="P680" s="29">
        <v>0.47</v>
      </c>
      <c r="Q680" s="29">
        <v>0.69</v>
      </c>
      <c r="R680" s="29">
        <v>0.42</v>
      </c>
      <c r="S680" s="29">
        <v>0</v>
      </c>
      <c r="T680" s="26"/>
      <c r="U680" s="26"/>
      <c r="V680" s="26"/>
    </row>
    <row r="681" spans="13:22" x14ac:dyDescent="0.25">
      <c r="M681" s="20" t="s">
        <v>192</v>
      </c>
      <c r="N681" s="26">
        <v>122</v>
      </c>
      <c r="O681" s="26">
        <v>32</v>
      </c>
      <c r="P681" s="26">
        <v>264</v>
      </c>
      <c r="Q681" s="26">
        <v>164</v>
      </c>
      <c r="R681" s="26">
        <v>183</v>
      </c>
      <c r="S681" s="26">
        <v>35</v>
      </c>
      <c r="T681" s="26">
        <v>10</v>
      </c>
      <c r="U681" s="26">
        <v>3</v>
      </c>
      <c r="V681" s="26">
        <v>4</v>
      </c>
    </row>
    <row r="682" spans="13:22" x14ac:dyDescent="0.25">
      <c r="M682" s="20" t="s">
        <v>909</v>
      </c>
      <c r="N682" s="26">
        <v>184</v>
      </c>
      <c r="O682" s="26">
        <v>184</v>
      </c>
      <c r="P682" s="26">
        <v>736</v>
      </c>
      <c r="Q682" s="28">
        <v>1041</v>
      </c>
      <c r="R682" s="26">
        <v>231</v>
      </c>
      <c r="S682" s="26">
        <v>0</v>
      </c>
      <c r="T682" s="26"/>
      <c r="U682" s="26"/>
      <c r="V682" s="26"/>
    </row>
    <row r="683" spans="13:22" x14ac:dyDescent="0.25">
      <c r="M683" s="20" t="s">
        <v>909</v>
      </c>
      <c r="N683" s="29">
        <v>0.66</v>
      </c>
      <c r="O683" s="29">
        <v>0.17</v>
      </c>
      <c r="P683" s="29">
        <v>0.36</v>
      </c>
      <c r="Q683" s="29">
        <v>0.16</v>
      </c>
      <c r="R683" s="29">
        <v>0.79</v>
      </c>
      <c r="S683" s="29">
        <v>0</v>
      </c>
      <c r="T683" s="26"/>
      <c r="U683" s="26"/>
      <c r="V683" s="26"/>
    </row>
    <row r="684" spans="13:22" x14ac:dyDescent="0.25">
      <c r="M684" s="20" t="s">
        <v>983</v>
      </c>
      <c r="N684" s="26">
        <v>56</v>
      </c>
      <c r="O684" s="26">
        <v>58</v>
      </c>
      <c r="P684" s="26">
        <v>247</v>
      </c>
      <c r="Q684" s="26">
        <v>397</v>
      </c>
      <c r="R684" s="26">
        <v>87</v>
      </c>
      <c r="S684" s="26">
        <v>17</v>
      </c>
      <c r="T684" s="26">
        <v>5</v>
      </c>
      <c r="U684" s="26">
        <v>15</v>
      </c>
      <c r="V684" s="26">
        <v>119</v>
      </c>
    </row>
    <row r="685" spans="13:22" x14ac:dyDescent="0.25">
      <c r="M685" s="20" t="s">
        <v>909</v>
      </c>
      <c r="N685" s="26">
        <v>107</v>
      </c>
      <c r="O685" s="26">
        <v>107</v>
      </c>
      <c r="P685" s="26">
        <v>428</v>
      </c>
      <c r="Q685" s="26">
        <v>606</v>
      </c>
      <c r="R685" s="26">
        <v>108</v>
      </c>
      <c r="S685" s="26">
        <v>0</v>
      </c>
      <c r="T685" s="26"/>
      <c r="U685" s="26"/>
      <c r="V685" s="26"/>
    </row>
    <row r="686" spans="13:22" x14ac:dyDescent="0.25">
      <c r="M686" s="20" t="s">
        <v>909</v>
      </c>
      <c r="N686" s="29">
        <v>0.52</v>
      </c>
      <c r="O686" s="29">
        <v>0.54</v>
      </c>
      <c r="P686" s="29">
        <v>0.57999999999999996</v>
      </c>
      <c r="Q686" s="29">
        <v>0.66</v>
      </c>
      <c r="R686" s="29">
        <v>0.81</v>
      </c>
      <c r="S686" s="29">
        <v>0</v>
      </c>
      <c r="T686" s="26"/>
      <c r="U686" s="26"/>
      <c r="V686" s="26"/>
    </row>
    <row r="687" spans="13:22" x14ac:dyDescent="0.25">
      <c r="M687" s="20" t="s">
        <v>12</v>
      </c>
      <c r="N687" s="26">
        <v>2400</v>
      </c>
      <c r="O687" s="26">
        <v>1375</v>
      </c>
      <c r="P687" s="26">
        <v>6487</v>
      </c>
      <c r="Q687" s="26">
        <v>11936</v>
      </c>
      <c r="R687" s="26">
        <v>2742</v>
      </c>
      <c r="S687" s="26">
        <v>2029</v>
      </c>
      <c r="T687" s="26">
        <v>398</v>
      </c>
      <c r="U687" s="26">
        <v>240</v>
      </c>
      <c r="V687" s="26">
        <v>2475</v>
      </c>
    </row>
    <row r="688" spans="13:22" x14ac:dyDescent="0.25">
      <c r="M688" s="20" t="s">
        <v>909</v>
      </c>
      <c r="N688" s="28">
        <v>4915</v>
      </c>
      <c r="O688" s="28">
        <v>4915</v>
      </c>
      <c r="P688" s="28">
        <v>19622</v>
      </c>
      <c r="Q688" s="28">
        <v>27768</v>
      </c>
      <c r="R688" s="28">
        <v>4555</v>
      </c>
      <c r="S688" s="26">
        <v>0</v>
      </c>
      <c r="T688" s="26"/>
      <c r="U688" s="26"/>
      <c r="V688" s="26"/>
    </row>
    <row r="689" spans="13:22" x14ac:dyDescent="0.25">
      <c r="M689" s="20" t="s">
        <v>909</v>
      </c>
      <c r="N689" s="29">
        <v>0.49</v>
      </c>
      <c r="O689" s="29">
        <v>0.28000000000000003</v>
      </c>
      <c r="P689" s="29">
        <v>0.33</v>
      </c>
      <c r="Q689" s="29">
        <v>0.43</v>
      </c>
      <c r="R689" s="29">
        <v>0.6</v>
      </c>
      <c r="S689" s="29">
        <v>0</v>
      </c>
      <c r="T689" s="26"/>
      <c r="U689" s="26"/>
      <c r="V689" s="26"/>
    </row>
    <row r="690" spans="13:22" x14ac:dyDescent="0.25">
      <c r="M690" s="20" t="s">
        <v>194</v>
      </c>
      <c r="N690" s="26">
        <v>71</v>
      </c>
      <c r="O690" s="26">
        <v>5</v>
      </c>
      <c r="P690" s="26">
        <v>261</v>
      </c>
      <c r="Q690" s="26">
        <v>122</v>
      </c>
      <c r="R690" s="26">
        <v>143</v>
      </c>
      <c r="S690" s="26">
        <v>12</v>
      </c>
      <c r="T690" s="26">
        <v>33</v>
      </c>
      <c r="U690" s="26">
        <v>26</v>
      </c>
      <c r="V690" s="26">
        <v>214</v>
      </c>
    </row>
    <row r="691" spans="13:22" x14ac:dyDescent="0.25">
      <c r="M691" s="20" t="s">
        <v>909</v>
      </c>
      <c r="N691" s="26">
        <v>271</v>
      </c>
      <c r="O691" s="26">
        <v>271</v>
      </c>
      <c r="P691" s="28">
        <v>1082</v>
      </c>
      <c r="Q691" s="28">
        <v>1532</v>
      </c>
      <c r="R691" s="26">
        <v>301</v>
      </c>
      <c r="S691" s="26">
        <v>0</v>
      </c>
      <c r="T691" s="26"/>
      <c r="U691" s="26"/>
      <c r="V691" s="26"/>
    </row>
    <row r="692" spans="13:22" x14ac:dyDescent="0.25">
      <c r="M692" s="20" t="s">
        <v>909</v>
      </c>
      <c r="N692" s="29">
        <v>0.26</v>
      </c>
      <c r="O692" s="29">
        <v>0.02</v>
      </c>
      <c r="P692" s="29">
        <v>0.24</v>
      </c>
      <c r="Q692" s="29">
        <v>0.08</v>
      </c>
      <c r="R692" s="29">
        <v>0.48</v>
      </c>
      <c r="S692" s="29">
        <v>0</v>
      </c>
      <c r="T692" s="26"/>
      <c r="U692" s="26"/>
      <c r="V692" s="26"/>
    </row>
    <row r="693" spans="13:22" x14ac:dyDescent="0.25">
      <c r="M693" s="20" t="s">
        <v>324</v>
      </c>
      <c r="N693" s="26">
        <v>130</v>
      </c>
      <c r="O693" s="26">
        <v>80</v>
      </c>
      <c r="P693" s="26">
        <v>465</v>
      </c>
      <c r="Q693" s="26">
        <v>413</v>
      </c>
      <c r="R693" s="26">
        <v>164</v>
      </c>
      <c r="S693" s="26">
        <v>16</v>
      </c>
      <c r="T693" s="26">
        <v>5</v>
      </c>
      <c r="U693" s="26">
        <v>7</v>
      </c>
      <c r="V693" s="26">
        <v>136</v>
      </c>
    </row>
    <row r="694" spans="13:22" x14ac:dyDescent="0.25">
      <c r="M694" s="20" t="s">
        <v>909</v>
      </c>
      <c r="N694" s="26">
        <v>199</v>
      </c>
      <c r="O694" s="26">
        <v>199</v>
      </c>
      <c r="P694" s="26">
        <v>793</v>
      </c>
      <c r="Q694" s="28">
        <v>1122</v>
      </c>
      <c r="R694" s="26">
        <v>268</v>
      </c>
      <c r="S694" s="26">
        <v>0</v>
      </c>
      <c r="T694" s="26"/>
      <c r="U694" s="26"/>
      <c r="V694" s="26"/>
    </row>
    <row r="695" spans="13:22" x14ac:dyDescent="0.25">
      <c r="M695" s="20" t="s">
        <v>909</v>
      </c>
      <c r="N695" s="29">
        <v>0.65</v>
      </c>
      <c r="O695" s="29">
        <v>0.4</v>
      </c>
      <c r="P695" s="29">
        <v>0.59</v>
      </c>
      <c r="Q695" s="29">
        <v>0.37</v>
      </c>
      <c r="R695" s="29">
        <v>0.61</v>
      </c>
      <c r="S695" s="29">
        <v>0</v>
      </c>
      <c r="T695" s="26"/>
      <c r="U695" s="26"/>
      <c r="V695" s="26"/>
    </row>
    <row r="696" spans="13:22" x14ac:dyDescent="0.25">
      <c r="M696" s="20" t="s">
        <v>327</v>
      </c>
      <c r="N696" s="26">
        <v>54</v>
      </c>
      <c r="O696" s="26">
        <v>31</v>
      </c>
      <c r="P696" s="26">
        <v>173</v>
      </c>
      <c r="Q696" s="26">
        <v>348</v>
      </c>
      <c r="R696" s="26">
        <v>49</v>
      </c>
      <c r="S696" s="26">
        <v>11</v>
      </c>
      <c r="T696" s="26">
        <v>4</v>
      </c>
      <c r="U696" s="26">
        <v>8</v>
      </c>
      <c r="V696" s="26">
        <v>108</v>
      </c>
    </row>
    <row r="697" spans="13:22" x14ac:dyDescent="0.25">
      <c r="M697" s="20" t="s">
        <v>909</v>
      </c>
      <c r="N697" s="26">
        <v>66</v>
      </c>
      <c r="O697" s="26">
        <v>66</v>
      </c>
      <c r="P697" s="26">
        <v>261</v>
      </c>
      <c r="Q697" s="26">
        <v>369</v>
      </c>
      <c r="R697" s="26">
        <v>84</v>
      </c>
      <c r="S697" s="26">
        <v>0</v>
      </c>
      <c r="T697" s="26"/>
      <c r="U697" s="26"/>
      <c r="V697" s="26"/>
    </row>
    <row r="698" spans="13:22" x14ac:dyDescent="0.25">
      <c r="M698" s="20" t="s">
        <v>909</v>
      </c>
      <c r="N698" s="29">
        <v>0.82</v>
      </c>
      <c r="O698" s="29">
        <v>0.47</v>
      </c>
      <c r="P698" s="29">
        <v>0.66</v>
      </c>
      <c r="Q698" s="29">
        <v>0.94</v>
      </c>
      <c r="R698" s="29">
        <v>0.57999999999999996</v>
      </c>
      <c r="S698" s="29">
        <v>0</v>
      </c>
      <c r="T698" s="26"/>
      <c r="U698" s="26"/>
      <c r="V698" s="26"/>
    </row>
    <row r="699" spans="13:22" x14ac:dyDescent="0.25">
      <c r="M699" s="172" t="s">
        <v>905</v>
      </c>
      <c r="N699" s="127">
        <v>4998</v>
      </c>
      <c r="O699" s="127">
        <v>3189</v>
      </c>
      <c r="P699" s="127">
        <v>14283</v>
      </c>
      <c r="Q699" s="127">
        <v>22606</v>
      </c>
      <c r="R699" s="127">
        <v>6128</v>
      </c>
      <c r="S699" s="127">
        <v>2667</v>
      </c>
      <c r="T699" s="150">
        <v>960</v>
      </c>
      <c r="U699" s="150">
        <v>904</v>
      </c>
      <c r="V699" s="127">
        <v>5163</v>
      </c>
    </row>
    <row r="700" spans="13:22" x14ac:dyDescent="0.25">
      <c r="M700" s="172" t="s">
        <v>909</v>
      </c>
      <c r="N700" s="127">
        <v>9339</v>
      </c>
      <c r="O700" s="127">
        <v>9339</v>
      </c>
      <c r="P700" s="127">
        <v>37282</v>
      </c>
      <c r="Q700" s="127">
        <v>52771</v>
      </c>
      <c r="R700" s="127">
        <v>10068</v>
      </c>
      <c r="S700" s="127"/>
      <c r="T700" s="150"/>
      <c r="U700" s="150"/>
      <c r="V700" s="127"/>
    </row>
    <row r="701" spans="13:22" x14ac:dyDescent="0.25">
      <c r="M701" s="172" t="s">
        <v>909</v>
      </c>
      <c r="N701" s="130">
        <v>0.54</v>
      </c>
      <c r="O701" s="130">
        <v>0.34</v>
      </c>
      <c r="P701" s="130">
        <v>0.38</v>
      </c>
      <c r="Q701" s="130">
        <v>0.43</v>
      </c>
      <c r="R701" s="130">
        <v>0.61</v>
      </c>
      <c r="S701" s="127"/>
      <c r="T701" s="150"/>
      <c r="U701" s="150"/>
      <c r="V701" s="127"/>
    </row>
    <row r="702" spans="13:22" x14ac:dyDescent="0.25">
      <c r="M702" s="20" t="s">
        <v>335</v>
      </c>
      <c r="N702" s="26">
        <v>31</v>
      </c>
      <c r="O702" s="26">
        <v>18</v>
      </c>
      <c r="P702" s="26">
        <v>68</v>
      </c>
      <c r="Q702" s="26">
        <v>108</v>
      </c>
      <c r="R702" s="26">
        <v>26</v>
      </c>
      <c r="S702" s="26">
        <v>8</v>
      </c>
      <c r="T702" s="26">
        <v>3</v>
      </c>
      <c r="U702" s="26">
        <v>10</v>
      </c>
      <c r="V702" s="26">
        <v>40</v>
      </c>
    </row>
    <row r="703" spans="13:22" x14ac:dyDescent="0.25">
      <c r="M703" s="20" t="s">
        <v>909</v>
      </c>
      <c r="N703" s="26">
        <v>37</v>
      </c>
      <c r="O703" s="26">
        <v>37</v>
      </c>
      <c r="P703" s="26">
        <v>145</v>
      </c>
      <c r="Q703" s="26">
        <v>191</v>
      </c>
      <c r="R703" s="26">
        <v>110</v>
      </c>
      <c r="S703" s="26">
        <v>0</v>
      </c>
      <c r="T703" s="26"/>
      <c r="U703" s="26"/>
      <c r="V703" s="26"/>
    </row>
    <row r="704" spans="13:22" x14ac:dyDescent="0.25">
      <c r="M704" s="20" t="s">
        <v>909</v>
      </c>
      <c r="N704" s="29">
        <v>0.84</v>
      </c>
      <c r="O704" s="29">
        <v>0.49</v>
      </c>
      <c r="P704" s="29">
        <v>0.47</v>
      </c>
      <c r="Q704" s="29">
        <v>0.56999999999999995</v>
      </c>
      <c r="R704" s="29">
        <v>0.24</v>
      </c>
      <c r="S704" s="29">
        <v>0</v>
      </c>
      <c r="T704" s="26"/>
      <c r="U704" s="26"/>
      <c r="V704" s="26"/>
    </row>
    <row r="705" spans="13:22" x14ac:dyDescent="0.25">
      <c r="M705" s="20" t="s">
        <v>337</v>
      </c>
      <c r="N705" s="26">
        <v>163</v>
      </c>
      <c r="O705" s="26">
        <v>38</v>
      </c>
      <c r="P705" s="26">
        <v>735</v>
      </c>
      <c r="Q705" s="26">
        <v>1030</v>
      </c>
      <c r="R705" s="26">
        <v>215</v>
      </c>
      <c r="S705" s="26">
        <v>27</v>
      </c>
      <c r="T705" s="26">
        <v>82</v>
      </c>
      <c r="U705" s="26">
        <v>59</v>
      </c>
      <c r="V705" s="26">
        <v>325</v>
      </c>
    </row>
    <row r="706" spans="13:22" x14ac:dyDescent="0.25">
      <c r="M706" s="20" t="s">
        <v>909</v>
      </c>
      <c r="N706" s="26">
        <v>240</v>
      </c>
      <c r="O706" s="26">
        <v>240</v>
      </c>
      <c r="P706" s="26">
        <v>938</v>
      </c>
      <c r="Q706" s="28">
        <v>1235</v>
      </c>
      <c r="R706" s="26">
        <v>306</v>
      </c>
      <c r="S706" s="26">
        <v>0</v>
      </c>
      <c r="T706" s="26"/>
      <c r="U706" s="26"/>
      <c r="V706" s="26"/>
    </row>
    <row r="707" spans="13:22" x14ac:dyDescent="0.25">
      <c r="M707" s="20" t="s">
        <v>909</v>
      </c>
      <c r="N707" s="29">
        <v>0.68</v>
      </c>
      <c r="O707" s="29">
        <v>0.16</v>
      </c>
      <c r="P707" s="29">
        <v>0.78</v>
      </c>
      <c r="Q707" s="29">
        <v>0.83</v>
      </c>
      <c r="R707" s="29">
        <v>0.7</v>
      </c>
      <c r="S707" s="29">
        <v>0</v>
      </c>
      <c r="T707" s="26"/>
      <c r="U707" s="26"/>
      <c r="V707" s="26"/>
    </row>
    <row r="708" spans="13:22" x14ac:dyDescent="0.25">
      <c r="M708" s="20" t="s">
        <v>342</v>
      </c>
      <c r="N708" s="26">
        <v>125</v>
      </c>
      <c r="O708" s="26">
        <v>78</v>
      </c>
      <c r="P708" s="26">
        <v>480</v>
      </c>
      <c r="Q708" s="26">
        <v>579</v>
      </c>
      <c r="R708" s="26">
        <v>181</v>
      </c>
      <c r="S708" s="26">
        <v>24</v>
      </c>
      <c r="T708" s="26">
        <v>110</v>
      </c>
      <c r="U708" s="26">
        <v>83</v>
      </c>
      <c r="V708" s="26">
        <v>159</v>
      </c>
    </row>
    <row r="709" spans="13:22" x14ac:dyDescent="0.25">
      <c r="M709" s="20" t="s">
        <v>909</v>
      </c>
      <c r="N709" s="26">
        <v>236</v>
      </c>
      <c r="O709" s="26">
        <v>236</v>
      </c>
      <c r="P709" s="26">
        <v>925</v>
      </c>
      <c r="Q709" s="28">
        <v>1222</v>
      </c>
      <c r="R709" s="26">
        <v>252</v>
      </c>
      <c r="S709" s="26">
        <v>0</v>
      </c>
      <c r="T709" s="26"/>
      <c r="U709" s="26"/>
      <c r="V709" s="26"/>
    </row>
    <row r="710" spans="13:22" x14ac:dyDescent="0.25">
      <c r="M710" s="20" t="s">
        <v>909</v>
      </c>
      <c r="N710" s="29">
        <v>0.53</v>
      </c>
      <c r="O710" s="29">
        <v>0.33</v>
      </c>
      <c r="P710" s="29">
        <v>0.52</v>
      </c>
      <c r="Q710" s="29">
        <v>0.47</v>
      </c>
      <c r="R710" s="29">
        <v>0.72</v>
      </c>
      <c r="S710" s="29">
        <v>0</v>
      </c>
      <c r="T710" s="26"/>
      <c r="U710" s="26"/>
      <c r="V710" s="26"/>
    </row>
    <row r="711" spans="13:22" x14ac:dyDescent="0.25">
      <c r="M711" s="20" t="s">
        <v>339</v>
      </c>
      <c r="N711" s="26">
        <v>219</v>
      </c>
      <c r="O711" s="26">
        <v>56</v>
      </c>
      <c r="P711" s="26">
        <v>891</v>
      </c>
      <c r="Q711" s="26">
        <v>1018</v>
      </c>
      <c r="R711" s="26">
        <v>327</v>
      </c>
      <c r="S711" s="26">
        <v>51</v>
      </c>
      <c r="T711" s="26">
        <v>988</v>
      </c>
      <c r="U711" s="26">
        <v>1087</v>
      </c>
      <c r="V711" s="26">
        <v>1229</v>
      </c>
    </row>
    <row r="712" spans="13:22" ht="15" customHeight="1" x14ac:dyDescent="0.25">
      <c r="M712" s="20" t="s">
        <v>909</v>
      </c>
      <c r="N712" s="26">
        <v>356</v>
      </c>
      <c r="O712" s="26">
        <v>356</v>
      </c>
      <c r="P712" s="28">
        <v>1393</v>
      </c>
      <c r="Q712" s="28">
        <v>1838</v>
      </c>
      <c r="R712" s="26">
        <v>447</v>
      </c>
      <c r="S712" s="26">
        <v>0</v>
      </c>
      <c r="T712" s="26"/>
      <c r="U712" s="26"/>
      <c r="V712" s="26"/>
    </row>
    <row r="713" spans="13:22" x14ac:dyDescent="0.25">
      <c r="M713" s="20" t="s">
        <v>909</v>
      </c>
      <c r="N713" s="29">
        <v>0.62</v>
      </c>
      <c r="O713" s="29">
        <v>0.16</v>
      </c>
      <c r="P713" s="29">
        <v>0.64</v>
      </c>
      <c r="Q713" s="29">
        <v>0.55000000000000004</v>
      </c>
      <c r="R713" s="29">
        <v>0.73</v>
      </c>
      <c r="S713" s="29">
        <v>0</v>
      </c>
      <c r="T713" s="26"/>
      <c r="U713" s="26"/>
      <c r="V713" s="26"/>
    </row>
    <row r="714" spans="13:22" x14ac:dyDescent="0.25">
      <c r="M714" s="20" t="s">
        <v>984</v>
      </c>
      <c r="N714" s="26">
        <v>48</v>
      </c>
      <c r="O714" s="26">
        <v>12</v>
      </c>
      <c r="P714" s="26">
        <v>171</v>
      </c>
      <c r="Q714" s="26">
        <v>296</v>
      </c>
      <c r="R714" s="26">
        <v>53</v>
      </c>
      <c r="S714" s="26">
        <v>14</v>
      </c>
      <c r="T714" s="26">
        <v>2</v>
      </c>
      <c r="U714" s="26">
        <v>4</v>
      </c>
      <c r="V714" s="26">
        <v>48</v>
      </c>
    </row>
    <row r="715" spans="13:22" ht="15" customHeight="1" x14ac:dyDescent="0.25">
      <c r="M715" s="20" t="s">
        <v>909</v>
      </c>
      <c r="N715" s="26">
        <v>122</v>
      </c>
      <c r="O715" s="26">
        <v>122</v>
      </c>
      <c r="P715" s="26">
        <v>478</v>
      </c>
      <c r="Q715" s="26">
        <v>631</v>
      </c>
      <c r="R715" s="26">
        <v>99</v>
      </c>
      <c r="S715" s="26">
        <v>0</v>
      </c>
      <c r="T715" s="26"/>
      <c r="U715" s="26"/>
      <c r="V715" s="26"/>
    </row>
    <row r="716" spans="13:22" x14ac:dyDescent="0.25">
      <c r="M716" s="20" t="s">
        <v>909</v>
      </c>
      <c r="N716" s="29">
        <v>0.39</v>
      </c>
      <c r="O716" s="29">
        <v>0.1</v>
      </c>
      <c r="P716" s="29">
        <v>0.36</v>
      </c>
      <c r="Q716" s="29">
        <v>0.47</v>
      </c>
      <c r="R716" s="29">
        <v>0.54</v>
      </c>
      <c r="S716" s="29">
        <v>0</v>
      </c>
      <c r="T716" s="26"/>
      <c r="U716" s="26"/>
      <c r="V716" s="26"/>
    </row>
    <row r="717" spans="13:22" x14ac:dyDescent="0.25">
      <c r="M717" s="20" t="s">
        <v>348</v>
      </c>
      <c r="N717" s="26">
        <v>104</v>
      </c>
      <c r="O717" s="26">
        <v>40</v>
      </c>
      <c r="P717" s="26">
        <v>332</v>
      </c>
      <c r="Q717" s="26">
        <v>659</v>
      </c>
      <c r="R717" s="26">
        <v>105</v>
      </c>
      <c r="S717" s="26">
        <v>25</v>
      </c>
      <c r="T717" s="26">
        <v>90</v>
      </c>
      <c r="U717" s="26">
        <v>110</v>
      </c>
      <c r="V717" s="26">
        <v>302</v>
      </c>
    </row>
    <row r="718" spans="13:22" x14ac:dyDescent="0.25">
      <c r="M718" s="20" t="s">
        <v>909</v>
      </c>
      <c r="N718" s="26">
        <v>177</v>
      </c>
      <c r="O718" s="26">
        <v>177</v>
      </c>
      <c r="P718" s="26">
        <v>691</v>
      </c>
      <c r="Q718" s="26">
        <v>912</v>
      </c>
      <c r="R718" s="26">
        <v>168</v>
      </c>
      <c r="S718" s="26">
        <v>0</v>
      </c>
      <c r="T718" s="26"/>
      <c r="U718" s="26"/>
      <c r="V718" s="26"/>
    </row>
    <row r="719" spans="13:22" x14ac:dyDescent="0.25">
      <c r="M719" s="20" t="s">
        <v>909</v>
      </c>
      <c r="N719" s="29">
        <v>0.59</v>
      </c>
      <c r="O719" s="29">
        <v>0.23</v>
      </c>
      <c r="P719" s="29">
        <v>0.48</v>
      </c>
      <c r="Q719" s="29">
        <v>0.72</v>
      </c>
      <c r="R719" s="29">
        <v>0.63</v>
      </c>
      <c r="S719" s="29">
        <v>0</v>
      </c>
      <c r="T719" s="26"/>
      <c r="U719" s="26"/>
      <c r="V719" s="26"/>
    </row>
    <row r="720" spans="13:22" x14ac:dyDescent="0.25">
      <c r="M720" s="20" t="s">
        <v>350</v>
      </c>
      <c r="N720" s="26">
        <v>7</v>
      </c>
      <c r="O720" s="26">
        <v>1</v>
      </c>
      <c r="P720" s="26">
        <v>43</v>
      </c>
      <c r="Q720" s="26">
        <v>162</v>
      </c>
      <c r="R720" s="26">
        <v>12</v>
      </c>
      <c r="S720" s="26">
        <v>0</v>
      </c>
      <c r="T720" s="26">
        <v>0</v>
      </c>
      <c r="U720" s="26">
        <v>12</v>
      </c>
      <c r="V720" s="26">
        <v>13</v>
      </c>
    </row>
    <row r="721" spans="13:22" x14ac:dyDescent="0.25">
      <c r="M721" s="20" t="s">
        <v>909</v>
      </c>
      <c r="N721" s="26">
        <v>27</v>
      </c>
      <c r="O721" s="26">
        <v>27</v>
      </c>
      <c r="P721" s="26">
        <v>106</v>
      </c>
      <c r="Q721" s="26">
        <v>139</v>
      </c>
      <c r="R721" s="26">
        <v>34</v>
      </c>
      <c r="S721" s="26">
        <v>0</v>
      </c>
      <c r="T721" s="26"/>
      <c r="U721" s="26"/>
      <c r="V721" s="26"/>
    </row>
    <row r="722" spans="13:22" x14ac:dyDescent="0.25">
      <c r="M722" s="20" t="s">
        <v>909</v>
      </c>
      <c r="N722" s="29">
        <v>0.26</v>
      </c>
      <c r="O722" s="29">
        <v>0.04</v>
      </c>
      <c r="P722" s="29">
        <v>0.41</v>
      </c>
      <c r="Q722" s="29">
        <v>1.17</v>
      </c>
      <c r="R722" s="29">
        <v>0.35</v>
      </c>
      <c r="S722" s="29">
        <v>0</v>
      </c>
      <c r="T722" s="26"/>
      <c r="U722" s="26"/>
      <c r="V722" s="26"/>
    </row>
    <row r="723" spans="13:22" x14ac:dyDescent="0.25">
      <c r="M723" s="20" t="s">
        <v>352</v>
      </c>
      <c r="N723" s="26">
        <v>63</v>
      </c>
      <c r="O723" s="26">
        <v>49</v>
      </c>
      <c r="P723" s="26">
        <v>301</v>
      </c>
      <c r="Q723" s="26">
        <v>380</v>
      </c>
      <c r="R723" s="26">
        <v>66</v>
      </c>
      <c r="S723" s="26">
        <v>16</v>
      </c>
      <c r="T723" s="26">
        <v>113</v>
      </c>
      <c r="U723" s="26">
        <v>69</v>
      </c>
      <c r="V723" s="26">
        <v>282</v>
      </c>
    </row>
    <row r="724" spans="13:22" x14ac:dyDescent="0.25">
      <c r="M724" s="20" t="s">
        <v>909</v>
      </c>
      <c r="N724" s="26">
        <v>90</v>
      </c>
      <c r="O724" s="26">
        <v>90</v>
      </c>
      <c r="P724" s="26">
        <v>351</v>
      </c>
      <c r="Q724" s="26">
        <v>463</v>
      </c>
      <c r="R724" s="26">
        <v>107</v>
      </c>
      <c r="S724" s="26">
        <v>0</v>
      </c>
      <c r="T724" s="26"/>
      <c r="U724" s="26"/>
      <c r="V724" s="26"/>
    </row>
    <row r="725" spans="13:22" x14ac:dyDescent="0.25">
      <c r="M725" s="20" t="s">
        <v>909</v>
      </c>
      <c r="N725" s="29">
        <v>0.7</v>
      </c>
      <c r="O725" s="29">
        <v>0.54</v>
      </c>
      <c r="P725" s="29">
        <v>0.86</v>
      </c>
      <c r="Q725" s="29">
        <v>0.82</v>
      </c>
      <c r="R725" s="29">
        <v>0.62</v>
      </c>
      <c r="S725" s="29">
        <v>0</v>
      </c>
      <c r="T725" s="26"/>
      <c r="U725" s="26"/>
      <c r="V725" s="26"/>
    </row>
    <row r="726" spans="13:22" x14ac:dyDescent="0.25">
      <c r="M726" s="20" t="s">
        <v>354</v>
      </c>
      <c r="N726" s="26">
        <v>392</v>
      </c>
      <c r="O726" s="26">
        <v>55</v>
      </c>
      <c r="P726" s="26">
        <v>721</v>
      </c>
      <c r="Q726" s="26">
        <v>972</v>
      </c>
      <c r="R726" s="26">
        <v>235</v>
      </c>
      <c r="S726" s="26">
        <v>32</v>
      </c>
      <c r="T726" s="26">
        <v>115</v>
      </c>
      <c r="U726" s="26">
        <v>274</v>
      </c>
      <c r="V726" s="26">
        <v>128</v>
      </c>
    </row>
    <row r="727" spans="13:22" x14ac:dyDescent="0.25">
      <c r="M727" s="20" t="s">
        <v>909</v>
      </c>
      <c r="N727" s="26">
        <v>279</v>
      </c>
      <c r="O727" s="26">
        <v>279</v>
      </c>
      <c r="P727" s="28">
        <v>1092</v>
      </c>
      <c r="Q727" s="28">
        <v>1441</v>
      </c>
      <c r="R727" s="26">
        <v>361</v>
      </c>
      <c r="S727" s="26">
        <v>0</v>
      </c>
      <c r="T727" s="26"/>
      <c r="U727" s="26"/>
      <c r="V727" s="26"/>
    </row>
    <row r="728" spans="13:22" x14ac:dyDescent="0.25">
      <c r="M728" s="20" t="s">
        <v>909</v>
      </c>
      <c r="N728" s="29">
        <v>1.41</v>
      </c>
      <c r="O728" s="29">
        <v>0.2</v>
      </c>
      <c r="P728" s="29">
        <v>0.66</v>
      </c>
      <c r="Q728" s="29">
        <v>0.67</v>
      </c>
      <c r="R728" s="29">
        <v>0.65</v>
      </c>
      <c r="S728" s="29">
        <v>0</v>
      </c>
      <c r="T728" s="26"/>
      <c r="U728" s="26"/>
      <c r="V728" s="26"/>
    </row>
    <row r="729" spans="13:22" x14ac:dyDescent="0.25">
      <c r="M729" s="20" t="s">
        <v>357</v>
      </c>
      <c r="N729" s="26">
        <v>30</v>
      </c>
      <c r="O729" s="26">
        <v>18</v>
      </c>
      <c r="P729" s="26">
        <v>156</v>
      </c>
      <c r="Q729" s="26">
        <v>390</v>
      </c>
      <c r="R729" s="26">
        <v>43</v>
      </c>
      <c r="S729" s="26">
        <v>7</v>
      </c>
      <c r="T729" s="26">
        <v>49</v>
      </c>
      <c r="U729" s="26">
        <v>30</v>
      </c>
      <c r="V729" s="26">
        <v>50</v>
      </c>
    </row>
    <row r="730" spans="13:22" x14ac:dyDescent="0.25">
      <c r="M730" s="20" t="s">
        <v>909</v>
      </c>
      <c r="N730" s="26">
        <v>97</v>
      </c>
      <c r="O730" s="26">
        <v>97</v>
      </c>
      <c r="P730" s="26">
        <v>379</v>
      </c>
      <c r="Q730" s="26">
        <v>499</v>
      </c>
      <c r="R730" s="26">
        <v>111</v>
      </c>
      <c r="S730" s="26">
        <v>0</v>
      </c>
      <c r="T730" s="26"/>
      <c r="U730" s="26"/>
      <c r="V730" s="26"/>
    </row>
    <row r="731" spans="13:22" x14ac:dyDescent="0.25">
      <c r="M731" s="20" t="s">
        <v>909</v>
      </c>
      <c r="N731" s="29">
        <v>0.31</v>
      </c>
      <c r="O731" s="29">
        <v>0.19</v>
      </c>
      <c r="P731" s="29">
        <v>0.41</v>
      </c>
      <c r="Q731" s="29">
        <v>0.78</v>
      </c>
      <c r="R731" s="29">
        <v>0.39</v>
      </c>
      <c r="S731" s="29">
        <v>0</v>
      </c>
      <c r="T731" s="26"/>
      <c r="U731" s="26"/>
      <c r="V731" s="26"/>
    </row>
    <row r="732" spans="13:22" x14ac:dyDescent="0.25">
      <c r="M732" s="20" t="s">
        <v>359</v>
      </c>
      <c r="N732" s="26">
        <v>57</v>
      </c>
      <c r="O732" s="26">
        <v>58</v>
      </c>
      <c r="P732" s="26">
        <v>197</v>
      </c>
      <c r="Q732" s="26">
        <v>429</v>
      </c>
      <c r="R732" s="26">
        <v>65</v>
      </c>
      <c r="S732" s="26">
        <v>19</v>
      </c>
      <c r="T732" s="26">
        <v>18</v>
      </c>
      <c r="U732" s="26">
        <v>27</v>
      </c>
      <c r="V732" s="26">
        <v>93</v>
      </c>
    </row>
    <row r="733" spans="13:22" x14ac:dyDescent="0.25">
      <c r="M733" s="20" t="s">
        <v>909</v>
      </c>
      <c r="N733" s="26">
        <v>60</v>
      </c>
      <c r="O733" s="26">
        <v>60</v>
      </c>
      <c r="P733" s="26">
        <v>235</v>
      </c>
      <c r="Q733" s="26">
        <v>310</v>
      </c>
      <c r="R733" s="26">
        <v>94</v>
      </c>
      <c r="S733" s="26">
        <v>0</v>
      </c>
      <c r="T733" s="26"/>
      <c r="U733" s="26"/>
      <c r="V733" s="26"/>
    </row>
    <row r="734" spans="13:22" x14ac:dyDescent="0.25">
      <c r="M734" s="20" t="s">
        <v>909</v>
      </c>
      <c r="N734" s="29">
        <v>0.95</v>
      </c>
      <c r="O734" s="29">
        <v>0.97</v>
      </c>
      <c r="P734" s="29">
        <v>0.84</v>
      </c>
      <c r="Q734" s="29">
        <v>1.38</v>
      </c>
      <c r="R734" s="29">
        <v>0.69</v>
      </c>
      <c r="S734" s="29">
        <v>0</v>
      </c>
      <c r="T734" s="26"/>
      <c r="U734" s="26"/>
      <c r="V734" s="26"/>
    </row>
    <row r="735" spans="13:22" x14ac:dyDescent="0.25">
      <c r="M735" s="20" t="s">
        <v>362</v>
      </c>
      <c r="N735" s="26">
        <v>148</v>
      </c>
      <c r="O735" s="26">
        <v>80</v>
      </c>
      <c r="P735" s="26">
        <v>362</v>
      </c>
      <c r="Q735" s="26">
        <v>721</v>
      </c>
      <c r="R735" s="26">
        <v>138</v>
      </c>
      <c r="S735" s="26">
        <v>14</v>
      </c>
      <c r="T735" s="26">
        <v>51</v>
      </c>
      <c r="U735" s="26">
        <v>80</v>
      </c>
      <c r="V735" s="26">
        <v>375</v>
      </c>
    </row>
    <row r="736" spans="13:22" x14ac:dyDescent="0.25">
      <c r="M736" s="20" t="s">
        <v>909</v>
      </c>
      <c r="N736" s="26">
        <v>230</v>
      </c>
      <c r="O736" s="26">
        <v>230</v>
      </c>
      <c r="P736" s="26">
        <v>901</v>
      </c>
      <c r="Q736" s="28">
        <v>1187</v>
      </c>
      <c r="R736" s="26">
        <v>215</v>
      </c>
      <c r="S736" s="26">
        <v>0</v>
      </c>
      <c r="T736" s="26"/>
      <c r="U736" s="26"/>
      <c r="V736" s="26"/>
    </row>
    <row r="737" spans="13:22" x14ac:dyDescent="0.25">
      <c r="M737" s="20" t="s">
        <v>909</v>
      </c>
      <c r="N737" s="29">
        <v>0.64</v>
      </c>
      <c r="O737" s="29">
        <v>0.35</v>
      </c>
      <c r="P737" s="29">
        <v>0.4</v>
      </c>
      <c r="Q737" s="29">
        <v>0.61</v>
      </c>
      <c r="R737" s="29">
        <v>0.64</v>
      </c>
      <c r="S737" s="29">
        <v>0</v>
      </c>
      <c r="T737" s="26"/>
      <c r="U737" s="26"/>
      <c r="V737" s="26"/>
    </row>
    <row r="738" spans="13:22" x14ac:dyDescent="0.25">
      <c r="M738" s="20" t="s">
        <v>364</v>
      </c>
      <c r="N738" s="26">
        <v>49</v>
      </c>
      <c r="O738" s="26">
        <v>24</v>
      </c>
      <c r="P738" s="26">
        <v>188</v>
      </c>
      <c r="Q738" s="26">
        <v>206</v>
      </c>
      <c r="R738" s="26">
        <v>80</v>
      </c>
      <c r="S738" s="26">
        <v>9</v>
      </c>
      <c r="T738" s="26">
        <v>36</v>
      </c>
      <c r="U738" s="26">
        <v>19</v>
      </c>
      <c r="V738" s="26">
        <v>114</v>
      </c>
    </row>
    <row r="739" spans="13:22" x14ac:dyDescent="0.25">
      <c r="M739" s="20" t="s">
        <v>909</v>
      </c>
      <c r="N739" s="26">
        <v>118</v>
      </c>
      <c r="O739" s="26">
        <v>118</v>
      </c>
      <c r="P739" s="26">
        <v>463</v>
      </c>
      <c r="Q739" s="26">
        <v>611</v>
      </c>
      <c r="R739" s="26">
        <v>118</v>
      </c>
      <c r="S739" s="26">
        <v>0</v>
      </c>
      <c r="T739" s="26"/>
      <c r="U739" s="26"/>
      <c r="V739" s="26"/>
    </row>
    <row r="740" spans="13:22" x14ac:dyDescent="0.25">
      <c r="M740" s="20" t="s">
        <v>909</v>
      </c>
      <c r="N740" s="29">
        <v>0.42</v>
      </c>
      <c r="O740" s="29">
        <v>0.2</v>
      </c>
      <c r="P740" s="29">
        <v>0.41</v>
      </c>
      <c r="Q740" s="29">
        <v>0.34</v>
      </c>
      <c r="R740" s="29">
        <v>0.68</v>
      </c>
      <c r="S740" s="29">
        <v>0</v>
      </c>
      <c r="T740" s="26"/>
      <c r="U740" s="26"/>
      <c r="V740" s="26"/>
    </row>
    <row r="741" spans="13:22" x14ac:dyDescent="0.25">
      <c r="M741" s="20" t="s">
        <v>366</v>
      </c>
      <c r="N741" s="26">
        <v>70</v>
      </c>
      <c r="O741" s="26">
        <v>21</v>
      </c>
      <c r="P741" s="26">
        <v>319</v>
      </c>
      <c r="Q741" s="26">
        <v>378</v>
      </c>
      <c r="R741" s="26">
        <v>92</v>
      </c>
      <c r="S741" s="26">
        <v>33</v>
      </c>
      <c r="T741" s="26">
        <v>73</v>
      </c>
      <c r="U741" s="26">
        <v>171</v>
      </c>
      <c r="V741" s="26">
        <v>543</v>
      </c>
    </row>
    <row r="742" spans="13:22" x14ac:dyDescent="0.25">
      <c r="M742" s="20" t="s">
        <v>909</v>
      </c>
      <c r="N742" s="26">
        <v>179</v>
      </c>
      <c r="O742" s="26">
        <v>179</v>
      </c>
      <c r="P742" s="26">
        <v>700</v>
      </c>
      <c r="Q742" s="26">
        <v>924</v>
      </c>
      <c r="R742" s="26">
        <v>150</v>
      </c>
      <c r="S742" s="26">
        <v>0</v>
      </c>
      <c r="T742" s="26"/>
      <c r="U742" s="26"/>
      <c r="V742" s="26"/>
    </row>
    <row r="743" spans="13:22" x14ac:dyDescent="0.25">
      <c r="M743" s="20" t="s">
        <v>909</v>
      </c>
      <c r="N743" s="29">
        <v>0.39</v>
      </c>
      <c r="O743" s="29">
        <v>0.12</v>
      </c>
      <c r="P743" s="29">
        <v>0.46</v>
      </c>
      <c r="Q743" s="29">
        <v>0.41</v>
      </c>
      <c r="R743" s="29">
        <v>0.61</v>
      </c>
      <c r="S743" s="29">
        <v>0</v>
      </c>
      <c r="T743" s="26"/>
      <c r="U743" s="26"/>
      <c r="V743" s="26"/>
    </row>
    <row r="744" spans="13:22" x14ac:dyDescent="0.25">
      <c r="M744" s="20" t="s">
        <v>369</v>
      </c>
      <c r="N744" s="26">
        <v>149</v>
      </c>
      <c r="O744" s="26">
        <v>83</v>
      </c>
      <c r="P744" s="26">
        <v>469</v>
      </c>
      <c r="Q744" s="26">
        <v>681</v>
      </c>
      <c r="R744" s="26">
        <v>169</v>
      </c>
      <c r="S744" s="26">
        <v>16</v>
      </c>
      <c r="T744" s="26">
        <v>363</v>
      </c>
      <c r="U744" s="26">
        <v>275</v>
      </c>
      <c r="V744" s="26">
        <v>247</v>
      </c>
    </row>
    <row r="745" spans="13:22" x14ac:dyDescent="0.25">
      <c r="M745" s="20" t="s">
        <v>909</v>
      </c>
      <c r="N745" s="26">
        <v>219</v>
      </c>
      <c r="O745" s="26">
        <v>219</v>
      </c>
      <c r="P745" s="26">
        <v>855</v>
      </c>
      <c r="Q745" s="28">
        <v>1127</v>
      </c>
      <c r="R745" s="26">
        <v>202</v>
      </c>
      <c r="S745" s="26">
        <v>0</v>
      </c>
      <c r="T745" s="26"/>
      <c r="U745" s="26"/>
      <c r="V745" s="26"/>
    </row>
    <row r="746" spans="13:22" x14ac:dyDescent="0.25">
      <c r="M746" s="20" t="s">
        <v>909</v>
      </c>
      <c r="N746" s="29">
        <v>0.68</v>
      </c>
      <c r="O746" s="29">
        <v>0.38</v>
      </c>
      <c r="P746" s="29">
        <v>0.55000000000000004</v>
      </c>
      <c r="Q746" s="29">
        <v>0.6</v>
      </c>
      <c r="R746" s="29">
        <v>0.84</v>
      </c>
      <c r="S746" s="29">
        <v>0</v>
      </c>
      <c r="T746" s="26"/>
      <c r="U746" s="26"/>
      <c r="V746" s="26"/>
    </row>
    <row r="747" spans="13:22" x14ac:dyDescent="0.25">
      <c r="M747" s="20" t="s">
        <v>985</v>
      </c>
      <c r="N747" s="26">
        <v>47</v>
      </c>
      <c r="O747" s="26">
        <v>3</v>
      </c>
      <c r="P747" s="26">
        <v>120</v>
      </c>
      <c r="Q747" s="26">
        <v>114</v>
      </c>
      <c r="R747" s="26">
        <v>70</v>
      </c>
      <c r="S747" s="26">
        <v>45</v>
      </c>
      <c r="T747" s="26">
        <v>17</v>
      </c>
      <c r="U747" s="26">
        <v>14</v>
      </c>
      <c r="V747" s="26">
        <v>19</v>
      </c>
    </row>
    <row r="748" spans="13:22" x14ac:dyDescent="0.25">
      <c r="M748" s="20" t="s">
        <v>909</v>
      </c>
      <c r="N748" s="26">
        <v>75</v>
      </c>
      <c r="O748" s="26">
        <v>75</v>
      </c>
      <c r="P748" s="26">
        <v>294</v>
      </c>
      <c r="Q748" s="26">
        <v>388</v>
      </c>
      <c r="R748" s="26">
        <v>125</v>
      </c>
      <c r="S748" s="26">
        <v>0</v>
      </c>
      <c r="T748" s="26"/>
      <c r="U748" s="26"/>
      <c r="V748" s="26"/>
    </row>
    <row r="749" spans="13:22" x14ac:dyDescent="0.25">
      <c r="M749" s="20" t="s">
        <v>909</v>
      </c>
      <c r="N749" s="29">
        <v>0.63</v>
      </c>
      <c r="O749" s="29">
        <v>0.04</v>
      </c>
      <c r="P749" s="29">
        <v>0.41</v>
      </c>
      <c r="Q749" s="29">
        <v>0.28999999999999998</v>
      </c>
      <c r="R749" s="29">
        <v>0.56000000000000005</v>
      </c>
      <c r="S749" s="29">
        <v>0</v>
      </c>
      <c r="T749" s="26"/>
      <c r="U749" s="26"/>
      <c r="V749" s="26"/>
    </row>
    <row r="750" spans="13:22" x14ac:dyDescent="0.25">
      <c r="M750" s="20" t="s">
        <v>374</v>
      </c>
      <c r="N750" s="26">
        <v>38</v>
      </c>
      <c r="O750" s="26">
        <v>58</v>
      </c>
      <c r="P750" s="26">
        <v>80</v>
      </c>
      <c r="Q750" s="26">
        <v>369</v>
      </c>
      <c r="R750" s="26">
        <v>66</v>
      </c>
      <c r="S750" s="26">
        <v>16</v>
      </c>
      <c r="T750" s="26">
        <v>25</v>
      </c>
      <c r="U750" s="26">
        <v>21</v>
      </c>
      <c r="V750" s="26">
        <v>120</v>
      </c>
    </row>
    <row r="751" spans="13:22" x14ac:dyDescent="0.25">
      <c r="M751" s="20" t="s">
        <v>909</v>
      </c>
      <c r="N751" s="26">
        <v>111</v>
      </c>
      <c r="O751" s="26">
        <v>111</v>
      </c>
      <c r="P751" s="26">
        <v>435</v>
      </c>
      <c r="Q751" s="26">
        <v>575</v>
      </c>
      <c r="R751" s="26">
        <v>118</v>
      </c>
      <c r="S751" s="26">
        <v>0</v>
      </c>
      <c r="T751" s="26"/>
      <c r="U751" s="26"/>
      <c r="V751" s="26"/>
    </row>
    <row r="752" spans="13:22" x14ac:dyDescent="0.25">
      <c r="M752" s="20" t="s">
        <v>909</v>
      </c>
      <c r="N752" s="29">
        <v>0.34</v>
      </c>
      <c r="O752" s="29">
        <v>0.52</v>
      </c>
      <c r="P752" s="29">
        <v>0.18</v>
      </c>
      <c r="Q752" s="29">
        <v>0.64</v>
      </c>
      <c r="R752" s="29">
        <v>0.56000000000000005</v>
      </c>
      <c r="S752" s="29">
        <v>0</v>
      </c>
      <c r="T752" s="26"/>
      <c r="U752" s="26"/>
      <c r="V752" s="26"/>
    </row>
    <row r="753" spans="13:22" x14ac:dyDescent="0.25">
      <c r="M753" s="20" t="s">
        <v>376</v>
      </c>
      <c r="N753" s="26">
        <v>23</v>
      </c>
      <c r="O753" s="26">
        <v>7</v>
      </c>
      <c r="P753" s="26">
        <v>78</v>
      </c>
      <c r="Q753" s="26">
        <v>102</v>
      </c>
      <c r="R753" s="26">
        <v>21</v>
      </c>
      <c r="S753" s="26">
        <v>1</v>
      </c>
      <c r="T753" s="26">
        <v>0</v>
      </c>
      <c r="U753" s="26">
        <v>2</v>
      </c>
      <c r="V753" s="26">
        <v>15</v>
      </c>
    </row>
    <row r="754" spans="13:22" ht="15" customHeight="1" x14ac:dyDescent="0.25">
      <c r="M754" s="20" t="s">
        <v>909</v>
      </c>
      <c r="N754" s="26">
        <v>42</v>
      </c>
      <c r="O754" s="26">
        <v>42</v>
      </c>
      <c r="P754" s="26">
        <v>163</v>
      </c>
      <c r="Q754" s="26">
        <v>216</v>
      </c>
      <c r="R754" s="26">
        <v>35</v>
      </c>
      <c r="S754" s="26">
        <v>0</v>
      </c>
      <c r="T754" s="26"/>
      <c r="U754" s="26"/>
      <c r="V754" s="26"/>
    </row>
    <row r="755" spans="13:22" x14ac:dyDescent="0.25">
      <c r="M755" s="20" t="s">
        <v>909</v>
      </c>
      <c r="N755" s="29">
        <v>0.55000000000000004</v>
      </c>
      <c r="O755" s="29">
        <v>0.17</v>
      </c>
      <c r="P755" s="29">
        <v>0.48</v>
      </c>
      <c r="Q755" s="29">
        <v>0.47</v>
      </c>
      <c r="R755" s="29">
        <v>0.6</v>
      </c>
      <c r="S755" s="29">
        <v>0</v>
      </c>
      <c r="T755" s="26"/>
      <c r="U755" s="26"/>
      <c r="V755" s="26"/>
    </row>
    <row r="756" spans="13:22" x14ac:dyDescent="0.25">
      <c r="M756" s="20" t="s">
        <v>378</v>
      </c>
      <c r="N756" s="26">
        <v>301</v>
      </c>
      <c r="O756" s="26">
        <v>132</v>
      </c>
      <c r="P756" s="26">
        <v>877</v>
      </c>
      <c r="Q756" s="26">
        <v>1076</v>
      </c>
      <c r="R756" s="26">
        <v>291</v>
      </c>
      <c r="S756" s="26">
        <v>66</v>
      </c>
      <c r="T756" s="26">
        <v>398</v>
      </c>
      <c r="U756" s="26">
        <v>428</v>
      </c>
      <c r="V756" s="26">
        <v>2447</v>
      </c>
    </row>
    <row r="757" spans="13:22" x14ac:dyDescent="0.25">
      <c r="M757" s="20" t="s">
        <v>909</v>
      </c>
      <c r="N757" s="26">
        <v>546</v>
      </c>
      <c r="O757" s="26">
        <v>546</v>
      </c>
      <c r="P757" s="28">
        <v>2138</v>
      </c>
      <c r="Q757" s="28">
        <v>2819</v>
      </c>
      <c r="R757" s="26">
        <v>528</v>
      </c>
      <c r="S757" s="26">
        <v>0</v>
      </c>
      <c r="T757" s="26"/>
      <c r="U757" s="26"/>
      <c r="V757" s="26"/>
    </row>
    <row r="758" spans="13:22" x14ac:dyDescent="0.25">
      <c r="M758" s="20" t="s">
        <v>909</v>
      </c>
      <c r="N758" s="29">
        <v>0.55000000000000004</v>
      </c>
      <c r="O758" s="29">
        <v>0.24</v>
      </c>
      <c r="P758" s="29">
        <v>0.41</v>
      </c>
      <c r="Q758" s="29">
        <v>0.38</v>
      </c>
      <c r="R758" s="29">
        <v>0.55000000000000004</v>
      </c>
      <c r="S758" s="29">
        <v>0</v>
      </c>
      <c r="T758" s="26"/>
      <c r="U758" s="26"/>
      <c r="V758" s="26"/>
    </row>
    <row r="759" spans="13:22" x14ac:dyDescent="0.25">
      <c r="M759" s="20" t="s">
        <v>380</v>
      </c>
      <c r="N759" s="26">
        <v>26</v>
      </c>
      <c r="O759" s="26">
        <v>18</v>
      </c>
      <c r="P759" s="26">
        <v>70</v>
      </c>
      <c r="Q759" s="26">
        <v>226</v>
      </c>
      <c r="R759" s="26">
        <v>47</v>
      </c>
      <c r="S759" s="26">
        <v>14</v>
      </c>
      <c r="T759" s="26">
        <v>36</v>
      </c>
      <c r="U759" s="26">
        <v>12</v>
      </c>
      <c r="V759" s="26">
        <v>67</v>
      </c>
    </row>
    <row r="760" spans="13:22" x14ac:dyDescent="0.25">
      <c r="M760" s="20" t="s">
        <v>909</v>
      </c>
      <c r="N760" s="26">
        <v>69</v>
      </c>
      <c r="O760" s="26">
        <v>69</v>
      </c>
      <c r="P760" s="26">
        <v>270</v>
      </c>
      <c r="Q760" s="26">
        <v>357</v>
      </c>
      <c r="R760" s="26">
        <v>55</v>
      </c>
      <c r="S760" s="26">
        <v>0</v>
      </c>
      <c r="T760" s="26"/>
      <c r="U760" s="26"/>
      <c r="V760" s="26"/>
    </row>
    <row r="761" spans="13:22" x14ac:dyDescent="0.25">
      <c r="M761" s="20" t="s">
        <v>909</v>
      </c>
      <c r="N761" s="29">
        <v>0.38</v>
      </c>
      <c r="O761" s="29">
        <v>0.26</v>
      </c>
      <c r="P761" s="29">
        <v>0.26</v>
      </c>
      <c r="Q761" s="29">
        <v>0.63</v>
      </c>
      <c r="R761" s="29">
        <v>0.85</v>
      </c>
      <c r="S761" s="29">
        <v>0</v>
      </c>
      <c r="T761" s="26"/>
      <c r="U761" s="26"/>
      <c r="V761" s="26"/>
    </row>
    <row r="762" spans="13:22" x14ac:dyDescent="0.25">
      <c r="M762" s="20" t="s">
        <v>986</v>
      </c>
      <c r="N762" s="26">
        <v>159</v>
      </c>
      <c r="O762" s="26">
        <v>101</v>
      </c>
      <c r="P762" s="26">
        <v>531</v>
      </c>
      <c r="Q762" s="26">
        <v>652</v>
      </c>
      <c r="R762" s="26">
        <v>169</v>
      </c>
      <c r="S762" s="26">
        <v>34</v>
      </c>
      <c r="T762" s="26">
        <v>31</v>
      </c>
      <c r="U762" s="26">
        <v>100</v>
      </c>
      <c r="V762" s="26">
        <v>150</v>
      </c>
    </row>
    <row r="763" spans="13:22" x14ac:dyDescent="0.25">
      <c r="M763" s="20" t="s">
        <v>909</v>
      </c>
      <c r="N763" s="26">
        <v>265</v>
      </c>
      <c r="O763" s="26">
        <v>265</v>
      </c>
      <c r="P763" s="28">
        <v>1036</v>
      </c>
      <c r="Q763" s="28">
        <v>1363</v>
      </c>
      <c r="R763" s="26">
        <v>332</v>
      </c>
      <c r="S763" s="26">
        <v>0</v>
      </c>
      <c r="T763" s="26"/>
      <c r="U763" s="26"/>
      <c r="V763" s="26"/>
    </row>
    <row r="764" spans="13:22" x14ac:dyDescent="0.25">
      <c r="M764" s="20" t="s">
        <v>909</v>
      </c>
      <c r="N764" s="29">
        <v>0.6</v>
      </c>
      <c r="O764" s="29">
        <v>0.38</v>
      </c>
      <c r="P764" s="29">
        <v>0.51</v>
      </c>
      <c r="Q764" s="29">
        <v>0.48</v>
      </c>
      <c r="R764" s="29">
        <v>0.51</v>
      </c>
      <c r="S764" s="29">
        <v>0</v>
      </c>
      <c r="T764" s="26"/>
      <c r="U764" s="26"/>
      <c r="V764" s="26"/>
    </row>
    <row r="765" spans="13:22" x14ac:dyDescent="0.25">
      <c r="M765" s="20" t="s">
        <v>384</v>
      </c>
      <c r="N765" s="26">
        <v>45</v>
      </c>
      <c r="O765" s="26">
        <v>29</v>
      </c>
      <c r="P765" s="26">
        <v>137</v>
      </c>
      <c r="Q765" s="26">
        <v>316</v>
      </c>
      <c r="R765" s="26">
        <v>67</v>
      </c>
      <c r="S765" s="26">
        <v>22</v>
      </c>
      <c r="T765" s="26">
        <v>302</v>
      </c>
      <c r="U765" s="26">
        <v>198</v>
      </c>
      <c r="V765" s="26">
        <v>254</v>
      </c>
    </row>
    <row r="766" spans="13:22" x14ac:dyDescent="0.25">
      <c r="M766" s="20" t="s">
        <v>909</v>
      </c>
      <c r="N766" s="26">
        <v>67</v>
      </c>
      <c r="O766" s="26">
        <v>67</v>
      </c>
      <c r="P766" s="26">
        <v>262</v>
      </c>
      <c r="Q766" s="26">
        <v>345</v>
      </c>
      <c r="R766" s="26">
        <v>67</v>
      </c>
      <c r="S766" s="26">
        <v>0</v>
      </c>
      <c r="T766" s="26"/>
      <c r="U766" s="26"/>
      <c r="V766" s="26"/>
    </row>
    <row r="767" spans="13:22" x14ac:dyDescent="0.25">
      <c r="M767" s="20" t="s">
        <v>909</v>
      </c>
      <c r="N767" s="29">
        <v>0.67</v>
      </c>
      <c r="O767" s="29">
        <v>0.43</v>
      </c>
      <c r="P767" s="29">
        <v>0.52</v>
      </c>
      <c r="Q767" s="29">
        <v>0.92</v>
      </c>
      <c r="R767" s="29">
        <v>1</v>
      </c>
      <c r="S767" s="29">
        <v>0</v>
      </c>
      <c r="T767" s="26"/>
      <c r="U767" s="26"/>
      <c r="V767" s="26"/>
    </row>
    <row r="768" spans="13:22" x14ac:dyDescent="0.25">
      <c r="M768" s="20" t="s">
        <v>386</v>
      </c>
      <c r="N768" s="26">
        <v>163</v>
      </c>
      <c r="O768" s="26">
        <v>57</v>
      </c>
      <c r="P768" s="26">
        <v>441</v>
      </c>
      <c r="Q768" s="26">
        <v>1206</v>
      </c>
      <c r="R768" s="26">
        <v>197</v>
      </c>
      <c r="S768" s="26">
        <v>29</v>
      </c>
      <c r="T768" s="26">
        <v>93</v>
      </c>
      <c r="U768" s="26">
        <v>53</v>
      </c>
      <c r="V768" s="26">
        <v>269</v>
      </c>
    </row>
    <row r="769" spans="13:22" x14ac:dyDescent="0.25">
      <c r="M769" s="20" t="s">
        <v>909</v>
      </c>
      <c r="N769" s="26">
        <v>253</v>
      </c>
      <c r="O769" s="26">
        <v>253</v>
      </c>
      <c r="P769" s="26">
        <v>989</v>
      </c>
      <c r="Q769" s="28">
        <v>1305</v>
      </c>
      <c r="R769" s="26">
        <v>232</v>
      </c>
      <c r="S769" s="26">
        <v>0</v>
      </c>
      <c r="T769" s="26"/>
      <c r="U769" s="26"/>
      <c r="V769" s="26"/>
    </row>
    <row r="770" spans="13:22" x14ac:dyDescent="0.25">
      <c r="M770" s="20" t="s">
        <v>909</v>
      </c>
      <c r="N770" s="29">
        <v>0.64</v>
      </c>
      <c r="O770" s="29">
        <v>0.23</v>
      </c>
      <c r="P770" s="29">
        <v>0.45</v>
      </c>
      <c r="Q770" s="29">
        <v>0.92</v>
      </c>
      <c r="R770" s="29">
        <v>0.85</v>
      </c>
      <c r="S770" s="29">
        <v>0</v>
      </c>
      <c r="T770" s="26"/>
      <c r="U770" s="26"/>
      <c r="V770" s="26"/>
    </row>
    <row r="771" spans="13:22" x14ac:dyDescent="0.25">
      <c r="M771" s="20" t="s">
        <v>390</v>
      </c>
      <c r="N771" s="26">
        <v>38</v>
      </c>
      <c r="O771" s="26">
        <v>0</v>
      </c>
      <c r="P771" s="26">
        <v>119</v>
      </c>
      <c r="Q771" s="26">
        <v>156</v>
      </c>
      <c r="R771" s="26">
        <v>78</v>
      </c>
      <c r="S771" s="26">
        <v>15</v>
      </c>
      <c r="T771" s="26">
        <v>10</v>
      </c>
      <c r="U771" s="26">
        <v>11</v>
      </c>
      <c r="V771" s="26">
        <v>21</v>
      </c>
    </row>
    <row r="772" spans="13:22" x14ac:dyDescent="0.25">
      <c r="M772" s="20" t="s">
        <v>909</v>
      </c>
      <c r="N772" s="26">
        <v>68</v>
      </c>
      <c r="O772" s="26">
        <v>68</v>
      </c>
      <c r="P772" s="26">
        <v>265</v>
      </c>
      <c r="Q772" s="26">
        <v>349</v>
      </c>
      <c r="R772" s="26">
        <v>76</v>
      </c>
      <c r="S772" s="26">
        <v>0</v>
      </c>
      <c r="T772" s="26"/>
      <c r="U772" s="26"/>
      <c r="V772" s="26"/>
    </row>
    <row r="773" spans="13:22" x14ac:dyDescent="0.25">
      <c r="M773" s="20" t="s">
        <v>909</v>
      </c>
      <c r="N773" s="29">
        <v>0.56000000000000005</v>
      </c>
      <c r="O773" s="29">
        <v>0</v>
      </c>
      <c r="P773" s="29">
        <v>0.45</v>
      </c>
      <c r="Q773" s="29">
        <v>0.45</v>
      </c>
      <c r="R773" s="29">
        <v>1.03</v>
      </c>
      <c r="S773" s="29">
        <v>0</v>
      </c>
      <c r="T773" s="26"/>
      <c r="U773" s="26"/>
      <c r="V773" s="26"/>
    </row>
    <row r="774" spans="13:22" x14ac:dyDescent="0.25">
      <c r="M774" s="20" t="s">
        <v>392</v>
      </c>
      <c r="N774" s="26">
        <v>88</v>
      </c>
      <c r="O774" s="26">
        <v>28</v>
      </c>
      <c r="P774" s="26">
        <v>232</v>
      </c>
      <c r="Q774" s="26">
        <v>323</v>
      </c>
      <c r="R774" s="26">
        <v>82</v>
      </c>
      <c r="S774" s="26">
        <v>10</v>
      </c>
      <c r="T774" s="26">
        <v>432</v>
      </c>
      <c r="U774" s="26">
        <v>464</v>
      </c>
      <c r="V774" s="26">
        <v>391</v>
      </c>
    </row>
    <row r="775" spans="13:22" x14ac:dyDescent="0.25">
      <c r="M775" s="20" t="s">
        <v>909</v>
      </c>
      <c r="N775" s="26">
        <v>104</v>
      </c>
      <c r="O775" s="26">
        <v>104</v>
      </c>
      <c r="P775" s="26">
        <v>408</v>
      </c>
      <c r="Q775" s="26">
        <v>538</v>
      </c>
      <c r="R775" s="26">
        <v>114</v>
      </c>
      <c r="S775" s="26">
        <v>0</v>
      </c>
      <c r="T775" s="26"/>
      <c r="U775" s="26"/>
      <c r="V775" s="26"/>
    </row>
    <row r="776" spans="13:22" x14ac:dyDescent="0.25">
      <c r="M776" s="20" t="s">
        <v>909</v>
      </c>
      <c r="N776" s="29">
        <v>0.85</v>
      </c>
      <c r="O776" s="29">
        <v>0.27</v>
      </c>
      <c r="P776" s="29">
        <v>0.56999999999999995</v>
      </c>
      <c r="Q776" s="29">
        <v>0.6</v>
      </c>
      <c r="R776" s="29">
        <v>0.72</v>
      </c>
      <c r="S776" s="29">
        <v>0</v>
      </c>
      <c r="T776" s="26"/>
      <c r="U776" s="26"/>
      <c r="V776" s="26"/>
    </row>
    <row r="777" spans="13:22" x14ac:dyDescent="0.25">
      <c r="M777" s="20" t="s">
        <v>987</v>
      </c>
      <c r="N777" s="26">
        <v>30</v>
      </c>
      <c r="O777" s="26">
        <v>19</v>
      </c>
      <c r="P777" s="26">
        <v>125</v>
      </c>
      <c r="Q777" s="26">
        <v>200</v>
      </c>
      <c r="R777" s="26">
        <v>67</v>
      </c>
      <c r="S777" s="26">
        <v>5</v>
      </c>
      <c r="T777" s="26">
        <v>6</v>
      </c>
      <c r="U777" s="26">
        <v>7</v>
      </c>
      <c r="V777" s="26">
        <v>49</v>
      </c>
    </row>
    <row r="778" spans="13:22" x14ac:dyDescent="0.25">
      <c r="M778" s="20" t="s">
        <v>909</v>
      </c>
      <c r="N778" s="26">
        <v>84</v>
      </c>
      <c r="O778" s="26">
        <v>84</v>
      </c>
      <c r="P778" s="26">
        <v>330</v>
      </c>
      <c r="Q778" s="26">
        <v>436</v>
      </c>
      <c r="R778" s="26">
        <v>62</v>
      </c>
      <c r="S778" s="26">
        <v>0</v>
      </c>
      <c r="T778" s="26"/>
      <c r="U778" s="26"/>
      <c r="V778" s="26"/>
    </row>
    <row r="779" spans="13:22" x14ac:dyDescent="0.25">
      <c r="M779" s="20" t="s">
        <v>909</v>
      </c>
      <c r="N779" s="29">
        <v>0.36</v>
      </c>
      <c r="O779" s="29">
        <v>0.23</v>
      </c>
      <c r="P779" s="29">
        <v>0.38</v>
      </c>
      <c r="Q779" s="29">
        <v>0.46</v>
      </c>
      <c r="R779" s="29">
        <v>1.08</v>
      </c>
      <c r="S779" s="29">
        <v>0</v>
      </c>
      <c r="T779" s="26"/>
      <c r="U779" s="26"/>
      <c r="V779" s="26"/>
    </row>
    <row r="780" spans="13:22" x14ac:dyDescent="0.25">
      <c r="M780" s="172" t="s">
        <v>906</v>
      </c>
      <c r="N780" s="127">
        <v>2613</v>
      </c>
      <c r="O780" s="127">
        <v>1083</v>
      </c>
      <c r="P780" s="127">
        <v>8243</v>
      </c>
      <c r="Q780" s="127">
        <v>12749</v>
      </c>
      <c r="R780" s="127">
        <v>2962</v>
      </c>
      <c r="S780" s="150">
        <v>552</v>
      </c>
      <c r="T780" s="127">
        <v>3443</v>
      </c>
      <c r="U780" s="127">
        <v>3620</v>
      </c>
      <c r="V780" s="127">
        <v>7750</v>
      </c>
    </row>
    <row r="781" spans="13:22" x14ac:dyDescent="0.25">
      <c r="M781" s="172" t="s">
        <v>909</v>
      </c>
      <c r="N781" s="127">
        <v>4151</v>
      </c>
      <c r="O781" s="127">
        <v>4151</v>
      </c>
      <c r="P781" s="127">
        <v>16242</v>
      </c>
      <c r="Q781" s="127">
        <v>21421</v>
      </c>
      <c r="R781" s="127">
        <v>4518</v>
      </c>
      <c r="S781" s="150"/>
      <c r="T781" s="127"/>
      <c r="U781" s="127"/>
      <c r="V781" s="127"/>
    </row>
    <row r="782" spans="13:22" x14ac:dyDescent="0.25">
      <c r="M782" s="172" t="s">
        <v>909</v>
      </c>
      <c r="N782" s="130">
        <v>0.63</v>
      </c>
      <c r="O782" s="130">
        <v>0.26</v>
      </c>
      <c r="P782" s="130">
        <v>0.51</v>
      </c>
      <c r="Q782" s="130">
        <v>0.6</v>
      </c>
      <c r="R782" s="130">
        <v>0.66</v>
      </c>
      <c r="S782" s="150"/>
      <c r="T782" s="127"/>
      <c r="U782" s="127"/>
      <c r="V782" s="127"/>
    </row>
    <row r="783" spans="13:22" x14ac:dyDescent="0.25">
      <c r="M783" s="20" t="s">
        <v>988</v>
      </c>
      <c r="N783" s="26">
        <v>146</v>
      </c>
      <c r="O783" s="26">
        <v>64</v>
      </c>
      <c r="P783" s="26">
        <v>615</v>
      </c>
      <c r="Q783" s="26">
        <v>1005</v>
      </c>
      <c r="R783" s="26">
        <v>238</v>
      </c>
      <c r="S783" s="26">
        <v>12</v>
      </c>
      <c r="T783" s="26">
        <v>9</v>
      </c>
      <c r="U783" s="26">
        <v>16</v>
      </c>
      <c r="V783" s="26">
        <v>86</v>
      </c>
    </row>
    <row r="784" spans="13:22" x14ac:dyDescent="0.25">
      <c r="M784" s="20" t="s">
        <v>909</v>
      </c>
      <c r="N784" s="26">
        <v>342</v>
      </c>
      <c r="O784" s="26">
        <v>342</v>
      </c>
      <c r="P784" s="28">
        <v>1359</v>
      </c>
      <c r="Q784" s="28">
        <v>1804</v>
      </c>
      <c r="R784" s="26">
        <v>326</v>
      </c>
      <c r="S784" s="26">
        <v>0</v>
      </c>
      <c r="T784" s="26"/>
      <c r="U784" s="26"/>
      <c r="V784" s="26"/>
    </row>
    <row r="785" spans="13:22" x14ac:dyDescent="0.25">
      <c r="M785" s="20" t="s">
        <v>909</v>
      </c>
      <c r="N785" s="29">
        <v>0.43</v>
      </c>
      <c r="O785" s="29">
        <v>0.19</v>
      </c>
      <c r="P785" s="29">
        <v>0.45</v>
      </c>
      <c r="Q785" s="29">
        <v>0.56000000000000005</v>
      </c>
      <c r="R785" s="29">
        <v>0.73</v>
      </c>
      <c r="S785" s="29">
        <v>0</v>
      </c>
      <c r="T785" s="26"/>
      <c r="U785" s="26"/>
      <c r="V785" s="26"/>
    </row>
    <row r="786" spans="13:22" x14ac:dyDescent="0.25">
      <c r="M786" s="20" t="s">
        <v>989</v>
      </c>
      <c r="N786" s="26">
        <v>47</v>
      </c>
      <c r="O786" s="26">
        <v>30</v>
      </c>
      <c r="P786" s="26">
        <v>172</v>
      </c>
      <c r="Q786" s="26">
        <v>256</v>
      </c>
      <c r="R786" s="26">
        <v>64</v>
      </c>
      <c r="S786" s="26">
        <v>6</v>
      </c>
      <c r="T786" s="26">
        <v>1</v>
      </c>
      <c r="U786" s="26">
        <v>2</v>
      </c>
      <c r="V786" s="26">
        <v>26</v>
      </c>
    </row>
    <row r="787" spans="13:22" ht="15" customHeight="1" x14ac:dyDescent="0.25">
      <c r="M787" s="20" t="s">
        <v>909</v>
      </c>
      <c r="N787" s="26">
        <v>95</v>
      </c>
      <c r="O787" s="26">
        <v>95</v>
      </c>
      <c r="P787" s="26">
        <v>376</v>
      </c>
      <c r="Q787" s="26">
        <v>501</v>
      </c>
      <c r="R787" s="26">
        <v>99</v>
      </c>
      <c r="S787" s="26">
        <v>0</v>
      </c>
      <c r="T787" s="26"/>
      <c r="U787" s="26"/>
      <c r="V787" s="26"/>
    </row>
    <row r="788" spans="13:22" x14ac:dyDescent="0.25">
      <c r="M788" s="20" t="s">
        <v>909</v>
      </c>
      <c r="N788" s="29">
        <v>0.49</v>
      </c>
      <c r="O788" s="29">
        <v>0.32</v>
      </c>
      <c r="P788" s="29">
        <v>0.46</v>
      </c>
      <c r="Q788" s="29">
        <v>0.51</v>
      </c>
      <c r="R788" s="29">
        <v>0.65</v>
      </c>
      <c r="S788" s="29">
        <v>0</v>
      </c>
      <c r="T788" s="26"/>
      <c r="U788" s="26"/>
      <c r="V788" s="26"/>
    </row>
    <row r="789" spans="13:22" x14ac:dyDescent="0.25">
      <c r="M789" s="20" t="s">
        <v>990</v>
      </c>
      <c r="N789" s="26">
        <v>103</v>
      </c>
      <c r="O789" s="26">
        <v>37</v>
      </c>
      <c r="P789" s="26">
        <v>357</v>
      </c>
      <c r="Q789" s="26">
        <v>876</v>
      </c>
      <c r="R789" s="26">
        <v>198</v>
      </c>
      <c r="S789" s="26">
        <v>14</v>
      </c>
      <c r="T789" s="26">
        <v>0</v>
      </c>
      <c r="U789" s="26">
        <v>0</v>
      </c>
      <c r="V789" s="26">
        <v>0</v>
      </c>
    </row>
    <row r="790" spans="13:22" x14ac:dyDescent="0.25">
      <c r="M790" s="20" t="s">
        <v>909</v>
      </c>
      <c r="N790" s="26">
        <v>198</v>
      </c>
      <c r="O790" s="26">
        <v>198</v>
      </c>
      <c r="P790" s="26">
        <v>789</v>
      </c>
      <c r="Q790" s="28">
        <v>1048</v>
      </c>
      <c r="R790" s="26">
        <v>246</v>
      </c>
      <c r="S790" s="26">
        <v>0</v>
      </c>
      <c r="T790" s="26"/>
      <c r="U790" s="26"/>
      <c r="V790" s="26"/>
    </row>
    <row r="791" spans="13:22" x14ac:dyDescent="0.25">
      <c r="M791" s="20" t="s">
        <v>909</v>
      </c>
      <c r="N791" s="29">
        <v>0.52</v>
      </c>
      <c r="O791" s="29">
        <v>0.19</v>
      </c>
      <c r="P791" s="29">
        <v>0.45</v>
      </c>
      <c r="Q791" s="29">
        <v>0.84</v>
      </c>
      <c r="R791" s="29">
        <v>0.8</v>
      </c>
      <c r="S791" s="29">
        <v>0</v>
      </c>
      <c r="T791" s="26"/>
      <c r="U791" s="26"/>
      <c r="V791" s="26"/>
    </row>
    <row r="792" spans="13:22" x14ac:dyDescent="0.25">
      <c r="M792" s="20" t="s">
        <v>403</v>
      </c>
      <c r="N792" s="26">
        <v>500</v>
      </c>
      <c r="O792" s="26">
        <v>287</v>
      </c>
      <c r="P792" s="26">
        <v>1756</v>
      </c>
      <c r="Q792" s="26">
        <v>1044</v>
      </c>
      <c r="R792" s="26">
        <v>683</v>
      </c>
      <c r="S792" s="26">
        <v>110</v>
      </c>
      <c r="T792" s="26">
        <v>268</v>
      </c>
      <c r="U792" s="26">
        <v>203</v>
      </c>
      <c r="V792" s="26">
        <v>1075</v>
      </c>
    </row>
    <row r="793" spans="13:22" x14ac:dyDescent="0.25">
      <c r="M793" s="20" t="s">
        <v>909</v>
      </c>
      <c r="N793" s="26">
        <v>985</v>
      </c>
      <c r="O793" s="26">
        <v>985</v>
      </c>
      <c r="P793" s="28">
        <v>3910</v>
      </c>
      <c r="Q793" s="28">
        <v>5192</v>
      </c>
      <c r="R793" s="26">
        <v>868</v>
      </c>
      <c r="S793" s="26">
        <v>0</v>
      </c>
      <c r="T793" s="26"/>
      <c r="U793" s="26"/>
      <c r="V793" s="26"/>
    </row>
    <row r="794" spans="13:22" x14ac:dyDescent="0.25">
      <c r="M794" s="20" t="s">
        <v>909</v>
      </c>
      <c r="N794" s="29">
        <v>0.51</v>
      </c>
      <c r="O794" s="29">
        <v>0.28999999999999998</v>
      </c>
      <c r="P794" s="29">
        <v>0.45</v>
      </c>
      <c r="Q794" s="29">
        <v>0.2</v>
      </c>
      <c r="R794" s="29">
        <v>0.79</v>
      </c>
      <c r="S794" s="29">
        <v>0</v>
      </c>
      <c r="T794" s="26"/>
      <c r="U794" s="26"/>
      <c r="V794" s="26"/>
    </row>
    <row r="795" spans="13:22" x14ac:dyDescent="0.25">
      <c r="M795" s="20" t="s">
        <v>412</v>
      </c>
      <c r="N795" s="26">
        <v>155</v>
      </c>
      <c r="O795" s="26">
        <v>95</v>
      </c>
      <c r="P795" s="26">
        <v>535</v>
      </c>
      <c r="Q795" s="26">
        <v>308</v>
      </c>
      <c r="R795" s="26">
        <v>170</v>
      </c>
      <c r="S795" s="26">
        <v>23</v>
      </c>
      <c r="T795" s="26">
        <v>95</v>
      </c>
      <c r="U795" s="26">
        <v>45</v>
      </c>
      <c r="V795" s="26">
        <v>149</v>
      </c>
    </row>
    <row r="796" spans="13:22" x14ac:dyDescent="0.25">
      <c r="M796" s="20" t="s">
        <v>909</v>
      </c>
      <c r="N796" s="26">
        <v>286</v>
      </c>
      <c r="O796" s="26">
        <v>286</v>
      </c>
      <c r="P796" s="28">
        <v>1135</v>
      </c>
      <c r="Q796" s="28">
        <v>1507</v>
      </c>
      <c r="R796" s="26">
        <v>300</v>
      </c>
      <c r="S796" s="26">
        <v>0</v>
      </c>
      <c r="T796" s="26"/>
      <c r="U796" s="26"/>
      <c r="V796" s="26"/>
    </row>
    <row r="797" spans="13:22" x14ac:dyDescent="0.25">
      <c r="M797" s="20" t="s">
        <v>909</v>
      </c>
      <c r="N797" s="29">
        <v>0.54</v>
      </c>
      <c r="O797" s="29">
        <v>0.33</v>
      </c>
      <c r="P797" s="29">
        <v>0.47</v>
      </c>
      <c r="Q797" s="29">
        <v>0.2</v>
      </c>
      <c r="R797" s="29">
        <v>0.56999999999999995</v>
      </c>
      <c r="S797" s="29">
        <v>0</v>
      </c>
      <c r="T797" s="26"/>
      <c r="U797" s="26"/>
      <c r="V797" s="26"/>
    </row>
    <row r="798" spans="13:22" x14ac:dyDescent="0.25">
      <c r="M798" s="20" t="s">
        <v>416</v>
      </c>
      <c r="N798" s="26">
        <v>58</v>
      </c>
      <c r="O798" s="26">
        <v>51</v>
      </c>
      <c r="P798" s="26">
        <v>235</v>
      </c>
      <c r="Q798" s="26">
        <v>132</v>
      </c>
      <c r="R798" s="26">
        <v>94</v>
      </c>
      <c r="S798" s="26">
        <v>18</v>
      </c>
      <c r="T798" s="26">
        <v>2</v>
      </c>
      <c r="U798" s="26">
        <v>7</v>
      </c>
      <c r="V798" s="26">
        <v>34</v>
      </c>
    </row>
    <row r="799" spans="13:22" x14ac:dyDescent="0.25">
      <c r="M799" s="20" t="s">
        <v>909</v>
      </c>
      <c r="N799" s="26">
        <v>140</v>
      </c>
      <c r="O799" s="26">
        <v>140</v>
      </c>
      <c r="P799" s="26">
        <v>557</v>
      </c>
      <c r="Q799" s="26">
        <v>738</v>
      </c>
      <c r="R799" s="26">
        <v>161</v>
      </c>
      <c r="S799" s="26">
        <v>0</v>
      </c>
      <c r="T799" s="26"/>
      <c r="U799" s="26"/>
      <c r="V799" s="26"/>
    </row>
    <row r="800" spans="13:22" x14ac:dyDescent="0.25">
      <c r="M800" s="20" t="s">
        <v>909</v>
      </c>
      <c r="N800" s="29">
        <v>0.41</v>
      </c>
      <c r="O800" s="29">
        <v>0.36</v>
      </c>
      <c r="P800" s="29">
        <v>0.42</v>
      </c>
      <c r="Q800" s="29">
        <v>0.18</v>
      </c>
      <c r="R800" s="29">
        <v>0.57999999999999996</v>
      </c>
      <c r="S800" s="29">
        <v>0</v>
      </c>
      <c r="T800" s="26"/>
      <c r="U800" s="26"/>
      <c r="V800" s="26"/>
    </row>
    <row r="801" spans="13:22" x14ac:dyDescent="0.25">
      <c r="M801" s="20" t="s">
        <v>991</v>
      </c>
      <c r="N801" s="26">
        <v>143</v>
      </c>
      <c r="O801" s="26">
        <v>70</v>
      </c>
      <c r="P801" s="26">
        <v>294</v>
      </c>
      <c r="Q801" s="26">
        <v>301</v>
      </c>
      <c r="R801" s="26">
        <v>140</v>
      </c>
      <c r="S801" s="26">
        <v>15</v>
      </c>
      <c r="T801" s="26">
        <v>56</v>
      </c>
      <c r="U801" s="26">
        <v>41</v>
      </c>
      <c r="V801" s="26">
        <v>174</v>
      </c>
    </row>
    <row r="802" spans="13:22" x14ac:dyDescent="0.25">
      <c r="M802" s="20" t="s">
        <v>909</v>
      </c>
      <c r="N802" s="26">
        <v>184</v>
      </c>
      <c r="O802" s="26">
        <v>184</v>
      </c>
      <c r="P802" s="26">
        <v>732</v>
      </c>
      <c r="Q802" s="26">
        <v>971</v>
      </c>
      <c r="R802" s="26">
        <v>191</v>
      </c>
      <c r="S802" s="26">
        <v>0</v>
      </c>
      <c r="T802" s="26"/>
      <c r="U802" s="26"/>
      <c r="V802" s="26"/>
    </row>
    <row r="803" spans="13:22" x14ac:dyDescent="0.25">
      <c r="M803" s="20" t="s">
        <v>909</v>
      </c>
      <c r="N803" s="29">
        <v>0.78</v>
      </c>
      <c r="O803" s="29">
        <v>0.38</v>
      </c>
      <c r="P803" s="29">
        <v>0.4</v>
      </c>
      <c r="Q803" s="29">
        <v>0.31</v>
      </c>
      <c r="R803" s="29">
        <v>0.73</v>
      </c>
      <c r="S803" s="29">
        <v>0</v>
      </c>
      <c r="T803" s="26"/>
      <c r="U803" s="26"/>
      <c r="V803" s="26"/>
    </row>
    <row r="804" spans="13:22" x14ac:dyDescent="0.25">
      <c r="M804" s="20" t="s">
        <v>14</v>
      </c>
      <c r="N804" s="26">
        <v>536</v>
      </c>
      <c r="O804" s="26">
        <v>224</v>
      </c>
      <c r="P804" s="26">
        <v>1430</v>
      </c>
      <c r="Q804" s="26">
        <v>1008</v>
      </c>
      <c r="R804" s="26">
        <v>728</v>
      </c>
      <c r="S804" s="26">
        <v>167</v>
      </c>
      <c r="T804" s="26">
        <v>641</v>
      </c>
      <c r="U804" s="26">
        <v>492</v>
      </c>
      <c r="V804" s="26">
        <v>1202</v>
      </c>
    </row>
    <row r="805" spans="13:22" x14ac:dyDescent="0.25">
      <c r="M805" s="20" t="s">
        <v>909</v>
      </c>
      <c r="N805" s="26">
        <v>791</v>
      </c>
      <c r="O805" s="26">
        <v>791</v>
      </c>
      <c r="P805" s="28">
        <v>3141</v>
      </c>
      <c r="Q805" s="28">
        <v>4173</v>
      </c>
      <c r="R805" s="26">
        <v>988</v>
      </c>
      <c r="S805" s="26">
        <v>0</v>
      </c>
      <c r="T805" s="26"/>
      <c r="U805" s="26"/>
      <c r="V805" s="26"/>
    </row>
    <row r="806" spans="13:22" x14ac:dyDescent="0.25">
      <c r="M806" s="20" t="s">
        <v>909</v>
      </c>
      <c r="N806" s="29">
        <v>0.68</v>
      </c>
      <c r="O806" s="29">
        <v>0.28000000000000003</v>
      </c>
      <c r="P806" s="29">
        <v>0.46</v>
      </c>
      <c r="Q806" s="29">
        <v>0.24</v>
      </c>
      <c r="R806" s="29">
        <v>0.74</v>
      </c>
      <c r="S806" s="29">
        <v>0</v>
      </c>
      <c r="T806" s="26"/>
      <c r="U806" s="26"/>
      <c r="V806" s="26"/>
    </row>
    <row r="807" spans="13:22" x14ac:dyDescent="0.25">
      <c r="M807" s="20" t="s">
        <v>430</v>
      </c>
      <c r="N807" s="26">
        <v>181</v>
      </c>
      <c r="O807" s="26">
        <v>148</v>
      </c>
      <c r="P807" s="26">
        <v>634</v>
      </c>
      <c r="Q807" s="26">
        <v>726</v>
      </c>
      <c r="R807" s="26">
        <v>283</v>
      </c>
      <c r="S807" s="26">
        <v>39</v>
      </c>
      <c r="T807" s="26">
        <v>5</v>
      </c>
      <c r="U807" s="26">
        <v>2</v>
      </c>
      <c r="V807" s="26">
        <v>87</v>
      </c>
    </row>
    <row r="808" spans="13:22" ht="15" customHeight="1" x14ac:dyDescent="0.25">
      <c r="M808" s="20" t="s">
        <v>909</v>
      </c>
      <c r="N808" s="26">
        <v>339</v>
      </c>
      <c r="O808" s="26">
        <v>339</v>
      </c>
      <c r="P808" s="28">
        <v>1346</v>
      </c>
      <c r="Q808" s="28">
        <v>1789</v>
      </c>
      <c r="R808" s="26">
        <v>340</v>
      </c>
      <c r="S808" s="26">
        <v>0</v>
      </c>
      <c r="T808" s="26"/>
      <c r="U808" s="26"/>
      <c r="V808" s="26"/>
    </row>
    <row r="809" spans="13:22" x14ac:dyDescent="0.25">
      <c r="M809" s="20" t="s">
        <v>909</v>
      </c>
      <c r="N809" s="29">
        <v>0.53</v>
      </c>
      <c r="O809" s="29">
        <v>0.44</v>
      </c>
      <c r="P809" s="29">
        <v>0.47</v>
      </c>
      <c r="Q809" s="29">
        <v>0.41</v>
      </c>
      <c r="R809" s="29">
        <v>0.83</v>
      </c>
      <c r="S809" s="29">
        <v>0</v>
      </c>
      <c r="T809" s="26"/>
      <c r="U809" s="26"/>
      <c r="V809" s="26"/>
    </row>
    <row r="810" spans="13:22" x14ac:dyDescent="0.25">
      <c r="M810" s="20" t="s">
        <v>992</v>
      </c>
      <c r="N810" s="26">
        <v>15</v>
      </c>
      <c r="O810" s="26">
        <v>13</v>
      </c>
      <c r="P810" s="26">
        <v>124</v>
      </c>
      <c r="Q810" s="26">
        <v>40</v>
      </c>
      <c r="R810" s="26">
        <v>35</v>
      </c>
      <c r="S810" s="26">
        <v>19</v>
      </c>
      <c r="T810" s="26">
        <v>16</v>
      </c>
      <c r="U810" s="26">
        <v>22</v>
      </c>
      <c r="V810" s="26">
        <v>88</v>
      </c>
    </row>
    <row r="811" spans="13:22" x14ac:dyDescent="0.25">
      <c r="M811" s="20" t="s">
        <v>909</v>
      </c>
      <c r="N811" s="26">
        <v>58</v>
      </c>
      <c r="O811" s="26">
        <v>58</v>
      </c>
      <c r="P811" s="26">
        <v>228</v>
      </c>
      <c r="Q811" s="26">
        <v>305</v>
      </c>
      <c r="R811" s="26">
        <v>76</v>
      </c>
      <c r="S811" s="26">
        <v>0</v>
      </c>
      <c r="T811" s="26"/>
      <c r="U811" s="26"/>
      <c r="V811" s="26"/>
    </row>
    <row r="812" spans="13:22" x14ac:dyDescent="0.25">
      <c r="M812" s="20" t="s">
        <v>909</v>
      </c>
      <c r="N812" s="29">
        <v>0.26</v>
      </c>
      <c r="O812" s="29">
        <v>0.22</v>
      </c>
      <c r="P812" s="29">
        <v>0.54</v>
      </c>
      <c r="Q812" s="29">
        <v>0.13</v>
      </c>
      <c r="R812" s="29">
        <v>0.46</v>
      </c>
      <c r="S812" s="29">
        <v>0</v>
      </c>
      <c r="T812" s="26"/>
      <c r="U812" s="26"/>
      <c r="V812" s="26"/>
    </row>
    <row r="813" spans="13:22" x14ac:dyDescent="0.25">
      <c r="M813" s="20" t="s">
        <v>434</v>
      </c>
      <c r="N813" s="26">
        <v>133</v>
      </c>
      <c r="O813" s="26">
        <v>95</v>
      </c>
      <c r="P813" s="26">
        <v>493</v>
      </c>
      <c r="Q813" s="26">
        <v>1064</v>
      </c>
      <c r="R813" s="26">
        <v>193</v>
      </c>
      <c r="S813" s="26">
        <v>44</v>
      </c>
      <c r="T813" s="26">
        <v>12</v>
      </c>
      <c r="U813" s="26">
        <v>141</v>
      </c>
      <c r="V813" s="26">
        <v>164</v>
      </c>
    </row>
    <row r="814" spans="13:22" x14ac:dyDescent="0.25">
      <c r="M814" s="20" t="s">
        <v>909</v>
      </c>
      <c r="N814" s="26">
        <v>221</v>
      </c>
      <c r="O814" s="26">
        <v>221</v>
      </c>
      <c r="P814" s="26">
        <v>876</v>
      </c>
      <c r="Q814" s="28">
        <v>1163</v>
      </c>
      <c r="R814" s="26">
        <v>305</v>
      </c>
      <c r="S814" s="26">
        <v>0</v>
      </c>
      <c r="T814" s="26"/>
      <c r="U814" s="26"/>
      <c r="V814" s="26"/>
    </row>
    <row r="815" spans="13:22" x14ac:dyDescent="0.25">
      <c r="M815" s="20" t="s">
        <v>909</v>
      </c>
      <c r="N815" s="29">
        <v>0.6</v>
      </c>
      <c r="O815" s="29">
        <v>0.43</v>
      </c>
      <c r="P815" s="29">
        <v>0.56000000000000005</v>
      </c>
      <c r="Q815" s="29">
        <v>0.91</v>
      </c>
      <c r="R815" s="29">
        <v>0.63</v>
      </c>
      <c r="S815" s="29">
        <v>0</v>
      </c>
      <c r="T815" s="26"/>
      <c r="U815" s="26"/>
      <c r="V815" s="26"/>
    </row>
    <row r="816" spans="13:22" x14ac:dyDescent="0.25">
      <c r="M816" s="20" t="s">
        <v>437</v>
      </c>
      <c r="N816" s="26">
        <v>269</v>
      </c>
      <c r="O816" s="26">
        <v>169</v>
      </c>
      <c r="P816" s="26">
        <v>726</v>
      </c>
      <c r="Q816" s="26">
        <v>1366</v>
      </c>
      <c r="R816" s="26">
        <v>316</v>
      </c>
      <c r="S816" s="26">
        <v>21</v>
      </c>
      <c r="T816" s="26">
        <v>68</v>
      </c>
      <c r="U816" s="26">
        <v>43</v>
      </c>
      <c r="V816" s="26">
        <v>224</v>
      </c>
    </row>
    <row r="817" spans="13:22" x14ac:dyDescent="0.25">
      <c r="M817" s="20" t="s">
        <v>909</v>
      </c>
      <c r="N817" s="26">
        <v>369</v>
      </c>
      <c r="O817" s="26">
        <v>369</v>
      </c>
      <c r="P817" s="28">
        <v>1463</v>
      </c>
      <c r="Q817" s="28">
        <v>1943</v>
      </c>
      <c r="R817" s="26">
        <v>476</v>
      </c>
      <c r="S817" s="26">
        <v>0</v>
      </c>
      <c r="T817" s="26"/>
      <c r="U817" s="26"/>
      <c r="V817" s="26"/>
    </row>
    <row r="818" spans="13:22" x14ac:dyDescent="0.25">
      <c r="M818" s="20" t="s">
        <v>909</v>
      </c>
      <c r="N818" s="29">
        <v>0.73</v>
      </c>
      <c r="O818" s="29">
        <v>0.46</v>
      </c>
      <c r="P818" s="29">
        <v>0.5</v>
      </c>
      <c r="Q818" s="29">
        <v>0.7</v>
      </c>
      <c r="R818" s="29">
        <v>0.66</v>
      </c>
      <c r="S818" s="29">
        <v>0</v>
      </c>
      <c r="T818" s="26"/>
      <c r="U818" s="26"/>
      <c r="V818" s="26"/>
    </row>
    <row r="819" spans="13:22" x14ac:dyDescent="0.25">
      <c r="M819" s="20" t="s">
        <v>993</v>
      </c>
      <c r="N819" s="26">
        <v>166</v>
      </c>
      <c r="O819" s="26">
        <v>136</v>
      </c>
      <c r="P819" s="26">
        <v>412</v>
      </c>
      <c r="Q819" s="26">
        <v>1109</v>
      </c>
      <c r="R819" s="26">
        <v>166</v>
      </c>
      <c r="S819" s="26">
        <v>25</v>
      </c>
      <c r="T819" s="26">
        <v>3</v>
      </c>
      <c r="U819" s="26">
        <v>3</v>
      </c>
      <c r="V819" s="26">
        <v>42</v>
      </c>
    </row>
    <row r="820" spans="13:22" x14ac:dyDescent="0.25">
      <c r="M820" s="20" t="s">
        <v>909</v>
      </c>
      <c r="N820" s="26">
        <v>232</v>
      </c>
      <c r="O820" s="26">
        <v>232</v>
      </c>
      <c r="P820" s="26">
        <v>921</v>
      </c>
      <c r="Q820" s="28">
        <v>1221</v>
      </c>
      <c r="R820" s="26">
        <v>265</v>
      </c>
      <c r="S820" s="26">
        <v>0</v>
      </c>
      <c r="T820" s="26"/>
      <c r="U820" s="26"/>
      <c r="V820" s="26"/>
    </row>
    <row r="821" spans="13:22" x14ac:dyDescent="0.25">
      <c r="M821" s="20" t="s">
        <v>909</v>
      </c>
      <c r="N821" s="29">
        <v>0.72</v>
      </c>
      <c r="O821" s="29">
        <v>0.59</v>
      </c>
      <c r="P821" s="29">
        <v>0.45</v>
      </c>
      <c r="Q821" s="29">
        <v>0.91</v>
      </c>
      <c r="R821" s="29">
        <v>0.63</v>
      </c>
      <c r="S821" s="29">
        <v>0</v>
      </c>
      <c r="T821" s="26"/>
      <c r="U821" s="26"/>
      <c r="V821" s="26"/>
    </row>
    <row r="822" spans="13:22" x14ac:dyDescent="0.25">
      <c r="M822" s="20" t="s">
        <v>444</v>
      </c>
      <c r="N822" s="26">
        <v>277</v>
      </c>
      <c r="O822" s="26">
        <v>170</v>
      </c>
      <c r="P822" s="26">
        <v>966</v>
      </c>
      <c r="Q822" s="26">
        <v>418</v>
      </c>
      <c r="R822" s="26">
        <v>336</v>
      </c>
      <c r="S822" s="26">
        <v>33</v>
      </c>
      <c r="T822" s="26">
        <v>68</v>
      </c>
      <c r="U822" s="26">
        <v>73</v>
      </c>
      <c r="V822" s="26">
        <v>292</v>
      </c>
    </row>
    <row r="823" spans="13:22" x14ac:dyDescent="0.25">
      <c r="M823" s="20" t="s">
        <v>909</v>
      </c>
      <c r="N823" s="26">
        <v>390</v>
      </c>
      <c r="O823" s="26">
        <v>390</v>
      </c>
      <c r="P823" s="28">
        <v>1550</v>
      </c>
      <c r="Q823" s="28">
        <v>2059</v>
      </c>
      <c r="R823" s="26">
        <v>436</v>
      </c>
      <c r="S823" s="26">
        <v>0</v>
      </c>
      <c r="T823" s="26"/>
      <c r="U823" s="26"/>
      <c r="V823" s="26"/>
    </row>
    <row r="824" spans="13:22" x14ac:dyDescent="0.25">
      <c r="M824" s="20" t="s">
        <v>909</v>
      </c>
      <c r="N824" s="29">
        <v>0.71</v>
      </c>
      <c r="O824" s="29">
        <v>0.44</v>
      </c>
      <c r="P824" s="29">
        <v>0.62</v>
      </c>
      <c r="Q824" s="29">
        <v>0.2</v>
      </c>
      <c r="R824" s="29">
        <v>0.77</v>
      </c>
      <c r="S824" s="29">
        <v>0</v>
      </c>
      <c r="T824" s="26"/>
      <c r="U824" s="26"/>
      <c r="V824" s="26"/>
    </row>
    <row r="825" spans="13:22" x14ac:dyDescent="0.25">
      <c r="M825" s="20" t="s">
        <v>994</v>
      </c>
      <c r="N825" s="26">
        <v>24</v>
      </c>
      <c r="O825" s="26">
        <v>10</v>
      </c>
      <c r="P825" s="26">
        <v>107</v>
      </c>
      <c r="Q825" s="26">
        <v>55</v>
      </c>
      <c r="R825" s="26">
        <v>52</v>
      </c>
      <c r="S825" s="26">
        <v>11</v>
      </c>
      <c r="T825" s="26">
        <v>3</v>
      </c>
      <c r="U825" s="26">
        <v>4</v>
      </c>
      <c r="V825" s="26">
        <v>26</v>
      </c>
    </row>
    <row r="826" spans="13:22" ht="15" customHeight="1" x14ac:dyDescent="0.25">
      <c r="M826" s="20" t="s">
        <v>909</v>
      </c>
      <c r="N826" s="26">
        <v>68</v>
      </c>
      <c r="O826" s="26">
        <v>68</v>
      </c>
      <c r="P826" s="26">
        <v>268</v>
      </c>
      <c r="Q826" s="26">
        <v>356</v>
      </c>
      <c r="R826" s="26">
        <v>64</v>
      </c>
      <c r="S826" s="26">
        <v>0</v>
      </c>
      <c r="T826" s="26"/>
      <c r="U826" s="26"/>
      <c r="V826" s="26"/>
    </row>
    <row r="827" spans="13:22" x14ac:dyDescent="0.25">
      <c r="M827" s="20" t="s">
        <v>909</v>
      </c>
      <c r="N827" s="29">
        <v>0.35</v>
      </c>
      <c r="O827" s="29">
        <v>0.15</v>
      </c>
      <c r="P827" s="29">
        <v>0.4</v>
      </c>
      <c r="Q827" s="29">
        <v>0.15</v>
      </c>
      <c r="R827" s="29">
        <v>0.81</v>
      </c>
      <c r="S827" s="29">
        <v>0</v>
      </c>
      <c r="T827" s="26"/>
      <c r="U827" s="26"/>
      <c r="V827" s="26"/>
    </row>
    <row r="828" spans="13:22" x14ac:dyDescent="0.25">
      <c r="M828" s="20" t="s">
        <v>995</v>
      </c>
      <c r="N828" s="26">
        <v>314</v>
      </c>
      <c r="O828" s="26">
        <v>165</v>
      </c>
      <c r="P828" s="26">
        <v>812</v>
      </c>
      <c r="Q828" s="26">
        <v>1429</v>
      </c>
      <c r="R828" s="26">
        <v>552</v>
      </c>
      <c r="S828" s="26">
        <v>33</v>
      </c>
      <c r="T828" s="26">
        <v>764</v>
      </c>
      <c r="U828" s="26">
        <v>507</v>
      </c>
      <c r="V828" s="26">
        <v>764</v>
      </c>
    </row>
    <row r="829" spans="13:22" x14ac:dyDescent="0.25">
      <c r="M829" s="20" t="s">
        <v>909</v>
      </c>
      <c r="N829" s="26">
        <v>691</v>
      </c>
      <c r="O829" s="26">
        <v>691</v>
      </c>
      <c r="P829" s="28">
        <v>2742</v>
      </c>
      <c r="Q829" s="28">
        <v>3641</v>
      </c>
      <c r="R829" s="26">
        <v>725</v>
      </c>
      <c r="S829" s="26">
        <v>0</v>
      </c>
      <c r="T829" s="26"/>
      <c r="U829" s="26"/>
      <c r="V829" s="26"/>
    </row>
    <row r="830" spans="13:22" x14ac:dyDescent="0.25">
      <c r="M830" s="20" t="s">
        <v>909</v>
      </c>
      <c r="N830" s="29">
        <v>0.45</v>
      </c>
      <c r="O830" s="29">
        <v>0.24</v>
      </c>
      <c r="P830" s="29">
        <v>0.3</v>
      </c>
      <c r="Q830" s="29">
        <v>0.39</v>
      </c>
      <c r="R830" s="29">
        <v>0.76</v>
      </c>
      <c r="S830" s="29">
        <v>0</v>
      </c>
      <c r="T830" s="26"/>
      <c r="U830" s="26"/>
      <c r="V830" s="26"/>
    </row>
    <row r="831" spans="13:22" x14ac:dyDescent="0.25">
      <c r="M831" s="20" t="s">
        <v>259</v>
      </c>
      <c r="N831" s="26">
        <v>105</v>
      </c>
      <c r="O831" s="26">
        <v>64</v>
      </c>
      <c r="P831" s="26">
        <v>320</v>
      </c>
      <c r="Q831" s="26">
        <v>345</v>
      </c>
      <c r="R831" s="26">
        <v>115</v>
      </c>
      <c r="S831" s="26">
        <v>17</v>
      </c>
      <c r="T831" s="26">
        <v>23</v>
      </c>
      <c r="U831" s="26">
        <v>11</v>
      </c>
      <c r="V831" s="26">
        <v>117</v>
      </c>
    </row>
    <row r="832" spans="13:22" x14ac:dyDescent="0.25">
      <c r="M832" s="20" t="s">
        <v>909</v>
      </c>
      <c r="N832" s="26">
        <v>177</v>
      </c>
      <c r="O832" s="26">
        <v>177</v>
      </c>
      <c r="P832" s="26">
        <v>704</v>
      </c>
      <c r="Q832" s="26">
        <v>933</v>
      </c>
      <c r="R832" s="26">
        <v>132</v>
      </c>
      <c r="S832" s="26">
        <v>0</v>
      </c>
      <c r="T832" s="26"/>
      <c r="U832" s="26"/>
      <c r="V832" s="26"/>
    </row>
    <row r="833" spans="13:23" x14ac:dyDescent="0.25">
      <c r="M833" s="20" t="s">
        <v>909</v>
      </c>
      <c r="N833" s="29">
        <v>0.59</v>
      </c>
      <c r="O833" s="29">
        <v>0.36</v>
      </c>
      <c r="P833" s="29">
        <v>0.45</v>
      </c>
      <c r="Q833" s="29">
        <v>0.37</v>
      </c>
      <c r="R833" s="29">
        <v>0.87</v>
      </c>
      <c r="S833" s="29">
        <v>0</v>
      </c>
      <c r="T833" s="26"/>
      <c r="U833" s="26"/>
      <c r="V833" s="26"/>
    </row>
    <row r="834" spans="13:23" x14ac:dyDescent="0.25">
      <c r="M834" s="20" t="s">
        <v>996</v>
      </c>
      <c r="N834" s="26">
        <v>54</v>
      </c>
      <c r="O834" s="26">
        <v>65</v>
      </c>
      <c r="P834" s="26">
        <v>213</v>
      </c>
      <c r="Q834" s="26">
        <v>466</v>
      </c>
      <c r="R834" s="26">
        <v>65</v>
      </c>
      <c r="S834" s="26">
        <v>27</v>
      </c>
      <c r="T834" s="26">
        <v>61</v>
      </c>
      <c r="U834" s="26">
        <v>59</v>
      </c>
      <c r="V834" s="26">
        <v>237</v>
      </c>
    </row>
    <row r="835" spans="13:23" x14ac:dyDescent="0.25">
      <c r="M835" s="20" t="s">
        <v>909</v>
      </c>
      <c r="N835" s="26">
        <v>156</v>
      </c>
      <c r="O835" s="26">
        <v>156</v>
      </c>
      <c r="P835" s="26">
        <v>621</v>
      </c>
      <c r="Q835" s="26">
        <v>825</v>
      </c>
      <c r="R835" s="26">
        <v>169</v>
      </c>
      <c r="S835" s="26">
        <v>0</v>
      </c>
      <c r="T835" s="26"/>
      <c r="U835" s="26"/>
      <c r="V835" s="26"/>
    </row>
    <row r="836" spans="13:23" x14ac:dyDescent="0.25">
      <c r="M836" s="20" t="s">
        <v>909</v>
      </c>
      <c r="N836" s="29">
        <v>0.35</v>
      </c>
      <c r="O836" s="29">
        <v>0.42</v>
      </c>
      <c r="P836" s="29">
        <v>0.34</v>
      </c>
      <c r="Q836" s="29">
        <v>0.56000000000000005</v>
      </c>
      <c r="R836" s="29">
        <v>0.38</v>
      </c>
      <c r="S836" s="29">
        <v>0</v>
      </c>
      <c r="T836" s="26"/>
      <c r="U836" s="26"/>
      <c r="V836" s="26"/>
    </row>
    <row r="837" spans="13:23" x14ac:dyDescent="0.25">
      <c r="M837" s="172" t="s">
        <v>907</v>
      </c>
      <c r="N837" s="127">
        <v>3226</v>
      </c>
      <c r="O837" s="127">
        <v>1893</v>
      </c>
      <c r="P837" s="127">
        <v>10201</v>
      </c>
      <c r="Q837" s="127">
        <v>11948</v>
      </c>
      <c r="R837" s="127">
        <v>4428</v>
      </c>
      <c r="S837" s="150">
        <v>634</v>
      </c>
      <c r="T837" s="127">
        <v>2095</v>
      </c>
      <c r="U837" s="127">
        <v>1671</v>
      </c>
      <c r="V837" s="127">
        <v>4787</v>
      </c>
    </row>
    <row r="838" spans="13:23" x14ac:dyDescent="0.25">
      <c r="M838" s="172"/>
      <c r="N838" s="127">
        <v>5722</v>
      </c>
      <c r="O838" s="127">
        <v>5722</v>
      </c>
      <c r="P838" s="127">
        <v>22718</v>
      </c>
      <c r="Q838" s="127">
        <v>30169</v>
      </c>
      <c r="R838" s="127">
        <v>6167</v>
      </c>
      <c r="S838" s="150"/>
      <c r="T838" s="127"/>
      <c r="U838" s="127"/>
      <c r="V838" s="127"/>
      <c r="W838" s="13"/>
    </row>
    <row r="839" spans="13:23" x14ac:dyDescent="0.25">
      <c r="M839" s="172"/>
      <c r="N839" s="130">
        <v>0.56000000000000005</v>
      </c>
      <c r="O839" s="130">
        <v>0.33</v>
      </c>
      <c r="P839" s="130">
        <v>0.45</v>
      </c>
      <c r="Q839" s="130">
        <v>0.4</v>
      </c>
      <c r="R839" s="130">
        <v>0.72</v>
      </c>
      <c r="S839" s="150"/>
      <c r="T839" s="127"/>
      <c r="U839" s="127"/>
      <c r="V839" s="127"/>
      <c r="W839" s="13"/>
    </row>
    <row r="840" spans="13:23" x14ac:dyDescent="0.25">
      <c r="M840" s="178" t="s">
        <v>1004</v>
      </c>
      <c r="N840" s="190">
        <v>59870</v>
      </c>
      <c r="O840" s="190">
        <v>41613</v>
      </c>
      <c r="P840" s="190">
        <v>187216</v>
      </c>
      <c r="Q840" s="190">
        <v>246625</v>
      </c>
      <c r="R840" s="190">
        <v>86991</v>
      </c>
      <c r="S840" s="190">
        <v>20543</v>
      </c>
      <c r="T840" s="190">
        <v>11853</v>
      </c>
      <c r="U840" s="190">
        <v>19201</v>
      </c>
      <c r="V840" s="190">
        <v>82543</v>
      </c>
    </row>
    <row r="841" spans="13:23" x14ac:dyDescent="0.25">
      <c r="M841" s="178" t="s">
        <v>869</v>
      </c>
      <c r="N841" s="190">
        <v>112147</v>
      </c>
      <c r="O841" s="190">
        <v>112147</v>
      </c>
      <c r="P841" s="190">
        <v>449670</v>
      </c>
      <c r="Q841" s="190">
        <v>693359</v>
      </c>
      <c r="R841" s="190">
        <v>120876</v>
      </c>
      <c r="S841" s="190">
        <v>0</v>
      </c>
      <c r="T841" s="190">
        <v>830524</v>
      </c>
      <c r="U841" s="190">
        <v>961323</v>
      </c>
      <c r="V841" s="190">
        <v>3412108</v>
      </c>
    </row>
    <row r="842" spans="13:23" x14ac:dyDescent="0.25">
      <c r="M842" s="178" t="s">
        <v>908</v>
      </c>
      <c r="N842" s="191">
        <v>0.53385288951108811</v>
      </c>
      <c r="O842" s="191">
        <v>0.37105762971813783</v>
      </c>
      <c r="P842" s="191">
        <v>0.41634087219516536</v>
      </c>
      <c r="Q842" s="191">
        <v>0.35569596702429768</v>
      </c>
      <c r="R842" s="191">
        <v>0.71967139878884145</v>
      </c>
      <c r="S842" s="191" t="e">
        <v>#DIV/0!</v>
      </c>
      <c r="T842" s="191">
        <v>1.4271712798185242E-2</v>
      </c>
      <c r="U842" s="191">
        <v>1.9973515665390299E-2</v>
      </c>
      <c r="V842" s="191">
        <v>2.4191203795424998E-2</v>
      </c>
    </row>
    <row r="843" spans="13:23" x14ac:dyDescent="0.25">
      <c r="M843" s="45" t="s">
        <v>42</v>
      </c>
    </row>
    <row r="844" spans="13:23" x14ac:dyDescent="0.25">
      <c r="M844" s="46" t="s">
        <v>880</v>
      </c>
    </row>
  </sheetData>
  <mergeCells count="39">
    <mergeCell ref="M5:V5"/>
    <mergeCell ref="M6:V6"/>
    <mergeCell ref="M3:V3"/>
    <mergeCell ref="M2:V2"/>
    <mergeCell ref="M1:V1"/>
    <mergeCell ref="M8:M11"/>
    <mergeCell ref="N9:O10"/>
    <mergeCell ref="P9:P10"/>
    <mergeCell ref="N8:V8"/>
    <mergeCell ref="Q9:Q10"/>
    <mergeCell ref="R9:R10"/>
    <mergeCell ref="Q11:V11"/>
    <mergeCell ref="B8:B11"/>
    <mergeCell ref="C8:K8"/>
    <mergeCell ref="C9:D10"/>
    <mergeCell ref="E9:E10"/>
    <mergeCell ref="F9:F10"/>
    <mergeCell ref="G9:G10"/>
    <mergeCell ref="F11:K11"/>
    <mergeCell ref="B1:K1"/>
    <mergeCell ref="B2:K2"/>
    <mergeCell ref="B3:K3"/>
    <mergeCell ref="B5:K5"/>
    <mergeCell ref="B6:K6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1620"/>
  <sheetViews>
    <sheetView showGridLines="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C12" sqref="C12"/>
    </sheetView>
  </sheetViews>
  <sheetFormatPr baseColWidth="10" defaultRowHeight="15" x14ac:dyDescent="0.25"/>
  <cols>
    <col min="1" max="1" width="2.7109375" customWidth="1"/>
    <col min="2" max="2" width="14.5703125" bestFit="1" customWidth="1"/>
    <col min="3" max="3" width="14" customWidth="1"/>
    <col min="4" max="4" width="14.5703125" customWidth="1"/>
    <col min="5" max="5" width="11.28515625" customWidth="1"/>
    <col min="6" max="6" width="21.28515625" bestFit="1" customWidth="1"/>
    <col min="7" max="7" width="14.140625" bestFit="1" customWidth="1"/>
    <col min="8" max="8" width="17.85546875" bestFit="1" customWidth="1"/>
    <col min="9" max="9" width="13.28515625" bestFit="1" customWidth="1"/>
    <col min="10" max="11" width="14" bestFit="1" customWidth="1"/>
    <col min="12" max="12" width="2.7109375" customWidth="1"/>
    <col min="13" max="13" width="25.7109375" bestFit="1" customWidth="1"/>
    <col min="14" max="14" width="14" bestFit="1" customWidth="1"/>
    <col min="15" max="15" width="14.5703125" bestFit="1" customWidth="1"/>
    <col min="16" max="16" width="11.28515625" customWidth="1"/>
    <col min="17" max="17" width="21.28515625" bestFit="1" customWidth="1"/>
    <col min="18" max="18" width="14.140625" bestFit="1" customWidth="1"/>
    <col min="19" max="19" width="17.85546875" bestFit="1" customWidth="1"/>
    <col min="20" max="20" width="13.28515625" bestFit="1" customWidth="1"/>
    <col min="21" max="22" width="14" bestFit="1" customWidth="1"/>
  </cols>
  <sheetData>
    <row r="1" spans="1:24" s="13" customFormat="1" x14ac:dyDescent="0.25">
      <c r="B1" s="93" t="s">
        <v>871</v>
      </c>
      <c r="C1" s="93"/>
      <c r="D1" s="93"/>
      <c r="E1" s="93"/>
      <c r="F1" s="93"/>
      <c r="G1" s="93"/>
      <c r="H1" s="93"/>
      <c r="I1" s="93"/>
      <c r="J1" s="93"/>
      <c r="K1" s="93"/>
      <c r="L1" s="77"/>
      <c r="M1" s="93" t="s">
        <v>871</v>
      </c>
      <c r="N1" s="93"/>
      <c r="O1" s="93"/>
      <c r="P1" s="93"/>
      <c r="Q1" s="93"/>
      <c r="R1" s="93"/>
      <c r="S1" s="93"/>
      <c r="T1" s="93"/>
      <c r="U1" s="93"/>
      <c r="V1" s="93"/>
      <c r="W1" s="2"/>
      <c r="X1" s="2"/>
    </row>
    <row r="2" spans="1:24" s="13" customFormat="1" x14ac:dyDescent="0.25">
      <c r="B2" s="93" t="s">
        <v>872</v>
      </c>
      <c r="C2" s="93"/>
      <c r="D2" s="93"/>
      <c r="E2" s="93"/>
      <c r="F2" s="93"/>
      <c r="G2" s="93"/>
      <c r="H2" s="93"/>
      <c r="I2" s="93"/>
      <c r="J2" s="93"/>
      <c r="K2" s="93"/>
      <c r="L2" s="77"/>
      <c r="M2" s="93" t="s">
        <v>872</v>
      </c>
      <c r="N2" s="93"/>
      <c r="O2" s="93"/>
      <c r="P2" s="93"/>
      <c r="Q2" s="93"/>
      <c r="R2" s="93"/>
      <c r="S2" s="93"/>
      <c r="T2" s="93"/>
      <c r="U2" s="93"/>
      <c r="V2" s="93"/>
      <c r="W2" s="2"/>
      <c r="X2" s="2"/>
    </row>
    <row r="3" spans="1:24" s="13" customFormat="1" x14ac:dyDescent="0.25">
      <c r="B3" s="93" t="s">
        <v>873</v>
      </c>
      <c r="C3" s="93"/>
      <c r="D3" s="93"/>
      <c r="E3" s="93"/>
      <c r="F3" s="93"/>
      <c r="G3" s="93"/>
      <c r="H3" s="93"/>
      <c r="I3" s="93"/>
      <c r="J3" s="93"/>
      <c r="K3" s="93"/>
      <c r="L3" s="77"/>
      <c r="M3" s="93" t="s">
        <v>873</v>
      </c>
      <c r="N3" s="93"/>
      <c r="O3" s="93"/>
      <c r="P3" s="93"/>
      <c r="Q3" s="93"/>
      <c r="R3" s="93"/>
      <c r="S3" s="93"/>
      <c r="T3" s="93"/>
      <c r="U3" s="93"/>
      <c r="V3" s="93"/>
      <c r="W3" s="2"/>
      <c r="X3" s="2"/>
    </row>
    <row r="4" spans="1:24" s="13" customFormat="1" ht="15.75" x14ac:dyDescent="0.25">
      <c r="B4" s="42"/>
      <c r="C4" s="41"/>
      <c r="D4" s="42"/>
      <c r="E4" s="43"/>
      <c r="F4" s="41"/>
      <c r="G4" s="2"/>
      <c r="H4" s="2"/>
      <c r="I4" s="2"/>
      <c r="J4" s="2"/>
      <c r="K4" s="2"/>
      <c r="M4" s="42"/>
      <c r="N4" s="41"/>
      <c r="O4" s="42"/>
      <c r="P4" s="43"/>
      <c r="Q4" s="41"/>
      <c r="R4" s="2"/>
      <c r="S4" s="2"/>
      <c r="T4" s="2"/>
      <c r="U4" s="2"/>
      <c r="V4" s="2"/>
      <c r="W4" s="2"/>
      <c r="X4" s="2"/>
    </row>
    <row r="5" spans="1:24" s="13" customFormat="1" ht="15" customHeight="1" x14ac:dyDescent="0.25">
      <c r="B5" s="94" t="s">
        <v>890</v>
      </c>
      <c r="C5" s="94"/>
      <c r="D5" s="94"/>
      <c r="E5" s="94"/>
      <c r="F5" s="94"/>
      <c r="G5" s="94"/>
      <c r="H5" s="94"/>
      <c r="I5" s="94"/>
      <c r="J5" s="94"/>
      <c r="K5" s="94"/>
      <c r="L5" s="44"/>
      <c r="M5" s="94" t="s">
        <v>1006</v>
      </c>
      <c r="N5" s="94"/>
      <c r="O5" s="94"/>
      <c r="P5" s="94"/>
      <c r="Q5" s="94"/>
      <c r="R5" s="94"/>
      <c r="S5" s="94"/>
      <c r="T5" s="94"/>
      <c r="U5" s="94"/>
      <c r="V5" s="94"/>
      <c r="W5" s="44"/>
      <c r="X5" s="44"/>
    </row>
    <row r="6" spans="1:24" x14ac:dyDescent="0.25">
      <c r="B6" s="95" t="s">
        <v>886</v>
      </c>
      <c r="C6" s="95"/>
      <c r="D6" s="95"/>
      <c r="E6" s="95"/>
      <c r="F6" s="95"/>
      <c r="G6" s="95"/>
      <c r="H6" s="95"/>
      <c r="I6" s="95"/>
      <c r="J6" s="95"/>
      <c r="K6" s="95"/>
      <c r="L6" s="78"/>
      <c r="M6" s="95" t="s">
        <v>886</v>
      </c>
      <c r="N6" s="95"/>
      <c r="O6" s="95"/>
      <c r="P6" s="95"/>
      <c r="Q6" s="95"/>
      <c r="R6" s="95"/>
      <c r="S6" s="95"/>
      <c r="T6" s="95"/>
      <c r="U6" s="95"/>
      <c r="V6" s="95"/>
    </row>
    <row r="7" spans="1:24" x14ac:dyDescent="0.25">
      <c r="B7" s="5"/>
      <c r="C7" s="2"/>
      <c r="D7" s="2"/>
      <c r="E7" s="2"/>
      <c r="F7" s="2"/>
      <c r="G7" s="2"/>
      <c r="H7" s="2"/>
      <c r="I7" s="2"/>
      <c r="J7" s="2"/>
      <c r="K7" s="2"/>
      <c r="M7" s="13"/>
      <c r="N7" s="13"/>
    </row>
    <row r="8" spans="1:24" x14ac:dyDescent="0.25">
      <c r="B8" s="112" t="s">
        <v>0</v>
      </c>
      <c r="C8" s="112" t="s">
        <v>16</v>
      </c>
      <c r="D8" s="112"/>
      <c r="E8" s="112"/>
      <c r="F8" s="112"/>
      <c r="G8" s="112"/>
      <c r="H8" s="112"/>
      <c r="I8" s="112"/>
      <c r="J8" s="112"/>
      <c r="K8" s="112"/>
      <c r="M8" s="173" t="s">
        <v>893</v>
      </c>
      <c r="N8" s="174" t="s">
        <v>16</v>
      </c>
      <c r="O8" s="174"/>
      <c r="P8" s="174"/>
      <c r="Q8" s="174"/>
      <c r="R8" s="174"/>
      <c r="S8" s="174"/>
      <c r="T8" s="174"/>
      <c r="U8" s="174"/>
      <c r="V8" s="174"/>
    </row>
    <row r="9" spans="1:24" x14ac:dyDescent="0.25">
      <c r="B9" s="112"/>
      <c r="C9" s="154" t="s">
        <v>18</v>
      </c>
      <c r="D9" s="155"/>
      <c r="E9" s="113" t="s">
        <v>29</v>
      </c>
      <c r="F9" s="113" t="s">
        <v>30</v>
      </c>
      <c r="G9" s="113" t="s">
        <v>21</v>
      </c>
      <c r="H9" s="75" t="s">
        <v>22</v>
      </c>
      <c r="I9" s="75" t="s">
        <v>23</v>
      </c>
      <c r="J9" s="75" t="s">
        <v>23</v>
      </c>
      <c r="K9" s="75" t="s">
        <v>23</v>
      </c>
      <c r="M9" s="175"/>
      <c r="N9" s="266" t="s">
        <v>18</v>
      </c>
      <c r="O9" s="267"/>
      <c r="P9" s="268" t="s">
        <v>29</v>
      </c>
      <c r="Q9" s="172" t="s">
        <v>30</v>
      </c>
      <c r="R9" s="172" t="s">
        <v>21</v>
      </c>
      <c r="S9" s="172" t="s">
        <v>22</v>
      </c>
      <c r="T9" s="172" t="s">
        <v>23</v>
      </c>
      <c r="U9" s="172" t="s">
        <v>23</v>
      </c>
      <c r="V9" s="172" t="s">
        <v>23</v>
      </c>
    </row>
    <row r="10" spans="1:24" x14ac:dyDescent="0.25">
      <c r="B10" s="112"/>
      <c r="C10" s="156"/>
      <c r="D10" s="157"/>
      <c r="E10" s="113"/>
      <c r="F10" s="113"/>
      <c r="G10" s="113"/>
      <c r="H10" s="75" t="s">
        <v>31</v>
      </c>
      <c r="I10" s="75" t="s">
        <v>26</v>
      </c>
      <c r="J10" s="75" t="s">
        <v>27</v>
      </c>
      <c r="K10" s="75" t="s">
        <v>28</v>
      </c>
      <c r="M10" s="175"/>
      <c r="N10" s="269"/>
      <c r="O10" s="270"/>
      <c r="P10" s="271"/>
      <c r="Q10" s="172"/>
      <c r="R10" s="172"/>
      <c r="S10" s="172" t="s">
        <v>31</v>
      </c>
      <c r="T10" s="172" t="s">
        <v>26</v>
      </c>
      <c r="U10" s="172" t="s">
        <v>27</v>
      </c>
      <c r="V10" s="172" t="s">
        <v>28</v>
      </c>
    </row>
    <row r="11" spans="1:24" x14ac:dyDescent="0.25">
      <c r="B11" s="112"/>
      <c r="C11" s="76" t="s">
        <v>1001</v>
      </c>
      <c r="D11" s="76" t="s">
        <v>1000</v>
      </c>
      <c r="E11" s="76" t="s">
        <v>1002</v>
      </c>
      <c r="F11" s="145" t="s">
        <v>1001</v>
      </c>
      <c r="G11" s="145"/>
      <c r="H11" s="145"/>
      <c r="I11" s="145"/>
      <c r="J11" s="145"/>
      <c r="K11" s="145"/>
      <c r="M11" s="176"/>
      <c r="N11" s="177" t="s">
        <v>1001</v>
      </c>
      <c r="O11" s="177" t="s">
        <v>1000</v>
      </c>
      <c r="P11" s="177" t="s">
        <v>1002</v>
      </c>
      <c r="Q11" s="262" t="s">
        <v>1001</v>
      </c>
      <c r="R11" s="262"/>
      <c r="S11" s="262"/>
      <c r="T11" s="262"/>
      <c r="U11" s="262"/>
      <c r="V11" s="262"/>
    </row>
    <row r="12" spans="1:24" x14ac:dyDescent="0.25">
      <c r="B12" s="96" t="s">
        <v>1</v>
      </c>
      <c r="C12" s="26">
        <v>3911</v>
      </c>
      <c r="D12" s="26">
        <v>3639</v>
      </c>
      <c r="E12" s="26">
        <v>22956</v>
      </c>
      <c r="F12" s="26">
        <v>7742</v>
      </c>
      <c r="G12" s="26">
        <v>5407</v>
      </c>
      <c r="H12" s="26">
        <v>603</v>
      </c>
      <c r="I12" s="27">
        <v>74</v>
      </c>
      <c r="J12" s="27">
        <v>121</v>
      </c>
      <c r="K12" s="27">
        <v>734</v>
      </c>
      <c r="M12" s="179" t="s">
        <v>1</v>
      </c>
      <c r="N12" s="26">
        <v>1208</v>
      </c>
      <c r="O12" s="26">
        <v>1018</v>
      </c>
      <c r="P12" s="26">
        <v>7117</v>
      </c>
      <c r="Q12" s="26">
        <v>3526</v>
      </c>
      <c r="R12" s="26">
        <v>1857</v>
      </c>
      <c r="S12" s="26">
        <v>166</v>
      </c>
      <c r="T12" s="26">
        <v>19</v>
      </c>
      <c r="U12" s="26">
        <v>65</v>
      </c>
      <c r="V12" s="26">
        <v>129</v>
      </c>
    </row>
    <row r="13" spans="1:24" x14ac:dyDescent="0.25">
      <c r="B13" s="97"/>
      <c r="C13" s="28">
        <v>7101</v>
      </c>
      <c r="D13" s="28">
        <v>7101</v>
      </c>
      <c r="E13" s="28">
        <v>28129</v>
      </c>
      <c r="F13" s="28">
        <v>33170</v>
      </c>
      <c r="G13" s="28">
        <v>7424</v>
      </c>
      <c r="H13" s="28">
        <v>1250</v>
      </c>
      <c r="I13" s="19">
        <v>49505</v>
      </c>
      <c r="J13" s="19">
        <v>56505</v>
      </c>
      <c r="K13" s="19">
        <v>185008</v>
      </c>
      <c r="L13" s="13"/>
      <c r="M13" s="180"/>
      <c r="N13" s="28">
        <v>2419</v>
      </c>
      <c r="O13" s="28">
        <v>2419</v>
      </c>
      <c r="P13" s="28">
        <v>9324</v>
      </c>
      <c r="Q13" s="28">
        <v>12091</v>
      </c>
      <c r="R13" s="28">
        <v>2431</v>
      </c>
      <c r="S13" s="26">
        <v>608</v>
      </c>
      <c r="T13" s="26"/>
      <c r="U13" s="26"/>
      <c r="V13" s="26"/>
    </row>
    <row r="14" spans="1:24" x14ac:dyDescent="0.25">
      <c r="A14" s="13"/>
      <c r="B14" s="98"/>
      <c r="C14" s="29">
        <v>0.55000000000000004</v>
      </c>
      <c r="D14" s="29">
        <v>0.51</v>
      </c>
      <c r="E14" s="29">
        <v>0.82</v>
      </c>
      <c r="F14" s="29">
        <v>0.23</v>
      </c>
      <c r="G14" s="29">
        <v>0.73</v>
      </c>
      <c r="H14" s="29">
        <v>0.48</v>
      </c>
      <c r="I14" s="31">
        <v>1.4947985052014949E-3</v>
      </c>
      <c r="J14" s="31">
        <v>2.1414034156269357E-3</v>
      </c>
      <c r="K14" s="31">
        <v>3.967396004497103E-3</v>
      </c>
      <c r="L14" s="13"/>
      <c r="M14" s="181"/>
      <c r="N14" s="29">
        <v>0.5</v>
      </c>
      <c r="O14" s="29">
        <v>0.42</v>
      </c>
      <c r="P14" s="29">
        <v>0.76</v>
      </c>
      <c r="Q14" s="29">
        <v>0.28999999999999998</v>
      </c>
      <c r="R14" s="29">
        <v>0.76</v>
      </c>
      <c r="S14" s="29">
        <v>0.27</v>
      </c>
      <c r="T14" s="26"/>
      <c r="U14" s="26"/>
      <c r="V14" s="26"/>
    </row>
    <row r="15" spans="1:24" x14ac:dyDescent="0.25">
      <c r="A15" s="13"/>
      <c r="B15" s="96" t="s">
        <v>2</v>
      </c>
      <c r="C15" s="26">
        <v>4699</v>
      </c>
      <c r="D15" s="26">
        <v>3938</v>
      </c>
      <c r="E15" s="26">
        <v>27467</v>
      </c>
      <c r="F15" s="26">
        <v>16972</v>
      </c>
      <c r="G15" s="26">
        <v>6426</v>
      </c>
      <c r="H15" s="26">
        <v>1650</v>
      </c>
      <c r="I15" s="27">
        <v>91</v>
      </c>
      <c r="J15" s="27">
        <v>121</v>
      </c>
      <c r="K15" s="27">
        <v>2653</v>
      </c>
      <c r="L15" s="13"/>
      <c r="M15" s="179" t="s">
        <v>59</v>
      </c>
      <c r="N15" s="26">
        <v>113</v>
      </c>
      <c r="O15" s="26">
        <v>105</v>
      </c>
      <c r="P15" s="26">
        <v>596</v>
      </c>
      <c r="Q15" s="26">
        <v>165</v>
      </c>
      <c r="R15" s="26">
        <v>169</v>
      </c>
      <c r="S15" s="26">
        <v>21</v>
      </c>
      <c r="T15" s="26">
        <v>2</v>
      </c>
      <c r="U15" s="26">
        <v>1</v>
      </c>
      <c r="V15" s="26">
        <v>17</v>
      </c>
    </row>
    <row r="16" spans="1:24" x14ac:dyDescent="0.25">
      <c r="A16" s="13"/>
      <c r="B16" s="97"/>
      <c r="C16" s="28">
        <v>9723</v>
      </c>
      <c r="D16" s="28">
        <v>9723</v>
      </c>
      <c r="E16" s="28">
        <v>39020</v>
      </c>
      <c r="F16" s="28">
        <v>65751</v>
      </c>
      <c r="G16" s="28">
        <v>11014</v>
      </c>
      <c r="H16" s="28">
        <v>2590</v>
      </c>
      <c r="I16" s="19">
        <v>71784</v>
      </c>
      <c r="J16" s="19">
        <v>83432</v>
      </c>
      <c r="K16" s="19">
        <v>315159</v>
      </c>
      <c r="L16" s="13"/>
      <c r="M16" s="180" t="s">
        <v>909</v>
      </c>
      <c r="N16" s="26">
        <v>160</v>
      </c>
      <c r="O16" s="26">
        <v>160</v>
      </c>
      <c r="P16" s="26">
        <v>552</v>
      </c>
      <c r="Q16" s="26">
        <v>867</v>
      </c>
      <c r="R16" s="26">
        <v>182</v>
      </c>
      <c r="S16" s="26">
        <v>28</v>
      </c>
      <c r="T16" s="26"/>
      <c r="U16" s="26"/>
      <c r="V16" s="26"/>
    </row>
    <row r="17" spans="1:22" x14ac:dyDescent="0.25">
      <c r="A17" s="13"/>
      <c r="B17" s="98"/>
      <c r="C17" s="29">
        <v>0.48</v>
      </c>
      <c r="D17" s="29">
        <v>0.41</v>
      </c>
      <c r="E17" s="29">
        <v>0.7</v>
      </c>
      <c r="F17" s="29">
        <v>0.26</v>
      </c>
      <c r="G17" s="29">
        <v>0.57999999999999996</v>
      </c>
      <c r="H17" s="29">
        <v>0.64</v>
      </c>
      <c r="I17" s="31">
        <v>1.2676919647832386E-3</v>
      </c>
      <c r="J17" s="31">
        <v>1.450282865087736E-3</v>
      </c>
      <c r="K17" s="31">
        <v>8.4179731500607629E-3</v>
      </c>
      <c r="L17" s="13"/>
      <c r="M17" s="181" t="s">
        <v>909</v>
      </c>
      <c r="N17" s="29">
        <v>0.71</v>
      </c>
      <c r="O17" s="29">
        <v>0.66</v>
      </c>
      <c r="P17" s="29">
        <v>1.08</v>
      </c>
      <c r="Q17" s="29">
        <v>0.19</v>
      </c>
      <c r="R17" s="29">
        <v>0.93</v>
      </c>
      <c r="S17" s="29">
        <v>0.75</v>
      </c>
      <c r="T17" s="26"/>
      <c r="U17" s="26"/>
      <c r="V17" s="26"/>
    </row>
    <row r="18" spans="1:22" x14ac:dyDescent="0.25">
      <c r="A18" s="13"/>
      <c r="B18" s="96" t="s">
        <v>3</v>
      </c>
      <c r="C18" s="26">
        <v>4702</v>
      </c>
      <c r="D18" s="26">
        <v>4930</v>
      </c>
      <c r="E18" s="26">
        <v>33560</v>
      </c>
      <c r="F18" s="26">
        <v>9491</v>
      </c>
      <c r="G18" s="26">
        <v>6269</v>
      </c>
      <c r="H18" s="26">
        <v>845</v>
      </c>
      <c r="I18" s="27">
        <v>153</v>
      </c>
      <c r="J18" s="27">
        <v>255</v>
      </c>
      <c r="K18" s="27">
        <v>2158</v>
      </c>
      <c r="L18" s="13"/>
      <c r="M18" s="179" t="s">
        <v>61</v>
      </c>
      <c r="N18" s="26">
        <v>335</v>
      </c>
      <c r="O18" s="26">
        <v>318</v>
      </c>
      <c r="P18" s="26">
        <v>1967</v>
      </c>
      <c r="Q18" s="26">
        <v>964</v>
      </c>
      <c r="R18" s="26">
        <v>540</v>
      </c>
      <c r="S18" s="26">
        <v>58</v>
      </c>
      <c r="T18" s="26">
        <v>10</v>
      </c>
      <c r="U18" s="26">
        <v>16</v>
      </c>
      <c r="V18" s="26">
        <v>160</v>
      </c>
    </row>
    <row r="19" spans="1:22" x14ac:dyDescent="0.25">
      <c r="A19" s="13"/>
      <c r="B19" s="97"/>
      <c r="C19" s="28">
        <v>9254</v>
      </c>
      <c r="D19" s="28">
        <v>9254</v>
      </c>
      <c r="E19" s="28">
        <v>37025</v>
      </c>
      <c r="F19" s="28">
        <v>47169</v>
      </c>
      <c r="G19" s="28">
        <v>10056</v>
      </c>
      <c r="H19" s="28">
        <v>1481</v>
      </c>
      <c r="I19" s="19">
        <v>66791</v>
      </c>
      <c r="J19" s="19">
        <v>75210</v>
      </c>
      <c r="K19" s="19">
        <v>266331</v>
      </c>
      <c r="L19" s="13"/>
      <c r="M19" s="180" t="s">
        <v>909</v>
      </c>
      <c r="N19" s="26">
        <v>595</v>
      </c>
      <c r="O19" s="26">
        <v>595</v>
      </c>
      <c r="P19" s="28">
        <v>2348</v>
      </c>
      <c r="Q19" s="28">
        <v>3944</v>
      </c>
      <c r="R19" s="26">
        <v>639</v>
      </c>
      <c r="S19" s="26">
        <v>83</v>
      </c>
      <c r="T19" s="26"/>
      <c r="U19" s="26"/>
      <c r="V19" s="26"/>
    </row>
    <row r="20" spans="1:22" x14ac:dyDescent="0.25">
      <c r="A20" s="13"/>
      <c r="B20" s="98"/>
      <c r="C20" s="29">
        <v>0.51</v>
      </c>
      <c r="D20" s="29">
        <v>0.53</v>
      </c>
      <c r="E20" s="29">
        <v>0.91</v>
      </c>
      <c r="F20" s="29">
        <v>0.2</v>
      </c>
      <c r="G20" s="29">
        <v>0.62</v>
      </c>
      <c r="H20" s="29">
        <v>0.56999999999999995</v>
      </c>
      <c r="I20" s="31">
        <v>2.2907277926666764E-3</v>
      </c>
      <c r="J20" s="31">
        <v>3.3905065815715996E-3</v>
      </c>
      <c r="K20" s="31">
        <v>8.102699272709523E-3</v>
      </c>
      <c r="L20" s="13"/>
      <c r="M20" s="181" t="s">
        <v>909</v>
      </c>
      <c r="N20" s="29">
        <v>0.56000000000000005</v>
      </c>
      <c r="O20" s="29">
        <v>0.53</v>
      </c>
      <c r="P20" s="29">
        <v>0.84</v>
      </c>
      <c r="Q20" s="29">
        <v>0.24</v>
      </c>
      <c r="R20" s="29">
        <v>0.85</v>
      </c>
      <c r="S20" s="29">
        <v>0.7</v>
      </c>
      <c r="T20" s="26"/>
      <c r="U20" s="26"/>
      <c r="V20" s="26"/>
    </row>
    <row r="21" spans="1:22" x14ac:dyDescent="0.25">
      <c r="A21" s="13"/>
      <c r="B21" s="96" t="s">
        <v>4</v>
      </c>
      <c r="C21" s="26">
        <v>1784</v>
      </c>
      <c r="D21" s="26">
        <v>1751</v>
      </c>
      <c r="E21" s="26">
        <v>12893</v>
      </c>
      <c r="F21" s="26">
        <v>16980</v>
      </c>
      <c r="G21" s="26">
        <v>2148</v>
      </c>
      <c r="H21" s="26">
        <v>1139</v>
      </c>
      <c r="I21" s="27">
        <v>247</v>
      </c>
      <c r="J21" s="27">
        <v>247</v>
      </c>
      <c r="K21" s="27">
        <v>2080</v>
      </c>
      <c r="L21" s="13"/>
      <c r="M21" s="179" t="s">
        <v>910</v>
      </c>
      <c r="N21" s="26">
        <v>163</v>
      </c>
      <c r="O21" s="26">
        <v>161</v>
      </c>
      <c r="P21" s="26">
        <v>979</v>
      </c>
      <c r="Q21" s="26">
        <v>176</v>
      </c>
      <c r="R21" s="26">
        <v>235</v>
      </c>
      <c r="S21" s="26">
        <v>26</v>
      </c>
      <c r="T21" s="26">
        <v>0</v>
      </c>
      <c r="U21" s="26">
        <v>0</v>
      </c>
      <c r="V21" s="26">
        <v>3</v>
      </c>
    </row>
    <row r="22" spans="1:22" x14ac:dyDescent="0.25">
      <c r="A22" s="13"/>
      <c r="B22" s="97"/>
      <c r="C22" s="28">
        <v>3940</v>
      </c>
      <c r="D22" s="28">
        <v>3940</v>
      </c>
      <c r="E22" s="28">
        <v>15488</v>
      </c>
      <c r="F22" s="28">
        <v>22080</v>
      </c>
      <c r="G22" s="28">
        <v>4283</v>
      </c>
      <c r="H22" s="28">
        <v>1503</v>
      </c>
      <c r="I22" s="19">
        <v>26977</v>
      </c>
      <c r="J22" s="19">
        <v>32226</v>
      </c>
      <c r="K22" s="19">
        <v>101112</v>
      </c>
      <c r="L22" s="13"/>
      <c r="M22" s="180" t="s">
        <v>909</v>
      </c>
      <c r="N22" s="26">
        <v>280</v>
      </c>
      <c r="O22" s="26">
        <v>280</v>
      </c>
      <c r="P22" s="26">
        <v>994</v>
      </c>
      <c r="Q22" s="28">
        <v>1260</v>
      </c>
      <c r="R22" s="26">
        <v>266</v>
      </c>
      <c r="S22" s="26">
        <v>35</v>
      </c>
      <c r="T22" s="26"/>
      <c r="U22" s="26"/>
      <c r="V22" s="26"/>
    </row>
    <row r="23" spans="1:22" x14ac:dyDescent="0.25">
      <c r="A23" s="13"/>
      <c r="B23" s="98"/>
      <c r="C23" s="29">
        <v>0.45</v>
      </c>
      <c r="D23" s="29">
        <v>0.44</v>
      </c>
      <c r="E23" s="29">
        <v>0.83</v>
      </c>
      <c r="F23" s="29">
        <v>0.77</v>
      </c>
      <c r="G23" s="29">
        <v>0.5</v>
      </c>
      <c r="H23" s="29">
        <v>0.76</v>
      </c>
      <c r="I23" s="32">
        <v>9.1559476591170259E-3</v>
      </c>
      <c r="J23" s="32">
        <v>7.6646186309191336E-3</v>
      </c>
      <c r="K23" s="32">
        <v>2.0571247725294721E-2</v>
      </c>
      <c r="L23" s="13"/>
      <c r="M23" s="181" t="s">
        <v>909</v>
      </c>
      <c r="N23" s="29">
        <v>0.57999999999999996</v>
      </c>
      <c r="O23" s="29">
        <v>0.57999999999999996</v>
      </c>
      <c r="P23" s="29">
        <v>0.98</v>
      </c>
      <c r="Q23" s="29">
        <v>0.14000000000000001</v>
      </c>
      <c r="R23" s="29">
        <v>0.88</v>
      </c>
      <c r="S23" s="29">
        <v>0.74</v>
      </c>
      <c r="T23" s="26"/>
      <c r="U23" s="26"/>
      <c r="V23" s="26"/>
    </row>
    <row r="24" spans="1:22" x14ac:dyDescent="0.25">
      <c r="A24" s="13"/>
      <c r="B24" s="96" t="s">
        <v>5</v>
      </c>
      <c r="C24" s="26">
        <v>5065</v>
      </c>
      <c r="D24" s="26">
        <v>4184</v>
      </c>
      <c r="E24" s="26">
        <v>29113</v>
      </c>
      <c r="F24" s="26">
        <v>15168</v>
      </c>
      <c r="G24" s="26">
        <v>6377</v>
      </c>
      <c r="H24" s="26">
        <v>1114</v>
      </c>
      <c r="I24" s="27">
        <v>186</v>
      </c>
      <c r="J24" s="27">
        <v>137</v>
      </c>
      <c r="K24" s="27">
        <v>4784</v>
      </c>
      <c r="L24" s="13"/>
      <c r="M24" s="179" t="s">
        <v>65</v>
      </c>
      <c r="N24" s="26">
        <v>98</v>
      </c>
      <c r="O24" s="26">
        <v>103</v>
      </c>
      <c r="P24" s="26">
        <v>479</v>
      </c>
      <c r="Q24" s="26">
        <v>162</v>
      </c>
      <c r="R24" s="26">
        <v>112</v>
      </c>
      <c r="S24" s="26">
        <v>17</v>
      </c>
      <c r="T24" s="26">
        <v>3</v>
      </c>
      <c r="U24" s="26">
        <v>0</v>
      </c>
      <c r="V24" s="26">
        <v>105</v>
      </c>
    </row>
    <row r="25" spans="1:22" x14ac:dyDescent="0.25">
      <c r="A25" s="13"/>
      <c r="B25" s="97"/>
      <c r="C25" s="28">
        <v>11924</v>
      </c>
      <c r="D25" s="28">
        <v>11924</v>
      </c>
      <c r="E25" s="28">
        <v>47934</v>
      </c>
      <c r="F25" s="28">
        <v>86534</v>
      </c>
      <c r="G25" s="28">
        <v>13202</v>
      </c>
      <c r="H25" s="28">
        <v>2258</v>
      </c>
      <c r="I25" s="19">
        <v>89611</v>
      </c>
      <c r="J25" s="19">
        <v>113017</v>
      </c>
      <c r="K25" s="19">
        <v>445339</v>
      </c>
      <c r="L25" s="13"/>
      <c r="M25" s="180" t="s">
        <v>909</v>
      </c>
      <c r="N25" s="26">
        <v>177</v>
      </c>
      <c r="O25" s="26">
        <v>177</v>
      </c>
      <c r="P25" s="26">
        <v>749</v>
      </c>
      <c r="Q25" s="28">
        <v>1087</v>
      </c>
      <c r="R25" s="26">
        <v>212</v>
      </c>
      <c r="S25" s="26">
        <v>29</v>
      </c>
      <c r="T25" s="26"/>
      <c r="U25" s="26"/>
      <c r="V25" s="26"/>
    </row>
    <row r="26" spans="1:22" x14ac:dyDescent="0.25">
      <c r="A26" s="13"/>
      <c r="B26" s="98"/>
      <c r="C26" s="29">
        <v>0.42</v>
      </c>
      <c r="D26" s="29">
        <v>0.35</v>
      </c>
      <c r="E26" s="29">
        <v>0.61</v>
      </c>
      <c r="F26" s="29">
        <v>0.18</v>
      </c>
      <c r="G26" s="29">
        <v>0.48</v>
      </c>
      <c r="H26" s="29">
        <v>0.49</v>
      </c>
      <c r="I26" s="31">
        <v>2.0756380355090335E-3</v>
      </c>
      <c r="J26" s="31">
        <v>1.2122070131042233E-3</v>
      </c>
      <c r="K26" s="31">
        <v>1.0742378278120713E-2</v>
      </c>
      <c r="L26" s="13"/>
      <c r="M26" s="181" t="s">
        <v>909</v>
      </c>
      <c r="N26" s="29">
        <v>0.55000000000000004</v>
      </c>
      <c r="O26" s="29">
        <v>0.57999999999999996</v>
      </c>
      <c r="P26" s="29">
        <v>0.64</v>
      </c>
      <c r="Q26" s="29">
        <v>0.15</v>
      </c>
      <c r="R26" s="29">
        <v>0.53</v>
      </c>
      <c r="S26" s="29">
        <v>0.59</v>
      </c>
      <c r="T26" s="26"/>
      <c r="U26" s="26"/>
      <c r="V26" s="26"/>
    </row>
    <row r="27" spans="1:22" x14ac:dyDescent="0.25">
      <c r="A27" s="13"/>
      <c r="B27" s="96" t="s">
        <v>6</v>
      </c>
      <c r="C27" s="26">
        <v>11291</v>
      </c>
      <c r="D27" s="26">
        <v>5721</v>
      </c>
      <c r="E27" s="26">
        <v>47561</v>
      </c>
      <c r="F27" s="26">
        <v>53052</v>
      </c>
      <c r="G27" s="26">
        <v>12780</v>
      </c>
      <c r="H27" s="26">
        <v>7670</v>
      </c>
      <c r="I27" s="27">
        <v>403</v>
      </c>
      <c r="J27" s="27">
        <v>419</v>
      </c>
      <c r="K27" s="27">
        <v>6821</v>
      </c>
      <c r="L27" s="13"/>
      <c r="M27" s="179" t="s">
        <v>67</v>
      </c>
      <c r="N27" s="26">
        <v>293</v>
      </c>
      <c r="O27" s="26">
        <v>286</v>
      </c>
      <c r="P27" s="26">
        <v>1617</v>
      </c>
      <c r="Q27" s="26">
        <v>250</v>
      </c>
      <c r="R27" s="26">
        <v>402</v>
      </c>
      <c r="S27" s="26">
        <v>42</v>
      </c>
      <c r="T27" s="26">
        <v>1</v>
      </c>
      <c r="U27" s="26">
        <v>0</v>
      </c>
      <c r="V27" s="26">
        <v>49</v>
      </c>
    </row>
    <row r="28" spans="1:22" x14ac:dyDescent="0.25">
      <c r="A28" s="13"/>
      <c r="B28" s="97"/>
      <c r="C28" s="28">
        <v>24274</v>
      </c>
      <c r="D28" s="28">
        <v>24274</v>
      </c>
      <c r="E28" s="28">
        <v>100331</v>
      </c>
      <c r="F28" s="28">
        <v>214516</v>
      </c>
      <c r="G28" s="28">
        <v>28914</v>
      </c>
      <c r="H28" s="28">
        <v>6957</v>
      </c>
      <c r="I28" s="19">
        <v>192381</v>
      </c>
      <c r="J28" s="19">
        <v>225192</v>
      </c>
      <c r="K28" s="19">
        <v>1018710</v>
      </c>
      <c r="L28" s="13"/>
      <c r="M28" s="180" t="s">
        <v>909</v>
      </c>
      <c r="N28" s="26">
        <v>430</v>
      </c>
      <c r="O28" s="26">
        <v>430</v>
      </c>
      <c r="P28" s="28">
        <v>1802</v>
      </c>
      <c r="Q28" s="28">
        <v>1608</v>
      </c>
      <c r="R28" s="26">
        <v>444</v>
      </c>
      <c r="S28" s="26">
        <v>74</v>
      </c>
      <c r="T28" s="26"/>
      <c r="U28" s="26"/>
      <c r="V28" s="26"/>
    </row>
    <row r="29" spans="1:22" x14ac:dyDescent="0.25">
      <c r="A29" s="13"/>
      <c r="B29" s="98"/>
      <c r="C29" s="29">
        <v>0.47</v>
      </c>
      <c r="D29" s="29">
        <v>0.24</v>
      </c>
      <c r="E29" s="29">
        <v>0.47</v>
      </c>
      <c r="F29" s="29">
        <v>0.25</v>
      </c>
      <c r="G29" s="29">
        <v>0.44</v>
      </c>
      <c r="H29" s="29">
        <v>1.1000000000000001</v>
      </c>
      <c r="I29" s="31">
        <v>2.0948014616828064E-3</v>
      </c>
      <c r="J29" s="31">
        <v>1.8606344807986074E-3</v>
      </c>
      <c r="K29" s="32">
        <v>6.6957230222536345E-3</v>
      </c>
      <c r="L29" s="13"/>
      <c r="M29" s="181" t="s">
        <v>909</v>
      </c>
      <c r="N29" s="29">
        <v>0.68</v>
      </c>
      <c r="O29" s="29">
        <v>0.67</v>
      </c>
      <c r="P29" s="29">
        <v>0.9</v>
      </c>
      <c r="Q29" s="29">
        <v>0.16</v>
      </c>
      <c r="R29" s="29">
        <v>0.91</v>
      </c>
      <c r="S29" s="29">
        <v>0.56999999999999995</v>
      </c>
      <c r="T29" s="26"/>
      <c r="U29" s="26"/>
      <c r="V29" s="26"/>
    </row>
    <row r="30" spans="1:22" x14ac:dyDescent="0.25">
      <c r="A30" s="13"/>
      <c r="B30" s="96" t="s">
        <v>7</v>
      </c>
      <c r="C30" s="26">
        <v>2635</v>
      </c>
      <c r="D30" s="26">
        <v>781</v>
      </c>
      <c r="E30" s="26">
        <v>18572</v>
      </c>
      <c r="F30" s="26">
        <v>6096</v>
      </c>
      <c r="G30" s="26">
        <v>2805</v>
      </c>
      <c r="H30" s="26">
        <v>443</v>
      </c>
      <c r="I30" s="27">
        <v>3</v>
      </c>
      <c r="J30" s="27">
        <v>5</v>
      </c>
      <c r="K30" s="27">
        <v>69</v>
      </c>
      <c r="L30" s="13"/>
      <c r="M30" s="179" t="s">
        <v>70</v>
      </c>
      <c r="N30" s="26">
        <v>348</v>
      </c>
      <c r="O30" s="26">
        <v>339</v>
      </c>
      <c r="P30" s="26">
        <v>2205</v>
      </c>
      <c r="Q30" s="26">
        <v>634</v>
      </c>
      <c r="R30" s="26">
        <v>388</v>
      </c>
      <c r="S30" s="26">
        <v>64</v>
      </c>
      <c r="T30" s="26">
        <v>0</v>
      </c>
      <c r="U30" s="26">
        <v>1</v>
      </c>
      <c r="V30" s="26">
        <v>0</v>
      </c>
    </row>
    <row r="31" spans="1:22" ht="15" customHeight="1" x14ac:dyDescent="0.25">
      <c r="A31" s="13"/>
      <c r="B31" s="97"/>
      <c r="C31" s="28">
        <v>5244</v>
      </c>
      <c r="D31" s="28">
        <v>5244</v>
      </c>
      <c r="E31" s="28">
        <v>20769</v>
      </c>
      <c r="F31" s="28">
        <v>24321</v>
      </c>
      <c r="G31" s="28">
        <v>5259</v>
      </c>
      <c r="H31" s="26">
        <v>123</v>
      </c>
      <c r="I31" s="19">
        <v>36168</v>
      </c>
      <c r="J31" s="19">
        <v>39391</v>
      </c>
      <c r="K31" s="19">
        <v>137070</v>
      </c>
      <c r="L31" s="13"/>
      <c r="M31" s="180" t="s">
        <v>909</v>
      </c>
      <c r="N31" s="26">
        <v>624</v>
      </c>
      <c r="O31" s="26">
        <v>624</v>
      </c>
      <c r="P31" s="28">
        <v>2653</v>
      </c>
      <c r="Q31" s="28">
        <v>2693</v>
      </c>
      <c r="R31" s="26">
        <v>647</v>
      </c>
      <c r="S31" s="26">
        <v>83</v>
      </c>
      <c r="T31" s="26"/>
      <c r="U31" s="26"/>
      <c r="V31" s="26"/>
    </row>
    <row r="32" spans="1:22" x14ac:dyDescent="0.25">
      <c r="A32" s="13"/>
      <c r="B32" s="98"/>
      <c r="C32" s="29">
        <v>0.5</v>
      </c>
      <c r="D32" s="29">
        <v>0.15</v>
      </c>
      <c r="E32" s="29">
        <v>0.89</v>
      </c>
      <c r="F32" s="29">
        <v>0.25</v>
      </c>
      <c r="G32" s="29">
        <v>0.53</v>
      </c>
      <c r="H32" s="29">
        <v>3.6</v>
      </c>
      <c r="I32" s="35">
        <v>8.2946250829462508E-5</v>
      </c>
      <c r="J32" s="35">
        <v>1.2693254804396943E-4</v>
      </c>
      <c r="K32" s="35">
        <v>5.0339242722696428E-4</v>
      </c>
      <c r="L32" s="13"/>
      <c r="M32" s="181" t="s">
        <v>909</v>
      </c>
      <c r="N32" s="29">
        <v>0.56000000000000005</v>
      </c>
      <c r="O32" s="29">
        <v>0.54</v>
      </c>
      <c r="P32" s="29">
        <v>0.83</v>
      </c>
      <c r="Q32" s="29">
        <v>0.24</v>
      </c>
      <c r="R32" s="29">
        <v>0.6</v>
      </c>
      <c r="S32" s="29">
        <v>0.77</v>
      </c>
      <c r="T32" s="26"/>
      <c r="U32" s="26"/>
      <c r="V32" s="26"/>
    </row>
    <row r="33" spans="1:22" x14ac:dyDescent="0.25">
      <c r="A33" s="13"/>
      <c r="B33" s="96" t="s">
        <v>8</v>
      </c>
      <c r="C33" s="26">
        <v>3566</v>
      </c>
      <c r="D33" s="26">
        <v>2868</v>
      </c>
      <c r="E33" s="26">
        <v>19621</v>
      </c>
      <c r="F33" s="26">
        <v>7024</v>
      </c>
      <c r="G33" s="26">
        <v>4356</v>
      </c>
      <c r="H33" s="26">
        <v>542</v>
      </c>
      <c r="I33" s="27">
        <v>28</v>
      </c>
      <c r="J33" s="27">
        <v>19</v>
      </c>
      <c r="K33" s="27">
        <v>1411</v>
      </c>
      <c r="L33" s="13"/>
      <c r="M33" s="179" t="s">
        <v>911</v>
      </c>
      <c r="N33" s="26">
        <v>546</v>
      </c>
      <c r="O33" s="26">
        <v>529</v>
      </c>
      <c r="P33" s="26">
        <v>3594</v>
      </c>
      <c r="Q33" s="26">
        <v>901</v>
      </c>
      <c r="R33" s="26">
        <v>848</v>
      </c>
      <c r="S33" s="26">
        <v>62</v>
      </c>
      <c r="T33" s="26">
        <v>0</v>
      </c>
      <c r="U33" s="26">
        <v>0</v>
      </c>
      <c r="V33" s="26">
        <v>19</v>
      </c>
    </row>
    <row r="34" spans="1:22" x14ac:dyDescent="0.25">
      <c r="A34" s="13"/>
      <c r="B34" s="97"/>
      <c r="C34" s="28">
        <v>6712</v>
      </c>
      <c r="D34" s="28">
        <v>6712</v>
      </c>
      <c r="E34" s="28">
        <v>26528</v>
      </c>
      <c r="F34" s="28">
        <v>34452</v>
      </c>
      <c r="G34" s="28">
        <v>6828</v>
      </c>
      <c r="H34" s="26">
        <v>477</v>
      </c>
      <c r="I34" s="19">
        <v>47188</v>
      </c>
      <c r="J34" s="19">
        <v>54911</v>
      </c>
      <c r="K34" s="19">
        <v>188476</v>
      </c>
      <c r="L34" s="13"/>
      <c r="M34" s="180" t="s">
        <v>909</v>
      </c>
      <c r="N34" s="26">
        <v>990</v>
      </c>
      <c r="O34" s="26">
        <v>990</v>
      </c>
      <c r="P34" s="28">
        <v>4086</v>
      </c>
      <c r="Q34" s="28">
        <v>4111</v>
      </c>
      <c r="R34" s="28">
        <v>1206</v>
      </c>
      <c r="S34" s="26">
        <v>115</v>
      </c>
      <c r="T34" s="26"/>
      <c r="U34" s="26"/>
      <c r="V34" s="26"/>
    </row>
    <row r="35" spans="1:22" x14ac:dyDescent="0.25">
      <c r="A35" s="13"/>
      <c r="B35" s="98"/>
      <c r="C35" s="29">
        <v>0.53</v>
      </c>
      <c r="D35" s="29">
        <v>0.43</v>
      </c>
      <c r="E35" s="29">
        <v>0.74</v>
      </c>
      <c r="F35" s="29">
        <v>0.2</v>
      </c>
      <c r="G35" s="29">
        <v>0.64</v>
      </c>
      <c r="H35" s="29">
        <v>1.1399999999999999</v>
      </c>
      <c r="I35" s="31">
        <v>5.9337119606679668E-4</v>
      </c>
      <c r="J35" s="31">
        <v>3.4601445976216059E-4</v>
      </c>
      <c r="K35" s="32">
        <v>7.4863643116364949E-3</v>
      </c>
      <c r="L35" s="13"/>
      <c r="M35" s="181" t="s">
        <v>909</v>
      </c>
      <c r="N35" s="29">
        <v>0.55000000000000004</v>
      </c>
      <c r="O35" s="29">
        <v>0.53</v>
      </c>
      <c r="P35" s="29">
        <v>0.88</v>
      </c>
      <c r="Q35" s="29">
        <v>0.22</v>
      </c>
      <c r="R35" s="29">
        <v>0.7</v>
      </c>
      <c r="S35" s="29">
        <v>0.54</v>
      </c>
      <c r="T35" s="26"/>
      <c r="U35" s="26"/>
      <c r="V35" s="26"/>
    </row>
    <row r="36" spans="1:22" x14ac:dyDescent="0.25">
      <c r="A36" s="13"/>
      <c r="B36" s="96" t="s">
        <v>9</v>
      </c>
      <c r="C36" s="26">
        <v>1657</v>
      </c>
      <c r="D36" s="26">
        <v>1625</v>
      </c>
      <c r="E36" s="26">
        <v>11925</v>
      </c>
      <c r="F36" s="26">
        <v>4896</v>
      </c>
      <c r="G36" s="26">
        <v>1808</v>
      </c>
      <c r="H36" s="26">
        <v>374</v>
      </c>
      <c r="I36" s="27">
        <v>17</v>
      </c>
      <c r="J36" s="27">
        <v>7</v>
      </c>
      <c r="K36" s="27">
        <v>461</v>
      </c>
      <c r="L36" s="13"/>
      <c r="M36" s="179" t="s">
        <v>83</v>
      </c>
      <c r="N36" s="26">
        <v>124</v>
      </c>
      <c r="O36" s="26">
        <v>124</v>
      </c>
      <c r="P36" s="26">
        <v>622</v>
      </c>
      <c r="Q36" s="26">
        <v>256</v>
      </c>
      <c r="R36" s="26">
        <v>123</v>
      </c>
      <c r="S36" s="26">
        <v>26</v>
      </c>
      <c r="T36" s="26">
        <v>39</v>
      </c>
      <c r="U36" s="26">
        <v>38</v>
      </c>
      <c r="V36" s="26">
        <v>237</v>
      </c>
    </row>
    <row r="37" spans="1:22" x14ac:dyDescent="0.25">
      <c r="A37" s="13"/>
      <c r="B37" s="97"/>
      <c r="C37" s="28">
        <v>3858</v>
      </c>
      <c r="D37" s="28">
        <v>3858</v>
      </c>
      <c r="E37" s="28">
        <v>15048</v>
      </c>
      <c r="F37" s="28">
        <v>16126</v>
      </c>
      <c r="G37" s="28">
        <v>4056</v>
      </c>
      <c r="H37" s="26">
        <v>181</v>
      </c>
      <c r="I37" s="19">
        <v>25282</v>
      </c>
      <c r="J37" s="19">
        <v>26751</v>
      </c>
      <c r="K37" s="19">
        <v>78470</v>
      </c>
      <c r="L37" s="13"/>
      <c r="M37" s="180" t="s">
        <v>909</v>
      </c>
      <c r="N37" s="26">
        <v>193</v>
      </c>
      <c r="O37" s="26">
        <v>193</v>
      </c>
      <c r="P37" s="26">
        <v>762</v>
      </c>
      <c r="Q37" s="28">
        <v>1099</v>
      </c>
      <c r="R37" s="26">
        <v>194</v>
      </c>
      <c r="S37" s="26">
        <v>27</v>
      </c>
      <c r="T37" s="26"/>
      <c r="U37" s="26"/>
      <c r="V37" s="26"/>
    </row>
    <row r="38" spans="1:22" x14ac:dyDescent="0.25">
      <c r="A38" s="13"/>
      <c r="B38" s="98"/>
      <c r="C38" s="29">
        <v>0.43</v>
      </c>
      <c r="D38" s="29">
        <v>0.42</v>
      </c>
      <c r="E38" s="29">
        <v>0.79</v>
      </c>
      <c r="F38" s="29">
        <v>0.3</v>
      </c>
      <c r="G38" s="29">
        <v>0.45</v>
      </c>
      <c r="H38" s="29">
        <v>2.0699999999999998</v>
      </c>
      <c r="I38" s="31">
        <v>6.7241515702871609E-4</v>
      </c>
      <c r="J38" s="31">
        <v>2.6167246084258535E-4</v>
      </c>
      <c r="K38" s="31">
        <v>5.8748566331081938E-3</v>
      </c>
      <c r="L38" s="13"/>
      <c r="M38" s="181" t="s">
        <v>909</v>
      </c>
      <c r="N38" s="29">
        <v>0.64</v>
      </c>
      <c r="O38" s="29">
        <v>0.64</v>
      </c>
      <c r="P38" s="29">
        <v>0.82</v>
      </c>
      <c r="Q38" s="29">
        <v>0.23</v>
      </c>
      <c r="R38" s="29">
        <v>0.63</v>
      </c>
      <c r="S38" s="29">
        <v>0.96</v>
      </c>
      <c r="T38" s="26"/>
      <c r="U38" s="26"/>
      <c r="V38" s="26"/>
    </row>
    <row r="39" spans="1:22" x14ac:dyDescent="0.25">
      <c r="A39" s="13"/>
      <c r="B39" s="96" t="s">
        <v>10</v>
      </c>
      <c r="C39" s="26">
        <v>1931</v>
      </c>
      <c r="D39" s="26">
        <v>1642</v>
      </c>
      <c r="E39" s="26">
        <v>13467</v>
      </c>
      <c r="F39" s="26">
        <v>5078</v>
      </c>
      <c r="G39" s="26">
        <v>2102</v>
      </c>
      <c r="H39" s="26">
        <v>393</v>
      </c>
      <c r="I39" s="27">
        <v>18</v>
      </c>
      <c r="J39" s="27">
        <v>4</v>
      </c>
      <c r="K39" s="27">
        <v>244</v>
      </c>
      <c r="L39" s="13"/>
      <c r="M39" s="179" t="s">
        <v>85</v>
      </c>
      <c r="N39" s="26">
        <v>93</v>
      </c>
      <c r="O39" s="26">
        <v>90</v>
      </c>
      <c r="P39" s="26">
        <v>589</v>
      </c>
      <c r="Q39" s="26">
        <v>225</v>
      </c>
      <c r="R39" s="26">
        <v>119</v>
      </c>
      <c r="S39" s="26">
        <v>22</v>
      </c>
      <c r="T39" s="26">
        <v>0</v>
      </c>
      <c r="U39" s="26">
        <v>0</v>
      </c>
      <c r="V39" s="26">
        <v>4</v>
      </c>
    </row>
    <row r="40" spans="1:22" x14ac:dyDescent="0.25">
      <c r="A40" s="13"/>
      <c r="B40" s="97"/>
      <c r="C40" s="28">
        <v>3299</v>
      </c>
      <c r="D40" s="28">
        <v>3299</v>
      </c>
      <c r="E40" s="28">
        <v>13031</v>
      </c>
      <c r="F40" s="28">
        <v>19557</v>
      </c>
      <c r="G40" s="28">
        <v>3723</v>
      </c>
      <c r="H40" s="26">
        <v>852</v>
      </c>
      <c r="I40" s="19">
        <v>23229</v>
      </c>
      <c r="J40" s="19">
        <v>27470</v>
      </c>
      <c r="K40" s="19">
        <v>95571</v>
      </c>
      <c r="L40" s="13"/>
      <c r="M40" s="180" t="s">
        <v>909</v>
      </c>
      <c r="N40" s="26">
        <v>184</v>
      </c>
      <c r="O40" s="26">
        <v>184</v>
      </c>
      <c r="P40" s="26">
        <v>732</v>
      </c>
      <c r="Q40" s="26">
        <v>874</v>
      </c>
      <c r="R40" s="26">
        <v>217</v>
      </c>
      <c r="S40" s="26">
        <v>45</v>
      </c>
      <c r="T40" s="26"/>
      <c r="U40" s="26"/>
      <c r="V40" s="26"/>
    </row>
    <row r="41" spans="1:22" x14ac:dyDescent="0.25">
      <c r="A41" s="13"/>
      <c r="B41" s="98"/>
      <c r="C41" s="29">
        <v>0.59</v>
      </c>
      <c r="D41" s="29">
        <v>0.5</v>
      </c>
      <c r="E41" s="29">
        <v>1.03</v>
      </c>
      <c r="F41" s="29">
        <v>0.26</v>
      </c>
      <c r="G41" s="29">
        <v>0.56000000000000005</v>
      </c>
      <c r="H41" s="29">
        <v>0.46</v>
      </c>
      <c r="I41" s="31">
        <v>7.7489345215032935E-4</v>
      </c>
      <c r="J41" s="31">
        <v>1.4561339643247179E-4</v>
      </c>
      <c r="K41" s="31">
        <v>2.5530757238074312E-3</v>
      </c>
      <c r="L41" s="13"/>
      <c r="M41" s="181" t="s">
        <v>909</v>
      </c>
      <c r="N41" s="29">
        <v>0.51</v>
      </c>
      <c r="O41" s="29">
        <v>0.49</v>
      </c>
      <c r="P41" s="29">
        <v>0.8</v>
      </c>
      <c r="Q41" s="29">
        <v>0.26</v>
      </c>
      <c r="R41" s="29">
        <v>0.55000000000000004</v>
      </c>
      <c r="S41" s="29">
        <v>0.49</v>
      </c>
      <c r="T41" s="26"/>
      <c r="U41" s="26"/>
      <c r="V41" s="26"/>
    </row>
    <row r="42" spans="1:22" x14ac:dyDescent="0.25">
      <c r="A42" s="13"/>
      <c r="B42" s="96" t="s">
        <v>11</v>
      </c>
      <c r="C42" s="26">
        <v>3778</v>
      </c>
      <c r="D42" s="26">
        <v>2062</v>
      </c>
      <c r="E42" s="26">
        <v>19396</v>
      </c>
      <c r="F42" s="26">
        <v>10114</v>
      </c>
      <c r="G42" s="26">
        <v>4141</v>
      </c>
      <c r="H42" s="26">
        <v>1141</v>
      </c>
      <c r="I42" s="27">
        <v>480</v>
      </c>
      <c r="J42" s="27">
        <v>348</v>
      </c>
      <c r="K42" s="27">
        <v>3188</v>
      </c>
      <c r="L42" s="13"/>
      <c r="M42" s="179" t="s">
        <v>87</v>
      </c>
      <c r="N42" s="26">
        <v>475</v>
      </c>
      <c r="O42" s="26">
        <v>464</v>
      </c>
      <c r="P42" s="26">
        <v>2609</v>
      </c>
      <c r="Q42" s="26">
        <v>263</v>
      </c>
      <c r="R42" s="26">
        <v>507</v>
      </c>
      <c r="S42" s="26">
        <v>78</v>
      </c>
      <c r="T42" s="26">
        <v>0</v>
      </c>
      <c r="U42" s="26">
        <v>0</v>
      </c>
      <c r="V42" s="26">
        <v>11</v>
      </c>
    </row>
    <row r="43" spans="1:22" x14ac:dyDescent="0.25">
      <c r="A43" s="13"/>
      <c r="B43" s="97"/>
      <c r="C43" s="28">
        <v>7200</v>
      </c>
      <c r="D43" s="28">
        <v>7200</v>
      </c>
      <c r="E43" s="28">
        <v>28555</v>
      </c>
      <c r="F43" s="28">
        <v>40956</v>
      </c>
      <c r="G43" s="28">
        <v>8335</v>
      </c>
      <c r="H43" s="28">
        <v>1963</v>
      </c>
      <c r="I43" s="19">
        <v>51040</v>
      </c>
      <c r="J43" s="19">
        <v>57428</v>
      </c>
      <c r="K43" s="19">
        <v>186078</v>
      </c>
      <c r="L43" s="13"/>
      <c r="M43" s="180" t="s">
        <v>909</v>
      </c>
      <c r="N43" s="26">
        <v>863</v>
      </c>
      <c r="O43" s="26">
        <v>863</v>
      </c>
      <c r="P43" s="28">
        <v>3392</v>
      </c>
      <c r="Q43" s="28">
        <v>2424</v>
      </c>
      <c r="R43" s="26">
        <v>788</v>
      </c>
      <c r="S43" s="26">
        <v>97</v>
      </c>
      <c r="T43" s="26"/>
      <c r="U43" s="26"/>
      <c r="V43" s="26"/>
    </row>
    <row r="44" spans="1:22" x14ac:dyDescent="0.25">
      <c r="A44" s="13"/>
      <c r="B44" s="98"/>
      <c r="C44" s="29">
        <v>0.52</v>
      </c>
      <c r="D44" s="29">
        <v>0.28999999999999998</v>
      </c>
      <c r="E44" s="29">
        <v>0.68</v>
      </c>
      <c r="F44" s="29">
        <v>0.25</v>
      </c>
      <c r="G44" s="29">
        <v>0.5</v>
      </c>
      <c r="H44" s="29">
        <v>0.57999999999999996</v>
      </c>
      <c r="I44" s="32">
        <v>9.4043887147335428E-3</v>
      </c>
      <c r="J44" s="32">
        <v>6.059761788674514E-3</v>
      </c>
      <c r="K44" s="32">
        <v>1.7132600307397973E-2</v>
      </c>
      <c r="L44" s="13"/>
      <c r="M44" s="181" t="s">
        <v>909</v>
      </c>
      <c r="N44" s="29">
        <v>0.55000000000000004</v>
      </c>
      <c r="O44" s="29">
        <v>0.54</v>
      </c>
      <c r="P44" s="29">
        <v>0.77</v>
      </c>
      <c r="Q44" s="29">
        <v>0.11</v>
      </c>
      <c r="R44" s="29">
        <v>0.64</v>
      </c>
      <c r="S44" s="29">
        <v>0.8</v>
      </c>
      <c r="T44" s="26"/>
      <c r="U44" s="26"/>
      <c r="V44" s="26"/>
    </row>
    <row r="45" spans="1:22" x14ac:dyDescent="0.25">
      <c r="A45" s="13"/>
      <c r="B45" s="96" t="s">
        <v>12</v>
      </c>
      <c r="C45" s="26">
        <v>4124</v>
      </c>
      <c r="D45" s="26">
        <v>2321</v>
      </c>
      <c r="E45" s="26">
        <v>19493</v>
      </c>
      <c r="F45" s="26">
        <v>13099</v>
      </c>
      <c r="G45" s="26">
        <v>4342</v>
      </c>
      <c r="H45" s="26">
        <v>2506</v>
      </c>
      <c r="I45" s="27">
        <v>343</v>
      </c>
      <c r="J45" s="27">
        <v>157</v>
      </c>
      <c r="K45" s="27">
        <v>1696</v>
      </c>
      <c r="L45" s="13"/>
      <c r="M45" s="179" t="s">
        <v>912</v>
      </c>
      <c r="N45" s="26">
        <v>115</v>
      </c>
      <c r="O45" s="26">
        <v>102</v>
      </c>
      <c r="P45" s="26">
        <v>582</v>
      </c>
      <c r="Q45" s="26">
        <v>220</v>
      </c>
      <c r="R45" s="26">
        <v>107</v>
      </c>
      <c r="S45" s="26">
        <v>21</v>
      </c>
      <c r="T45" s="26">
        <v>0</v>
      </c>
      <c r="U45" s="26">
        <v>0</v>
      </c>
      <c r="V45" s="26">
        <v>0</v>
      </c>
    </row>
    <row r="46" spans="1:22" x14ac:dyDescent="0.25">
      <c r="A46" s="13"/>
      <c r="B46" s="97"/>
      <c r="C46" s="28">
        <v>9328</v>
      </c>
      <c r="D46" s="28">
        <v>9328</v>
      </c>
      <c r="E46" s="28">
        <v>37203</v>
      </c>
      <c r="F46" s="28">
        <v>53653</v>
      </c>
      <c r="G46" s="28">
        <v>10337</v>
      </c>
      <c r="H46" s="28">
        <v>2583</v>
      </c>
      <c r="I46" s="19">
        <v>67107</v>
      </c>
      <c r="J46" s="19">
        <v>74865</v>
      </c>
      <c r="K46" s="19">
        <v>252454</v>
      </c>
      <c r="L46" s="13"/>
      <c r="M46" s="180" t="s">
        <v>909</v>
      </c>
      <c r="N46" s="26">
        <v>186</v>
      </c>
      <c r="O46" s="26">
        <v>186</v>
      </c>
      <c r="P46" s="26">
        <v>735</v>
      </c>
      <c r="Q46" s="28">
        <v>1112</v>
      </c>
      <c r="R46" s="26">
        <v>198</v>
      </c>
      <c r="S46" s="26">
        <v>26</v>
      </c>
      <c r="T46" s="26"/>
      <c r="U46" s="26"/>
      <c r="V46" s="26"/>
    </row>
    <row r="47" spans="1:22" x14ac:dyDescent="0.25">
      <c r="A47" s="13"/>
      <c r="B47" s="98"/>
      <c r="C47" s="29">
        <v>0.44</v>
      </c>
      <c r="D47" s="29">
        <v>0.25</v>
      </c>
      <c r="E47" s="29">
        <v>0.52</v>
      </c>
      <c r="F47" s="29">
        <v>0.24</v>
      </c>
      <c r="G47" s="29">
        <v>0.42</v>
      </c>
      <c r="H47" s="29">
        <v>0.97</v>
      </c>
      <c r="I47" s="32">
        <v>5.1112402580952808E-3</v>
      </c>
      <c r="J47" s="32">
        <v>2.0971081279636677E-3</v>
      </c>
      <c r="K47" s="32">
        <v>6.7180555665586599E-3</v>
      </c>
      <c r="L47" s="13"/>
      <c r="M47" s="181" t="s">
        <v>909</v>
      </c>
      <c r="N47" s="29">
        <v>0.62</v>
      </c>
      <c r="O47" s="29">
        <v>0.55000000000000004</v>
      </c>
      <c r="P47" s="29">
        <v>0.79</v>
      </c>
      <c r="Q47" s="29">
        <v>0.2</v>
      </c>
      <c r="R47" s="29">
        <v>0.54</v>
      </c>
      <c r="S47" s="29">
        <v>0.81</v>
      </c>
      <c r="T47" s="26"/>
      <c r="U47" s="26"/>
      <c r="V47" s="26"/>
    </row>
    <row r="48" spans="1:22" x14ac:dyDescent="0.25">
      <c r="A48" s="13"/>
      <c r="B48" s="96" t="s">
        <v>13</v>
      </c>
      <c r="C48" s="26">
        <v>1929</v>
      </c>
      <c r="D48" s="26">
        <v>774</v>
      </c>
      <c r="E48" s="26">
        <v>11199</v>
      </c>
      <c r="F48" s="26">
        <v>7175</v>
      </c>
      <c r="G48" s="26">
        <v>2015</v>
      </c>
      <c r="H48" s="26">
        <v>569</v>
      </c>
      <c r="I48" s="27">
        <v>562</v>
      </c>
      <c r="J48" s="27">
        <v>528</v>
      </c>
      <c r="K48" s="27">
        <v>1912</v>
      </c>
      <c r="L48" s="169"/>
      <c r="M48" s="182" t="s">
        <v>894</v>
      </c>
      <c r="N48" s="127">
        <v>3911</v>
      </c>
      <c r="O48" s="127">
        <v>3639</v>
      </c>
      <c r="P48" s="127">
        <v>22956</v>
      </c>
      <c r="Q48" s="127">
        <v>7742</v>
      </c>
      <c r="R48" s="127">
        <v>5407</v>
      </c>
      <c r="S48" s="150">
        <v>603</v>
      </c>
      <c r="T48" s="150">
        <v>74</v>
      </c>
      <c r="U48" s="150">
        <v>121</v>
      </c>
      <c r="V48" s="150">
        <v>734</v>
      </c>
    </row>
    <row r="49" spans="1:22" ht="15" customHeight="1" x14ac:dyDescent="0.25">
      <c r="A49" s="13"/>
      <c r="B49" s="97"/>
      <c r="C49" s="28">
        <v>4174</v>
      </c>
      <c r="D49" s="28">
        <v>4174</v>
      </c>
      <c r="E49" s="28">
        <v>16342</v>
      </c>
      <c r="F49" s="28">
        <v>21706</v>
      </c>
      <c r="G49" s="28">
        <v>4475</v>
      </c>
      <c r="H49" s="26">
        <v>674</v>
      </c>
      <c r="I49" s="19">
        <v>28559</v>
      </c>
      <c r="J49" s="19">
        <v>32965</v>
      </c>
      <c r="K49" s="19">
        <v>97628</v>
      </c>
      <c r="L49" s="188"/>
      <c r="M49" s="183" t="s">
        <v>909</v>
      </c>
      <c r="N49" s="127">
        <v>7101</v>
      </c>
      <c r="O49" s="127">
        <v>7101</v>
      </c>
      <c r="P49" s="127">
        <v>28129</v>
      </c>
      <c r="Q49" s="127">
        <v>33170</v>
      </c>
      <c r="R49" s="127">
        <v>7424</v>
      </c>
      <c r="S49" s="127">
        <v>1250</v>
      </c>
      <c r="T49" s="150"/>
      <c r="U49" s="150"/>
      <c r="V49" s="150"/>
    </row>
    <row r="50" spans="1:22" x14ac:dyDescent="0.25">
      <c r="A50" s="13"/>
      <c r="B50" s="98"/>
      <c r="C50" s="29">
        <v>0.46</v>
      </c>
      <c r="D50" s="29">
        <v>0.19</v>
      </c>
      <c r="E50" s="29">
        <v>0.69</v>
      </c>
      <c r="F50" s="29">
        <v>0.33</v>
      </c>
      <c r="G50" s="29">
        <v>0.45</v>
      </c>
      <c r="H50" s="29">
        <v>0.84</v>
      </c>
      <c r="I50" s="32">
        <v>1.9678560173675547E-2</v>
      </c>
      <c r="J50" s="32">
        <v>1.6016987714242377E-2</v>
      </c>
      <c r="K50" s="32">
        <v>1.9584545417298316E-2</v>
      </c>
      <c r="L50" s="189"/>
      <c r="M50" s="184" t="s">
        <v>909</v>
      </c>
      <c r="N50" s="130">
        <v>0.55000000000000004</v>
      </c>
      <c r="O50" s="130">
        <v>0.51</v>
      </c>
      <c r="P50" s="130">
        <v>0.82</v>
      </c>
      <c r="Q50" s="130">
        <v>0.23</v>
      </c>
      <c r="R50" s="130">
        <v>0.73</v>
      </c>
      <c r="S50" s="130">
        <v>0.48</v>
      </c>
      <c r="T50" s="150"/>
      <c r="U50" s="150"/>
      <c r="V50" s="150"/>
    </row>
    <row r="51" spans="1:22" x14ac:dyDescent="0.25">
      <c r="A51" s="13"/>
      <c r="B51" s="96" t="s">
        <v>14</v>
      </c>
      <c r="C51" s="26">
        <v>2429</v>
      </c>
      <c r="D51" s="26">
        <v>1033</v>
      </c>
      <c r="E51" s="26">
        <v>13607</v>
      </c>
      <c r="F51" s="26">
        <v>9926</v>
      </c>
      <c r="G51" s="26">
        <v>2610</v>
      </c>
      <c r="H51" s="26">
        <v>445</v>
      </c>
      <c r="I51" s="27">
        <v>344</v>
      </c>
      <c r="J51" s="27">
        <v>373</v>
      </c>
      <c r="K51" s="27">
        <v>1510</v>
      </c>
      <c r="L51" s="13"/>
      <c r="M51" s="179" t="s">
        <v>913</v>
      </c>
      <c r="N51" s="26">
        <v>183</v>
      </c>
      <c r="O51" s="26">
        <v>125</v>
      </c>
      <c r="P51" s="26">
        <v>1388</v>
      </c>
      <c r="Q51" s="26">
        <v>732</v>
      </c>
      <c r="R51" s="26">
        <v>318</v>
      </c>
      <c r="S51" s="26">
        <v>23</v>
      </c>
      <c r="T51" s="26">
        <v>0</v>
      </c>
      <c r="U51" s="26">
        <v>0</v>
      </c>
      <c r="V51" s="26">
        <v>6</v>
      </c>
    </row>
    <row r="52" spans="1:22" x14ac:dyDescent="0.25">
      <c r="A52" s="13"/>
      <c r="B52" s="97"/>
      <c r="C52" s="28">
        <v>5728</v>
      </c>
      <c r="D52" s="28">
        <v>5728</v>
      </c>
      <c r="E52" s="28">
        <v>22725</v>
      </c>
      <c r="F52" s="28">
        <v>30390</v>
      </c>
      <c r="G52" s="28">
        <v>6433</v>
      </c>
      <c r="H52" s="28">
        <v>1066</v>
      </c>
      <c r="I52" s="19">
        <v>40067</v>
      </c>
      <c r="J52" s="19">
        <v>41873</v>
      </c>
      <c r="K52" s="19">
        <v>124784</v>
      </c>
      <c r="L52" s="13"/>
      <c r="M52" s="180" t="s">
        <v>909</v>
      </c>
      <c r="N52" s="26">
        <v>456</v>
      </c>
      <c r="O52" s="26">
        <v>456</v>
      </c>
      <c r="P52" s="28">
        <v>1871</v>
      </c>
      <c r="Q52" s="28">
        <v>2897</v>
      </c>
      <c r="R52" s="26">
        <v>493</v>
      </c>
      <c r="S52" s="26">
        <v>51</v>
      </c>
      <c r="T52" s="26"/>
      <c r="U52" s="26"/>
      <c r="V52" s="26"/>
    </row>
    <row r="53" spans="1:22" x14ac:dyDescent="0.25">
      <c r="A53" s="13"/>
      <c r="B53" s="98"/>
      <c r="C53" s="29">
        <v>0.42</v>
      </c>
      <c r="D53" s="29">
        <v>0.18</v>
      </c>
      <c r="E53" s="29">
        <v>0.6</v>
      </c>
      <c r="F53" s="29">
        <v>0.33</v>
      </c>
      <c r="G53" s="29">
        <v>0.41</v>
      </c>
      <c r="H53" s="29">
        <v>0.42</v>
      </c>
      <c r="I53" s="32">
        <v>8.5856190880275532E-3</v>
      </c>
      <c r="J53" s="32">
        <v>8.9078881379409166E-3</v>
      </c>
      <c r="K53" s="32">
        <v>1.210091037312476E-2</v>
      </c>
      <c r="L53" s="13"/>
      <c r="M53" s="181" t="s">
        <v>909</v>
      </c>
      <c r="N53" s="29">
        <v>0.4</v>
      </c>
      <c r="O53" s="29">
        <v>0.27</v>
      </c>
      <c r="P53" s="29">
        <v>0.74</v>
      </c>
      <c r="Q53" s="29">
        <v>0.25</v>
      </c>
      <c r="R53" s="29">
        <v>0.65</v>
      </c>
      <c r="S53" s="29">
        <v>0.45</v>
      </c>
      <c r="T53" s="26"/>
      <c r="U53" s="26"/>
      <c r="V53" s="26"/>
    </row>
    <row r="54" spans="1:22" x14ac:dyDescent="0.25">
      <c r="A54" s="13"/>
      <c r="B54" s="99" t="s">
        <v>15</v>
      </c>
      <c r="C54" s="28">
        <v>53501</v>
      </c>
      <c r="D54" s="28">
        <v>37269</v>
      </c>
      <c r="E54" s="28">
        <v>300830</v>
      </c>
      <c r="F54" s="28">
        <v>182813</v>
      </c>
      <c r="G54" s="28">
        <v>63586</v>
      </c>
      <c r="H54" s="28">
        <v>19434</v>
      </c>
      <c r="I54" s="27">
        <v>2949</v>
      </c>
      <c r="J54" s="27">
        <v>2741</v>
      </c>
      <c r="K54" s="27">
        <v>29721</v>
      </c>
      <c r="L54" s="13"/>
      <c r="M54" s="179" t="s">
        <v>100</v>
      </c>
      <c r="N54" s="26">
        <v>506</v>
      </c>
      <c r="O54" s="26">
        <v>451</v>
      </c>
      <c r="P54" s="26">
        <v>3434</v>
      </c>
      <c r="Q54" s="26">
        <v>2270</v>
      </c>
      <c r="R54" s="26">
        <v>718</v>
      </c>
      <c r="S54" s="26">
        <v>172</v>
      </c>
      <c r="T54" s="26">
        <v>3</v>
      </c>
      <c r="U54" s="26">
        <v>25</v>
      </c>
      <c r="V54" s="26">
        <v>260</v>
      </c>
    </row>
    <row r="55" spans="1:22" x14ac:dyDescent="0.25">
      <c r="A55" s="13"/>
      <c r="B55" s="100"/>
      <c r="C55" s="28">
        <v>111759</v>
      </c>
      <c r="D55" s="28">
        <v>111759</v>
      </c>
      <c r="E55" s="28">
        <v>448128</v>
      </c>
      <c r="F55" s="28">
        <v>710381</v>
      </c>
      <c r="G55" s="28">
        <v>124339</v>
      </c>
      <c r="H55" s="28">
        <v>23958</v>
      </c>
      <c r="I55" s="19">
        <v>815689</v>
      </c>
      <c r="J55" s="19">
        <v>941236</v>
      </c>
      <c r="K55" s="19">
        <v>3492190</v>
      </c>
      <c r="L55" s="13"/>
      <c r="M55" s="180" t="s">
        <v>909</v>
      </c>
      <c r="N55" s="28">
        <v>1351</v>
      </c>
      <c r="O55" s="28">
        <v>1351</v>
      </c>
      <c r="P55" s="28">
        <v>5560</v>
      </c>
      <c r="Q55" s="28">
        <v>9205</v>
      </c>
      <c r="R55" s="28">
        <v>1469</v>
      </c>
      <c r="S55" s="26">
        <v>375</v>
      </c>
      <c r="T55" s="26"/>
      <c r="U55" s="26"/>
      <c r="V55" s="26"/>
    </row>
    <row r="56" spans="1:22" x14ac:dyDescent="0.25">
      <c r="A56" s="13"/>
      <c r="B56" s="101"/>
      <c r="C56" s="29">
        <v>0.48</v>
      </c>
      <c r="D56" s="29">
        <v>0.33</v>
      </c>
      <c r="E56" s="29">
        <v>0.67</v>
      </c>
      <c r="F56" s="29">
        <v>0.26</v>
      </c>
      <c r="G56" s="29">
        <v>0.51</v>
      </c>
      <c r="H56" s="29">
        <v>0.81</v>
      </c>
      <c r="I56" s="31">
        <v>3.6153484967922822E-3</v>
      </c>
      <c r="J56" s="31">
        <v>2.9121283078845264E-3</v>
      </c>
      <c r="K56" s="31">
        <v>8.5107053167210265E-3</v>
      </c>
      <c r="L56" s="13"/>
      <c r="M56" s="181" t="s">
        <v>909</v>
      </c>
      <c r="N56" s="29">
        <v>0.37</v>
      </c>
      <c r="O56" s="29">
        <v>0.33</v>
      </c>
      <c r="P56" s="29">
        <v>0.62</v>
      </c>
      <c r="Q56" s="29">
        <v>0.25</v>
      </c>
      <c r="R56" s="29">
        <v>0.49</v>
      </c>
      <c r="S56" s="29">
        <v>0.46</v>
      </c>
      <c r="T56" s="26"/>
      <c r="U56" s="26"/>
      <c r="V56" s="26"/>
    </row>
    <row r="57" spans="1:22" x14ac:dyDescent="0.25">
      <c r="A57" s="13"/>
      <c r="B57" s="45" t="s">
        <v>42</v>
      </c>
      <c r="L57" s="13"/>
      <c r="M57" s="179" t="s">
        <v>96</v>
      </c>
      <c r="N57" s="26">
        <v>317</v>
      </c>
      <c r="O57" s="26">
        <v>229</v>
      </c>
      <c r="P57" s="26">
        <v>2131</v>
      </c>
      <c r="Q57" s="26">
        <v>828</v>
      </c>
      <c r="R57" s="26">
        <v>364</v>
      </c>
      <c r="S57" s="26">
        <v>38</v>
      </c>
      <c r="T57" s="26">
        <v>0</v>
      </c>
      <c r="U57" s="26">
        <v>1</v>
      </c>
      <c r="V57" s="26">
        <v>20</v>
      </c>
    </row>
    <row r="58" spans="1:22" x14ac:dyDescent="0.25">
      <c r="B58" s="46" t="s">
        <v>880</v>
      </c>
      <c r="L58" s="13"/>
      <c r="M58" s="180" t="s">
        <v>909</v>
      </c>
      <c r="N58" s="26">
        <v>645</v>
      </c>
      <c r="O58" s="26">
        <v>645</v>
      </c>
      <c r="P58" s="28">
        <v>2960</v>
      </c>
      <c r="Q58" s="28">
        <v>4127</v>
      </c>
      <c r="R58" s="26">
        <v>693</v>
      </c>
      <c r="S58" s="26">
        <v>105</v>
      </c>
      <c r="T58" s="26"/>
      <c r="U58" s="26"/>
      <c r="V58" s="26"/>
    </row>
    <row r="59" spans="1:22" x14ac:dyDescent="0.25">
      <c r="B59" s="47"/>
      <c r="L59" s="13"/>
      <c r="M59" s="181" t="s">
        <v>909</v>
      </c>
      <c r="N59" s="29">
        <v>0.49</v>
      </c>
      <c r="O59" s="29">
        <v>0.36</v>
      </c>
      <c r="P59" s="29">
        <v>0.72</v>
      </c>
      <c r="Q59" s="29">
        <v>0.2</v>
      </c>
      <c r="R59" s="29">
        <v>0.53</v>
      </c>
      <c r="S59" s="29">
        <v>0.36</v>
      </c>
      <c r="T59" s="26"/>
      <c r="U59" s="26"/>
      <c r="V59" s="26"/>
    </row>
    <row r="60" spans="1:22" x14ac:dyDescent="0.25">
      <c r="L60" s="13"/>
      <c r="M60" s="179" t="s">
        <v>107</v>
      </c>
      <c r="N60" s="26">
        <v>265</v>
      </c>
      <c r="O60" s="26">
        <v>214</v>
      </c>
      <c r="P60" s="26">
        <v>1810</v>
      </c>
      <c r="Q60" s="26">
        <v>795</v>
      </c>
      <c r="R60" s="26">
        <v>381</v>
      </c>
      <c r="S60" s="26">
        <v>20</v>
      </c>
      <c r="T60" s="26">
        <v>1</v>
      </c>
      <c r="U60" s="26">
        <v>0</v>
      </c>
      <c r="V60" s="26">
        <v>10</v>
      </c>
    </row>
    <row r="61" spans="1:22" x14ac:dyDescent="0.25">
      <c r="L61" s="13"/>
      <c r="M61" s="180" t="s">
        <v>909</v>
      </c>
      <c r="N61" s="26">
        <v>497</v>
      </c>
      <c r="O61" s="26">
        <v>497</v>
      </c>
      <c r="P61" s="28">
        <v>2107</v>
      </c>
      <c r="Q61" s="28">
        <v>2785</v>
      </c>
      <c r="R61" s="26">
        <v>620</v>
      </c>
      <c r="S61" s="26">
        <v>48</v>
      </c>
      <c r="T61" s="26"/>
      <c r="U61" s="26"/>
      <c r="V61" s="26"/>
    </row>
    <row r="62" spans="1:22" x14ac:dyDescent="0.25">
      <c r="L62" s="13"/>
      <c r="M62" s="181" t="s">
        <v>909</v>
      </c>
      <c r="N62" s="29">
        <v>0.53</v>
      </c>
      <c r="O62" s="29">
        <v>0.43</v>
      </c>
      <c r="P62" s="29">
        <v>0.86</v>
      </c>
      <c r="Q62" s="29">
        <v>0.28999999999999998</v>
      </c>
      <c r="R62" s="29">
        <v>0.61</v>
      </c>
      <c r="S62" s="29">
        <v>0.42</v>
      </c>
      <c r="T62" s="26"/>
      <c r="U62" s="26"/>
      <c r="V62" s="26"/>
    </row>
    <row r="63" spans="1:22" x14ac:dyDescent="0.25">
      <c r="L63" s="13"/>
      <c r="M63" s="179" t="s">
        <v>110</v>
      </c>
      <c r="N63" s="26">
        <v>116</v>
      </c>
      <c r="O63" s="26">
        <v>113</v>
      </c>
      <c r="P63" s="26">
        <v>751</v>
      </c>
      <c r="Q63" s="26">
        <v>118</v>
      </c>
      <c r="R63" s="26">
        <v>111</v>
      </c>
      <c r="S63" s="26">
        <v>18</v>
      </c>
      <c r="T63" s="26">
        <v>0</v>
      </c>
      <c r="U63" s="26">
        <v>0</v>
      </c>
      <c r="V63" s="26">
        <v>3</v>
      </c>
    </row>
    <row r="64" spans="1:22" x14ac:dyDescent="0.25">
      <c r="L64" s="13"/>
      <c r="M64" s="180" t="s">
        <v>909</v>
      </c>
      <c r="N64" s="26">
        <v>186</v>
      </c>
      <c r="O64" s="26">
        <v>186</v>
      </c>
      <c r="P64" s="26">
        <v>721</v>
      </c>
      <c r="Q64" s="26">
        <v>914</v>
      </c>
      <c r="R64" s="26">
        <v>182</v>
      </c>
      <c r="S64" s="26">
        <v>34</v>
      </c>
      <c r="T64" s="26"/>
      <c r="U64" s="26"/>
      <c r="V64" s="26"/>
    </row>
    <row r="65" spans="12:22" x14ac:dyDescent="0.25">
      <c r="L65" s="13"/>
      <c r="M65" s="181" t="s">
        <v>909</v>
      </c>
      <c r="N65" s="29">
        <v>0.62</v>
      </c>
      <c r="O65" s="29">
        <v>0.61</v>
      </c>
      <c r="P65" s="29">
        <v>1.04</v>
      </c>
      <c r="Q65" s="29">
        <v>0.13</v>
      </c>
      <c r="R65" s="29">
        <v>0.61</v>
      </c>
      <c r="S65" s="29">
        <v>0.53</v>
      </c>
      <c r="T65" s="26"/>
      <c r="U65" s="26"/>
      <c r="V65" s="26"/>
    </row>
    <row r="66" spans="12:22" x14ac:dyDescent="0.25">
      <c r="L66" s="13"/>
      <c r="M66" s="179" t="s">
        <v>113</v>
      </c>
      <c r="N66" s="26">
        <v>30</v>
      </c>
      <c r="O66" s="26">
        <v>20</v>
      </c>
      <c r="P66" s="26">
        <v>258</v>
      </c>
      <c r="Q66" s="26">
        <v>69</v>
      </c>
      <c r="R66" s="26">
        <v>49</v>
      </c>
      <c r="S66" s="26">
        <v>27</v>
      </c>
      <c r="T66" s="26">
        <v>0</v>
      </c>
      <c r="U66" s="26">
        <v>0</v>
      </c>
      <c r="V66" s="26">
        <v>0</v>
      </c>
    </row>
    <row r="67" spans="12:22" x14ac:dyDescent="0.25">
      <c r="L67" s="13"/>
      <c r="M67" s="180" t="s">
        <v>909</v>
      </c>
      <c r="N67" s="26">
        <v>45</v>
      </c>
      <c r="O67" s="26">
        <v>45</v>
      </c>
      <c r="P67" s="26">
        <v>264</v>
      </c>
      <c r="Q67" s="26">
        <v>310</v>
      </c>
      <c r="R67" s="26">
        <v>87</v>
      </c>
      <c r="S67" s="26">
        <v>30</v>
      </c>
      <c r="T67" s="26"/>
      <c r="U67" s="26"/>
      <c r="V67" s="26"/>
    </row>
    <row r="68" spans="12:22" x14ac:dyDescent="0.25">
      <c r="L68" s="13"/>
      <c r="M68" s="181" t="s">
        <v>909</v>
      </c>
      <c r="N68" s="29">
        <v>0.67</v>
      </c>
      <c r="O68" s="29">
        <v>0.44</v>
      </c>
      <c r="P68" s="29">
        <v>0.98</v>
      </c>
      <c r="Q68" s="29">
        <v>0.22</v>
      </c>
      <c r="R68" s="29">
        <v>0.56000000000000005</v>
      </c>
      <c r="S68" s="29">
        <v>0.9</v>
      </c>
      <c r="T68" s="26"/>
      <c r="U68" s="26"/>
      <c r="V68" s="26"/>
    </row>
    <row r="69" spans="12:22" x14ac:dyDescent="0.25">
      <c r="L69" s="13"/>
      <c r="M69" s="179" t="s">
        <v>914</v>
      </c>
      <c r="N69" s="26">
        <v>450</v>
      </c>
      <c r="O69" s="26">
        <v>406</v>
      </c>
      <c r="P69" s="26">
        <v>3157</v>
      </c>
      <c r="Q69" s="26">
        <v>2494</v>
      </c>
      <c r="R69" s="26">
        <v>799</v>
      </c>
      <c r="S69" s="26">
        <v>178</v>
      </c>
      <c r="T69" s="26">
        <v>38</v>
      </c>
      <c r="U69" s="26">
        <v>20</v>
      </c>
      <c r="V69" s="26">
        <v>331</v>
      </c>
    </row>
    <row r="70" spans="12:22" ht="15" customHeight="1" x14ac:dyDescent="0.25">
      <c r="L70" s="13"/>
      <c r="M70" s="180" t="s">
        <v>909</v>
      </c>
      <c r="N70" s="28">
        <v>1142</v>
      </c>
      <c r="O70" s="28">
        <v>1142</v>
      </c>
      <c r="P70" s="28">
        <v>4295</v>
      </c>
      <c r="Q70" s="28">
        <v>7360</v>
      </c>
      <c r="R70" s="28">
        <v>1452</v>
      </c>
      <c r="S70" s="26">
        <v>271</v>
      </c>
      <c r="T70" s="26"/>
      <c r="U70" s="26"/>
      <c r="V70" s="26"/>
    </row>
    <row r="71" spans="12:22" x14ac:dyDescent="0.25">
      <c r="L71" s="13"/>
      <c r="M71" s="181" t="s">
        <v>909</v>
      </c>
      <c r="N71" s="29">
        <v>0.39</v>
      </c>
      <c r="O71" s="29">
        <v>0.36</v>
      </c>
      <c r="P71" s="29">
        <v>0.74</v>
      </c>
      <c r="Q71" s="29">
        <v>0.34</v>
      </c>
      <c r="R71" s="29">
        <v>0.55000000000000004</v>
      </c>
      <c r="S71" s="29">
        <v>0.66</v>
      </c>
      <c r="T71" s="26"/>
      <c r="U71" s="26"/>
      <c r="V71" s="26"/>
    </row>
    <row r="72" spans="12:22" x14ac:dyDescent="0.25">
      <c r="L72" s="13"/>
      <c r="M72" s="179" t="s">
        <v>122</v>
      </c>
      <c r="N72" s="26">
        <v>39</v>
      </c>
      <c r="O72" s="26">
        <v>38</v>
      </c>
      <c r="P72" s="26">
        <v>246</v>
      </c>
      <c r="Q72" s="26">
        <v>254</v>
      </c>
      <c r="R72" s="26">
        <v>55</v>
      </c>
      <c r="S72" s="26">
        <v>8</v>
      </c>
      <c r="T72" s="26">
        <v>0</v>
      </c>
      <c r="U72" s="26">
        <v>1</v>
      </c>
      <c r="V72" s="26">
        <v>19</v>
      </c>
    </row>
    <row r="73" spans="12:22" ht="15" customHeight="1" x14ac:dyDescent="0.25">
      <c r="L73" s="13"/>
      <c r="M73" s="180" t="s">
        <v>909</v>
      </c>
      <c r="N73" s="26">
        <v>49</v>
      </c>
      <c r="O73" s="26">
        <v>49</v>
      </c>
      <c r="P73" s="26">
        <v>199</v>
      </c>
      <c r="Q73" s="26">
        <v>522</v>
      </c>
      <c r="R73" s="26">
        <v>54</v>
      </c>
      <c r="S73" s="26">
        <v>10</v>
      </c>
      <c r="T73" s="26"/>
      <c r="U73" s="26"/>
      <c r="V73" s="26"/>
    </row>
    <row r="74" spans="12:22" x14ac:dyDescent="0.25">
      <c r="L74" s="13"/>
      <c r="M74" s="181" t="s">
        <v>909</v>
      </c>
      <c r="N74" s="29">
        <v>0.8</v>
      </c>
      <c r="O74" s="29">
        <v>0.78</v>
      </c>
      <c r="P74" s="29">
        <v>1.24</v>
      </c>
      <c r="Q74" s="29">
        <v>0.49</v>
      </c>
      <c r="R74" s="29">
        <v>1.02</v>
      </c>
      <c r="S74" s="29">
        <v>0.8</v>
      </c>
      <c r="T74" s="26"/>
      <c r="U74" s="26"/>
      <c r="V74" s="26"/>
    </row>
    <row r="75" spans="12:22" x14ac:dyDescent="0.25">
      <c r="L75" s="13"/>
      <c r="M75" s="179" t="s">
        <v>915</v>
      </c>
      <c r="N75" s="26">
        <v>157</v>
      </c>
      <c r="O75" s="26">
        <v>126</v>
      </c>
      <c r="P75" s="26">
        <v>995</v>
      </c>
      <c r="Q75" s="26">
        <v>552</v>
      </c>
      <c r="R75" s="26">
        <v>202</v>
      </c>
      <c r="S75" s="26">
        <v>14</v>
      </c>
      <c r="T75" s="26">
        <v>0</v>
      </c>
      <c r="U75" s="26">
        <v>1</v>
      </c>
      <c r="V75" s="26">
        <v>19</v>
      </c>
    </row>
    <row r="76" spans="12:22" x14ac:dyDescent="0.25">
      <c r="L76" s="13"/>
      <c r="M76" s="180" t="s">
        <v>909</v>
      </c>
      <c r="N76" s="26">
        <v>540</v>
      </c>
      <c r="O76" s="26">
        <v>540</v>
      </c>
      <c r="P76" s="28">
        <v>2093</v>
      </c>
      <c r="Q76" s="28">
        <v>2212</v>
      </c>
      <c r="R76" s="26">
        <v>391</v>
      </c>
      <c r="S76" s="26">
        <v>30</v>
      </c>
      <c r="T76" s="26"/>
      <c r="U76" s="26"/>
      <c r="V76" s="26"/>
    </row>
    <row r="77" spans="12:22" x14ac:dyDescent="0.25">
      <c r="L77" s="13"/>
      <c r="M77" s="181" t="s">
        <v>909</v>
      </c>
      <c r="N77" s="29">
        <v>0.28999999999999998</v>
      </c>
      <c r="O77" s="29">
        <v>0.23</v>
      </c>
      <c r="P77" s="29">
        <v>0.48</v>
      </c>
      <c r="Q77" s="29">
        <v>0.25</v>
      </c>
      <c r="R77" s="29">
        <v>0.52</v>
      </c>
      <c r="S77" s="29">
        <v>0.47</v>
      </c>
      <c r="T77" s="26"/>
      <c r="U77" s="26"/>
      <c r="V77" s="26"/>
    </row>
    <row r="78" spans="12:22" x14ac:dyDescent="0.25">
      <c r="L78" s="13"/>
      <c r="M78" s="179" t="s">
        <v>2</v>
      </c>
      <c r="N78" s="26">
        <v>2357</v>
      </c>
      <c r="O78" s="26">
        <v>1941</v>
      </c>
      <c r="P78" s="26">
        <v>11421</v>
      </c>
      <c r="Q78" s="26">
        <v>8328</v>
      </c>
      <c r="R78" s="26">
        <v>3112</v>
      </c>
      <c r="S78" s="26">
        <v>1069</v>
      </c>
      <c r="T78" s="26">
        <v>48</v>
      </c>
      <c r="U78" s="26">
        <v>71</v>
      </c>
      <c r="V78" s="26">
        <v>1953</v>
      </c>
    </row>
    <row r="79" spans="12:22" ht="30" customHeight="1" x14ac:dyDescent="0.25">
      <c r="L79" s="13"/>
      <c r="M79" s="180" t="s">
        <v>909</v>
      </c>
      <c r="N79" s="28">
        <v>4333</v>
      </c>
      <c r="O79" s="28">
        <v>4333</v>
      </c>
      <c r="P79" s="28">
        <v>16914</v>
      </c>
      <c r="Q79" s="28">
        <v>31826</v>
      </c>
      <c r="R79" s="28">
        <v>4963</v>
      </c>
      <c r="S79" s="28">
        <v>1550</v>
      </c>
      <c r="T79" s="26"/>
      <c r="U79" s="26"/>
      <c r="V79" s="26"/>
    </row>
    <row r="80" spans="12:22" x14ac:dyDescent="0.25">
      <c r="L80" s="13"/>
      <c r="M80" s="181" t="s">
        <v>909</v>
      </c>
      <c r="N80" s="29">
        <v>0.54</v>
      </c>
      <c r="O80" s="29">
        <v>0.45</v>
      </c>
      <c r="P80" s="29">
        <v>0.68</v>
      </c>
      <c r="Q80" s="29">
        <v>0.26</v>
      </c>
      <c r="R80" s="29">
        <v>0.63</v>
      </c>
      <c r="S80" s="29">
        <v>0.69</v>
      </c>
      <c r="T80" s="26"/>
      <c r="U80" s="26"/>
      <c r="V80" s="26"/>
    </row>
    <row r="81" spans="12:22" x14ac:dyDescent="0.25">
      <c r="L81" s="13"/>
      <c r="M81" s="179" t="s">
        <v>916</v>
      </c>
      <c r="N81" s="26">
        <v>47</v>
      </c>
      <c r="O81" s="26">
        <v>45</v>
      </c>
      <c r="P81" s="26">
        <v>288</v>
      </c>
      <c r="Q81" s="26">
        <v>107</v>
      </c>
      <c r="R81" s="26">
        <v>35</v>
      </c>
      <c r="S81" s="26">
        <v>9</v>
      </c>
      <c r="T81" s="26">
        <v>0</v>
      </c>
      <c r="U81" s="26">
        <v>0</v>
      </c>
      <c r="V81" s="26">
        <v>3</v>
      </c>
    </row>
    <row r="82" spans="12:22" ht="15" customHeight="1" x14ac:dyDescent="0.25">
      <c r="L82" s="13"/>
      <c r="M82" s="180" t="s">
        <v>909</v>
      </c>
      <c r="N82" s="26">
        <v>83</v>
      </c>
      <c r="O82" s="26">
        <v>83</v>
      </c>
      <c r="P82" s="26">
        <v>340</v>
      </c>
      <c r="Q82" s="26">
        <v>590</v>
      </c>
      <c r="R82" s="26">
        <v>83</v>
      </c>
      <c r="S82" s="26">
        <v>17</v>
      </c>
      <c r="T82" s="26"/>
      <c r="U82" s="26"/>
      <c r="V82" s="26"/>
    </row>
    <row r="83" spans="12:22" x14ac:dyDescent="0.25">
      <c r="L83" s="13"/>
      <c r="M83" s="181" t="s">
        <v>909</v>
      </c>
      <c r="N83" s="29">
        <v>0.56999999999999995</v>
      </c>
      <c r="O83" s="29">
        <v>0.54</v>
      </c>
      <c r="P83" s="29">
        <v>0.85</v>
      </c>
      <c r="Q83" s="29">
        <v>0.18</v>
      </c>
      <c r="R83" s="29">
        <v>0.42</v>
      </c>
      <c r="S83" s="29">
        <v>0.53</v>
      </c>
      <c r="T83" s="26"/>
      <c r="U83" s="26"/>
      <c r="V83" s="26"/>
    </row>
    <row r="84" spans="12:22" x14ac:dyDescent="0.25">
      <c r="L84" s="13"/>
      <c r="M84" s="179" t="s">
        <v>917</v>
      </c>
      <c r="N84" s="26">
        <v>58</v>
      </c>
      <c r="O84" s="26">
        <v>58</v>
      </c>
      <c r="P84" s="26">
        <v>360</v>
      </c>
      <c r="Q84" s="26">
        <v>22</v>
      </c>
      <c r="R84" s="26">
        <v>69</v>
      </c>
      <c r="S84" s="26">
        <v>32</v>
      </c>
      <c r="T84" s="26">
        <v>1</v>
      </c>
      <c r="U84" s="26">
        <v>0</v>
      </c>
      <c r="V84" s="26">
        <v>2</v>
      </c>
    </row>
    <row r="85" spans="12:22" x14ac:dyDescent="0.25">
      <c r="L85" s="13"/>
      <c r="M85" s="180" t="s">
        <v>909</v>
      </c>
      <c r="N85" s="26">
        <v>92</v>
      </c>
      <c r="O85" s="26">
        <v>92</v>
      </c>
      <c r="P85" s="26">
        <v>353</v>
      </c>
      <c r="Q85" s="26">
        <v>747</v>
      </c>
      <c r="R85" s="26">
        <v>105</v>
      </c>
      <c r="S85" s="26">
        <v>26</v>
      </c>
      <c r="T85" s="26"/>
      <c r="U85" s="26"/>
      <c r="V85" s="26"/>
    </row>
    <row r="86" spans="12:22" x14ac:dyDescent="0.25">
      <c r="L86" s="13"/>
      <c r="M86" s="181" t="s">
        <v>909</v>
      </c>
      <c r="N86" s="29">
        <v>0.63</v>
      </c>
      <c r="O86" s="29">
        <v>0.63</v>
      </c>
      <c r="P86" s="29">
        <v>1.02</v>
      </c>
      <c r="Q86" s="29">
        <v>0.03</v>
      </c>
      <c r="R86" s="29">
        <v>0.66</v>
      </c>
      <c r="S86" s="29">
        <v>1.23</v>
      </c>
      <c r="T86" s="26"/>
      <c r="U86" s="26"/>
      <c r="V86" s="26"/>
    </row>
    <row r="87" spans="12:22" x14ac:dyDescent="0.25">
      <c r="L87" s="13"/>
      <c r="M87" s="179" t="s">
        <v>140</v>
      </c>
      <c r="N87" s="26">
        <v>174</v>
      </c>
      <c r="O87" s="26">
        <v>172</v>
      </c>
      <c r="P87" s="26">
        <v>1228</v>
      </c>
      <c r="Q87" s="26">
        <v>403</v>
      </c>
      <c r="R87" s="26">
        <v>213</v>
      </c>
      <c r="S87" s="26">
        <v>42</v>
      </c>
      <c r="T87" s="26">
        <v>0</v>
      </c>
      <c r="U87" s="26">
        <v>2</v>
      </c>
      <c r="V87" s="26">
        <v>27</v>
      </c>
    </row>
    <row r="88" spans="12:22" x14ac:dyDescent="0.25">
      <c r="L88" s="13"/>
      <c r="M88" s="180" t="s">
        <v>909</v>
      </c>
      <c r="N88" s="26">
        <v>304</v>
      </c>
      <c r="O88" s="26">
        <v>304</v>
      </c>
      <c r="P88" s="28">
        <v>1343</v>
      </c>
      <c r="Q88" s="28">
        <v>2256</v>
      </c>
      <c r="R88" s="26">
        <v>422</v>
      </c>
      <c r="S88" s="26">
        <v>43</v>
      </c>
      <c r="T88" s="26"/>
      <c r="U88" s="26"/>
      <c r="V88" s="26"/>
    </row>
    <row r="89" spans="12:22" x14ac:dyDescent="0.25">
      <c r="L89" s="13"/>
      <c r="M89" s="181" t="s">
        <v>909</v>
      </c>
      <c r="N89" s="29">
        <v>0.56999999999999995</v>
      </c>
      <c r="O89" s="29">
        <v>0.56999999999999995</v>
      </c>
      <c r="P89" s="29">
        <v>0.91</v>
      </c>
      <c r="Q89" s="29">
        <v>0.18</v>
      </c>
      <c r="R89" s="29">
        <v>0.5</v>
      </c>
      <c r="S89" s="29">
        <v>0.98</v>
      </c>
      <c r="T89" s="26"/>
      <c r="U89" s="26"/>
      <c r="V89" s="26"/>
    </row>
    <row r="90" spans="12:22" x14ac:dyDescent="0.25">
      <c r="L90" s="169"/>
      <c r="M90" s="182" t="s">
        <v>895</v>
      </c>
      <c r="N90" s="127">
        <v>4699</v>
      </c>
      <c r="O90" s="127">
        <v>3938</v>
      </c>
      <c r="P90" s="127">
        <v>27467</v>
      </c>
      <c r="Q90" s="127">
        <v>16972</v>
      </c>
      <c r="R90" s="127">
        <v>6426</v>
      </c>
      <c r="S90" s="127">
        <v>1650</v>
      </c>
      <c r="T90" s="150">
        <v>91</v>
      </c>
      <c r="U90" s="150">
        <v>121</v>
      </c>
      <c r="V90" s="127">
        <v>2653</v>
      </c>
    </row>
    <row r="91" spans="12:22" x14ac:dyDescent="0.25">
      <c r="L91" s="188"/>
      <c r="M91" s="183" t="s">
        <v>909</v>
      </c>
      <c r="N91" s="127">
        <v>9723</v>
      </c>
      <c r="O91" s="127">
        <v>9723</v>
      </c>
      <c r="P91" s="127">
        <v>39020</v>
      </c>
      <c r="Q91" s="127">
        <v>65751</v>
      </c>
      <c r="R91" s="127">
        <v>11014</v>
      </c>
      <c r="S91" s="127">
        <v>2590</v>
      </c>
      <c r="T91" s="150"/>
      <c r="U91" s="150"/>
      <c r="V91" s="127"/>
    </row>
    <row r="92" spans="12:22" x14ac:dyDescent="0.25">
      <c r="L92" s="189"/>
      <c r="M92" s="184" t="s">
        <v>909</v>
      </c>
      <c r="N92" s="130">
        <v>0.48</v>
      </c>
      <c r="O92" s="130">
        <v>0.41</v>
      </c>
      <c r="P92" s="130">
        <v>0.7</v>
      </c>
      <c r="Q92" s="130">
        <v>0.26</v>
      </c>
      <c r="R92" s="130">
        <v>0.57999999999999996</v>
      </c>
      <c r="S92" s="130">
        <v>0.64</v>
      </c>
      <c r="T92" s="150"/>
      <c r="U92" s="150"/>
      <c r="V92" s="127"/>
    </row>
    <row r="93" spans="12:22" x14ac:dyDescent="0.25">
      <c r="L93" s="13"/>
      <c r="M93" s="179" t="s">
        <v>144</v>
      </c>
      <c r="N93" s="26">
        <v>606</v>
      </c>
      <c r="O93" s="26">
        <v>626</v>
      </c>
      <c r="P93" s="26">
        <v>4314</v>
      </c>
      <c r="Q93" s="26">
        <v>1609</v>
      </c>
      <c r="R93" s="26">
        <v>887</v>
      </c>
      <c r="S93" s="26">
        <v>51</v>
      </c>
      <c r="T93" s="26">
        <v>0</v>
      </c>
      <c r="U93" s="26">
        <v>0</v>
      </c>
      <c r="V93" s="26">
        <v>71</v>
      </c>
    </row>
    <row r="94" spans="12:22" x14ac:dyDescent="0.25">
      <c r="L94" s="13"/>
      <c r="M94" s="180" t="s">
        <v>909</v>
      </c>
      <c r="N94" s="28">
        <v>1060</v>
      </c>
      <c r="O94" s="28">
        <v>1060</v>
      </c>
      <c r="P94" s="28">
        <v>4184</v>
      </c>
      <c r="Q94" s="28">
        <v>5402</v>
      </c>
      <c r="R94" s="28">
        <v>1179</v>
      </c>
      <c r="S94" s="26">
        <v>105</v>
      </c>
      <c r="T94" s="26"/>
      <c r="U94" s="26"/>
      <c r="V94" s="26"/>
    </row>
    <row r="95" spans="12:22" x14ac:dyDescent="0.25">
      <c r="L95" s="13"/>
      <c r="M95" s="181" t="s">
        <v>909</v>
      </c>
      <c r="N95" s="29">
        <v>0.56999999999999995</v>
      </c>
      <c r="O95" s="29">
        <v>0.59</v>
      </c>
      <c r="P95" s="29">
        <v>1.03</v>
      </c>
      <c r="Q95" s="29">
        <v>0.3</v>
      </c>
      <c r="R95" s="29">
        <v>0.75</v>
      </c>
      <c r="S95" s="29">
        <v>0.49</v>
      </c>
      <c r="T95" s="26"/>
      <c r="U95" s="26"/>
      <c r="V95" s="26"/>
    </row>
    <row r="96" spans="12:22" x14ac:dyDescent="0.25">
      <c r="L96" s="13"/>
      <c r="M96" s="179" t="s">
        <v>147</v>
      </c>
      <c r="N96" s="26">
        <v>374</v>
      </c>
      <c r="O96" s="26">
        <v>430</v>
      </c>
      <c r="P96" s="26">
        <v>2738</v>
      </c>
      <c r="Q96" s="26">
        <v>1567</v>
      </c>
      <c r="R96" s="26">
        <v>418</v>
      </c>
      <c r="S96" s="26">
        <v>34</v>
      </c>
      <c r="T96" s="26">
        <v>0</v>
      </c>
      <c r="U96" s="26">
        <v>0</v>
      </c>
      <c r="V96" s="26">
        <v>94</v>
      </c>
    </row>
    <row r="97" spans="12:22" x14ac:dyDescent="0.25">
      <c r="L97" s="13"/>
      <c r="M97" s="180" t="s">
        <v>909</v>
      </c>
      <c r="N97" s="26">
        <v>742</v>
      </c>
      <c r="O97" s="26">
        <v>742</v>
      </c>
      <c r="P97" s="28">
        <v>2884</v>
      </c>
      <c r="Q97" s="28">
        <v>3995</v>
      </c>
      <c r="R97" s="26">
        <v>816</v>
      </c>
      <c r="S97" s="26">
        <v>51</v>
      </c>
      <c r="T97" s="26"/>
      <c r="U97" s="26"/>
      <c r="V97" s="26"/>
    </row>
    <row r="98" spans="12:22" x14ac:dyDescent="0.25">
      <c r="L98" s="13"/>
      <c r="M98" s="181" t="s">
        <v>909</v>
      </c>
      <c r="N98" s="29">
        <v>0.5</v>
      </c>
      <c r="O98" s="29">
        <v>0.57999999999999996</v>
      </c>
      <c r="P98" s="29">
        <v>0.95</v>
      </c>
      <c r="Q98" s="29">
        <v>0.39</v>
      </c>
      <c r="R98" s="29">
        <v>0.51</v>
      </c>
      <c r="S98" s="29">
        <v>0.67</v>
      </c>
      <c r="T98" s="26"/>
      <c r="U98" s="26"/>
      <c r="V98" s="26"/>
    </row>
    <row r="99" spans="12:22" x14ac:dyDescent="0.25">
      <c r="L99" s="13"/>
      <c r="M99" s="179" t="s">
        <v>150</v>
      </c>
      <c r="N99" s="26">
        <v>103</v>
      </c>
      <c r="O99" s="26">
        <v>98</v>
      </c>
      <c r="P99" s="26">
        <v>688</v>
      </c>
      <c r="Q99" s="26">
        <v>236</v>
      </c>
      <c r="R99" s="26">
        <v>98</v>
      </c>
      <c r="S99" s="26">
        <v>3</v>
      </c>
      <c r="T99" s="26">
        <v>3</v>
      </c>
      <c r="U99" s="26">
        <v>14</v>
      </c>
      <c r="V99" s="26">
        <v>49</v>
      </c>
    </row>
    <row r="100" spans="12:22" x14ac:dyDescent="0.25">
      <c r="L100" s="13"/>
      <c r="M100" s="180" t="s">
        <v>909</v>
      </c>
      <c r="N100" s="26">
        <v>228</v>
      </c>
      <c r="O100" s="26">
        <v>228</v>
      </c>
      <c r="P100" s="26">
        <v>945</v>
      </c>
      <c r="Q100" s="26">
        <v>876</v>
      </c>
      <c r="R100" s="26">
        <v>232</v>
      </c>
      <c r="S100" s="26">
        <v>28</v>
      </c>
      <c r="T100" s="26"/>
      <c r="U100" s="26"/>
      <c r="V100" s="26"/>
    </row>
    <row r="101" spans="12:22" x14ac:dyDescent="0.25">
      <c r="L101" s="13"/>
      <c r="M101" s="181" t="s">
        <v>909</v>
      </c>
      <c r="N101" s="29">
        <v>0.45</v>
      </c>
      <c r="O101" s="29">
        <v>0.43</v>
      </c>
      <c r="P101" s="29">
        <v>0.73</v>
      </c>
      <c r="Q101" s="29">
        <v>0.27</v>
      </c>
      <c r="R101" s="29">
        <v>0.42</v>
      </c>
      <c r="S101" s="29">
        <v>0.11</v>
      </c>
      <c r="T101" s="26"/>
      <c r="U101" s="26"/>
      <c r="V101" s="26"/>
    </row>
    <row r="102" spans="12:22" x14ac:dyDescent="0.25">
      <c r="L102" s="13"/>
      <c r="M102" s="179" t="s">
        <v>152</v>
      </c>
      <c r="N102" s="26">
        <v>146</v>
      </c>
      <c r="O102" s="26">
        <v>144</v>
      </c>
      <c r="P102" s="26">
        <v>888</v>
      </c>
      <c r="Q102" s="26">
        <v>265</v>
      </c>
      <c r="R102" s="26">
        <v>121</v>
      </c>
      <c r="S102" s="26">
        <v>11</v>
      </c>
      <c r="T102" s="26">
        <v>51</v>
      </c>
      <c r="U102" s="26">
        <v>45</v>
      </c>
      <c r="V102" s="26">
        <v>256</v>
      </c>
    </row>
    <row r="103" spans="12:22" x14ac:dyDescent="0.25">
      <c r="L103" s="13"/>
      <c r="M103" s="180" t="s">
        <v>909</v>
      </c>
      <c r="N103" s="26">
        <v>308</v>
      </c>
      <c r="O103" s="26">
        <v>308</v>
      </c>
      <c r="P103" s="28">
        <v>1259</v>
      </c>
      <c r="Q103" s="28">
        <v>1262</v>
      </c>
      <c r="R103" s="26">
        <v>296</v>
      </c>
      <c r="S103" s="26">
        <v>39</v>
      </c>
      <c r="T103" s="26"/>
      <c r="U103" s="26"/>
      <c r="V103" s="26"/>
    </row>
    <row r="104" spans="12:22" x14ac:dyDescent="0.25">
      <c r="L104" s="13"/>
      <c r="M104" s="181" t="s">
        <v>909</v>
      </c>
      <c r="N104" s="29">
        <v>0.47</v>
      </c>
      <c r="O104" s="29">
        <v>0.47</v>
      </c>
      <c r="P104" s="29">
        <v>0.71</v>
      </c>
      <c r="Q104" s="29">
        <v>0.21</v>
      </c>
      <c r="R104" s="29">
        <v>0.41</v>
      </c>
      <c r="S104" s="29">
        <v>0.28000000000000003</v>
      </c>
      <c r="T104" s="26"/>
      <c r="U104" s="26"/>
      <c r="V104" s="26"/>
    </row>
    <row r="105" spans="12:22" x14ac:dyDescent="0.25">
      <c r="L105" s="13"/>
      <c r="M105" s="179" t="s">
        <v>156</v>
      </c>
      <c r="N105" s="26">
        <v>701</v>
      </c>
      <c r="O105" s="26">
        <v>862</v>
      </c>
      <c r="P105" s="26">
        <v>4623</v>
      </c>
      <c r="Q105" s="26">
        <v>936</v>
      </c>
      <c r="R105" s="26">
        <v>878</v>
      </c>
      <c r="S105" s="26">
        <v>52</v>
      </c>
      <c r="T105" s="26">
        <v>76</v>
      </c>
      <c r="U105" s="26">
        <v>86</v>
      </c>
      <c r="V105" s="26">
        <v>445</v>
      </c>
    </row>
    <row r="106" spans="12:22" x14ac:dyDescent="0.25">
      <c r="L106" s="13"/>
      <c r="M106" s="180" t="s">
        <v>909</v>
      </c>
      <c r="N106" s="28">
        <v>1432</v>
      </c>
      <c r="O106" s="28">
        <v>1432</v>
      </c>
      <c r="P106" s="28">
        <v>5796</v>
      </c>
      <c r="Q106" s="28">
        <v>7543</v>
      </c>
      <c r="R106" s="28">
        <v>1599</v>
      </c>
      <c r="S106" s="26">
        <v>168</v>
      </c>
      <c r="T106" s="26"/>
      <c r="U106" s="26"/>
      <c r="V106" s="26"/>
    </row>
    <row r="107" spans="12:22" x14ac:dyDescent="0.25">
      <c r="L107" s="13"/>
      <c r="M107" s="181" t="s">
        <v>909</v>
      </c>
      <c r="N107" s="29">
        <v>0.49</v>
      </c>
      <c r="O107" s="29">
        <v>0.6</v>
      </c>
      <c r="P107" s="29">
        <v>0.8</v>
      </c>
      <c r="Q107" s="29">
        <v>0.12</v>
      </c>
      <c r="R107" s="29">
        <v>0.55000000000000004</v>
      </c>
      <c r="S107" s="29">
        <v>0.31</v>
      </c>
      <c r="T107" s="26"/>
      <c r="U107" s="26"/>
      <c r="V107" s="26"/>
    </row>
    <row r="108" spans="12:22" x14ac:dyDescent="0.25">
      <c r="L108" s="13"/>
      <c r="M108" s="179" t="s">
        <v>918</v>
      </c>
      <c r="N108" s="26">
        <v>259</v>
      </c>
      <c r="O108" s="26">
        <v>257</v>
      </c>
      <c r="P108" s="26">
        <v>1642</v>
      </c>
      <c r="Q108" s="26">
        <v>543</v>
      </c>
      <c r="R108" s="26">
        <v>315</v>
      </c>
      <c r="S108" s="26">
        <v>32</v>
      </c>
      <c r="T108" s="26">
        <v>1</v>
      </c>
      <c r="U108" s="26">
        <v>1</v>
      </c>
      <c r="V108" s="26">
        <v>40</v>
      </c>
    </row>
    <row r="109" spans="12:22" x14ac:dyDescent="0.25">
      <c r="L109" s="13"/>
      <c r="M109" s="180" t="s">
        <v>909</v>
      </c>
      <c r="N109" s="26">
        <v>474</v>
      </c>
      <c r="O109" s="26">
        <v>474</v>
      </c>
      <c r="P109" s="28">
        <v>1648</v>
      </c>
      <c r="Q109" s="28">
        <v>2767</v>
      </c>
      <c r="R109" s="26">
        <v>497</v>
      </c>
      <c r="S109" s="26">
        <v>71</v>
      </c>
      <c r="T109" s="26"/>
      <c r="U109" s="26"/>
      <c r="V109" s="26"/>
    </row>
    <row r="110" spans="12:22" x14ac:dyDescent="0.25">
      <c r="L110" s="13"/>
      <c r="M110" s="181" t="s">
        <v>909</v>
      </c>
      <c r="N110" s="29">
        <v>0.55000000000000004</v>
      </c>
      <c r="O110" s="29">
        <v>0.54</v>
      </c>
      <c r="P110" s="29">
        <v>1</v>
      </c>
      <c r="Q110" s="29">
        <v>0.2</v>
      </c>
      <c r="R110" s="29">
        <v>0.63</v>
      </c>
      <c r="S110" s="29">
        <v>0.45</v>
      </c>
      <c r="T110" s="26"/>
      <c r="U110" s="26"/>
      <c r="V110" s="26"/>
    </row>
    <row r="111" spans="12:22" x14ac:dyDescent="0.25">
      <c r="L111" s="13"/>
      <c r="M111" s="179" t="s">
        <v>167</v>
      </c>
      <c r="N111" s="26">
        <v>564</v>
      </c>
      <c r="O111" s="26">
        <v>502</v>
      </c>
      <c r="P111" s="26">
        <v>3862</v>
      </c>
      <c r="Q111" s="26">
        <v>1420</v>
      </c>
      <c r="R111" s="26">
        <v>683</v>
      </c>
      <c r="S111" s="26">
        <v>29</v>
      </c>
      <c r="T111" s="26">
        <v>4</v>
      </c>
      <c r="U111" s="26">
        <v>20</v>
      </c>
      <c r="V111" s="26">
        <v>119</v>
      </c>
    </row>
    <row r="112" spans="12:22" x14ac:dyDescent="0.25">
      <c r="L112" s="13"/>
      <c r="M112" s="180" t="s">
        <v>909</v>
      </c>
      <c r="N112" s="28">
        <v>1192</v>
      </c>
      <c r="O112" s="28">
        <v>1192</v>
      </c>
      <c r="P112" s="28">
        <v>4623</v>
      </c>
      <c r="Q112" s="28">
        <v>4418</v>
      </c>
      <c r="R112" s="28">
        <v>1145</v>
      </c>
      <c r="S112" s="26">
        <v>81</v>
      </c>
      <c r="T112" s="26"/>
      <c r="U112" s="26"/>
      <c r="V112" s="26"/>
    </row>
    <row r="113" spans="12:22" x14ac:dyDescent="0.25">
      <c r="L113" s="13"/>
      <c r="M113" s="181" t="s">
        <v>909</v>
      </c>
      <c r="N113" s="29">
        <v>0.47</v>
      </c>
      <c r="O113" s="29">
        <v>0.42</v>
      </c>
      <c r="P113" s="29">
        <v>0.84</v>
      </c>
      <c r="Q113" s="29">
        <v>0.32</v>
      </c>
      <c r="R113" s="29">
        <v>0.6</v>
      </c>
      <c r="S113" s="29">
        <v>0.36</v>
      </c>
      <c r="T113" s="26"/>
      <c r="U113" s="26"/>
      <c r="V113" s="26"/>
    </row>
    <row r="114" spans="12:22" x14ac:dyDescent="0.25">
      <c r="L114" s="13"/>
      <c r="M114" s="179" t="s">
        <v>919</v>
      </c>
      <c r="N114" s="26">
        <v>98</v>
      </c>
      <c r="O114" s="26">
        <v>99</v>
      </c>
      <c r="P114" s="26">
        <v>654</v>
      </c>
      <c r="Q114" s="26">
        <v>145</v>
      </c>
      <c r="R114" s="26">
        <v>166</v>
      </c>
      <c r="S114" s="26">
        <v>2</v>
      </c>
      <c r="T114" s="26">
        <v>0</v>
      </c>
      <c r="U114" s="26">
        <v>0</v>
      </c>
      <c r="V114" s="26">
        <v>0</v>
      </c>
    </row>
    <row r="115" spans="12:22" x14ac:dyDescent="0.25">
      <c r="L115" s="13"/>
      <c r="M115" s="180" t="s">
        <v>909</v>
      </c>
      <c r="N115" s="26">
        <v>206</v>
      </c>
      <c r="O115" s="26">
        <v>206</v>
      </c>
      <c r="P115" s="26">
        <v>907</v>
      </c>
      <c r="Q115" s="28">
        <v>1117</v>
      </c>
      <c r="R115" s="26">
        <v>229</v>
      </c>
      <c r="S115" s="26">
        <v>29</v>
      </c>
      <c r="T115" s="26"/>
      <c r="U115" s="26"/>
      <c r="V115" s="26"/>
    </row>
    <row r="116" spans="12:22" x14ac:dyDescent="0.25">
      <c r="L116" s="13"/>
      <c r="M116" s="181" t="s">
        <v>909</v>
      </c>
      <c r="N116" s="29">
        <v>0.48</v>
      </c>
      <c r="O116" s="29">
        <v>0.48</v>
      </c>
      <c r="P116" s="29">
        <v>0.72</v>
      </c>
      <c r="Q116" s="29">
        <v>0.13</v>
      </c>
      <c r="R116" s="29">
        <v>0.72</v>
      </c>
      <c r="S116" s="29">
        <v>7.0000000000000007E-2</v>
      </c>
      <c r="T116" s="26"/>
      <c r="U116" s="26"/>
      <c r="V116" s="26"/>
    </row>
    <row r="117" spans="12:22" x14ac:dyDescent="0.25">
      <c r="L117" s="13"/>
      <c r="M117" s="179" t="s">
        <v>920</v>
      </c>
      <c r="N117" s="26">
        <v>58</v>
      </c>
      <c r="O117" s="26">
        <v>57</v>
      </c>
      <c r="P117" s="26">
        <v>406</v>
      </c>
      <c r="Q117" s="26">
        <v>95</v>
      </c>
      <c r="R117" s="26">
        <v>69</v>
      </c>
      <c r="S117" s="26">
        <v>1</v>
      </c>
      <c r="T117" s="26">
        <v>0</v>
      </c>
      <c r="U117" s="26">
        <v>0</v>
      </c>
      <c r="V117" s="26">
        <v>0</v>
      </c>
    </row>
    <row r="118" spans="12:22" ht="15" customHeight="1" x14ac:dyDescent="0.25">
      <c r="L118" s="13"/>
      <c r="M118" s="180" t="s">
        <v>909</v>
      </c>
      <c r="N118" s="26">
        <v>116</v>
      </c>
      <c r="O118" s="26">
        <v>116</v>
      </c>
      <c r="P118" s="26">
        <v>454</v>
      </c>
      <c r="Q118" s="26">
        <v>685</v>
      </c>
      <c r="R118" s="26">
        <v>135</v>
      </c>
      <c r="S118" s="26">
        <v>11</v>
      </c>
      <c r="T118" s="26"/>
      <c r="U118" s="26"/>
      <c r="V118" s="26"/>
    </row>
    <row r="119" spans="12:22" x14ac:dyDescent="0.25">
      <c r="L119" s="13"/>
      <c r="M119" s="181" t="s">
        <v>909</v>
      </c>
      <c r="N119" s="29">
        <v>0.5</v>
      </c>
      <c r="O119" s="29">
        <v>0.49</v>
      </c>
      <c r="P119" s="29">
        <v>0.89</v>
      </c>
      <c r="Q119" s="29">
        <v>0.14000000000000001</v>
      </c>
      <c r="R119" s="29">
        <v>0.51</v>
      </c>
      <c r="S119" s="29">
        <v>0.09</v>
      </c>
      <c r="T119" s="26"/>
      <c r="U119" s="26"/>
      <c r="V119" s="26"/>
    </row>
    <row r="120" spans="12:22" x14ac:dyDescent="0.25">
      <c r="L120" s="13"/>
      <c r="M120" s="179" t="s">
        <v>921</v>
      </c>
      <c r="N120" s="26">
        <v>317</v>
      </c>
      <c r="O120" s="26">
        <v>327</v>
      </c>
      <c r="P120" s="26">
        <v>3013</v>
      </c>
      <c r="Q120" s="26">
        <v>186</v>
      </c>
      <c r="R120" s="26">
        <v>374</v>
      </c>
      <c r="S120" s="26">
        <v>7</v>
      </c>
      <c r="T120" s="26">
        <v>0</v>
      </c>
      <c r="U120" s="26">
        <v>0</v>
      </c>
      <c r="V120" s="26">
        <v>2</v>
      </c>
    </row>
    <row r="121" spans="12:22" x14ac:dyDescent="0.25">
      <c r="L121" s="13"/>
      <c r="M121" s="180" t="s">
        <v>909</v>
      </c>
      <c r="N121" s="26">
        <v>703</v>
      </c>
      <c r="O121" s="26">
        <v>703</v>
      </c>
      <c r="P121" s="28">
        <v>2881</v>
      </c>
      <c r="Q121" s="28">
        <v>3098</v>
      </c>
      <c r="R121" s="26">
        <v>475</v>
      </c>
      <c r="S121" s="26">
        <v>38</v>
      </c>
      <c r="T121" s="26"/>
      <c r="U121" s="26"/>
      <c r="V121" s="26"/>
    </row>
    <row r="122" spans="12:22" x14ac:dyDescent="0.25">
      <c r="L122" s="13"/>
      <c r="M122" s="181" t="s">
        <v>909</v>
      </c>
      <c r="N122" s="29">
        <v>0.45</v>
      </c>
      <c r="O122" s="29">
        <v>0.47</v>
      </c>
      <c r="P122" s="29">
        <v>1.05</v>
      </c>
      <c r="Q122" s="29">
        <v>0.06</v>
      </c>
      <c r="R122" s="29">
        <v>0.79</v>
      </c>
      <c r="S122" s="29">
        <v>0.18</v>
      </c>
      <c r="T122" s="26"/>
      <c r="U122" s="26"/>
      <c r="V122" s="26"/>
    </row>
    <row r="123" spans="12:22" x14ac:dyDescent="0.25">
      <c r="L123" s="13"/>
      <c r="M123" s="179" t="s">
        <v>922</v>
      </c>
      <c r="N123" s="26">
        <v>192</v>
      </c>
      <c r="O123" s="26">
        <v>192</v>
      </c>
      <c r="P123" s="26">
        <v>1431</v>
      </c>
      <c r="Q123" s="26">
        <v>591</v>
      </c>
      <c r="R123" s="26">
        <v>240</v>
      </c>
      <c r="S123" s="26">
        <v>20</v>
      </c>
      <c r="T123" s="26">
        <v>0</v>
      </c>
      <c r="U123" s="26">
        <v>9</v>
      </c>
      <c r="V123" s="26">
        <v>26</v>
      </c>
    </row>
    <row r="124" spans="12:22" ht="15" customHeight="1" x14ac:dyDescent="0.25">
      <c r="L124" s="13"/>
      <c r="M124" s="180" t="s">
        <v>909</v>
      </c>
      <c r="N124" s="26">
        <v>397</v>
      </c>
      <c r="O124" s="26">
        <v>397</v>
      </c>
      <c r="P124" s="28">
        <v>1557</v>
      </c>
      <c r="Q124" s="28">
        <v>1942</v>
      </c>
      <c r="R124" s="26">
        <v>483</v>
      </c>
      <c r="S124" s="26">
        <v>37</v>
      </c>
      <c r="T124" s="26"/>
      <c r="U124" s="26"/>
      <c r="V124" s="26"/>
    </row>
    <row r="125" spans="12:22" x14ac:dyDescent="0.25">
      <c r="L125" s="13"/>
      <c r="M125" s="181" t="s">
        <v>909</v>
      </c>
      <c r="N125" s="29">
        <v>0.48</v>
      </c>
      <c r="O125" s="29">
        <v>0.48</v>
      </c>
      <c r="P125" s="29">
        <v>0.92</v>
      </c>
      <c r="Q125" s="29">
        <v>0.3</v>
      </c>
      <c r="R125" s="29">
        <v>0.5</v>
      </c>
      <c r="S125" s="29">
        <v>0.54</v>
      </c>
      <c r="T125" s="26"/>
      <c r="U125" s="26"/>
      <c r="V125" s="26"/>
    </row>
    <row r="126" spans="12:22" x14ac:dyDescent="0.25">
      <c r="L126" s="13"/>
      <c r="M126" s="179" t="s">
        <v>179</v>
      </c>
      <c r="N126" s="26">
        <v>166</v>
      </c>
      <c r="O126" s="26">
        <v>170</v>
      </c>
      <c r="P126" s="26">
        <v>913</v>
      </c>
      <c r="Q126" s="26">
        <v>45</v>
      </c>
      <c r="R126" s="26">
        <v>142</v>
      </c>
      <c r="S126" s="26">
        <v>7</v>
      </c>
      <c r="T126" s="26">
        <v>0</v>
      </c>
      <c r="U126" s="26">
        <v>0</v>
      </c>
      <c r="V126" s="26">
        <v>1</v>
      </c>
    </row>
    <row r="127" spans="12:22" ht="15" customHeight="1" x14ac:dyDescent="0.25">
      <c r="L127" s="13"/>
      <c r="M127" s="180" t="s">
        <v>909</v>
      </c>
      <c r="N127" s="26">
        <v>235</v>
      </c>
      <c r="O127" s="26">
        <v>235</v>
      </c>
      <c r="P127" s="26">
        <v>921</v>
      </c>
      <c r="Q127" s="26">
        <v>919</v>
      </c>
      <c r="R127" s="26">
        <v>247</v>
      </c>
      <c r="S127" s="26">
        <v>34</v>
      </c>
      <c r="T127" s="26"/>
      <c r="U127" s="26"/>
      <c r="V127" s="26"/>
    </row>
    <row r="128" spans="12:22" x14ac:dyDescent="0.25">
      <c r="L128" s="13"/>
      <c r="M128" s="181" t="s">
        <v>909</v>
      </c>
      <c r="N128" s="29">
        <v>0.71</v>
      </c>
      <c r="O128" s="29">
        <v>0.72</v>
      </c>
      <c r="P128" s="29">
        <v>0.99</v>
      </c>
      <c r="Q128" s="29">
        <v>0.05</v>
      </c>
      <c r="R128" s="29">
        <v>0.56999999999999995</v>
      </c>
      <c r="S128" s="29">
        <v>0.21</v>
      </c>
      <c r="T128" s="26"/>
      <c r="U128" s="26"/>
      <c r="V128" s="26"/>
    </row>
    <row r="129" spans="12:22" x14ac:dyDescent="0.25">
      <c r="L129" s="13"/>
      <c r="M129" s="179" t="s">
        <v>923</v>
      </c>
      <c r="N129" s="26">
        <v>134</v>
      </c>
      <c r="O129" s="26">
        <v>138</v>
      </c>
      <c r="P129" s="26">
        <v>849</v>
      </c>
      <c r="Q129" s="26">
        <v>278</v>
      </c>
      <c r="R129" s="26">
        <v>146</v>
      </c>
      <c r="S129" s="26">
        <v>19</v>
      </c>
      <c r="T129" s="26">
        <v>0</v>
      </c>
      <c r="U129" s="26">
        <v>0</v>
      </c>
      <c r="V129" s="26">
        <v>0</v>
      </c>
    </row>
    <row r="130" spans="12:22" ht="15" customHeight="1" x14ac:dyDescent="0.25">
      <c r="L130" s="13"/>
      <c r="M130" s="180" t="s">
        <v>909</v>
      </c>
      <c r="N130" s="26">
        <v>195</v>
      </c>
      <c r="O130" s="26">
        <v>195</v>
      </c>
      <c r="P130" s="26">
        <v>858</v>
      </c>
      <c r="Q130" s="28">
        <v>1058</v>
      </c>
      <c r="R130" s="26">
        <v>235</v>
      </c>
      <c r="S130" s="26">
        <v>37</v>
      </c>
      <c r="T130" s="26"/>
      <c r="U130" s="26"/>
      <c r="V130" s="26"/>
    </row>
    <row r="131" spans="12:22" x14ac:dyDescent="0.25">
      <c r="L131" s="13"/>
      <c r="M131" s="181" t="s">
        <v>909</v>
      </c>
      <c r="N131" s="29">
        <v>0.69</v>
      </c>
      <c r="O131" s="29">
        <v>0.71</v>
      </c>
      <c r="P131" s="29">
        <v>0.99</v>
      </c>
      <c r="Q131" s="29">
        <v>0.26</v>
      </c>
      <c r="R131" s="29">
        <v>0.62</v>
      </c>
      <c r="S131" s="29">
        <v>0.51</v>
      </c>
      <c r="T131" s="26"/>
      <c r="U131" s="26"/>
      <c r="V131" s="26"/>
    </row>
    <row r="132" spans="12:22" x14ac:dyDescent="0.25">
      <c r="L132" s="13"/>
      <c r="M132" s="179" t="s">
        <v>924</v>
      </c>
      <c r="N132" s="26">
        <v>76</v>
      </c>
      <c r="O132" s="26">
        <v>72</v>
      </c>
      <c r="P132" s="26">
        <v>613</v>
      </c>
      <c r="Q132" s="26">
        <v>76</v>
      </c>
      <c r="R132" s="26">
        <v>83</v>
      </c>
      <c r="S132" s="26">
        <v>7</v>
      </c>
      <c r="T132" s="26">
        <v>0</v>
      </c>
      <c r="U132" s="26">
        <v>1</v>
      </c>
      <c r="V132" s="26">
        <v>20</v>
      </c>
    </row>
    <row r="133" spans="12:22" x14ac:dyDescent="0.25">
      <c r="L133" s="13"/>
      <c r="M133" s="180" t="s">
        <v>909</v>
      </c>
      <c r="N133" s="26">
        <v>174</v>
      </c>
      <c r="O133" s="26">
        <v>174</v>
      </c>
      <c r="P133" s="26">
        <v>648</v>
      </c>
      <c r="Q133" s="26">
        <v>606</v>
      </c>
      <c r="R133" s="26">
        <v>178</v>
      </c>
      <c r="S133" s="26">
        <v>24</v>
      </c>
      <c r="T133" s="26"/>
      <c r="U133" s="26"/>
      <c r="V133" s="26"/>
    </row>
    <row r="134" spans="12:22" x14ac:dyDescent="0.25">
      <c r="L134" s="13"/>
      <c r="M134" s="181" t="s">
        <v>909</v>
      </c>
      <c r="N134" s="29">
        <v>0.44</v>
      </c>
      <c r="O134" s="29">
        <v>0.41</v>
      </c>
      <c r="P134" s="29">
        <v>0.95</v>
      </c>
      <c r="Q134" s="29">
        <v>0.13</v>
      </c>
      <c r="R134" s="29">
        <v>0.47</v>
      </c>
      <c r="S134" s="29">
        <v>0.28999999999999998</v>
      </c>
      <c r="T134" s="26"/>
      <c r="U134" s="26"/>
      <c r="V134" s="26"/>
    </row>
    <row r="135" spans="12:22" x14ac:dyDescent="0.25">
      <c r="L135" s="13"/>
      <c r="M135" s="179" t="s">
        <v>3</v>
      </c>
      <c r="N135" s="26">
        <v>617</v>
      </c>
      <c r="O135" s="26">
        <v>624</v>
      </c>
      <c r="P135" s="26">
        <v>4452</v>
      </c>
      <c r="Q135" s="26">
        <v>1268</v>
      </c>
      <c r="R135" s="26">
        <v>1195</v>
      </c>
      <c r="S135" s="26">
        <v>518</v>
      </c>
      <c r="T135" s="26">
        <v>9</v>
      </c>
      <c r="U135" s="26">
        <v>63</v>
      </c>
      <c r="V135" s="26">
        <v>926</v>
      </c>
    </row>
    <row r="136" spans="12:22" x14ac:dyDescent="0.25">
      <c r="L136" s="13"/>
      <c r="M136" s="180" t="s">
        <v>909</v>
      </c>
      <c r="N136" s="28">
        <v>1204</v>
      </c>
      <c r="O136" s="28">
        <v>1204</v>
      </c>
      <c r="P136" s="28">
        <v>4825</v>
      </c>
      <c r="Q136" s="28">
        <v>8274</v>
      </c>
      <c r="R136" s="28">
        <v>1916</v>
      </c>
      <c r="S136" s="26">
        <v>670</v>
      </c>
      <c r="T136" s="26"/>
      <c r="U136" s="26"/>
      <c r="V136" s="26"/>
    </row>
    <row r="137" spans="12:22" x14ac:dyDescent="0.25">
      <c r="L137" s="13"/>
      <c r="M137" s="181" t="s">
        <v>909</v>
      </c>
      <c r="N137" s="29">
        <v>0.51</v>
      </c>
      <c r="O137" s="29">
        <v>0.52</v>
      </c>
      <c r="P137" s="29">
        <v>0.92</v>
      </c>
      <c r="Q137" s="29">
        <v>0.15</v>
      </c>
      <c r="R137" s="29">
        <v>0.62</v>
      </c>
      <c r="S137" s="29">
        <v>0.77</v>
      </c>
      <c r="T137" s="26"/>
      <c r="U137" s="26"/>
      <c r="V137" s="26"/>
    </row>
    <row r="138" spans="12:22" x14ac:dyDescent="0.25">
      <c r="L138" s="13"/>
      <c r="M138" s="179" t="s">
        <v>186</v>
      </c>
      <c r="N138" s="26">
        <v>291</v>
      </c>
      <c r="O138" s="26">
        <v>332</v>
      </c>
      <c r="P138" s="26">
        <v>2474</v>
      </c>
      <c r="Q138" s="26">
        <v>231</v>
      </c>
      <c r="R138" s="26">
        <v>454</v>
      </c>
      <c r="S138" s="26">
        <v>52</v>
      </c>
      <c r="T138" s="26">
        <v>9</v>
      </c>
      <c r="U138" s="26">
        <v>16</v>
      </c>
      <c r="V138" s="26">
        <v>109</v>
      </c>
    </row>
    <row r="139" spans="12:22" x14ac:dyDescent="0.25">
      <c r="L139" s="13"/>
      <c r="M139" s="180" t="s">
        <v>909</v>
      </c>
      <c r="N139" s="26">
        <v>588</v>
      </c>
      <c r="O139" s="26">
        <v>588</v>
      </c>
      <c r="P139" s="28">
        <v>2635</v>
      </c>
      <c r="Q139" s="28">
        <v>3207</v>
      </c>
      <c r="R139" s="26">
        <v>394</v>
      </c>
      <c r="S139" s="26">
        <v>58</v>
      </c>
      <c r="T139" s="26"/>
      <c r="U139" s="26"/>
      <c r="V139" s="26"/>
    </row>
    <row r="140" spans="12:22" x14ac:dyDescent="0.25">
      <c r="L140" s="13"/>
      <c r="M140" s="181" t="s">
        <v>909</v>
      </c>
      <c r="N140" s="29">
        <v>0.49</v>
      </c>
      <c r="O140" s="29">
        <v>0.56000000000000005</v>
      </c>
      <c r="P140" s="29">
        <v>0.94</v>
      </c>
      <c r="Q140" s="29">
        <v>7.0000000000000007E-2</v>
      </c>
      <c r="R140" s="29">
        <v>1.1499999999999999</v>
      </c>
      <c r="S140" s="29">
        <v>0.9</v>
      </c>
      <c r="T140" s="26"/>
      <c r="U140" s="26"/>
      <c r="V140" s="26"/>
    </row>
    <row r="141" spans="12:22" x14ac:dyDescent="0.25">
      <c r="L141" s="169"/>
      <c r="M141" s="182" t="s">
        <v>896</v>
      </c>
      <c r="N141" s="127">
        <v>4702</v>
      </c>
      <c r="O141" s="127">
        <v>4930</v>
      </c>
      <c r="P141" s="127">
        <v>33560</v>
      </c>
      <c r="Q141" s="127">
        <v>9491</v>
      </c>
      <c r="R141" s="127">
        <v>6269</v>
      </c>
      <c r="S141" s="150">
        <v>845</v>
      </c>
      <c r="T141" s="150">
        <v>153</v>
      </c>
      <c r="U141" s="150">
        <v>255</v>
      </c>
      <c r="V141" s="127">
        <v>2158</v>
      </c>
    </row>
    <row r="142" spans="12:22" x14ac:dyDescent="0.25">
      <c r="L142" s="188"/>
      <c r="M142" s="183" t="s">
        <v>909</v>
      </c>
      <c r="N142" s="127">
        <v>9254</v>
      </c>
      <c r="O142" s="127">
        <v>9254</v>
      </c>
      <c r="P142" s="127">
        <v>37025</v>
      </c>
      <c r="Q142" s="127">
        <v>47169</v>
      </c>
      <c r="R142" s="127">
        <v>10056</v>
      </c>
      <c r="S142" s="127">
        <v>1481</v>
      </c>
      <c r="T142" s="150"/>
      <c r="U142" s="150"/>
      <c r="V142" s="127"/>
    </row>
    <row r="143" spans="12:22" x14ac:dyDescent="0.25">
      <c r="L143" s="189"/>
      <c r="M143" s="184" t="s">
        <v>909</v>
      </c>
      <c r="N143" s="130">
        <v>0.51</v>
      </c>
      <c r="O143" s="130">
        <v>0.53</v>
      </c>
      <c r="P143" s="130">
        <v>0.91</v>
      </c>
      <c r="Q143" s="130">
        <v>0.2</v>
      </c>
      <c r="R143" s="130">
        <v>0.62</v>
      </c>
      <c r="S143" s="130">
        <v>0.56999999999999995</v>
      </c>
      <c r="T143" s="150"/>
      <c r="U143" s="150"/>
      <c r="V143" s="127"/>
    </row>
    <row r="144" spans="12:22" x14ac:dyDescent="0.25">
      <c r="L144" s="13"/>
      <c r="M144" s="179" t="s">
        <v>459</v>
      </c>
      <c r="N144" s="26">
        <v>58</v>
      </c>
      <c r="O144" s="26">
        <v>58</v>
      </c>
      <c r="P144" s="26">
        <v>553</v>
      </c>
      <c r="Q144" s="26">
        <v>880</v>
      </c>
      <c r="R144" s="26">
        <v>83</v>
      </c>
      <c r="S144" s="26">
        <v>30</v>
      </c>
      <c r="T144" s="26">
        <v>5</v>
      </c>
      <c r="U144" s="26">
        <v>2</v>
      </c>
      <c r="V144" s="26">
        <v>32</v>
      </c>
    </row>
    <row r="145" spans="12:22" x14ac:dyDescent="0.25">
      <c r="L145" s="13"/>
      <c r="M145" s="180" t="s">
        <v>909</v>
      </c>
      <c r="N145" s="26">
        <v>184</v>
      </c>
      <c r="O145" s="26">
        <v>184</v>
      </c>
      <c r="P145" s="26">
        <v>647</v>
      </c>
      <c r="Q145" s="26">
        <v>885</v>
      </c>
      <c r="R145" s="26">
        <v>179</v>
      </c>
      <c r="S145" s="26">
        <v>33</v>
      </c>
      <c r="T145" s="26"/>
      <c r="U145" s="26"/>
      <c r="V145" s="26"/>
    </row>
    <row r="146" spans="12:22" x14ac:dyDescent="0.25">
      <c r="L146" s="13"/>
      <c r="M146" s="181" t="s">
        <v>909</v>
      </c>
      <c r="N146" s="29">
        <v>0.32</v>
      </c>
      <c r="O146" s="29">
        <v>0.32</v>
      </c>
      <c r="P146" s="29">
        <v>0.85</v>
      </c>
      <c r="Q146" s="29">
        <v>0.99</v>
      </c>
      <c r="R146" s="29">
        <v>0.46</v>
      </c>
      <c r="S146" s="29">
        <v>0.91</v>
      </c>
      <c r="T146" s="26"/>
      <c r="U146" s="26"/>
      <c r="V146" s="26"/>
    </row>
    <row r="147" spans="12:22" x14ac:dyDescent="0.25">
      <c r="L147" s="13"/>
      <c r="M147" s="179" t="s">
        <v>464</v>
      </c>
      <c r="N147" s="26">
        <v>24</v>
      </c>
      <c r="O147" s="26">
        <v>24</v>
      </c>
      <c r="P147" s="26">
        <v>184</v>
      </c>
      <c r="Q147" s="26">
        <v>327</v>
      </c>
      <c r="R147" s="26">
        <v>15</v>
      </c>
      <c r="S147" s="26">
        <v>13</v>
      </c>
      <c r="T147" s="26">
        <v>5</v>
      </c>
      <c r="U147" s="26">
        <v>0</v>
      </c>
      <c r="V147" s="26">
        <v>28</v>
      </c>
    </row>
    <row r="148" spans="12:22" x14ac:dyDescent="0.25">
      <c r="L148" s="13"/>
      <c r="M148" s="180" t="s">
        <v>909</v>
      </c>
      <c r="N148" s="26">
        <v>43</v>
      </c>
      <c r="O148" s="26">
        <v>43</v>
      </c>
      <c r="P148" s="26">
        <v>164</v>
      </c>
      <c r="Q148" s="26">
        <v>269</v>
      </c>
      <c r="R148" s="26">
        <v>52</v>
      </c>
      <c r="S148" s="26">
        <v>22</v>
      </c>
      <c r="T148" s="26"/>
      <c r="U148" s="26"/>
      <c r="V148" s="26"/>
    </row>
    <row r="149" spans="12:22" x14ac:dyDescent="0.25">
      <c r="L149" s="13"/>
      <c r="M149" s="181" t="s">
        <v>909</v>
      </c>
      <c r="N149" s="29">
        <v>0.56000000000000005</v>
      </c>
      <c r="O149" s="29">
        <v>0.56000000000000005</v>
      </c>
      <c r="P149" s="29">
        <v>1.1200000000000001</v>
      </c>
      <c r="Q149" s="29">
        <v>1.22</v>
      </c>
      <c r="R149" s="29">
        <v>0.28999999999999998</v>
      </c>
      <c r="S149" s="29">
        <v>0.59</v>
      </c>
      <c r="T149" s="26"/>
      <c r="U149" s="26"/>
      <c r="V149" s="26"/>
    </row>
    <row r="150" spans="12:22" x14ac:dyDescent="0.25">
      <c r="L150" s="13"/>
      <c r="M150" s="179" t="s">
        <v>466</v>
      </c>
      <c r="N150" s="26">
        <v>9</v>
      </c>
      <c r="O150" s="26">
        <v>8</v>
      </c>
      <c r="P150" s="26">
        <v>51</v>
      </c>
      <c r="Q150" s="26">
        <v>120</v>
      </c>
      <c r="R150" s="26">
        <v>5</v>
      </c>
      <c r="S150" s="26">
        <v>13</v>
      </c>
      <c r="T150" s="26">
        <v>3</v>
      </c>
      <c r="U150" s="26">
        <v>5</v>
      </c>
      <c r="V150" s="26">
        <v>42</v>
      </c>
    </row>
    <row r="151" spans="12:22" x14ac:dyDescent="0.25">
      <c r="L151" s="13"/>
      <c r="M151" s="180" t="s">
        <v>909</v>
      </c>
      <c r="N151" s="26">
        <v>12</v>
      </c>
      <c r="O151" s="26">
        <v>12</v>
      </c>
      <c r="P151" s="26">
        <v>66</v>
      </c>
      <c r="Q151" s="26">
        <v>194</v>
      </c>
      <c r="R151" s="26">
        <v>30</v>
      </c>
      <c r="S151" s="26">
        <v>16</v>
      </c>
      <c r="T151" s="26"/>
      <c r="U151" s="26"/>
      <c r="V151" s="26"/>
    </row>
    <row r="152" spans="12:22" x14ac:dyDescent="0.25">
      <c r="L152" s="13"/>
      <c r="M152" s="181" t="s">
        <v>909</v>
      </c>
      <c r="N152" s="29">
        <v>0.75</v>
      </c>
      <c r="O152" s="29">
        <v>0.67</v>
      </c>
      <c r="P152" s="29">
        <v>0.77</v>
      </c>
      <c r="Q152" s="29">
        <v>0.62</v>
      </c>
      <c r="R152" s="29">
        <v>0.17</v>
      </c>
      <c r="S152" s="29">
        <v>0.81</v>
      </c>
      <c r="T152" s="26"/>
      <c r="U152" s="26"/>
      <c r="V152" s="26"/>
    </row>
    <row r="153" spans="12:22" x14ac:dyDescent="0.25">
      <c r="L153" s="13"/>
      <c r="M153" s="179" t="s">
        <v>925</v>
      </c>
      <c r="N153" s="26">
        <v>15</v>
      </c>
      <c r="O153" s="26">
        <v>15</v>
      </c>
      <c r="P153" s="26">
        <v>130</v>
      </c>
      <c r="Q153" s="26">
        <v>191</v>
      </c>
      <c r="R153" s="26">
        <v>19</v>
      </c>
      <c r="S153" s="26">
        <v>13</v>
      </c>
      <c r="T153" s="26">
        <v>1</v>
      </c>
      <c r="U153" s="26">
        <v>0</v>
      </c>
      <c r="V153" s="26">
        <v>0</v>
      </c>
    </row>
    <row r="154" spans="12:22" x14ac:dyDescent="0.25">
      <c r="L154" s="13"/>
      <c r="M154" s="180" t="s">
        <v>909</v>
      </c>
      <c r="N154" s="26">
        <v>26</v>
      </c>
      <c r="O154" s="26">
        <v>26</v>
      </c>
      <c r="P154" s="26">
        <v>133</v>
      </c>
      <c r="Q154" s="26">
        <v>172</v>
      </c>
      <c r="R154" s="26">
        <v>48</v>
      </c>
      <c r="S154" s="26">
        <v>13</v>
      </c>
      <c r="T154" s="26"/>
      <c r="U154" s="26"/>
      <c r="V154" s="26"/>
    </row>
    <row r="155" spans="12:22" x14ac:dyDescent="0.25">
      <c r="L155" s="13"/>
      <c r="M155" s="181" t="s">
        <v>909</v>
      </c>
      <c r="N155" s="29">
        <v>0.57999999999999996</v>
      </c>
      <c r="O155" s="29">
        <v>0.57999999999999996</v>
      </c>
      <c r="P155" s="29">
        <v>0.98</v>
      </c>
      <c r="Q155" s="29">
        <v>1.1100000000000001</v>
      </c>
      <c r="R155" s="29">
        <v>0.4</v>
      </c>
      <c r="S155" s="29">
        <v>1</v>
      </c>
      <c r="T155" s="26"/>
      <c r="U155" s="26"/>
      <c r="V155" s="26"/>
    </row>
    <row r="156" spans="12:22" x14ac:dyDescent="0.25">
      <c r="L156" s="13"/>
      <c r="M156" s="179" t="s">
        <v>4</v>
      </c>
      <c r="N156" s="26">
        <v>249</v>
      </c>
      <c r="O156" s="26">
        <v>237</v>
      </c>
      <c r="P156" s="26">
        <v>1692</v>
      </c>
      <c r="Q156" s="26">
        <v>3025</v>
      </c>
      <c r="R156" s="26">
        <v>313</v>
      </c>
      <c r="S156" s="26">
        <v>344</v>
      </c>
      <c r="T156" s="26">
        <v>31</v>
      </c>
      <c r="U156" s="26">
        <v>26</v>
      </c>
      <c r="V156" s="26">
        <v>453</v>
      </c>
    </row>
    <row r="157" spans="12:22" x14ac:dyDescent="0.25">
      <c r="L157" s="13"/>
      <c r="M157" s="180" t="s">
        <v>909</v>
      </c>
      <c r="N157" s="26">
        <v>544</v>
      </c>
      <c r="O157" s="26">
        <v>544</v>
      </c>
      <c r="P157" s="28">
        <v>2033</v>
      </c>
      <c r="Q157" s="28">
        <v>3572</v>
      </c>
      <c r="R157" s="26">
        <v>562</v>
      </c>
      <c r="S157" s="26">
        <v>435</v>
      </c>
      <c r="T157" s="26"/>
      <c r="U157" s="26"/>
      <c r="V157" s="26"/>
    </row>
    <row r="158" spans="12:22" x14ac:dyDescent="0.25">
      <c r="L158" s="13"/>
      <c r="M158" s="181" t="s">
        <v>909</v>
      </c>
      <c r="N158" s="29">
        <v>0.46</v>
      </c>
      <c r="O158" s="29">
        <v>0.44</v>
      </c>
      <c r="P158" s="29">
        <v>0.83</v>
      </c>
      <c r="Q158" s="29">
        <v>0.85</v>
      </c>
      <c r="R158" s="29">
        <v>0.56000000000000005</v>
      </c>
      <c r="S158" s="29">
        <v>0.79</v>
      </c>
      <c r="T158" s="26"/>
      <c r="U158" s="26"/>
      <c r="V158" s="26"/>
    </row>
    <row r="159" spans="12:22" x14ac:dyDescent="0.25">
      <c r="L159" s="13"/>
      <c r="M159" s="179" t="s">
        <v>926</v>
      </c>
      <c r="N159" s="26">
        <v>52</v>
      </c>
      <c r="O159" s="26">
        <v>52</v>
      </c>
      <c r="P159" s="26">
        <v>342</v>
      </c>
      <c r="Q159" s="26">
        <v>183</v>
      </c>
      <c r="R159" s="26">
        <v>68</v>
      </c>
      <c r="S159" s="26">
        <v>16</v>
      </c>
      <c r="T159" s="26">
        <v>4</v>
      </c>
      <c r="U159" s="26">
        <v>2</v>
      </c>
      <c r="V159" s="26">
        <v>23</v>
      </c>
    </row>
    <row r="160" spans="12:22" x14ac:dyDescent="0.25">
      <c r="L160" s="13"/>
      <c r="M160" s="180" t="s">
        <v>909</v>
      </c>
      <c r="N160" s="26">
        <v>72</v>
      </c>
      <c r="O160" s="26">
        <v>72</v>
      </c>
      <c r="P160" s="26">
        <v>327</v>
      </c>
      <c r="Q160" s="26">
        <v>425</v>
      </c>
      <c r="R160" s="26">
        <v>113</v>
      </c>
      <c r="S160" s="26">
        <v>21</v>
      </c>
      <c r="T160" s="26"/>
      <c r="U160" s="26"/>
      <c r="V160" s="26"/>
    </row>
    <row r="161" spans="12:22" x14ac:dyDescent="0.25">
      <c r="L161" s="13"/>
      <c r="M161" s="181" t="s">
        <v>909</v>
      </c>
      <c r="N161" s="29">
        <v>0.72</v>
      </c>
      <c r="O161" s="29">
        <v>0.72</v>
      </c>
      <c r="P161" s="29">
        <v>1.05</v>
      </c>
      <c r="Q161" s="29">
        <v>0.43</v>
      </c>
      <c r="R161" s="29">
        <v>0.6</v>
      </c>
      <c r="S161" s="29">
        <v>0.76</v>
      </c>
      <c r="T161" s="26"/>
      <c r="U161" s="26"/>
      <c r="V161" s="26"/>
    </row>
    <row r="162" spans="12:22" x14ac:dyDescent="0.25">
      <c r="L162" s="13"/>
      <c r="M162" s="179" t="s">
        <v>470</v>
      </c>
      <c r="N162" s="26">
        <v>35</v>
      </c>
      <c r="O162" s="26">
        <v>35</v>
      </c>
      <c r="P162" s="26">
        <v>270</v>
      </c>
      <c r="Q162" s="26">
        <v>292</v>
      </c>
      <c r="R162" s="26">
        <v>55</v>
      </c>
      <c r="S162" s="26">
        <v>19</v>
      </c>
      <c r="T162" s="26">
        <v>2</v>
      </c>
      <c r="U162" s="26">
        <v>2</v>
      </c>
      <c r="V162" s="26">
        <v>59</v>
      </c>
    </row>
    <row r="163" spans="12:22" ht="30" customHeight="1" x14ac:dyDescent="0.25">
      <c r="L163" s="13"/>
      <c r="M163" s="180" t="s">
        <v>909</v>
      </c>
      <c r="N163" s="26">
        <v>49</v>
      </c>
      <c r="O163" s="26">
        <v>49</v>
      </c>
      <c r="P163" s="26">
        <v>214</v>
      </c>
      <c r="Q163" s="26">
        <v>330</v>
      </c>
      <c r="R163" s="26">
        <v>87</v>
      </c>
      <c r="S163" s="26">
        <v>16</v>
      </c>
      <c r="T163" s="26"/>
      <c r="U163" s="26"/>
      <c r="V163" s="26"/>
    </row>
    <row r="164" spans="12:22" x14ac:dyDescent="0.25">
      <c r="L164" s="13"/>
      <c r="M164" s="181" t="s">
        <v>909</v>
      </c>
      <c r="N164" s="29">
        <v>0.71</v>
      </c>
      <c r="O164" s="29">
        <v>0.71</v>
      </c>
      <c r="P164" s="29">
        <v>1.26</v>
      </c>
      <c r="Q164" s="29">
        <v>0.88</v>
      </c>
      <c r="R164" s="29">
        <v>0.63</v>
      </c>
      <c r="S164" s="29">
        <v>1.19</v>
      </c>
      <c r="T164" s="26"/>
      <c r="U164" s="26"/>
      <c r="V164" s="26"/>
    </row>
    <row r="165" spans="12:22" x14ac:dyDescent="0.25">
      <c r="L165" s="13"/>
      <c r="M165" s="179" t="s">
        <v>927</v>
      </c>
      <c r="N165" s="26">
        <v>65</v>
      </c>
      <c r="O165" s="26">
        <v>67</v>
      </c>
      <c r="P165" s="26">
        <v>412</v>
      </c>
      <c r="Q165" s="26">
        <v>972</v>
      </c>
      <c r="R165" s="26">
        <v>50</v>
      </c>
      <c r="S165" s="26">
        <v>49</v>
      </c>
      <c r="T165" s="26">
        <v>1</v>
      </c>
      <c r="U165" s="26">
        <v>0</v>
      </c>
      <c r="V165" s="26">
        <v>16</v>
      </c>
    </row>
    <row r="166" spans="12:22" ht="15" customHeight="1" x14ac:dyDescent="0.25">
      <c r="L166" s="13"/>
      <c r="M166" s="180" t="s">
        <v>909</v>
      </c>
      <c r="N166" s="26">
        <v>132</v>
      </c>
      <c r="O166" s="26">
        <v>132</v>
      </c>
      <c r="P166" s="26">
        <v>501</v>
      </c>
      <c r="Q166" s="26">
        <v>803</v>
      </c>
      <c r="R166" s="26">
        <v>129</v>
      </c>
      <c r="S166" s="26">
        <v>51</v>
      </c>
      <c r="T166" s="26"/>
      <c r="U166" s="26"/>
      <c r="V166" s="26"/>
    </row>
    <row r="167" spans="12:22" x14ac:dyDescent="0.25">
      <c r="L167" s="13"/>
      <c r="M167" s="181" t="s">
        <v>909</v>
      </c>
      <c r="N167" s="29">
        <v>0.49</v>
      </c>
      <c r="O167" s="29">
        <v>0.51</v>
      </c>
      <c r="P167" s="29">
        <v>0.82</v>
      </c>
      <c r="Q167" s="29">
        <v>1.21</v>
      </c>
      <c r="R167" s="29">
        <v>0.39</v>
      </c>
      <c r="S167" s="29">
        <v>0.96</v>
      </c>
      <c r="T167" s="26"/>
      <c r="U167" s="26"/>
      <c r="V167" s="26"/>
    </row>
    <row r="168" spans="12:22" x14ac:dyDescent="0.25">
      <c r="L168" s="13"/>
      <c r="M168" s="179" t="s">
        <v>928</v>
      </c>
      <c r="N168" s="26">
        <v>45</v>
      </c>
      <c r="O168" s="26">
        <v>45</v>
      </c>
      <c r="P168" s="26">
        <v>357</v>
      </c>
      <c r="Q168" s="26">
        <v>185</v>
      </c>
      <c r="R168" s="26">
        <v>45</v>
      </c>
      <c r="S168" s="26">
        <v>34</v>
      </c>
      <c r="T168" s="26">
        <v>0</v>
      </c>
      <c r="U168" s="26">
        <v>0</v>
      </c>
      <c r="V168" s="26">
        <v>1</v>
      </c>
    </row>
    <row r="169" spans="12:22" x14ac:dyDescent="0.25">
      <c r="L169" s="13"/>
      <c r="M169" s="180" t="s">
        <v>909</v>
      </c>
      <c r="N169" s="26">
        <v>89</v>
      </c>
      <c r="O169" s="26">
        <v>89</v>
      </c>
      <c r="P169" s="26">
        <v>410</v>
      </c>
      <c r="Q169" s="26">
        <v>574</v>
      </c>
      <c r="R169" s="26">
        <v>109</v>
      </c>
      <c r="S169" s="26">
        <v>58</v>
      </c>
      <c r="T169" s="26"/>
      <c r="U169" s="26"/>
      <c r="V169" s="26"/>
    </row>
    <row r="170" spans="12:22" x14ac:dyDescent="0.25">
      <c r="L170" s="13"/>
      <c r="M170" s="181" t="s">
        <v>909</v>
      </c>
      <c r="N170" s="29">
        <v>0.51</v>
      </c>
      <c r="O170" s="29">
        <v>0.51</v>
      </c>
      <c r="P170" s="29">
        <v>0.87</v>
      </c>
      <c r="Q170" s="29">
        <v>0.32</v>
      </c>
      <c r="R170" s="29">
        <v>0.41</v>
      </c>
      <c r="S170" s="29">
        <v>0.59</v>
      </c>
      <c r="T170" s="26"/>
      <c r="U170" s="26"/>
      <c r="V170" s="26"/>
    </row>
    <row r="171" spans="12:22" x14ac:dyDescent="0.25">
      <c r="L171" s="13"/>
      <c r="M171" s="179" t="s">
        <v>484</v>
      </c>
      <c r="N171" s="26">
        <v>14</v>
      </c>
      <c r="O171" s="26">
        <v>13</v>
      </c>
      <c r="P171" s="26">
        <v>142</v>
      </c>
      <c r="Q171" s="26">
        <v>297</v>
      </c>
      <c r="R171" s="26">
        <v>30</v>
      </c>
      <c r="S171" s="26">
        <v>15</v>
      </c>
      <c r="T171" s="26">
        <v>4</v>
      </c>
      <c r="U171" s="26">
        <v>4</v>
      </c>
      <c r="V171" s="26">
        <v>36</v>
      </c>
    </row>
    <row r="172" spans="12:22" x14ac:dyDescent="0.25">
      <c r="L172" s="13"/>
      <c r="M172" s="180" t="s">
        <v>909</v>
      </c>
      <c r="N172" s="26">
        <v>44</v>
      </c>
      <c r="O172" s="26">
        <v>44</v>
      </c>
      <c r="P172" s="26">
        <v>193</v>
      </c>
      <c r="Q172" s="26">
        <v>303</v>
      </c>
      <c r="R172" s="26">
        <v>43</v>
      </c>
      <c r="S172" s="26">
        <v>15</v>
      </c>
      <c r="T172" s="26"/>
      <c r="U172" s="26"/>
      <c r="V172" s="26"/>
    </row>
    <row r="173" spans="12:22" x14ac:dyDescent="0.25">
      <c r="L173" s="13"/>
      <c r="M173" s="181" t="s">
        <v>909</v>
      </c>
      <c r="N173" s="29">
        <v>0.32</v>
      </c>
      <c r="O173" s="29">
        <v>0.3</v>
      </c>
      <c r="P173" s="29">
        <v>0.74</v>
      </c>
      <c r="Q173" s="29">
        <v>0.98</v>
      </c>
      <c r="R173" s="29">
        <v>0.7</v>
      </c>
      <c r="S173" s="29">
        <v>1</v>
      </c>
      <c r="T173" s="26"/>
      <c r="U173" s="26"/>
      <c r="V173" s="26"/>
    </row>
    <row r="174" spans="12:22" x14ac:dyDescent="0.25">
      <c r="L174" s="13"/>
      <c r="M174" s="179" t="s">
        <v>929</v>
      </c>
      <c r="N174" s="26">
        <v>121</v>
      </c>
      <c r="O174" s="26">
        <v>117</v>
      </c>
      <c r="P174" s="26">
        <v>725</v>
      </c>
      <c r="Q174" s="26">
        <v>707</v>
      </c>
      <c r="R174" s="26">
        <v>135</v>
      </c>
      <c r="S174" s="26">
        <v>39</v>
      </c>
      <c r="T174" s="26">
        <v>2</v>
      </c>
      <c r="U174" s="26">
        <v>4</v>
      </c>
      <c r="V174" s="26">
        <v>41</v>
      </c>
    </row>
    <row r="175" spans="12:22" x14ac:dyDescent="0.25">
      <c r="L175" s="13"/>
      <c r="M175" s="180" t="s">
        <v>909</v>
      </c>
      <c r="N175" s="26">
        <v>252</v>
      </c>
      <c r="O175" s="26">
        <v>252</v>
      </c>
      <c r="P175" s="26">
        <v>986</v>
      </c>
      <c r="Q175" s="28">
        <v>1295</v>
      </c>
      <c r="R175" s="26">
        <v>235</v>
      </c>
      <c r="S175" s="26">
        <v>48</v>
      </c>
      <c r="T175" s="26"/>
      <c r="U175" s="26"/>
      <c r="V175" s="26"/>
    </row>
    <row r="176" spans="12:22" x14ac:dyDescent="0.25">
      <c r="L176" s="13"/>
      <c r="M176" s="181" t="s">
        <v>909</v>
      </c>
      <c r="N176" s="29">
        <v>0.48</v>
      </c>
      <c r="O176" s="29">
        <v>0.46</v>
      </c>
      <c r="P176" s="29">
        <v>0.74</v>
      </c>
      <c r="Q176" s="29">
        <v>0.55000000000000004</v>
      </c>
      <c r="R176" s="29">
        <v>0.56999999999999995</v>
      </c>
      <c r="S176" s="29">
        <v>0.81</v>
      </c>
      <c r="T176" s="26"/>
      <c r="U176" s="26"/>
      <c r="V176" s="26"/>
    </row>
    <row r="177" spans="12:22" x14ac:dyDescent="0.25">
      <c r="L177" s="13"/>
      <c r="M177" s="179" t="s">
        <v>489</v>
      </c>
      <c r="N177" s="26">
        <v>29</v>
      </c>
      <c r="O177" s="26">
        <v>29</v>
      </c>
      <c r="P177" s="26">
        <v>297</v>
      </c>
      <c r="Q177" s="26">
        <v>580</v>
      </c>
      <c r="R177" s="26">
        <v>97</v>
      </c>
      <c r="S177" s="26">
        <v>30</v>
      </c>
      <c r="T177" s="26">
        <v>51</v>
      </c>
      <c r="U177" s="26">
        <v>53</v>
      </c>
      <c r="V177" s="26">
        <v>155</v>
      </c>
    </row>
    <row r="178" spans="12:22" x14ac:dyDescent="0.25">
      <c r="L178" s="13"/>
      <c r="M178" s="180" t="s">
        <v>909</v>
      </c>
      <c r="N178" s="26">
        <v>58</v>
      </c>
      <c r="O178" s="26">
        <v>58</v>
      </c>
      <c r="P178" s="26">
        <v>309</v>
      </c>
      <c r="Q178" s="26">
        <v>463</v>
      </c>
      <c r="R178" s="26">
        <v>81</v>
      </c>
      <c r="S178" s="26">
        <v>29</v>
      </c>
      <c r="T178" s="26"/>
      <c r="U178" s="26"/>
      <c r="V178" s="26"/>
    </row>
    <row r="179" spans="12:22" x14ac:dyDescent="0.25">
      <c r="L179" s="13"/>
      <c r="M179" s="181" t="s">
        <v>909</v>
      </c>
      <c r="N179" s="29">
        <v>0.5</v>
      </c>
      <c r="O179" s="29">
        <v>0.5</v>
      </c>
      <c r="P179" s="29">
        <v>0.96</v>
      </c>
      <c r="Q179" s="29">
        <v>1.25</v>
      </c>
      <c r="R179" s="29">
        <v>1.2</v>
      </c>
      <c r="S179" s="29">
        <v>1.03</v>
      </c>
      <c r="T179" s="26"/>
      <c r="U179" s="26"/>
      <c r="V179" s="26"/>
    </row>
    <row r="180" spans="12:22" x14ac:dyDescent="0.25">
      <c r="L180" s="13"/>
      <c r="M180" s="179" t="s">
        <v>493</v>
      </c>
      <c r="N180" s="26">
        <v>149</v>
      </c>
      <c r="O180" s="26">
        <v>143</v>
      </c>
      <c r="P180" s="26">
        <v>947</v>
      </c>
      <c r="Q180" s="26">
        <v>364</v>
      </c>
      <c r="R180" s="26">
        <v>151</v>
      </c>
      <c r="S180" s="26">
        <v>25</v>
      </c>
      <c r="T180" s="26">
        <v>0</v>
      </c>
      <c r="U180" s="26">
        <v>0</v>
      </c>
      <c r="V180" s="26">
        <v>4</v>
      </c>
    </row>
    <row r="181" spans="12:22" x14ac:dyDescent="0.25">
      <c r="L181" s="13"/>
      <c r="M181" s="180" t="s">
        <v>909</v>
      </c>
      <c r="N181" s="26">
        <v>323</v>
      </c>
      <c r="O181" s="26">
        <v>323</v>
      </c>
      <c r="P181" s="28">
        <v>1169</v>
      </c>
      <c r="Q181" s="28">
        <v>1188</v>
      </c>
      <c r="R181" s="26">
        <v>321</v>
      </c>
      <c r="S181" s="26">
        <v>87</v>
      </c>
      <c r="T181" s="26"/>
      <c r="U181" s="26"/>
      <c r="V181" s="26"/>
    </row>
    <row r="182" spans="12:22" x14ac:dyDescent="0.25">
      <c r="L182" s="13"/>
      <c r="M182" s="181" t="s">
        <v>909</v>
      </c>
      <c r="N182" s="29">
        <v>0.46</v>
      </c>
      <c r="O182" s="29">
        <v>0.44</v>
      </c>
      <c r="P182" s="29">
        <v>0.81</v>
      </c>
      <c r="Q182" s="29">
        <v>0.31</v>
      </c>
      <c r="R182" s="29">
        <v>0.47</v>
      </c>
      <c r="S182" s="29">
        <v>0.28999999999999998</v>
      </c>
      <c r="T182" s="26"/>
      <c r="U182" s="26"/>
      <c r="V182" s="26"/>
    </row>
    <row r="183" spans="12:22" x14ac:dyDescent="0.25">
      <c r="L183" s="13"/>
      <c r="M183" s="179" t="s">
        <v>497</v>
      </c>
      <c r="N183" s="26">
        <v>80</v>
      </c>
      <c r="O183" s="26">
        <v>82</v>
      </c>
      <c r="P183" s="26">
        <v>599</v>
      </c>
      <c r="Q183" s="26">
        <v>1093</v>
      </c>
      <c r="R183" s="26">
        <v>94</v>
      </c>
      <c r="S183" s="26">
        <v>30</v>
      </c>
      <c r="T183" s="26">
        <v>28</v>
      </c>
      <c r="U183" s="26">
        <v>58</v>
      </c>
      <c r="V183" s="26">
        <v>220</v>
      </c>
    </row>
    <row r="184" spans="12:22" x14ac:dyDescent="0.25">
      <c r="L184" s="13"/>
      <c r="M184" s="180" t="s">
        <v>909</v>
      </c>
      <c r="N184" s="26">
        <v>210</v>
      </c>
      <c r="O184" s="26">
        <v>210</v>
      </c>
      <c r="P184" s="26">
        <v>802</v>
      </c>
      <c r="Q184" s="28">
        <v>1137</v>
      </c>
      <c r="R184" s="26">
        <v>198</v>
      </c>
      <c r="S184" s="26">
        <v>30</v>
      </c>
      <c r="T184" s="26"/>
      <c r="U184" s="26"/>
      <c r="V184" s="26"/>
    </row>
    <row r="185" spans="12:22" x14ac:dyDescent="0.25">
      <c r="L185" s="13"/>
      <c r="M185" s="181" t="s">
        <v>909</v>
      </c>
      <c r="N185" s="29">
        <v>0.38</v>
      </c>
      <c r="O185" s="29">
        <v>0.39</v>
      </c>
      <c r="P185" s="29">
        <v>0.75</v>
      </c>
      <c r="Q185" s="29">
        <v>0.96</v>
      </c>
      <c r="R185" s="29">
        <v>0.47</v>
      </c>
      <c r="S185" s="29">
        <v>1</v>
      </c>
      <c r="T185" s="26"/>
      <c r="U185" s="26"/>
      <c r="V185" s="26"/>
    </row>
    <row r="186" spans="12:22" x14ac:dyDescent="0.25">
      <c r="L186" s="13"/>
      <c r="M186" s="179" t="s">
        <v>540</v>
      </c>
      <c r="N186" s="26">
        <v>12</v>
      </c>
      <c r="O186" s="26">
        <v>12</v>
      </c>
      <c r="P186" s="26">
        <v>86</v>
      </c>
      <c r="Q186" s="26">
        <v>176</v>
      </c>
      <c r="R186" s="26">
        <v>13</v>
      </c>
      <c r="S186" s="26">
        <v>13</v>
      </c>
      <c r="T186" s="26">
        <v>1</v>
      </c>
      <c r="U186" s="26">
        <v>1</v>
      </c>
      <c r="V186" s="26">
        <v>22</v>
      </c>
    </row>
    <row r="187" spans="12:22" x14ac:dyDescent="0.25">
      <c r="L187" s="13"/>
      <c r="M187" s="180" t="s">
        <v>909</v>
      </c>
      <c r="N187" s="26">
        <v>26</v>
      </c>
      <c r="O187" s="26">
        <v>26</v>
      </c>
      <c r="P187" s="26">
        <v>94</v>
      </c>
      <c r="Q187" s="26">
        <v>179</v>
      </c>
      <c r="R187" s="26">
        <v>26</v>
      </c>
      <c r="S187" s="26">
        <v>12</v>
      </c>
      <c r="T187" s="26"/>
      <c r="U187" s="26"/>
      <c r="V187" s="26"/>
    </row>
    <row r="188" spans="12:22" x14ac:dyDescent="0.25">
      <c r="L188" s="13"/>
      <c r="M188" s="181" t="s">
        <v>909</v>
      </c>
      <c r="N188" s="29">
        <v>0.46</v>
      </c>
      <c r="O188" s="29">
        <v>0.46</v>
      </c>
      <c r="P188" s="29">
        <v>0.91</v>
      </c>
      <c r="Q188" s="29">
        <v>0.98</v>
      </c>
      <c r="R188" s="29">
        <v>0.5</v>
      </c>
      <c r="S188" s="29">
        <v>1.08</v>
      </c>
      <c r="T188" s="26"/>
      <c r="U188" s="26"/>
      <c r="V188" s="26"/>
    </row>
    <row r="189" spans="12:22" x14ac:dyDescent="0.25">
      <c r="L189" s="13"/>
      <c r="M189" s="179" t="s">
        <v>502</v>
      </c>
      <c r="N189" s="26">
        <v>14</v>
      </c>
      <c r="O189" s="26">
        <v>16</v>
      </c>
      <c r="P189" s="26">
        <v>82</v>
      </c>
      <c r="Q189" s="26">
        <v>132</v>
      </c>
      <c r="R189" s="26">
        <v>14</v>
      </c>
      <c r="S189" s="26">
        <v>15</v>
      </c>
      <c r="T189" s="26">
        <v>1</v>
      </c>
      <c r="U189" s="26">
        <v>1</v>
      </c>
      <c r="V189" s="26">
        <v>16</v>
      </c>
    </row>
    <row r="190" spans="12:22" x14ac:dyDescent="0.25">
      <c r="L190" s="13"/>
      <c r="M190" s="180" t="s">
        <v>909</v>
      </c>
      <c r="N190" s="26">
        <v>11</v>
      </c>
      <c r="O190" s="26">
        <v>11</v>
      </c>
      <c r="P190" s="26">
        <v>63</v>
      </c>
      <c r="Q190" s="26">
        <v>82</v>
      </c>
      <c r="R190" s="26">
        <v>27</v>
      </c>
      <c r="S190" s="26">
        <v>18</v>
      </c>
      <c r="T190" s="26"/>
      <c r="U190" s="26"/>
      <c r="V190" s="26"/>
    </row>
    <row r="191" spans="12:22" x14ac:dyDescent="0.25">
      <c r="L191" s="13"/>
      <c r="M191" s="181" t="s">
        <v>909</v>
      </c>
      <c r="N191" s="29">
        <v>1.27</v>
      </c>
      <c r="O191" s="29">
        <v>1.45</v>
      </c>
      <c r="P191" s="29">
        <v>1.3</v>
      </c>
      <c r="Q191" s="29">
        <v>1.61</v>
      </c>
      <c r="R191" s="29">
        <v>0.52</v>
      </c>
      <c r="S191" s="29">
        <v>0.83</v>
      </c>
      <c r="T191" s="26"/>
      <c r="U191" s="26"/>
      <c r="V191" s="26"/>
    </row>
    <row r="192" spans="12:22" x14ac:dyDescent="0.25">
      <c r="L192" s="13"/>
      <c r="M192" s="179" t="s">
        <v>930</v>
      </c>
      <c r="N192" s="26">
        <v>46</v>
      </c>
      <c r="O192" s="26">
        <v>45</v>
      </c>
      <c r="P192" s="26">
        <v>330</v>
      </c>
      <c r="Q192" s="26">
        <v>503</v>
      </c>
      <c r="R192" s="26">
        <v>50</v>
      </c>
      <c r="S192" s="26">
        <v>24</v>
      </c>
      <c r="T192" s="26">
        <v>3</v>
      </c>
      <c r="U192" s="26">
        <v>4</v>
      </c>
      <c r="V192" s="26">
        <v>26</v>
      </c>
    </row>
    <row r="193" spans="12:22" ht="15" customHeight="1" x14ac:dyDescent="0.25">
      <c r="L193" s="13"/>
      <c r="M193" s="180" t="s">
        <v>909</v>
      </c>
      <c r="N193" s="26">
        <v>87</v>
      </c>
      <c r="O193" s="26">
        <v>87</v>
      </c>
      <c r="P193" s="26">
        <v>370</v>
      </c>
      <c r="Q193" s="26">
        <v>504</v>
      </c>
      <c r="R193" s="26">
        <v>103</v>
      </c>
      <c r="S193" s="26">
        <v>28</v>
      </c>
      <c r="T193" s="26"/>
      <c r="U193" s="26"/>
      <c r="V193" s="26"/>
    </row>
    <row r="194" spans="12:22" x14ac:dyDescent="0.25">
      <c r="L194" s="13"/>
      <c r="M194" s="181" t="s">
        <v>909</v>
      </c>
      <c r="N194" s="29">
        <v>0.53</v>
      </c>
      <c r="O194" s="29">
        <v>0.52</v>
      </c>
      <c r="P194" s="29">
        <v>0.89</v>
      </c>
      <c r="Q194" s="29">
        <v>1</v>
      </c>
      <c r="R194" s="29">
        <v>0.49</v>
      </c>
      <c r="S194" s="29">
        <v>0.86</v>
      </c>
      <c r="T194" s="26"/>
      <c r="U194" s="26"/>
      <c r="V194" s="26"/>
    </row>
    <row r="195" spans="12:22" x14ac:dyDescent="0.25">
      <c r="L195" s="13"/>
      <c r="M195" s="179" t="s">
        <v>931</v>
      </c>
      <c r="N195" s="26">
        <v>295</v>
      </c>
      <c r="O195" s="26">
        <v>295</v>
      </c>
      <c r="P195" s="26">
        <v>2139</v>
      </c>
      <c r="Q195" s="26">
        <v>2041</v>
      </c>
      <c r="R195" s="26">
        <v>373</v>
      </c>
      <c r="S195" s="26">
        <v>176</v>
      </c>
      <c r="T195" s="26">
        <v>61</v>
      </c>
      <c r="U195" s="26">
        <v>46</v>
      </c>
      <c r="V195" s="26">
        <v>408</v>
      </c>
    </row>
    <row r="196" spans="12:22" x14ac:dyDescent="0.25">
      <c r="L196" s="13"/>
      <c r="M196" s="180" t="s">
        <v>909</v>
      </c>
      <c r="N196" s="26">
        <v>626</v>
      </c>
      <c r="O196" s="26">
        <v>626</v>
      </c>
      <c r="P196" s="28">
        <v>2466</v>
      </c>
      <c r="Q196" s="28">
        <v>3002</v>
      </c>
      <c r="R196" s="26">
        <v>704</v>
      </c>
      <c r="S196" s="26">
        <v>255</v>
      </c>
      <c r="T196" s="26"/>
      <c r="U196" s="26"/>
      <c r="V196" s="26"/>
    </row>
    <row r="197" spans="12:22" x14ac:dyDescent="0.25">
      <c r="L197" s="13"/>
      <c r="M197" s="181" t="s">
        <v>909</v>
      </c>
      <c r="N197" s="29">
        <v>0.47</v>
      </c>
      <c r="O197" s="29">
        <v>0.47</v>
      </c>
      <c r="P197" s="29">
        <v>0.87</v>
      </c>
      <c r="Q197" s="29">
        <v>0.68</v>
      </c>
      <c r="R197" s="29">
        <v>0.53</v>
      </c>
      <c r="S197" s="29">
        <v>0.69</v>
      </c>
      <c r="T197" s="26"/>
      <c r="U197" s="26"/>
      <c r="V197" s="26"/>
    </row>
    <row r="198" spans="12:22" x14ac:dyDescent="0.25">
      <c r="L198" s="13"/>
      <c r="M198" s="179" t="s">
        <v>514</v>
      </c>
      <c r="N198" s="26">
        <v>13</v>
      </c>
      <c r="O198" s="26">
        <v>12</v>
      </c>
      <c r="P198" s="26">
        <v>118</v>
      </c>
      <c r="Q198" s="26">
        <v>213</v>
      </c>
      <c r="R198" s="26">
        <v>21</v>
      </c>
      <c r="S198" s="26">
        <v>15</v>
      </c>
      <c r="T198" s="26">
        <v>0</v>
      </c>
      <c r="U198" s="26">
        <v>0</v>
      </c>
      <c r="V198" s="26">
        <v>1</v>
      </c>
    </row>
    <row r="199" spans="12:22" x14ac:dyDescent="0.25">
      <c r="L199" s="13"/>
      <c r="M199" s="180" t="s">
        <v>909</v>
      </c>
      <c r="N199" s="26">
        <v>28</v>
      </c>
      <c r="O199" s="26">
        <v>28</v>
      </c>
      <c r="P199" s="26">
        <v>92</v>
      </c>
      <c r="Q199" s="26">
        <v>151</v>
      </c>
      <c r="R199" s="26">
        <v>47</v>
      </c>
      <c r="S199" s="26">
        <v>20</v>
      </c>
      <c r="T199" s="26"/>
      <c r="U199" s="26"/>
      <c r="V199" s="26"/>
    </row>
    <row r="200" spans="12:22" x14ac:dyDescent="0.25">
      <c r="L200" s="13"/>
      <c r="M200" s="181" t="s">
        <v>909</v>
      </c>
      <c r="N200" s="29">
        <v>0.46</v>
      </c>
      <c r="O200" s="29">
        <v>0.43</v>
      </c>
      <c r="P200" s="29">
        <v>1.28</v>
      </c>
      <c r="Q200" s="29">
        <v>1.41</v>
      </c>
      <c r="R200" s="29">
        <v>0.45</v>
      </c>
      <c r="S200" s="29">
        <v>0.75</v>
      </c>
      <c r="T200" s="26"/>
      <c r="U200" s="26"/>
      <c r="V200" s="26"/>
    </row>
    <row r="201" spans="12:22" x14ac:dyDescent="0.25">
      <c r="L201" s="13"/>
      <c r="M201" s="179" t="s">
        <v>932</v>
      </c>
      <c r="N201" s="26">
        <v>37</v>
      </c>
      <c r="O201" s="26">
        <v>37</v>
      </c>
      <c r="P201" s="26">
        <v>201</v>
      </c>
      <c r="Q201" s="26">
        <v>394</v>
      </c>
      <c r="R201" s="26">
        <v>33</v>
      </c>
      <c r="S201" s="26">
        <v>23</v>
      </c>
      <c r="T201" s="26">
        <v>0</v>
      </c>
      <c r="U201" s="26">
        <v>0</v>
      </c>
      <c r="V201" s="26">
        <v>12</v>
      </c>
    </row>
    <row r="202" spans="12:22" x14ac:dyDescent="0.25">
      <c r="L202" s="13"/>
      <c r="M202" s="180" t="s">
        <v>909</v>
      </c>
      <c r="N202" s="26">
        <v>80</v>
      </c>
      <c r="O202" s="26">
        <v>80</v>
      </c>
      <c r="P202" s="26">
        <v>247</v>
      </c>
      <c r="Q202" s="26">
        <v>412</v>
      </c>
      <c r="R202" s="26">
        <v>59</v>
      </c>
      <c r="S202" s="26">
        <v>25</v>
      </c>
      <c r="T202" s="26"/>
      <c r="U202" s="26"/>
      <c r="V202" s="26"/>
    </row>
    <row r="203" spans="12:22" x14ac:dyDescent="0.25">
      <c r="L203" s="13"/>
      <c r="M203" s="181" t="s">
        <v>909</v>
      </c>
      <c r="N203" s="29">
        <v>0.46</v>
      </c>
      <c r="O203" s="29">
        <v>0.46</v>
      </c>
      <c r="P203" s="29">
        <v>0.81</v>
      </c>
      <c r="Q203" s="29">
        <v>0.96</v>
      </c>
      <c r="R203" s="29">
        <v>0.56000000000000005</v>
      </c>
      <c r="S203" s="29">
        <v>0.92</v>
      </c>
      <c r="T203" s="26"/>
      <c r="U203" s="26"/>
      <c r="V203" s="26"/>
    </row>
    <row r="204" spans="12:22" x14ac:dyDescent="0.25">
      <c r="L204" s="13"/>
      <c r="M204" s="179" t="s">
        <v>518</v>
      </c>
      <c r="N204" s="26">
        <v>6</v>
      </c>
      <c r="O204" s="26">
        <v>6</v>
      </c>
      <c r="P204" s="26">
        <v>100</v>
      </c>
      <c r="Q204" s="26">
        <v>276</v>
      </c>
      <c r="R204" s="26">
        <v>23</v>
      </c>
      <c r="S204" s="26">
        <v>13</v>
      </c>
      <c r="T204" s="26">
        <v>0</v>
      </c>
      <c r="U204" s="26">
        <v>0</v>
      </c>
      <c r="V204" s="26">
        <v>0</v>
      </c>
    </row>
    <row r="205" spans="12:22" ht="15" customHeight="1" x14ac:dyDescent="0.25">
      <c r="L205" s="13"/>
      <c r="M205" s="180" t="s">
        <v>909</v>
      </c>
      <c r="N205" s="26">
        <v>26</v>
      </c>
      <c r="O205" s="26">
        <v>26</v>
      </c>
      <c r="P205" s="26">
        <v>74</v>
      </c>
      <c r="Q205" s="26">
        <v>211</v>
      </c>
      <c r="R205" s="26">
        <v>45</v>
      </c>
      <c r="S205" s="26">
        <v>14</v>
      </c>
      <c r="T205" s="26"/>
      <c r="U205" s="26"/>
      <c r="V205" s="26"/>
    </row>
    <row r="206" spans="12:22" x14ac:dyDescent="0.25">
      <c r="L206" s="13"/>
      <c r="M206" s="181" t="s">
        <v>909</v>
      </c>
      <c r="N206" s="29">
        <v>0.23</v>
      </c>
      <c r="O206" s="29">
        <v>0.23</v>
      </c>
      <c r="P206" s="29">
        <v>1.35</v>
      </c>
      <c r="Q206" s="29">
        <v>1.31</v>
      </c>
      <c r="R206" s="29">
        <v>0.51</v>
      </c>
      <c r="S206" s="29">
        <v>0.93</v>
      </c>
      <c r="T206" s="26"/>
      <c r="U206" s="26"/>
      <c r="V206" s="26"/>
    </row>
    <row r="207" spans="12:22" x14ac:dyDescent="0.25">
      <c r="L207" s="13"/>
      <c r="M207" s="179" t="s">
        <v>933</v>
      </c>
      <c r="N207" s="26">
        <v>27</v>
      </c>
      <c r="O207" s="26">
        <v>26</v>
      </c>
      <c r="P207" s="26">
        <v>175</v>
      </c>
      <c r="Q207" s="26">
        <v>81</v>
      </c>
      <c r="R207" s="26">
        <v>24</v>
      </c>
      <c r="S207" s="26">
        <v>7</v>
      </c>
      <c r="T207" s="26">
        <v>0</v>
      </c>
      <c r="U207" s="26">
        <v>0</v>
      </c>
      <c r="V207" s="26">
        <v>53</v>
      </c>
    </row>
    <row r="208" spans="12:22" ht="30" customHeight="1" x14ac:dyDescent="0.25">
      <c r="L208" s="13"/>
      <c r="M208" s="180" t="s">
        <v>909</v>
      </c>
      <c r="N208" s="26">
        <v>30</v>
      </c>
      <c r="O208" s="26">
        <v>30</v>
      </c>
      <c r="P208" s="26">
        <v>142</v>
      </c>
      <c r="Q208" s="26">
        <v>147</v>
      </c>
      <c r="R208" s="26">
        <v>76</v>
      </c>
      <c r="S208" s="26">
        <v>10</v>
      </c>
      <c r="T208" s="26"/>
      <c r="U208" s="26"/>
      <c r="V208" s="26"/>
    </row>
    <row r="209" spans="12:22" x14ac:dyDescent="0.25">
      <c r="L209" s="13"/>
      <c r="M209" s="181" t="s">
        <v>909</v>
      </c>
      <c r="N209" s="29">
        <v>0.9</v>
      </c>
      <c r="O209" s="29">
        <v>0.87</v>
      </c>
      <c r="P209" s="29">
        <v>1.23</v>
      </c>
      <c r="Q209" s="29">
        <v>0.55000000000000004</v>
      </c>
      <c r="R209" s="29">
        <v>0.32</v>
      </c>
      <c r="S209" s="29">
        <v>0.7</v>
      </c>
      <c r="T209" s="26"/>
      <c r="U209" s="26"/>
      <c r="V209" s="26"/>
    </row>
    <row r="210" spans="12:22" x14ac:dyDescent="0.25">
      <c r="L210" s="13"/>
      <c r="M210" s="179" t="s">
        <v>523</v>
      </c>
      <c r="N210" s="26">
        <v>13</v>
      </c>
      <c r="O210" s="26">
        <v>13</v>
      </c>
      <c r="P210" s="26">
        <v>55</v>
      </c>
      <c r="Q210" s="26">
        <v>125</v>
      </c>
      <c r="R210" s="26">
        <v>9</v>
      </c>
      <c r="S210" s="26">
        <v>15</v>
      </c>
      <c r="T210" s="26">
        <v>0</v>
      </c>
      <c r="U210" s="26">
        <v>0</v>
      </c>
      <c r="V210" s="26">
        <v>1</v>
      </c>
    </row>
    <row r="211" spans="12:22" x14ac:dyDescent="0.25">
      <c r="L211" s="13"/>
      <c r="M211" s="180" t="s">
        <v>909</v>
      </c>
      <c r="N211" s="26">
        <v>28</v>
      </c>
      <c r="O211" s="26">
        <v>28</v>
      </c>
      <c r="P211" s="26">
        <v>100</v>
      </c>
      <c r="Q211" s="26">
        <v>202</v>
      </c>
      <c r="R211" s="26">
        <v>30</v>
      </c>
      <c r="S211" s="26">
        <v>16</v>
      </c>
      <c r="T211" s="26"/>
      <c r="U211" s="26"/>
      <c r="V211" s="26"/>
    </row>
    <row r="212" spans="12:22" x14ac:dyDescent="0.25">
      <c r="L212" s="13"/>
      <c r="M212" s="181" t="s">
        <v>909</v>
      </c>
      <c r="N212" s="29">
        <v>0.46</v>
      </c>
      <c r="O212" s="29">
        <v>0.46</v>
      </c>
      <c r="P212" s="29">
        <v>0.55000000000000004</v>
      </c>
      <c r="Q212" s="29">
        <v>0.62</v>
      </c>
      <c r="R212" s="29">
        <v>0.3</v>
      </c>
      <c r="S212" s="29">
        <v>0.94</v>
      </c>
      <c r="T212" s="26"/>
      <c r="U212" s="26"/>
      <c r="V212" s="26"/>
    </row>
    <row r="213" spans="12:22" x14ac:dyDescent="0.25">
      <c r="L213" s="13"/>
      <c r="M213" s="179" t="s">
        <v>376</v>
      </c>
      <c r="N213" s="26">
        <v>12</v>
      </c>
      <c r="O213" s="26">
        <v>12</v>
      </c>
      <c r="P213" s="26">
        <v>191</v>
      </c>
      <c r="Q213" s="26">
        <v>148</v>
      </c>
      <c r="R213" s="26">
        <v>17</v>
      </c>
      <c r="S213" s="26">
        <v>16</v>
      </c>
      <c r="T213" s="26">
        <v>0</v>
      </c>
      <c r="U213" s="26">
        <v>0</v>
      </c>
      <c r="V213" s="26">
        <v>0</v>
      </c>
    </row>
    <row r="214" spans="12:22" ht="15" customHeight="1" x14ac:dyDescent="0.25">
      <c r="L214" s="13"/>
      <c r="M214" s="180" t="s">
        <v>909</v>
      </c>
      <c r="N214" s="26">
        <v>64</v>
      </c>
      <c r="O214" s="26">
        <v>64</v>
      </c>
      <c r="P214" s="26">
        <v>252</v>
      </c>
      <c r="Q214" s="26">
        <v>361</v>
      </c>
      <c r="R214" s="26">
        <v>71</v>
      </c>
      <c r="S214" s="26">
        <v>19</v>
      </c>
      <c r="T214" s="26"/>
      <c r="U214" s="26"/>
      <c r="V214" s="26"/>
    </row>
    <row r="215" spans="12:22" x14ac:dyDescent="0.25">
      <c r="L215" s="13"/>
      <c r="M215" s="181" t="s">
        <v>909</v>
      </c>
      <c r="N215" s="29">
        <v>0.19</v>
      </c>
      <c r="O215" s="29">
        <v>0.19</v>
      </c>
      <c r="P215" s="29">
        <v>0.76</v>
      </c>
      <c r="Q215" s="29">
        <v>0.41</v>
      </c>
      <c r="R215" s="29">
        <v>0.24</v>
      </c>
      <c r="S215" s="29">
        <v>0.84</v>
      </c>
      <c r="T215" s="26"/>
      <c r="U215" s="26"/>
      <c r="V215" s="26"/>
    </row>
    <row r="216" spans="12:22" x14ac:dyDescent="0.25">
      <c r="L216" s="13"/>
      <c r="M216" s="179" t="s">
        <v>528</v>
      </c>
      <c r="N216" s="26">
        <v>5</v>
      </c>
      <c r="O216" s="26">
        <v>5</v>
      </c>
      <c r="P216" s="26">
        <v>41</v>
      </c>
      <c r="Q216" s="26">
        <v>138</v>
      </c>
      <c r="R216" s="26">
        <v>4</v>
      </c>
      <c r="S216" s="26">
        <v>8</v>
      </c>
      <c r="T216" s="26">
        <v>0</v>
      </c>
      <c r="U216" s="26">
        <v>0</v>
      </c>
      <c r="V216" s="26">
        <v>6</v>
      </c>
    </row>
    <row r="217" spans="12:22" ht="15" customHeight="1" x14ac:dyDescent="0.25">
      <c r="L217" s="13"/>
      <c r="M217" s="180" t="s">
        <v>909</v>
      </c>
      <c r="N217" s="26">
        <v>5</v>
      </c>
      <c r="O217" s="26">
        <v>5</v>
      </c>
      <c r="P217" s="26">
        <v>39</v>
      </c>
      <c r="Q217" s="26">
        <v>144</v>
      </c>
      <c r="R217" s="26">
        <v>12</v>
      </c>
      <c r="S217" s="26">
        <v>7</v>
      </c>
      <c r="T217" s="26"/>
      <c r="U217" s="26"/>
      <c r="V217" s="26"/>
    </row>
    <row r="218" spans="12:22" x14ac:dyDescent="0.25">
      <c r="L218" s="13"/>
      <c r="M218" s="181" t="s">
        <v>909</v>
      </c>
      <c r="N218" s="29">
        <v>1</v>
      </c>
      <c r="O218" s="29">
        <v>1</v>
      </c>
      <c r="P218" s="29">
        <v>1.05</v>
      </c>
      <c r="Q218" s="29">
        <v>0.96</v>
      </c>
      <c r="R218" s="29">
        <v>0.33</v>
      </c>
      <c r="S218" s="29">
        <v>1.1399999999999999</v>
      </c>
      <c r="T218" s="26"/>
      <c r="U218" s="26"/>
      <c r="V218" s="26"/>
    </row>
    <row r="219" spans="12:22" x14ac:dyDescent="0.25">
      <c r="L219" s="13"/>
      <c r="M219" s="179" t="s">
        <v>934</v>
      </c>
      <c r="N219" s="26">
        <v>26</v>
      </c>
      <c r="O219" s="26">
        <v>24</v>
      </c>
      <c r="P219" s="26">
        <v>210</v>
      </c>
      <c r="Q219" s="26">
        <v>140</v>
      </c>
      <c r="R219" s="26">
        <v>39</v>
      </c>
      <c r="S219" s="26">
        <v>14</v>
      </c>
      <c r="T219" s="26">
        <v>1</v>
      </c>
      <c r="U219" s="26">
        <v>1</v>
      </c>
      <c r="V219" s="26">
        <v>5</v>
      </c>
    </row>
    <row r="220" spans="12:22" x14ac:dyDescent="0.25">
      <c r="L220" s="13"/>
      <c r="M220" s="180" t="s">
        <v>909</v>
      </c>
      <c r="N220" s="26">
        <v>85</v>
      </c>
      <c r="O220" s="26">
        <v>85</v>
      </c>
      <c r="P220" s="26">
        <v>385</v>
      </c>
      <c r="Q220" s="26">
        <v>393</v>
      </c>
      <c r="R220" s="26">
        <v>68</v>
      </c>
      <c r="S220" s="26">
        <v>19</v>
      </c>
      <c r="T220" s="26"/>
      <c r="U220" s="26"/>
      <c r="V220" s="26"/>
    </row>
    <row r="221" spans="12:22" x14ac:dyDescent="0.25">
      <c r="L221" s="13"/>
      <c r="M221" s="181" t="s">
        <v>909</v>
      </c>
      <c r="N221" s="29">
        <v>0.31</v>
      </c>
      <c r="O221" s="29">
        <v>0.28000000000000003</v>
      </c>
      <c r="P221" s="29">
        <v>0.55000000000000004</v>
      </c>
      <c r="Q221" s="29">
        <v>0.36</v>
      </c>
      <c r="R221" s="29">
        <v>0.56999999999999995</v>
      </c>
      <c r="S221" s="29">
        <v>0.74</v>
      </c>
      <c r="T221" s="26"/>
      <c r="U221" s="26"/>
      <c r="V221" s="26"/>
    </row>
    <row r="222" spans="12:22" x14ac:dyDescent="0.25">
      <c r="L222" s="13"/>
      <c r="M222" s="179" t="s">
        <v>533</v>
      </c>
      <c r="N222" s="26">
        <v>105</v>
      </c>
      <c r="O222" s="26">
        <v>103</v>
      </c>
      <c r="P222" s="26">
        <v>767</v>
      </c>
      <c r="Q222" s="26">
        <v>822</v>
      </c>
      <c r="R222" s="26">
        <v>115</v>
      </c>
      <c r="S222" s="26">
        <v>36</v>
      </c>
      <c r="T222" s="26">
        <v>0</v>
      </c>
      <c r="U222" s="26">
        <v>0</v>
      </c>
      <c r="V222" s="26">
        <v>151</v>
      </c>
    </row>
    <row r="223" spans="12:22" x14ac:dyDescent="0.25">
      <c r="L223" s="13"/>
      <c r="M223" s="180" t="s">
        <v>909</v>
      </c>
      <c r="N223" s="26">
        <v>215</v>
      </c>
      <c r="O223" s="26">
        <v>215</v>
      </c>
      <c r="P223" s="26">
        <v>790</v>
      </c>
      <c r="Q223" s="26">
        <v>855</v>
      </c>
      <c r="R223" s="26">
        <v>250</v>
      </c>
      <c r="S223" s="26">
        <v>35</v>
      </c>
      <c r="T223" s="26"/>
      <c r="U223" s="26"/>
      <c r="V223" s="26"/>
    </row>
    <row r="224" spans="12:22" x14ac:dyDescent="0.25">
      <c r="L224" s="13"/>
      <c r="M224" s="181" t="s">
        <v>909</v>
      </c>
      <c r="N224" s="29">
        <v>0.49</v>
      </c>
      <c r="O224" s="29">
        <v>0.48</v>
      </c>
      <c r="P224" s="29">
        <v>0.97</v>
      </c>
      <c r="Q224" s="29">
        <v>0.96</v>
      </c>
      <c r="R224" s="29">
        <v>0.46</v>
      </c>
      <c r="S224" s="29">
        <v>1.03</v>
      </c>
      <c r="T224" s="26"/>
      <c r="U224" s="26"/>
      <c r="V224" s="26"/>
    </row>
    <row r="225" spans="12:22" x14ac:dyDescent="0.25">
      <c r="L225" s="13"/>
      <c r="M225" s="179" t="s">
        <v>536</v>
      </c>
      <c r="N225" s="26">
        <v>8</v>
      </c>
      <c r="O225" s="26">
        <v>8</v>
      </c>
      <c r="P225" s="26">
        <v>47</v>
      </c>
      <c r="Q225" s="26">
        <v>50</v>
      </c>
      <c r="R225" s="26">
        <v>7</v>
      </c>
      <c r="S225" s="26">
        <v>10</v>
      </c>
      <c r="T225" s="26">
        <v>6</v>
      </c>
      <c r="U225" s="26">
        <v>2</v>
      </c>
      <c r="V225" s="26">
        <v>27</v>
      </c>
    </row>
    <row r="226" spans="12:22" ht="15" customHeight="1" x14ac:dyDescent="0.25">
      <c r="L226" s="13"/>
      <c r="M226" s="180" t="s">
        <v>909</v>
      </c>
      <c r="N226" s="26">
        <v>43</v>
      </c>
      <c r="O226" s="26">
        <v>43</v>
      </c>
      <c r="P226" s="26">
        <v>175</v>
      </c>
      <c r="Q226" s="26">
        <v>259</v>
      </c>
      <c r="R226" s="26">
        <v>10</v>
      </c>
      <c r="S226" s="26">
        <v>10</v>
      </c>
      <c r="T226" s="26"/>
      <c r="U226" s="26"/>
      <c r="V226" s="26"/>
    </row>
    <row r="227" spans="12:22" x14ac:dyDescent="0.25">
      <c r="L227" s="13"/>
      <c r="M227" s="181" t="s">
        <v>909</v>
      </c>
      <c r="N227" s="29">
        <v>0.19</v>
      </c>
      <c r="O227" s="29">
        <v>0.19</v>
      </c>
      <c r="P227" s="29">
        <v>0.27</v>
      </c>
      <c r="Q227" s="29">
        <v>0.19</v>
      </c>
      <c r="R227" s="29">
        <v>0.7</v>
      </c>
      <c r="S227" s="29">
        <v>1</v>
      </c>
      <c r="T227" s="26"/>
      <c r="U227" s="26"/>
      <c r="V227" s="26"/>
    </row>
    <row r="228" spans="12:22" x14ac:dyDescent="0.25">
      <c r="L228" s="13"/>
      <c r="M228" s="179" t="s">
        <v>935</v>
      </c>
      <c r="N228" s="26">
        <v>6</v>
      </c>
      <c r="O228" s="26">
        <v>6</v>
      </c>
      <c r="P228" s="26">
        <v>45</v>
      </c>
      <c r="Q228" s="26">
        <v>184</v>
      </c>
      <c r="R228" s="26">
        <v>10</v>
      </c>
      <c r="S228" s="26">
        <v>5</v>
      </c>
      <c r="T228" s="26">
        <v>0</v>
      </c>
      <c r="U228" s="26">
        <v>0</v>
      </c>
      <c r="V228" s="26">
        <v>1</v>
      </c>
    </row>
    <row r="229" spans="12:22" ht="15" customHeight="1" x14ac:dyDescent="0.25">
      <c r="L229" s="13"/>
      <c r="M229" s="180" t="s">
        <v>909</v>
      </c>
      <c r="N229" s="26">
        <v>20</v>
      </c>
      <c r="O229" s="26">
        <v>20</v>
      </c>
      <c r="P229" s="26">
        <v>77</v>
      </c>
      <c r="Q229" s="26">
        <v>199</v>
      </c>
      <c r="R229" s="26">
        <v>13</v>
      </c>
      <c r="S229" s="26">
        <v>8</v>
      </c>
      <c r="T229" s="26"/>
      <c r="U229" s="26"/>
      <c r="V229" s="26"/>
    </row>
    <row r="230" spans="12:22" x14ac:dyDescent="0.25">
      <c r="L230" s="13"/>
      <c r="M230" s="181" t="s">
        <v>909</v>
      </c>
      <c r="N230" s="29">
        <v>0.3</v>
      </c>
      <c r="O230" s="29">
        <v>0.3</v>
      </c>
      <c r="P230" s="29">
        <v>0.57999999999999996</v>
      </c>
      <c r="Q230" s="29">
        <v>0.92</v>
      </c>
      <c r="R230" s="29">
        <v>0.77</v>
      </c>
      <c r="S230" s="29">
        <v>0.63</v>
      </c>
      <c r="T230" s="26"/>
      <c r="U230" s="26"/>
      <c r="V230" s="26"/>
    </row>
    <row r="231" spans="12:22" x14ac:dyDescent="0.25">
      <c r="L231" s="13"/>
      <c r="M231" s="179" t="s">
        <v>936</v>
      </c>
      <c r="N231" s="26">
        <v>25</v>
      </c>
      <c r="O231" s="26">
        <v>25</v>
      </c>
      <c r="P231" s="26">
        <v>137</v>
      </c>
      <c r="Q231" s="26">
        <v>251</v>
      </c>
      <c r="R231" s="26">
        <v>17</v>
      </c>
      <c r="S231" s="26">
        <v>13</v>
      </c>
      <c r="T231" s="26">
        <v>3</v>
      </c>
      <c r="U231" s="26">
        <v>4</v>
      </c>
      <c r="V231" s="26">
        <v>30</v>
      </c>
    </row>
    <row r="232" spans="12:22" x14ac:dyDescent="0.25">
      <c r="L232" s="13"/>
      <c r="M232" s="180" t="s">
        <v>909</v>
      </c>
      <c r="N232" s="26">
        <v>61</v>
      </c>
      <c r="O232" s="26">
        <v>61</v>
      </c>
      <c r="P232" s="26">
        <v>197</v>
      </c>
      <c r="Q232" s="26">
        <v>343</v>
      </c>
      <c r="R232" s="26">
        <v>53</v>
      </c>
      <c r="S232" s="26">
        <v>12</v>
      </c>
      <c r="T232" s="26"/>
      <c r="U232" s="26"/>
      <c r="V232" s="26"/>
    </row>
    <row r="233" spans="12:22" x14ac:dyDescent="0.25">
      <c r="L233" s="13"/>
      <c r="M233" s="181" t="s">
        <v>909</v>
      </c>
      <c r="N233" s="29">
        <v>0.41</v>
      </c>
      <c r="O233" s="29">
        <v>0.41</v>
      </c>
      <c r="P233" s="29">
        <v>0.7</v>
      </c>
      <c r="Q233" s="29">
        <v>0.73</v>
      </c>
      <c r="R233" s="29">
        <v>0.32</v>
      </c>
      <c r="S233" s="29">
        <v>1.08</v>
      </c>
      <c r="T233" s="26"/>
      <c r="U233" s="26"/>
      <c r="V233" s="26"/>
    </row>
    <row r="234" spans="12:22" x14ac:dyDescent="0.25">
      <c r="L234" s="13"/>
      <c r="M234" s="179" t="s">
        <v>547</v>
      </c>
      <c r="N234" s="26">
        <v>32</v>
      </c>
      <c r="O234" s="26">
        <v>32</v>
      </c>
      <c r="P234" s="26">
        <v>237</v>
      </c>
      <c r="Q234" s="26">
        <v>198</v>
      </c>
      <c r="R234" s="26">
        <v>39</v>
      </c>
      <c r="S234" s="26">
        <v>18</v>
      </c>
      <c r="T234" s="26">
        <v>5</v>
      </c>
      <c r="U234" s="26">
        <v>6</v>
      </c>
      <c r="V234" s="26">
        <v>21</v>
      </c>
    </row>
    <row r="235" spans="12:22" x14ac:dyDescent="0.25">
      <c r="L235" s="13"/>
      <c r="M235" s="180" t="s">
        <v>909</v>
      </c>
      <c r="N235" s="26">
        <v>87</v>
      </c>
      <c r="O235" s="26">
        <v>87</v>
      </c>
      <c r="P235" s="26">
        <v>340</v>
      </c>
      <c r="Q235" s="26">
        <v>625</v>
      </c>
      <c r="R235" s="26">
        <v>84</v>
      </c>
      <c r="S235" s="26">
        <v>19</v>
      </c>
      <c r="T235" s="26"/>
      <c r="U235" s="26"/>
      <c r="V235" s="26"/>
    </row>
    <row r="236" spans="12:22" x14ac:dyDescent="0.25">
      <c r="L236" s="13"/>
      <c r="M236" s="181" t="s">
        <v>909</v>
      </c>
      <c r="N236" s="29">
        <v>0.37</v>
      </c>
      <c r="O236" s="29">
        <v>0.37</v>
      </c>
      <c r="P236" s="29">
        <v>0.7</v>
      </c>
      <c r="Q236" s="29">
        <v>0.32</v>
      </c>
      <c r="R236" s="29">
        <v>0.46</v>
      </c>
      <c r="S236" s="29">
        <v>0.95</v>
      </c>
      <c r="T236" s="26"/>
      <c r="U236" s="26"/>
      <c r="V236" s="26"/>
    </row>
    <row r="237" spans="12:22" x14ac:dyDescent="0.25">
      <c r="L237" s="13"/>
      <c r="M237" s="179" t="s">
        <v>550</v>
      </c>
      <c r="N237" s="26">
        <v>32</v>
      </c>
      <c r="O237" s="26">
        <v>32</v>
      </c>
      <c r="P237" s="26">
        <v>280</v>
      </c>
      <c r="Q237" s="26">
        <v>308</v>
      </c>
      <c r="R237" s="26">
        <v>36</v>
      </c>
      <c r="S237" s="26">
        <v>20</v>
      </c>
      <c r="T237" s="26">
        <v>3</v>
      </c>
      <c r="U237" s="26">
        <v>3</v>
      </c>
      <c r="V237" s="26">
        <v>19</v>
      </c>
    </row>
    <row r="238" spans="12:22" x14ac:dyDescent="0.25">
      <c r="L238" s="13"/>
      <c r="M238" s="180" t="s">
        <v>909</v>
      </c>
      <c r="N238" s="26">
        <v>105</v>
      </c>
      <c r="O238" s="26">
        <v>105</v>
      </c>
      <c r="P238" s="26">
        <v>498</v>
      </c>
      <c r="Q238" s="26">
        <v>855</v>
      </c>
      <c r="R238" s="26">
        <v>87</v>
      </c>
      <c r="S238" s="26">
        <v>22</v>
      </c>
      <c r="T238" s="26"/>
      <c r="U238" s="26"/>
      <c r="V238" s="26"/>
    </row>
    <row r="239" spans="12:22" x14ac:dyDescent="0.25">
      <c r="L239" s="13"/>
      <c r="M239" s="181" t="s">
        <v>909</v>
      </c>
      <c r="N239" s="29">
        <v>0.3</v>
      </c>
      <c r="O239" s="29">
        <v>0.3</v>
      </c>
      <c r="P239" s="29">
        <v>0.56000000000000005</v>
      </c>
      <c r="Q239" s="29">
        <v>0.36</v>
      </c>
      <c r="R239" s="29">
        <v>0.41</v>
      </c>
      <c r="S239" s="29">
        <v>0.91</v>
      </c>
      <c r="T239" s="26"/>
      <c r="U239" s="26"/>
      <c r="V239" s="26"/>
    </row>
    <row r="240" spans="12:22" x14ac:dyDescent="0.25">
      <c r="L240" s="13"/>
      <c r="M240" s="179" t="s">
        <v>554</v>
      </c>
      <c r="N240" s="26">
        <v>125</v>
      </c>
      <c r="O240" s="26">
        <v>117</v>
      </c>
      <c r="P240" s="26">
        <v>951</v>
      </c>
      <c r="Q240" s="26">
        <v>1584</v>
      </c>
      <c r="R240" s="26">
        <v>144</v>
      </c>
      <c r="S240" s="26">
        <v>28</v>
      </c>
      <c r="T240" s="26">
        <v>26</v>
      </c>
      <c r="U240" s="26">
        <v>23</v>
      </c>
      <c r="V240" s="26">
        <v>171</v>
      </c>
    </row>
    <row r="241" spans="12:22" x14ac:dyDescent="0.25">
      <c r="L241" s="13"/>
      <c r="M241" s="180" t="s">
        <v>909</v>
      </c>
      <c r="N241" s="26">
        <v>275</v>
      </c>
      <c r="O241" s="26">
        <v>275</v>
      </c>
      <c r="P241" s="28">
        <v>1133</v>
      </c>
      <c r="Q241" s="28">
        <v>1546</v>
      </c>
      <c r="R241" s="26">
        <v>331</v>
      </c>
      <c r="S241" s="26">
        <v>80</v>
      </c>
      <c r="T241" s="26"/>
      <c r="U241" s="26"/>
      <c r="V241" s="26"/>
    </row>
    <row r="242" spans="12:22" x14ac:dyDescent="0.25">
      <c r="L242" s="13"/>
      <c r="M242" s="181" t="s">
        <v>909</v>
      </c>
      <c r="N242" s="29">
        <v>0.45</v>
      </c>
      <c r="O242" s="29">
        <v>0.43</v>
      </c>
      <c r="P242" s="29">
        <v>0.84</v>
      </c>
      <c r="Q242" s="29">
        <v>1.02</v>
      </c>
      <c r="R242" s="29">
        <v>0.44</v>
      </c>
      <c r="S242" s="29">
        <v>0.35</v>
      </c>
      <c r="T242" s="26"/>
      <c r="U242" s="26"/>
      <c r="V242" s="26"/>
    </row>
    <row r="243" spans="12:22" x14ac:dyDescent="0.25">
      <c r="L243" s="169"/>
      <c r="M243" s="182" t="s">
        <v>897</v>
      </c>
      <c r="N243" s="127">
        <v>1784</v>
      </c>
      <c r="O243" s="127">
        <v>1751</v>
      </c>
      <c r="P243" s="127">
        <v>12893</v>
      </c>
      <c r="Q243" s="127">
        <v>16980</v>
      </c>
      <c r="R243" s="127">
        <v>2148</v>
      </c>
      <c r="S243" s="127">
        <v>1139</v>
      </c>
      <c r="T243" s="150">
        <v>247</v>
      </c>
      <c r="U243" s="150">
        <v>247</v>
      </c>
      <c r="V243" s="127">
        <v>2080</v>
      </c>
    </row>
    <row r="244" spans="12:22" x14ac:dyDescent="0.25">
      <c r="L244" s="188"/>
      <c r="M244" s="183" t="s">
        <v>909</v>
      </c>
      <c r="N244" s="127">
        <v>3940</v>
      </c>
      <c r="O244" s="127">
        <v>3940</v>
      </c>
      <c r="P244" s="127">
        <v>15488</v>
      </c>
      <c r="Q244" s="127">
        <v>22080</v>
      </c>
      <c r="R244" s="127">
        <v>4283</v>
      </c>
      <c r="S244" s="127">
        <v>1503</v>
      </c>
      <c r="T244" s="150"/>
      <c r="U244" s="150"/>
      <c r="V244" s="127"/>
    </row>
    <row r="245" spans="12:22" x14ac:dyDescent="0.25">
      <c r="L245" s="189"/>
      <c r="M245" s="184" t="s">
        <v>909</v>
      </c>
      <c r="N245" s="130">
        <v>0.45</v>
      </c>
      <c r="O245" s="130">
        <v>0.44</v>
      </c>
      <c r="P245" s="130">
        <v>0.83</v>
      </c>
      <c r="Q245" s="130">
        <v>0.77</v>
      </c>
      <c r="R245" s="130">
        <v>0.5</v>
      </c>
      <c r="S245" s="130">
        <v>0.76</v>
      </c>
      <c r="T245" s="150"/>
      <c r="U245" s="150"/>
      <c r="V245" s="127"/>
    </row>
    <row r="246" spans="12:22" x14ac:dyDescent="0.25">
      <c r="L246" s="13"/>
      <c r="M246" s="179" t="s">
        <v>937</v>
      </c>
      <c r="N246" s="26">
        <v>118</v>
      </c>
      <c r="O246" s="26">
        <v>103</v>
      </c>
      <c r="P246" s="26">
        <v>312</v>
      </c>
      <c r="Q246" s="26">
        <v>913</v>
      </c>
      <c r="R246" s="26">
        <v>86</v>
      </c>
      <c r="S246" s="26">
        <v>79</v>
      </c>
      <c r="T246" s="26">
        <v>0</v>
      </c>
      <c r="U246" s="26">
        <v>0</v>
      </c>
      <c r="V246" s="26">
        <v>15</v>
      </c>
    </row>
    <row r="247" spans="12:22" x14ac:dyDescent="0.25">
      <c r="L247" s="13"/>
      <c r="M247" s="180" t="s">
        <v>909</v>
      </c>
      <c r="N247" s="26">
        <v>424</v>
      </c>
      <c r="O247" s="26">
        <v>424</v>
      </c>
      <c r="P247" s="28">
        <v>1660</v>
      </c>
      <c r="Q247" s="28">
        <v>6381</v>
      </c>
      <c r="R247" s="26">
        <v>382</v>
      </c>
      <c r="S247" s="26">
        <v>21</v>
      </c>
      <c r="T247" s="26"/>
      <c r="U247" s="26"/>
      <c r="V247" s="26"/>
    </row>
    <row r="248" spans="12:22" x14ac:dyDescent="0.25">
      <c r="L248" s="13"/>
      <c r="M248" s="181" t="s">
        <v>909</v>
      </c>
      <c r="N248" s="29">
        <v>0.28000000000000003</v>
      </c>
      <c r="O248" s="29">
        <v>0.24</v>
      </c>
      <c r="P248" s="29">
        <v>0.19</v>
      </c>
      <c r="Q248" s="29">
        <v>0.14000000000000001</v>
      </c>
      <c r="R248" s="29">
        <v>0.23</v>
      </c>
      <c r="S248" s="29">
        <v>3.76</v>
      </c>
      <c r="T248" s="26"/>
      <c r="U248" s="26"/>
      <c r="V248" s="26"/>
    </row>
    <row r="249" spans="12:22" x14ac:dyDescent="0.25">
      <c r="L249" s="13"/>
      <c r="M249" s="179" t="s">
        <v>938</v>
      </c>
      <c r="N249" s="26">
        <v>118</v>
      </c>
      <c r="O249" s="26">
        <v>96</v>
      </c>
      <c r="P249" s="26">
        <v>782</v>
      </c>
      <c r="Q249" s="26">
        <v>308</v>
      </c>
      <c r="R249" s="26">
        <v>122</v>
      </c>
      <c r="S249" s="26">
        <v>23</v>
      </c>
      <c r="T249" s="26">
        <v>0</v>
      </c>
      <c r="U249" s="26">
        <v>0</v>
      </c>
      <c r="V249" s="26">
        <v>0</v>
      </c>
    </row>
    <row r="250" spans="12:22" x14ac:dyDescent="0.25">
      <c r="L250" s="13"/>
      <c r="M250" s="180" t="s">
        <v>909</v>
      </c>
      <c r="N250" s="26">
        <v>223</v>
      </c>
      <c r="O250" s="26">
        <v>223</v>
      </c>
      <c r="P250" s="26">
        <v>859</v>
      </c>
      <c r="Q250" s="28">
        <v>1213</v>
      </c>
      <c r="R250" s="26">
        <v>293</v>
      </c>
      <c r="S250" s="26">
        <v>44</v>
      </c>
      <c r="T250" s="26"/>
      <c r="U250" s="26"/>
      <c r="V250" s="26"/>
    </row>
    <row r="251" spans="12:22" x14ac:dyDescent="0.25">
      <c r="L251" s="13"/>
      <c r="M251" s="181" t="s">
        <v>909</v>
      </c>
      <c r="N251" s="29">
        <v>0.53</v>
      </c>
      <c r="O251" s="29">
        <v>0.43</v>
      </c>
      <c r="P251" s="29">
        <v>0.91</v>
      </c>
      <c r="Q251" s="29">
        <v>0.25</v>
      </c>
      <c r="R251" s="29">
        <v>0.42</v>
      </c>
      <c r="S251" s="29">
        <v>0.52</v>
      </c>
      <c r="T251" s="26"/>
      <c r="U251" s="26"/>
      <c r="V251" s="26"/>
    </row>
    <row r="252" spans="12:22" x14ac:dyDescent="0.25">
      <c r="L252" s="13"/>
      <c r="M252" s="179" t="s">
        <v>558</v>
      </c>
      <c r="N252" s="26">
        <v>458</v>
      </c>
      <c r="O252" s="26">
        <v>471</v>
      </c>
      <c r="P252" s="26">
        <v>4135</v>
      </c>
      <c r="Q252" s="26">
        <v>37</v>
      </c>
      <c r="R252" s="26">
        <v>803</v>
      </c>
      <c r="S252" s="26">
        <v>12</v>
      </c>
      <c r="T252" s="26">
        <v>2</v>
      </c>
      <c r="U252" s="26">
        <v>2</v>
      </c>
      <c r="V252" s="26">
        <v>41</v>
      </c>
    </row>
    <row r="253" spans="12:22" x14ac:dyDescent="0.25">
      <c r="L253" s="13"/>
      <c r="M253" s="180" t="s">
        <v>909</v>
      </c>
      <c r="N253" s="28">
        <v>1118</v>
      </c>
      <c r="O253" s="28">
        <v>1118</v>
      </c>
      <c r="P253" s="28">
        <v>4655</v>
      </c>
      <c r="Q253" s="28">
        <v>7877</v>
      </c>
      <c r="R253" s="28">
        <v>1230</v>
      </c>
      <c r="S253" s="26">
        <v>81</v>
      </c>
      <c r="T253" s="26"/>
      <c r="U253" s="26"/>
      <c r="V253" s="26"/>
    </row>
    <row r="254" spans="12:22" x14ac:dyDescent="0.25">
      <c r="L254" s="13"/>
      <c r="M254" s="181" t="s">
        <v>909</v>
      </c>
      <c r="N254" s="29">
        <v>0.41</v>
      </c>
      <c r="O254" s="29">
        <v>0.42</v>
      </c>
      <c r="P254" s="29">
        <v>0.89</v>
      </c>
      <c r="Q254" s="29">
        <v>0</v>
      </c>
      <c r="R254" s="29">
        <v>0.65</v>
      </c>
      <c r="S254" s="29">
        <v>0.15</v>
      </c>
      <c r="T254" s="26"/>
      <c r="U254" s="26"/>
      <c r="V254" s="26"/>
    </row>
    <row r="255" spans="12:22" x14ac:dyDescent="0.25">
      <c r="L255" s="13"/>
      <c r="M255" s="179" t="s">
        <v>939</v>
      </c>
      <c r="N255" s="26">
        <v>589</v>
      </c>
      <c r="O255" s="26">
        <v>447</v>
      </c>
      <c r="P255" s="26">
        <v>2997</v>
      </c>
      <c r="Q255" s="26">
        <v>2696</v>
      </c>
      <c r="R255" s="26">
        <v>809</v>
      </c>
      <c r="S255" s="26">
        <v>98</v>
      </c>
      <c r="T255" s="26">
        <v>44</v>
      </c>
      <c r="U255" s="26">
        <v>72</v>
      </c>
      <c r="V255" s="26">
        <v>297</v>
      </c>
    </row>
    <row r="256" spans="12:22" x14ac:dyDescent="0.25">
      <c r="L256" s="13"/>
      <c r="M256" s="180" t="s">
        <v>909</v>
      </c>
      <c r="N256" s="28">
        <v>2132</v>
      </c>
      <c r="O256" s="28">
        <v>2132</v>
      </c>
      <c r="P256" s="28">
        <v>8788</v>
      </c>
      <c r="Q256" s="28">
        <v>12336</v>
      </c>
      <c r="R256" s="28">
        <v>1827</v>
      </c>
      <c r="S256" s="26">
        <v>137</v>
      </c>
      <c r="T256" s="26"/>
      <c r="U256" s="26"/>
      <c r="V256" s="26"/>
    </row>
    <row r="257" spans="12:22" x14ac:dyDescent="0.25">
      <c r="L257" s="13"/>
      <c r="M257" s="181" t="s">
        <v>909</v>
      </c>
      <c r="N257" s="29">
        <v>0.28000000000000003</v>
      </c>
      <c r="O257" s="29">
        <v>0.21</v>
      </c>
      <c r="P257" s="29">
        <v>0.34</v>
      </c>
      <c r="Q257" s="29">
        <v>0.22</v>
      </c>
      <c r="R257" s="29">
        <v>0.44</v>
      </c>
      <c r="S257" s="29">
        <v>0.72</v>
      </c>
      <c r="T257" s="26"/>
      <c r="U257" s="26"/>
      <c r="V257" s="26"/>
    </row>
    <row r="258" spans="12:22" x14ac:dyDescent="0.25">
      <c r="L258" s="13"/>
      <c r="M258" s="179" t="s">
        <v>563</v>
      </c>
      <c r="N258" s="26">
        <v>98</v>
      </c>
      <c r="O258" s="26">
        <v>93</v>
      </c>
      <c r="P258" s="26">
        <v>743</v>
      </c>
      <c r="Q258" s="26">
        <v>123</v>
      </c>
      <c r="R258" s="26">
        <v>91</v>
      </c>
      <c r="S258" s="26">
        <v>6</v>
      </c>
      <c r="T258" s="26">
        <v>1</v>
      </c>
      <c r="U258" s="26">
        <v>1</v>
      </c>
      <c r="V258" s="26">
        <v>16</v>
      </c>
    </row>
    <row r="259" spans="12:22" x14ac:dyDescent="0.25">
      <c r="L259" s="13"/>
      <c r="M259" s="180" t="s">
        <v>909</v>
      </c>
      <c r="N259" s="26">
        <v>193</v>
      </c>
      <c r="O259" s="26">
        <v>193</v>
      </c>
      <c r="P259" s="26">
        <v>871</v>
      </c>
      <c r="Q259" s="28">
        <v>1317</v>
      </c>
      <c r="R259" s="26">
        <v>326</v>
      </c>
      <c r="S259" s="26">
        <v>35</v>
      </c>
      <c r="T259" s="26"/>
      <c r="U259" s="26"/>
      <c r="V259" s="26"/>
    </row>
    <row r="260" spans="12:22" x14ac:dyDescent="0.25">
      <c r="L260" s="13"/>
      <c r="M260" s="181" t="s">
        <v>909</v>
      </c>
      <c r="N260" s="29">
        <v>0.51</v>
      </c>
      <c r="O260" s="29">
        <v>0.48</v>
      </c>
      <c r="P260" s="29">
        <v>0.85</v>
      </c>
      <c r="Q260" s="29">
        <v>0.09</v>
      </c>
      <c r="R260" s="29">
        <v>0.28000000000000003</v>
      </c>
      <c r="S260" s="29">
        <v>0.17</v>
      </c>
      <c r="T260" s="26"/>
      <c r="U260" s="26"/>
      <c r="V260" s="26"/>
    </row>
    <row r="261" spans="12:22" x14ac:dyDescent="0.25">
      <c r="L261" s="13"/>
      <c r="M261" s="179" t="s">
        <v>940</v>
      </c>
      <c r="N261" s="26">
        <v>123</v>
      </c>
      <c r="O261" s="26">
        <v>125</v>
      </c>
      <c r="P261" s="26">
        <v>750</v>
      </c>
      <c r="Q261" s="26">
        <v>404</v>
      </c>
      <c r="R261" s="26">
        <v>94</v>
      </c>
      <c r="S261" s="26">
        <v>3</v>
      </c>
      <c r="T261" s="26">
        <v>4</v>
      </c>
      <c r="U261" s="26">
        <v>1</v>
      </c>
      <c r="V261" s="26">
        <v>12</v>
      </c>
    </row>
    <row r="262" spans="12:22" x14ac:dyDescent="0.25">
      <c r="L262" s="13"/>
      <c r="M262" s="180" t="s">
        <v>909</v>
      </c>
      <c r="N262" s="26">
        <v>300</v>
      </c>
      <c r="O262" s="26">
        <v>300</v>
      </c>
      <c r="P262" s="28">
        <v>1198</v>
      </c>
      <c r="Q262" s="28">
        <v>1754</v>
      </c>
      <c r="R262" s="26">
        <v>225</v>
      </c>
      <c r="S262" s="26">
        <v>22</v>
      </c>
      <c r="T262" s="26"/>
      <c r="U262" s="26"/>
      <c r="V262" s="26"/>
    </row>
    <row r="263" spans="12:22" x14ac:dyDescent="0.25">
      <c r="L263" s="13"/>
      <c r="M263" s="181" t="s">
        <v>909</v>
      </c>
      <c r="N263" s="29">
        <v>0.41</v>
      </c>
      <c r="O263" s="29">
        <v>0.42</v>
      </c>
      <c r="P263" s="29">
        <v>0.63</v>
      </c>
      <c r="Q263" s="29">
        <v>0.23</v>
      </c>
      <c r="R263" s="29">
        <v>0.42</v>
      </c>
      <c r="S263" s="29">
        <v>0.14000000000000001</v>
      </c>
      <c r="T263" s="26"/>
      <c r="U263" s="26"/>
      <c r="V263" s="26"/>
    </row>
    <row r="264" spans="12:22" x14ac:dyDescent="0.25">
      <c r="L264" s="13"/>
      <c r="M264" s="179" t="s">
        <v>570</v>
      </c>
      <c r="N264" s="26">
        <v>123</v>
      </c>
      <c r="O264" s="26">
        <v>87</v>
      </c>
      <c r="P264" s="26">
        <v>636</v>
      </c>
      <c r="Q264" s="26">
        <v>211</v>
      </c>
      <c r="R264" s="26">
        <v>136</v>
      </c>
      <c r="S264" s="26">
        <v>13</v>
      </c>
      <c r="T264" s="26">
        <v>0</v>
      </c>
      <c r="U264" s="26">
        <v>0</v>
      </c>
      <c r="V264" s="26">
        <v>21</v>
      </c>
    </row>
    <row r="265" spans="12:22" x14ac:dyDescent="0.25">
      <c r="L265" s="13"/>
      <c r="M265" s="180" t="s">
        <v>909</v>
      </c>
      <c r="N265" s="26">
        <v>203</v>
      </c>
      <c r="O265" s="26">
        <v>203</v>
      </c>
      <c r="P265" s="26">
        <v>749</v>
      </c>
      <c r="Q265" s="28">
        <v>1399</v>
      </c>
      <c r="R265" s="26">
        <v>264</v>
      </c>
      <c r="S265" s="26">
        <v>27</v>
      </c>
      <c r="T265" s="26"/>
      <c r="U265" s="26"/>
      <c r="V265" s="26"/>
    </row>
    <row r="266" spans="12:22" x14ac:dyDescent="0.25">
      <c r="L266" s="13"/>
      <c r="M266" s="181" t="s">
        <v>909</v>
      </c>
      <c r="N266" s="29">
        <v>0.61</v>
      </c>
      <c r="O266" s="29">
        <v>0.43</v>
      </c>
      <c r="P266" s="29">
        <v>0.85</v>
      </c>
      <c r="Q266" s="29">
        <v>0.15</v>
      </c>
      <c r="R266" s="29">
        <v>0.52</v>
      </c>
      <c r="S266" s="29">
        <v>0.48</v>
      </c>
      <c r="T266" s="26"/>
      <c r="U266" s="26"/>
      <c r="V266" s="26"/>
    </row>
    <row r="267" spans="12:22" x14ac:dyDescent="0.25">
      <c r="L267" s="13"/>
      <c r="M267" s="179" t="s">
        <v>572</v>
      </c>
      <c r="N267" s="26">
        <v>69</v>
      </c>
      <c r="O267" s="26">
        <v>41</v>
      </c>
      <c r="P267" s="26">
        <v>455</v>
      </c>
      <c r="Q267" s="26">
        <v>25</v>
      </c>
      <c r="R267" s="26">
        <v>63</v>
      </c>
      <c r="S267" s="26">
        <v>9</v>
      </c>
      <c r="T267" s="26">
        <v>0</v>
      </c>
      <c r="U267" s="26">
        <v>0</v>
      </c>
      <c r="V267" s="26">
        <v>2</v>
      </c>
    </row>
    <row r="268" spans="12:22" x14ac:dyDescent="0.25">
      <c r="L268" s="13"/>
      <c r="M268" s="180" t="s">
        <v>909</v>
      </c>
      <c r="N268" s="26">
        <v>122</v>
      </c>
      <c r="O268" s="26">
        <v>122</v>
      </c>
      <c r="P268" s="26">
        <v>446</v>
      </c>
      <c r="Q268" s="26">
        <v>573</v>
      </c>
      <c r="R268" s="26">
        <v>180</v>
      </c>
      <c r="S268" s="26">
        <v>20</v>
      </c>
      <c r="T268" s="26"/>
      <c r="U268" s="26"/>
      <c r="V268" s="26"/>
    </row>
    <row r="269" spans="12:22" x14ac:dyDescent="0.25">
      <c r="L269" s="13"/>
      <c r="M269" s="181" t="s">
        <v>909</v>
      </c>
      <c r="N269" s="29">
        <v>0.56999999999999995</v>
      </c>
      <c r="O269" s="29">
        <v>0.34</v>
      </c>
      <c r="P269" s="29">
        <v>1.02</v>
      </c>
      <c r="Q269" s="29">
        <v>0.04</v>
      </c>
      <c r="R269" s="29">
        <v>0.35</v>
      </c>
      <c r="S269" s="29">
        <v>0.45</v>
      </c>
      <c r="T269" s="26"/>
      <c r="U269" s="26"/>
      <c r="V269" s="26"/>
    </row>
    <row r="270" spans="12:22" x14ac:dyDescent="0.25">
      <c r="L270" s="13"/>
      <c r="M270" s="179" t="s">
        <v>5</v>
      </c>
      <c r="N270" s="26">
        <v>280</v>
      </c>
      <c r="O270" s="26">
        <v>274</v>
      </c>
      <c r="P270" s="26">
        <v>2137</v>
      </c>
      <c r="Q270" s="26">
        <v>688</v>
      </c>
      <c r="R270" s="26">
        <v>478</v>
      </c>
      <c r="S270" s="26">
        <v>68</v>
      </c>
      <c r="T270" s="26">
        <v>1</v>
      </c>
      <c r="U270" s="26">
        <v>5</v>
      </c>
      <c r="V270" s="26">
        <v>131</v>
      </c>
    </row>
    <row r="271" spans="12:22" x14ac:dyDescent="0.25">
      <c r="L271" s="13"/>
      <c r="M271" s="180" t="s">
        <v>909</v>
      </c>
      <c r="N271" s="26">
        <v>744</v>
      </c>
      <c r="O271" s="26">
        <v>744</v>
      </c>
      <c r="P271" s="28">
        <v>2773</v>
      </c>
      <c r="Q271" s="28">
        <v>4172</v>
      </c>
      <c r="R271" s="28">
        <v>1073</v>
      </c>
      <c r="S271" s="26">
        <v>116</v>
      </c>
      <c r="T271" s="26"/>
      <c r="U271" s="26"/>
      <c r="V271" s="26"/>
    </row>
    <row r="272" spans="12:22" x14ac:dyDescent="0.25">
      <c r="L272" s="13"/>
      <c r="M272" s="181" t="s">
        <v>909</v>
      </c>
      <c r="N272" s="29">
        <v>0.38</v>
      </c>
      <c r="O272" s="29">
        <v>0.37</v>
      </c>
      <c r="P272" s="29">
        <v>0.77</v>
      </c>
      <c r="Q272" s="29">
        <v>0.16</v>
      </c>
      <c r="R272" s="29">
        <v>0.45</v>
      </c>
      <c r="S272" s="29">
        <v>0.59</v>
      </c>
      <c r="T272" s="26"/>
      <c r="U272" s="26"/>
      <c r="V272" s="26"/>
    </row>
    <row r="273" spans="12:22" x14ac:dyDescent="0.25">
      <c r="L273" s="13"/>
      <c r="M273" s="179" t="s">
        <v>941</v>
      </c>
      <c r="N273" s="26">
        <v>126</v>
      </c>
      <c r="O273" s="26">
        <v>119</v>
      </c>
      <c r="P273" s="26">
        <v>389</v>
      </c>
      <c r="Q273" s="26">
        <v>168</v>
      </c>
      <c r="R273" s="26">
        <v>84</v>
      </c>
      <c r="S273" s="26">
        <v>7</v>
      </c>
      <c r="T273" s="26">
        <v>9</v>
      </c>
      <c r="U273" s="26">
        <v>3</v>
      </c>
      <c r="V273" s="26">
        <v>56</v>
      </c>
    </row>
    <row r="274" spans="12:22" x14ac:dyDescent="0.25">
      <c r="L274" s="13"/>
      <c r="M274" s="180" t="s">
        <v>909</v>
      </c>
      <c r="N274" s="26">
        <v>77</v>
      </c>
      <c r="O274" s="26">
        <v>77</v>
      </c>
      <c r="P274" s="26">
        <v>489</v>
      </c>
      <c r="Q274" s="26">
        <v>901</v>
      </c>
      <c r="R274" s="26">
        <v>140</v>
      </c>
      <c r="S274" s="26">
        <v>25</v>
      </c>
      <c r="T274" s="26"/>
      <c r="U274" s="26"/>
      <c r="V274" s="26"/>
    </row>
    <row r="275" spans="12:22" x14ac:dyDescent="0.25">
      <c r="L275" s="13"/>
      <c r="M275" s="181" t="s">
        <v>909</v>
      </c>
      <c r="N275" s="29">
        <v>1.64</v>
      </c>
      <c r="O275" s="29">
        <v>1.55</v>
      </c>
      <c r="P275" s="29">
        <v>0.8</v>
      </c>
      <c r="Q275" s="29">
        <v>0.19</v>
      </c>
      <c r="R275" s="29">
        <v>0.6</v>
      </c>
      <c r="S275" s="29">
        <v>0.28000000000000003</v>
      </c>
      <c r="T275" s="26"/>
      <c r="U275" s="26"/>
      <c r="V275" s="26"/>
    </row>
    <row r="276" spans="12:22" x14ac:dyDescent="0.25">
      <c r="L276" s="13"/>
      <c r="M276" s="179" t="s">
        <v>583</v>
      </c>
      <c r="N276" s="26">
        <v>453</v>
      </c>
      <c r="O276" s="26">
        <v>287</v>
      </c>
      <c r="P276" s="26">
        <v>2508</v>
      </c>
      <c r="Q276" s="26">
        <v>1405</v>
      </c>
      <c r="R276" s="26">
        <v>572</v>
      </c>
      <c r="S276" s="26">
        <v>76</v>
      </c>
      <c r="T276" s="26">
        <v>93</v>
      </c>
      <c r="U276" s="26">
        <v>0</v>
      </c>
      <c r="V276" s="26">
        <v>649</v>
      </c>
    </row>
    <row r="277" spans="12:22" x14ac:dyDescent="0.25">
      <c r="L277" s="13"/>
      <c r="M277" s="180" t="s">
        <v>909</v>
      </c>
      <c r="N277" s="26">
        <v>823</v>
      </c>
      <c r="O277" s="26">
        <v>823</v>
      </c>
      <c r="P277" s="28">
        <v>3277</v>
      </c>
      <c r="Q277" s="28">
        <v>6876</v>
      </c>
      <c r="R277" s="28">
        <v>1088</v>
      </c>
      <c r="S277" s="26">
        <v>105</v>
      </c>
      <c r="T277" s="26"/>
      <c r="U277" s="26"/>
      <c r="V277" s="26"/>
    </row>
    <row r="278" spans="12:22" x14ac:dyDescent="0.25">
      <c r="L278" s="13"/>
      <c r="M278" s="181" t="s">
        <v>909</v>
      </c>
      <c r="N278" s="29">
        <v>0.55000000000000004</v>
      </c>
      <c r="O278" s="29">
        <v>0.35</v>
      </c>
      <c r="P278" s="29">
        <v>0.77</v>
      </c>
      <c r="Q278" s="29">
        <v>0.2</v>
      </c>
      <c r="R278" s="29">
        <v>0.53</v>
      </c>
      <c r="S278" s="29">
        <v>0.72</v>
      </c>
      <c r="T278" s="26"/>
      <c r="U278" s="26"/>
      <c r="V278" s="26"/>
    </row>
    <row r="279" spans="12:22" x14ac:dyDescent="0.25">
      <c r="L279" s="13"/>
      <c r="M279" s="179" t="s">
        <v>585</v>
      </c>
      <c r="N279" s="26">
        <v>121</v>
      </c>
      <c r="O279" s="26">
        <v>74</v>
      </c>
      <c r="P279" s="26">
        <v>779</v>
      </c>
      <c r="Q279" s="26">
        <v>143</v>
      </c>
      <c r="R279" s="26">
        <v>191</v>
      </c>
      <c r="S279" s="26">
        <v>20</v>
      </c>
      <c r="T279" s="26">
        <v>0</v>
      </c>
      <c r="U279" s="26">
        <v>0</v>
      </c>
      <c r="V279" s="26">
        <v>257</v>
      </c>
    </row>
    <row r="280" spans="12:22" ht="15" customHeight="1" x14ac:dyDescent="0.25">
      <c r="L280" s="13"/>
      <c r="M280" s="180" t="s">
        <v>909</v>
      </c>
      <c r="N280" s="26">
        <v>246</v>
      </c>
      <c r="O280" s="26">
        <v>246</v>
      </c>
      <c r="P280" s="26">
        <v>938</v>
      </c>
      <c r="Q280" s="28">
        <v>1613</v>
      </c>
      <c r="R280" s="26">
        <v>292</v>
      </c>
      <c r="S280" s="26">
        <v>25</v>
      </c>
      <c r="T280" s="26"/>
      <c r="U280" s="26"/>
      <c r="V280" s="26"/>
    </row>
    <row r="281" spans="12:22" x14ac:dyDescent="0.25">
      <c r="L281" s="13"/>
      <c r="M281" s="181" t="s">
        <v>909</v>
      </c>
      <c r="N281" s="29">
        <v>0.49</v>
      </c>
      <c r="O281" s="29">
        <v>0.3</v>
      </c>
      <c r="P281" s="29">
        <v>0.83</v>
      </c>
      <c r="Q281" s="29">
        <v>0.09</v>
      </c>
      <c r="R281" s="29">
        <v>0.65</v>
      </c>
      <c r="S281" s="29">
        <v>0.8</v>
      </c>
      <c r="T281" s="26"/>
      <c r="U281" s="26"/>
      <c r="V281" s="26"/>
    </row>
    <row r="282" spans="12:22" x14ac:dyDescent="0.25">
      <c r="L282" s="13"/>
      <c r="M282" s="179" t="s">
        <v>942</v>
      </c>
      <c r="N282" s="26">
        <v>207</v>
      </c>
      <c r="O282" s="26">
        <v>167</v>
      </c>
      <c r="P282" s="26">
        <v>1193</v>
      </c>
      <c r="Q282" s="26">
        <v>134</v>
      </c>
      <c r="R282" s="26">
        <v>197</v>
      </c>
      <c r="S282" s="26">
        <v>4</v>
      </c>
      <c r="T282" s="26">
        <v>0</v>
      </c>
      <c r="U282" s="26">
        <v>0</v>
      </c>
      <c r="V282" s="26">
        <v>92</v>
      </c>
    </row>
    <row r="283" spans="12:22" x14ac:dyDescent="0.25">
      <c r="L283" s="13"/>
      <c r="M283" s="180" t="s">
        <v>909</v>
      </c>
      <c r="N283" s="26">
        <v>317</v>
      </c>
      <c r="O283" s="26">
        <v>317</v>
      </c>
      <c r="P283" s="28">
        <v>1230</v>
      </c>
      <c r="Q283" s="28">
        <v>1804</v>
      </c>
      <c r="R283" s="26">
        <v>320</v>
      </c>
      <c r="S283" s="26">
        <v>20</v>
      </c>
      <c r="T283" s="26"/>
      <c r="U283" s="26"/>
      <c r="V283" s="26"/>
    </row>
    <row r="284" spans="12:22" x14ac:dyDescent="0.25">
      <c r="L284" s="13"/>
      <c r="M284" s="181" t="s">
        <v>909</v>
      </c>
      <c r="N284" s="29">
        <v>0.65</v>
      </c>
      <c r="O284" s="29">
        <v>0.53</v>
      </c>
      <c r="P284" s="29">
        <v>0.97</v>
      </c>
      <c r="Q284" s="29">
        <v>7.0000000000000007E-2</v>
      </c>
      <c r="R284" s="29">
        <v>0.62</v>
      </c>
      <c r="S284" s="29">
        <v>0.2</v>
      </c>
      <c r="T284" s="26"/>
      <c r="U284" s="26"/>
      <c r="V284" s="26"/>
    </row>
    <row r="285" spans="12:22" x14ac:dyDescent="0.25">
      <c r="L285" s="13"/>
      <c r="M285" s="179" t="s">
        <v>943</v>
      </c>
      <c r="N285" s="26">
        <v>713</v>
      </c>
      <c r="O285" s="26">
        <v>609</v>
      </c>
      <c r="P285" s="26">
        <v>4249</v>
      </c>
      <c r="Q285" s="26">
        <v>2714</v>
      </c>
      <c r="R285" s="26">
        <v>763</v>
      </c>
      <c r="S285" s="26">
        <v>97</v>
      </c>
      <c r="T285" s="26">
        <v>9</v>
      </c>
      <c r="U285" s="26">
        <v>2</v>
      </c>
      <c r="V285" s="26">
        <v>524</v>
      </c>
    </row>
    <row r="286" spans="12:22" x14ac:dyDescent="0.25">
      <c r="L286" s="13"/>
      <c r="M286" s="180" t="s">
        <v>909</v>
      </c>
      <c r="N286" s="28">
        <v>1359</v>
      </c>
      <c r="O286" s="28">
        <v>1359</v>
      </c>
      <c r="P286" s="28">
        <v>5742</v>
      </c>
      <c r="Q286" s="28">
        <v>9054</v>
      </c>
      <c r="R286" s="28">
        <v>1524</v>
      </c>
      <c r="S286" s="26">
        <v>139</v>
      </c>
      <c r="T286" s="26"/>
      <c r="U286" s="26"/>
      <c r="V286" s="26"/>
    </row>
    <row r="287" spans="12:22" x14ac:dyDescent="0.25">
      <c r="L287" s="13"/>
      <c r="M287" s="181" t="s">
        <v>909</v>
      </c>
      <c r="N287" s="29">
        <v>0.52</v>
      </c>
      <c r="O287" s="29">
        <v>0.45</v>
      </c>
      <c r="P287" s="29">
        <v>0.74</v>
      </c>
      <c r="Q287" s="29">
        <v>0.3</v>
      </c>
      <c r="R287" s="29">
        <v>0.5</v>
      </c>
      <c r="S287" s="29">
        <v>0.7</v>
      </c>
      <c r="T287" s="26"/>
      <c r="U287" s="26"/>
      <c r="V287" s="26"/>
    </row>
    <row r="288" spans="12:22" x14ac:dyDescent="0.25">
      <c r="L288" s="13"/>
      <c r="M288" s="179" t="s">
        <v>944</v>
      </c>
      <c r="N288" s="26">
        <v>58</v>
      </c>
      <c r="O288" s="26">
        <v>38</v>
      </c>
      <c r="P288" s="26">
        <v>405</v>
      </c>
      <c r="Q288" s="26">
        <v>110</v>
      </c>
      <c r="R288" s="26">
        <v>81</v>
      </c>
      <c r="S288" s="26">
        <v>14</v>
      </c>
      <c r="T288" s="26">
        <v>0</v>
      </c>
      <c r="U288" s="26">
        <v>17</v>
      </c>
      <c r="V288" s="26">
        <v>61</v>
      </c>
    </row>
    <row r="289" spans="12:22" x14ac:dyDescent="0.25">
      <c r="L289" s="13"/>
      <c r="M289" s="180" t="s">
        <v>909</v>
      </c>
      <c r="N289" s="26">
        <v>147</v>
      </c>
      <c r="O289" s="26">
        <v>147</v>
      </c>
      <c r="P289" s="26">
        <v>700</v>
      </c>
      <c r="Q289" s="26">
        <v>603</v>
      </c>
      <c r="R289" s="26">
        <v>142</v>
      </c>
      <c r="S289" s="26">
        <v>20</v>
      </c>
      <c r="T289" s="26"/>
      <c r="U289" s="26"/>
      <c r="V289" s="26"/>
    </row>
    <row r="290" spans="12:22" x14ac:dyDescent="0.25">
      <c r="L290" s="13"/>
      <c r="M290" s="181" t="s">
        <v>909</v>
      </c>
      <c r="N290" s="29">
        <v>0.39</v>
      </c>
      <c r="O290" s="29">
        <v>0.26</v>
      </c>
      <c r="P290" s="29">
        <v>0.57999999999999996</v>
      </c>
      <c r="Q290" s="29">
        <v>0.18</v>
      </c>
      <c r="R290" s="29">
        <v>0.56999999999999995</v>
      </c>
      <c r="S290" s="29">
        <v>0.7</v>
      </c>
      <c r="T290" s="26"/>
      <c r="U290" s="26"/>
      <c r="V290" s="26"/>
    </row>
    <row r="291" spans="12:22" x14ac:dyDescent="0.25">
      <c r="L291" s="13"/>
      <c r="M291" s="179" t="s">
        <v>596</v>
      </c>
      <c r="N291" s="26">
        <v>140</v>
      </c>
      <c r="O291" s="26">
        <v>147</v>
      </c>
      <c r="P291" s="26">
        <v>954</v>
      </c>
      <c r="Q291" s="26">
        <v>79</v>
      </c>
      <c r="R291" s="26">
        <v>156</v>
      </c>
      <c r="S291" s="26">
        <v>15</v>
      </c>
      <c r="T291" s="26">
        <v>1</v>
      </c>
      <c r="U291" s="26">
        <v>0</v>
      </c>
      <c r="V291" s="26">
        <v>16</v>
      </c>
    </row>
    <row r="292" spans="12:22" x14ac:dyDescent="0.25">
      <c r="L292" s="13"/>
      <c r="M292" s="180" t="s">
        <v>909</v>
      </c>
      <c r="N292" s="26">
        <v>365</v>
      </c>
      <c r="O292" s="26">
        <v>365</v>
      </c>
      <c r="P292" s="28">
        <v>1578</v>
      </c>
      <c r="Q292" s="28">
        <v>2466</v>
      </c>
      <c r="R292" s="26">
        <v>512</v>
      </c>
      <c r="S292" s="26">
        <v>50</v>
      </c>
      <c r="T292" s="26"/>
      <c r="U292" s="26"/>
      <c r="V292" s="26"/>
    </row>
    <row r="293" spans="12:22" x14ac:dyDescent="0.25">
      <c r="L293" s="13"/>
      <c r="M293" s="181" t="s">
        <v>909</v>
      </c>
      <c r="N293" s="29">
        <v>0.38</v>
      </c>
      <c r="O293" s="29">
        <v>0.4</v>
      </c>
      <c r="P293" s="29">
        <v>0.6</v>
      </c>
      <c r="Q293" s="29">
        <v>0.03</v>
      </c>
      <c r="R293" s="29">
        <v>0.3</v>
      </c>
      <c r="S293" s="29">
        <v>0.3</v>
      </c>
      <c r="T293" s="26"/>
      <c r="U293" s="26"/>
      <c r="V293" s="26"/>
    </row>
    <row r="294" spans="12:22" x14ac:dyDescent="0.25">
      <c r="L294" s="13"/>
      <c r="M294" s="179" t="s">
        <v>577</v>
      </c>
      <c r="N294" s="26">
        <v>481</v>
      </c>
      <c r="O294" s="26">
        <v>344</v>
      </c>
      <c r="P294" s="26">
        <v>1749</v>
      </c>
      <c r="Q294" s="26">
        <v>4000</v>
      </c>
      <c r="R294" s="26">
        <v>871</v>
      </c>
      <c r="S294" s="26">
        <v>448</v>
      </c>
      <c r="T294" s="26">
        <v>11</v>
      </c>
      <c r="U294" s="26">
        <v>20</v>
      </c>
      <c r="V294" s="26">
        <v>2358</v>
      </c>
    </row>
    <row r="295" spans="12:22" x14ac:dyDescent="0.25">
      <c r="L295" s="13"/>
      <c r="M295" s="180" t="s">
        <v>909</v>
      </c>
      <c r="N295" s="28">
        <v>1635</v>
      </c>
      <c r="O295" s="28">
        <v>1635</v>
      </c>
      <c r="P295" s="28">
        <v>6160</v>
      </c>
      <c r="Q295" s="28">
        <v>17411</v>
      </c>
      <c r="R295" s="28">
        <v>1919</v>
      </c>
      <c r="S295" s="28">
        <v>1231</v>
      </c>
      <c r="T295" s="26"/>
      <c r="U295" s="26"/>
      <c r="V295" s="26"/>
    </row>
    <row r="296" spans="12:22" x14ac:dyDescent="0.25">
      <c r="L296" s="13"/>
      <c r="M296" s="181" t="s">
        <v>909</v>
      </c>
      <c r="N296" s="29">
        <v>0.28999999999999998</v>
      </c>
      <c r="O296" s="29">
        <v>0.21</v>
      </c>
      <c r="P296" s="29">
        <v>0.28000000000000003</v>
      </c>
      <c r="Q296" s="29">
        <v>0.23</v>
      </c>
      <c r="R296" s="29">
        <v>0.45</v>
      </c>
      <c r="S296" s="29">
        <v>0.36</v>
      </c>
      <c r="T296" s="26"/>
      <c r="U296" s="26"/>
      <c r="V296" s="26"/>
    </row>
    <row r="297" spans="12:22" x14ac:dyDescent="0.25">
      <c r="L297" s="13"/>
      <c r="M297" s="179" t="s">
        <v>600</v>
      </c>
      <c r="N297" s="26">
        <v>86</v>
      </c>
      <c r="O297" s="26">
        <v>69</v>
      </c>
      <c r="P297" s="26">
        <v>440</v>
      </c>
      <c r="Q297" s="26">
        <v>158</v>
      </c>
      <c r="R297" s="26">
        <v>80</v>
      </c>
      <c r="S297" s="26">
        <v>15</v>
      </c>
      <c r="T297" s="26">
        <v>0</v>
      </c>
      <c r="U297" s="26">
        <v>4</v>
      </c>
      <c r="V297" s="26">
        <v>14</v>
      </c>
    </row>
    <row r="298" spans="12:22" x14ac:dyDescent="0.25">
      <c r="L298" s="13"/>
      <c r="M298" s="180" t="s">
        <v>909</v>
      </c>
      <c r="N298" s="26">
        <v>157</v>
      </c>
      <c r="O298" s="26">
        <v>157</v>
      </c>
      <c r="P298" s="26">
        <v>610</v>
      </c>
      <c r="Q298" s="26">
        <v>923</v>
      </c>
      <c r="R298" s="26">
        <v>181</v>
      </c>
      <c r="S298" s="26">
        <v>15</v>
      </c>
      <c r="T298" s="26"/>
      <c r="U298" s="26"/>
      <c r="V298" s="26"/>
    </row>
    <row r="299" spans="12:22" x14ac:dyDescent="0.25">
      <c r="L299" s="13"/>
      <c r="M299" s="181" t="s">
        <v>909</v>
      </c>
      <c r="N299" s="29">
        <v>0.55000000000000004</v>
      </c>
      <c r="O299" s="29">
        <v>0.44</v>
      </c>
      <c r="P299" s="29">
        <v>0.72</v>
      </c>
      <c r="Q299" s="29">
        <v>0.17</v>
      </c>
      <c r="R299" s="29">
        <v>0.44</v>
      </c>
      <c r="S299" s="29">
        <v>1</v>
      </c>
      <c r="T299" s="26"/>
      <c r="U299" s="26"/>
      <c r="V299" s="26"/>
    </row>
    <row r="300" spans="12:22" x14ac:dyDescent="0.25">
      <c r="L300" s="13"/>
      <c r="M300" s="179" t="s">
        <v>598</v>
      </c>
      <c r="N300" s="26">
        <v>183</v>
      </c>
      <c r="O300" s="26">
        <v>192</v>
      </c>
      <c r="P300" s="26">
        <v>933</v>
      </c>
      <c r="Q300" s="26">
        <v>158</v>
      </c>
      <c r="R300" s="26">
        <v>181</v>
      </c>
      <c r="S300" s="26">
        <v>26</v>
      </c>
      <c r="T300" s="26">
        <v>2</v>
      </c>
      <c r="U300" s="26">
        <v>5</v>
      </c>
      <c r="V300" s="26">
        <v>12</v>
      </c>
    </row>
    <row r="301" spans="12:22" x14ac:dyDescent="0.25">
      <c r="L301" s="13"/>
      <c r="M301" s="180" t="s">
        <v>909</v>
      </c>
      <c r="N301" s="26">
        <v>277</v>
      </c>
      <c r="O301" s="26">
        <v>277</v>
      </c>
      <c r="P301" s="28">
        <v>1129</v>
      </c>
      <c r="Q301" s="28">
        <v>1582</v>
      </c>
      <c r="R301" s="26">
        <v>334</v>
      </c>
      <c r="S301" s="26">
        <v>35</v>
      </c>
      <c r="T301" s="26"/>
      <c r="U301" s="26"/>
      <c r="V301" s="26"/>
    </row>
    <row r="302" spans="12:22" x14ac:dyDescent="0.25">
      <c r="L302" s="13"/>
      <c r="M302" s="181" t="s">
        <v>909</v>
      </c>
      <c r="N302" s="29">
        <v>0.66</v>
      </c>
      <c r="O302" s="29">
        <v>0.69</v>
      </c>
      <c r="P302" s="29">
        <v>0.83</v>
      </c>
      <c r="Q302" s="29">
        <v>0.1</v>
      </c>
      <c r="R302" s="29">
        <v>0.54</v>
      </c>
      <c r="S302" s="29">
        <v>0.74</v>
      </c>
      <c r="T302" s="26"/>
      <c r="U302" s="26"/>
      <c r="V302" s="26"/>
    </row>
    <row r="303" spans="12:22" x14ac:dyDescent="0.25">
      <c r="L303" s="13"/>
      <c r="M303" s="179" t="s">
        <v>603</v>
      </c>
      <c r="N303" s="26">
        <v>150</v>
      </c>
      <c r="O303" s="26">
        <v>155</v>
      </c>
      <c r="P303" s="26">
        <v>813</v>
      </c>
      <c r="Q303" s="26">
        <v>43</v>
      </c>
      <c r="R303" s="26">
        <v>147</v>
      </c>
      <c r="S303" s="26">
        <v>30</v>
      </c>
      <c r="T303" s="26">
        <v>0</v>
      </c>
      <c r="U303" s="26">
        <v>0</v>
      </c>
      <c r="V303" s="26">
        <v>0</v>
      </c>
    </row>
    <row r="304" spans="12:22" x14ac:dyDescent="0.25">
      <c r="L304" s="13"/>
      <c r="M304" s="180" t="s">
        <v>909</v>
      </c>
      <c r="N304" s="26">
        <v>249</v>
      </c>
      <c r="O304" s="26">
        <v>249</v>
      </c>
      <c r="P304" s="26">
        <v>991</v>
      </c>
      <c r="Q304" s="28">
        <v>1444</v>
      </c>
      <c r="R304" s="26">
        <v>250</v>
      </c>
      <c r="S304" s="26">
        <v>40</v>
      </c>
      <c r="T304" s="26"/>
      <c r="U304" s="26"/>
      <c r="V304" s="26"/>
    </row>
    <row r="305" spans="12:22" x14ac:dyDescent="0.25">
      <c r="L305" s="13"/>
      <c r="M305" s="181" t="s">
        <v>909</v>
      </c>
      <c r="N305" s="29">
        <v>0.6</v>
      </c>
      <c r="O305" s="29">
        <v>0.62</v>
      </c>
      <c r="P305" s="29">
        <v>0.82</v>
      </c>
      <c r="Q305" s="29">
        <v>0.03</v>
      </c>
      <c r="R305" s="29">
        <v>0.59</v>
      </c>
      <c r="S305" s="29">
        <v>0.75</v>
      </c>
      <c r="T305" s="26"/>
      <c r="U305" s="26"/>
      <c r="V305" s="26"/>
    </row>
    <row r="306" spans="12:22" x14ac:dyDescent="0.25">
      <c r="L306" s="13"/>
      <c r="M306" s="179" t="s">
        <v>606</v>
      </c>
      <c r="N306" s="26">
        <v>152</v>
      </c>
      <c r="O306" s="26">
        <v>150</v>
      </c>
      <c r="P306" s="26">
        <v>960</v>
      </c>
      <c r="Q306" s="26">
        <v>125</v>
      </c>
      <c r="R306" s="26">
        <v>165</v>
      </c>
      <c r="S306" s="26">
        <v>26</v>
      </c>
      <c r="T306" s="26">
        <v>9</v>
      </c>
      <c r="U306" s="26">
        <v>5</v>
      </c>
      <c r="V306" s="26">
        <v>203</v>
      </c>
    </row>
    <row r="307" spans="12:22" x14ac:dyDescent="0.25">
      <c r="L307" s="13"/>
      <c r="M307" s="180" t="s">
        <v>909</v>
      </c>
      <c r="N307" s="26">
        <v>305</v>
      </c>
      <c r="O307" s="26">
        <v>305</v>
      </c>
      <c r="P307" s="28">
        <v>1036</v>
      </c>
      <c r="Q307" s="28">
        <v>1570</v>
      </c>
      <c r="R307" s="26">
        <v>281</v>
      </c>
      <c r="S307" s="26">
        <v>23</v>
      </c>
      <c r="T307" s="26"/>
      <c r="U307" s="26"/>
      <c r="V307" s="26"/>
    </row>
    <row r="308" spans="12:22" x14ac:dyDescent="0.25">
      <c r="L308" s="13"/>
      <c r="M308" s="181" t="s">
        <v>909</v>
      </c>
      <c r="N308" s="29">
        <v>0.5</v>
      </c>
      <c r="O308" s="29">
        <v>0.49</v>
      </c>
      <c r="P308" s="29">
        <v>0.93</v>
      </c>
      <c r="Q308" s="29">
        <v>0.08</v>
      </c>
      <c r="R308" s="29">
        <v>0.59</v>
      </c>
      <c r="S308" s="29">
        <v>1.1299999999999999</v>
      </c>
      <c r="T308" s="26"/>
      <c r="U308" s="26"/>
      <c r="V308" s="26"/>
    </row>
    <row r="309" spans="12:22" x14ac:dyDescent="0.25">
      <c r="L309" s="13"/>
      <c r="M309" s="179" t="s">
        <v>608</v>
      </c>
      <c r="N309" s="26">
        <v>219</v>
      </c>
      <c r="O309" s="26">
        <v>96</v>
      </c>
      <c r="P309" s="26">
        <v>794</v>
      </c>
      <c r="Q309" s="26">
        <v>526</v>
      </c>
      <c r="R309" s="26">
        <v>207</v>
      </c>
      <c r="S309" s="26">
        <v>25</v>
      </c>
      <c r="T309" s="26">
        <v>0</v>
      </c>
      <c r="U309" s="26">
        <v>0</v>
      </c>
      <c r="V309" s="26">
        <v>7</v>
      </c>
    </row>
    <row r="310" spans="12:22" x14ac:dyDescent="0.25">
      <c r="L310" s="13"/>
      <c r="M310" s="180" t="s">
        <v>909</v>
      </c>
      <c r="N310" s="26">
        <v>508</v>
      </c>
      <c r="O310" s="26">
        <v>508</v>
      </c>
      <c r="P310" s="28">
        <v>2055</v>
      </c>
      <c r="Q310" s="28">
        <v>3265</v>
      </c>
      <c r="R310" s="26">
        <v>419</v>
      </c>
      <c r="S310" s="26">
        <v>27</v>
      </c>
      <c r="T310" s="26"/>
      <c r="U310" s="26"/>
      <c r="V310" s="26"/>
    </row>
    <row r="311" spans="12:22" x14ac:dyDescent="0.25">
      <c r="L311" s="13"/>
      <c r="M311" s="181" t="s">
        <v>909</v>
      </c>
      <c r="N311" s="29">
        <v>0.43</v>
      </c>
      <c r="O311" s="29">
        <v>0.19</v>
      </c>
      <c r="P311" s="29">
        <v>0.39</v>
      </c>
      <c r="Q311" s="29">
        <v>0.16</v>
      </c>
      <c r="R311" s="29">
        <v>0.49</v>
      </c>
      <c r="S311" s="29">
        <v>0.93</v>
      </c>
      <c r="T311" s="26"/>
      <c r="U311" s="26"/>
      <c r="V311" s="26"/>
    </row>
    <row r="312" spans="12:22" x14ac:dyDescent="0.25">
      <c r="L312" s="169"/>
      <c r="M312" s="182" t="s">
        <v>898</v>
      </c>
      <c r="N312" s="127">
        <v>5065</v>
      </c>
      <c r="O312" s="127">
        <v>4184</v>
      </c>
      <c r="P312" s="127">
        <v>29113</v>
      </c>
      <c r="Q312" s="127">
        <v>15168</v>
      </c>
      <c r="R312" s="127">
        <v>6377</v>
      </c>
      <c r="S312" s="127">
        <v>1114</v>
      </c>
      <c r="T312" s="150">
        <v>186</v>
      </c>
      <c r="U312" s="150">
        <v>137</v>
      </c>
      <c r="V312" s="127">
        <v>4784</v>
      </c>
    </row>
    <row r="313" spans="12:22" x14ac:dyDescent="0.25">
      <c r="L313" s="188"/>
      <c r="M313" s="183" t="s">
        <v>909</v>
      </c>
      <c r="N313" s="127">
        <v>11924</v>
      </c>
      <c r="O313" s="127">
        <v>11924</v>
      </c>
      <c r="P313" s="127">
        <v>47934</v>
      </c>
      <c r="Q313" s="127">
        <v>86534</v>
      </c>
      <c r="R313" s="127">
        <v>13202</v>
      </c>
      <c r="S313" s="127">
        <v>2258</v>
      </c>
      <c r="T313" s="150"/>
      <c r="U313" s="150"/>
      <c r="V313" s="127"/>
    </row>
    <row r="314" spans="12:22" x14ac:dyDescent="0.25">
      <c r="L314" s="189"/>
      <c r="M314" s="184" t="s">
        <v>909</v>
      </c>
      <c r="N314" s="130">
        <v>0.42</v>
      </c>
      <c r="O314" s="130">
        <v>0.35</v>
      </c>
      <c r="P314" s="130">
        <v>0.61</v>
      </c>
      <c r="Q314" s="130">
        <v>0.18</v>
      </c>
      <c r="R314" s="130">
        <v>0.48</v>
      </c>
      <c r="S314" s="130">
        <v>0.49</v>
      </c>
      <c r="T314" s="150"/>
      <c r="U314" s="150"/>
      <c r="V314" s="127"/>
    </row>
    <row r="315" spans="12:22" x14ac:dyDescent="0.25">
      <c r="L315" s="13"/>
      <c r="M315" s="179" t="s">
        <v>767</v>
      </c>
      <c r="N315" s="26">
        <v>226</v>
      </c>
      <c r="O315" s="26">
        <v>92</v>
      </c>
      <c r="P315" s="26">
        <v>1119</v>
      </c>
      <c r="Q315" s="26">
        <v>123</v>
      </c>
      <c r="R315" s="26">
        <v>216</v>
      </c>
      <c r="S315" s="26">
        <v>53</v>
      </c>
      <c r="T315" s="26">
        <v>1</v>
      </c>
      <c r="U315" s="26">
        <v>7</v>
      </c>
      <c r="V315" s="26">
        <v>66</v>
      </c>
    </row>
    <row r="316" spans="12:22" x14ac:dyDescent="0.25">
      <c r="L316" s="13"/>
      <c r="M316" s="180" t="s">
        <v>909</v>
      </c>
      <c r="N316" s="26">
        <v>356</v>
      </c>
      <c r="O316" s="26">
        <v>356</v>
      </c>
      <c r="P316" s="28">
        <v>1506</v>
      </c>
      <c r="Q316" s="28">
        <v>3102</v>
      </c>
      <c r="R316" s="26">
        <v>448</v>
      </c>
      <c r="S316" s="26">
        <v>85</v>
      </c>
      <c r="T316" s="26"/>
      <c r="U316" s="26"/>
      <c r="V316" s="26"/>
    </row>
    <row r="317" spans="12:22" x14ac:dyDescent="0.25">
      <c r="L317" s="13"/>
      <c r="M317" s="181" t="s">
        <v>909</v>
      </c>
      <c r="N317" s="29">
        <v>0.63</v>
      </c>
      <c r="O317" s="29">
        <v>0.26</v>
      </c>
      <c r="P317" s="29">
        <v>0.74</v>
      </c>
      <c r="Q317" s="29">
        <v>0.04</v>
      </c>
      <c r="R317" s="29">
        <v>0.48</v>
      </c>
      <c r="S317" s="29">
        <v>0.62</v>
      </c>
      <c r="T317" s="26"/>
      <c r="U317" s="26"/>
      <c r="V317" s="26"/>
    </row>
    <row r="318" spans="12:22" x14ac:dyDescent="0.25">
      <c r="L318" s="13"/>
      <c r="M318" s="179" t="s">
        <v>769</v>
      </c>
      <c r="N318" s="26">
        <v>1293</v>
      </c>
      <c r="O318" s="26">
        <v>584</v>
      </c>
      <c r="P318" s="26">
        <v>5238</v>
      </c>
      <c r="Q318" s="26">
        <v>2095</v>
      </c>
      <c r="R318" s="26">
        <v>1187</v>
      </c>
      <c r="S318" s="26">
        <v>142</v>
      </c>
      <c r="T318" s="26">
        <v>9</v>
      </c>
      <c r="U318" s="26">
        <v>6</v>
      </c>
      <c r="V318" s="26">
        <v>151</v>
      </c>
    </row>
    <row r="319" spans="12:22" x14ac:dyDescent="0.25">
      <c r="L319" s="13"/>
      <c r="M319" s="180" t="s">
        <v>909</v>
      </c>
      <c r="N319" s="28">
        <v>2545</v>
      </c>
      <c r="O319" s="28">
        <v>2545</v>
      </c>
      <c r="P319" s="28">
        <v>10851</v>
      </c>
      <c r="Q319" s="28">
        <v>17618</v>
      </c>
      <c r="R319" s="28">
        <v>2553</v>
      </c>
      <c r="S319" s="26">
        <v>214</v>
      </c>
      <c r="T319" s="26"/>
      <c r="U319" s="26"/>
      <c r="V319" s="26"/>
    </row>
    <row r="320" spans="12:22" x14ac:dyDescent="0.25">
      <c r="L320" s="13"/>
      <c r="M320" s="181" t="s">
        <v>909</v>
      </c>
      <c r="N320" s="29">
        <v>0.51</v>
      </c>
      <c r="O320" s="29">
        <v>0.23</v>
      </c>
      <c r="P320" s="29">
        <v>0.48</v>
      </c>
      <c r="Q320" s="29">
        <v>0.12</v>
      </c>
      <c r="R320" s="29">
        <v>0.46</v>
      </c>
      <c r="S320" s="29">
        <v>0.66</v>
      </c>
      <c r="T320" s="26"/>
      <c r="U320" s="26"/>
      <c r="V320" s="26"/>
    </row>
    <row r="321" spans="12:22" x14ac:dyDescent="0.25">
      <c r="L321" s="13"/>
      <c r="M321" s="179" t="s">
        <v>813</v>
      </c>
      <c r="N321" s="26">
        <v>157</v>
      </c>
      <c r="O321" s="26">
        <v>65</v>
      </c>
      <c r="P321" s="26">
        <v>876</v>
      </c>
      <c r="Q321" s="26">
        <v>1303</v>
      </c>
      <c r="R321" s="26">
        <v>168</v>
      </c>
      <c r="S321" s="26">
        <v>66</v>
      </c>
      <c r="T321" s="26">
        <v>4</v>
      </c>
      <c r="U321" s="26">
        <v>3</v>
      </c>
      <c r="V321" s="26">
        <v>341</v>
      </c>
    </row>
    <row r="322" spans="12:22" x14ac:dyDescent="0.25">
      <c r="L322" s="13"/>
      <c r="M322" s="180" t="s">
        <v>909</v>
      </c>
      <c r="N322" s="26">
        <v>619</v>
      </c>
      <c r="O322" s="26">
        <v>619</v>
      </c>
      <c r="P322" s="28">
        <v>2490</v>
      </c>
      <c r="Q322" s="28">
        <v>5423</v>
      </c>
      <c r="R322" s="26">
        <v>548</v>
      </c>
      <c r="S322" s="26">
        <v>0</v>
      </c>
      <c r="T322" s="26"/>
      <c r="U322" s="26"/>
      <c r="V322" s="26"/>
    </row>
    <row r="323" spans="12:22" x14ac:dyDescent="0.25">
      <c r="L323" s="13"/>
      <c r="M323" s="181" t="s">
        <v>909</v>
      </c>
      <c r="N323" s="29">
        <v>0.25</v>
      </c>
      <c r="O323" s="29">
        <v>0.11</v>
      </c>
      <c r="P323" s="29">
        <v>0.35</v>
      </c>
      <c r="Q323" s="29">
        <v>0.24</v>
      </c>
      <c r="R323" s="29">
        <v>0.31</v>
      </c>
      <c r="S323" s="29">
        <v>0</v>
      </c>
      <c r="T323" s="26"/>
      <c r="U323" s="26"/>
      <c r="V323" s="26"/>
    </row>
    <row r="324" spans="12:22" x14ac:dyDescent="0.25">
      <c r="L324" s="13"/>
      <c r="M324" s="179" t="s">
        <v>816</v>
      </c>
      <c r="N324" s="26">
        <v>424</v>
      </c>
      <c r="O324" s="26">
        <v>318</v>
      </c>
      <c r="P324" s="26">
        <v>2096</v>
      </c>
      <c r="Q324" s="26">
        <v>2106</v>
      </c>
      <c r="R324" s="26">
        <v>517</v>
      </c>
      <c r="S324" s="26">
        <v>83</v>
      </c>
      <c r="T324" s="26">
        <v>6</v>
      </c>
      <c r="U324" s="26">
        <v>6</v>
      </c>
      <c r="V324" s="26">
        <v>480</v>
      </c>
    </row>
    <row r="325" spans="12:22" x14ac:dyDescent="0.25">
      <c r="L325" s="13"/>
      <c r="M325" s="180" t="s">
        <v>909</v>
      </c>
      <c r="N325" s="28">
        <v>1143</v>
      </c>
      <c r="O325" s="28">
        <v>1143</v>
      </c>
      <c r="P325" s="28">
        <v>4988</v>
      </c>
      <c r="Q325" s="28">
        <v>7695</v>
      </c>
      <c r="R325" s="28">
        <v>1232</v>
      </c>
      <c r="S325" s="26">
        <v>96</v>
      </c>
      <c r="T325" s="26"/>
      <c r="U325" s="26"/>
      <c r="V325" s="26"/>
    </row>
    <row r="326" spans="12:22" x14ac:dyDescent="0.25">
      <c r="L326" s="13"/>
      <c r="M326" s="181" t="s">
        <v>909</v>
      </c>
      <c r="N326" s="29">
        <v>0.37</v>
      </c>
      <c r="O326" s="29">
        <v>0.28000000000000003</v>
      </c>
      <c r="P326" s="29">
        <v>0.42</v>
      </c>
      <c r="Q326" s="29">
        <v>0.27</v>
      </c>
      <c r="R326" s="29">
        <v>0.42</v>
      </c>
      <c r="S326" s="29">
        <v>0.86</v>
      </c>
      <c r="T326" s="26"/>
      <c r="U326" s="26"/>
      <c r="V326" s="26"/>
    </row>
    <row r="327" spans="12:22" x14ac:dyDescent="0.25">
      <c r="L327" s="13"/>
      <c r="M327" s="179" t="s">
        <v>831</v>
      </c>
      <c r="N327" s="26">
        <v>599</v>
      </c>
      <c r="O327" s="26">
        <v>396</v>
      </c>
      <c r="P327" s="26">
        <v>3169</v>
      </c>
      <c r="Q327" s="26">
        <v>2289</v>
      </c>
      <c r="R327" s="26">
        <v>769</v>
      </c>
      <c r="S327" s="26">
        <v>96</v>
      </c>
      <c r="T327" s="26">
        <v>45</v>
      </c>
      <c r="U327" s="26">
        <v>42</v>
      </c>
      <c r="V327" s="26">
        <v>494</v>
      </c>
    </row>
    <row r="328" spans="12:22" x14ac:dyDescent="0.25">
      <c r="L328" s="13"/>
      <c r="M328" s="180" t="s">
        <v>909</v>
      </c>
      <c r="N328" s="28">
        <v>1727</v>
      </c>
      <c r="O328" s="28">
        <v>1727</v>
      </c>
      <c r="P328" s="28">
        <v>7018</v>
      </c>
      <c r="Q328" s="28">
        <v>16798</v>
      </c>
      <c r="R328" s="28">
        <v>1671</v>
      </c>
      <c r="S328" s="26">
        <v>99</v>
      </c>
      <c r="T328" s="26"/>
      <c r="U328" s="26"/>
      <c r="V328" s="26"/>
    </row>
    <row r="329" spans="12:22" x14ac:dyDescent="0.25">
      <c r="L329" s="13"/>
      <c r="M329" s="181" t="s">
        <v>909</v>
      </c>
      <c r="N329" s="29">
        <v>0.35</v>
      </c>
      <c r="O329" s="29">
        <v>0.23</v>
      </c>
      <c r="P329" s="29">
        <v>0.45</v>
      </c>
      <c r="Q329" s="29">
        <v>0.14000000000000001</v>
      </c>
      <c r="R329" s="29">
        <v>0.46</v>
      </c>
      <c r="S329" s="29">
        <v>0.97</v>
      </c>
      <c r="T329" s="26"/>
      <c r="U329" s="26"/>
      <c r="V329" s="26"/>
    </row>
    <row r="330" spans="12:22" x14ac:dyDescent="0.25">
      <c r="L330" s="13"/>
      <c r="M330" s="179" t="s">
        <v>773</v>
      </c>
      <c r="N330" s="26">
        <v>211</v>
      </c>
      <c r="O330" s="26">
        <v>167</v>
      </c>
      <c r="P330" s="26">
        <v>997</v>
      </c>
      <c r="Q330" s="26">
        <v>417</v>
      </c>
      <c r="R330" s="26">
        <v>170</v>
      </c>
      <c r="S330" s="26">
        <v>32</v>
      </c>
      <c r="T330" s="26">
        <v>2</v>
      </c>
      <c r="U330" s="26">
        <v>0</v>
      </c>
      <c r="V330" s="26">
        <v>30</v>
      </c>
    </row>
    <row r="331" spans="12:22" x14ac:dyDescent="0.25">
      <c r="L331" s="13"/>
      <c r="M331" s="180" t="s">
        <v>909</v>
      </c>
      <c r="N331" s="26">
        <v>212</v>
      </c>
      <c r="O331" s="26">
        <v>212</v>
      </c>
      <c r="P331" s="26">
        <v>970</v>
      </c>
      <c r="Q331" s="28">
        <v>1763</v>
      </c>
      <c r="R331" s="26">
        <v>287</v>
      </c>
      <c r="S331" s="26">
        <v>38</v>
      </c>
      <c r="T331" s="26"/>
      <c r="U331" s="26"/>
      <c r="V331" s="26"/>
    </row>
    <row r="332" spans="12:22" x14ac:dyDescent="0.25">
      <c r="L332" s="13"/>
      <c r="M332" s="181" t="s">
        <v>909</v>
      </c>
      <c r="N332" s="29">
        <v>1</v>
      </c>
      <c r="O332" s="29">
        <v>0.79</v>
      </c>
      <c r="P332" s="29">
        <v>1.03</v>
      </c>
      <c r="Q332" s="29">
        <v>0.24</v>
      </c>
      <c r="R332" s="29">
        <v>0.59</v>
      </c>
      <c r="S332" s="29">
        <v>0.84</v>
      </c>
      <c r="T332" s="26"/>
      <c r="U332" s="26"/>
      <c r="V332" s="26"/>
    </row>
    <row r="333" spans="12:22" x14ac:dyDescent="0.25">
      <c r="L333" s="13"/>
      <c r="M333" s="179" t="s">
        <v>776</v>
      </c>
      <c r="N333" s="26">
        <v>303</v>
      </c>
      <c r="O333" s="26">
        <v>188</v>
      </c>
      <c r="P333" s="26">
        <v>1251</v>
      </c>
      <c r="Q333" s="26">
        <v>125</v>
      </c>
      <c r="R333" s="26">
        <v>287</v>
      </c>
      <c r="S333" s="26">
        <v>5</v>
      </c>
      <c r="T333" s="26">
        <v>0</v>
      </c>
      <c r="U333" s="26">
        <v>0</v>
      </c>
      <c r="V333" s="26">
        <v>36</v>
      </c>
    </row>
    <row r="334" spans="12:22" x14ac:dyDescent="0.25">
      <c r="L334" s="13"/>
      <c r="M334" s="180" t="s">
        <v>909</v>
      </c>
      <c r="N334" s="26">
        <v>365</v>
      </c>
      <c r="O334" s="26">
        <v>365</v>
      </c>
      <c r="P334" s="28">
        <v>1723</v>
      </c>
      <c r="Q334" s="28">
        <v>3156</v>
      </c>
      <c r="R334" s="26">
        <v>461</v>
      </c>
      <c r="S334" s="26">
        <v>47</v>
      </c>
      <c r="T334" s="26"/>
      <c r="U334" s="26"/>
      <c r="V334" s="26"/>
    </row>
    <row r="335" spans="12:22" x14ac:dyDescent="0.25">
      <c r="L335" s="13"/>
      <c r="M335" s="181" t="s">
        <v>909</v>
      </c>
      <c r="N335" s="29">
        <v>0.83</v>
      </c>
      <c r="O335" s="29">
        <v>0.52</v>
      </c>
      <c r="P335" s="29">
        <v>0.73</v>
      </c>
      <c r="Q335" s="29">
        <v>0.04</v>
      </c>
      <c r="R335" s="29">
        <v>0.62</v>
      </c>
      <c r="S335" s="29">
        <v>0.11</v>
      </c>
      <c r="T335" s="26"/>
      <c r="U335" s="26"/>
      <c r="V335" s="26"/>
    </row>
    <row r="336" spans="12:22" x14ac:dyDescent="0.25">
      <c r="L336" s="13"/>
      <c r="M336" s="179" t="s">
        <v>799</v>
      </c>
      <c r="N336" s="26">
        <v>1218</v>
      </c>
      <c r="O336" s="26">
        <v>515</v>
      </c>
      <c r="P336" s="26">
        <v>3563</v>
      </c>
      <c r="Q336" s="26">
        <v>5139</v>
      </c>
      <c r="R336" s="26">
        <v>1297</v>
      </c>
      <c r="S336" s="26">
        <v>341</v>
      </c>
      <c r="T336" s="26">
        <v>45</v>
      </c>
      <c r="U336" s="26">
        <v>83</v>
      </c>
      <c r="V336" s="26">
        <v>1382</v>
      </c>
    </row>
    <row r="337" spans="12:22" x14ac:dyDescent="0.25">
      <c r="L337" s="13"/>
      <c r="M337" s="180" t="s">
        <v>909</v>
      </c>
      <c r="N337" s="28">
        <v>1810</v>
      </c>
      <c r="O337" s="28">
        <v>1810</v>
      </c>
      <c r="P337" s="28">
        <v>7454</v>
      </c>
      <c r="Q337" s="28">
        <v>14403</v>
      </c>
      <c r="R337" s="28">
        <v>1951</v>
      </c>
      <c r="S337" s="26">
        <v>359</v>
      </c>
      <c r="T337" s="26"/>
      <c r="U337" s="26"/>
      <c r="V337" s="26"/>
    </row>
    <row r="338" spans="12:22" x14ac:dyDescent="0.25">
      <c r="L338" s="13"/>
      <c r="M338" s="181" t="s">
        <v>909</v>
      </c>
      <c r="N338" s="29">
        <v>0.67</v>
      </c>
      <c r="O338" s="29">
        <v>0.28000000000000003</v>
      </c>
      <c r="P338" s="29">
        <v>0.48</v>
      </c>
      <c r="Q338" s="29">
        <v>0.36</v>
      </c>
      <c r="R338" s="29">
        <v>0.66</v>
      </c>
      <c r="S338" s="29">
        <v>0.95</v>
      </c>
      <c r="T338" s="26"/>
      <c r="U338" s="26"/>
      <c r="V338" s="26"/>
    </row>
    <row r="339" spans="12:22" x14ac:dyDescent="0.25">
      <c r="L339" s="13"/>
      <c r="M339" s="179" t="s">
        <v>819</v>
      </c>
      <c r="N339" s="26">
        <v>1145</v>
      </c>
      <c r="O339" s="26">
        <v>395</v>
      </c>
      <c r="P339" s="26">
        <v>3303</v>
      </c>
      <c r="Q339" s="26">
        <v>4894</v>
      </c>
      <c r="R339" s="26">
        <v>1068</v>
      </c>
      <c r="S339" s="26">
        <v>516</v>
      </c>
      <c r="T339" s="26">
        <v>54</v>
      </c>
      <c r="U339" s="26">
        <v>54</v>
      </c>
      <c r="V339" s="26">
        <v>448</v>
      </c>
    </row>
    <row r="340" spans="12:22" x14ac:dyDescent="0.25">
      <c r="L340" s="13"/>
      <c r="M340" s="180" t="s">
        <v>909</v>
      </c>
      <c r="N340" s="28">
        <v>1774</v>
      </c>
      <c r="O340" s="28">
        <v>1774</v>
      </c>
      <c r="P340" s="28">
        <v>7293</v>
      </c>
      <c r="Q340" s="28">
        <v>20812</v>
      </c>
      <c r="R340" s="28">
        <v>2180</v>
      </c>
      <c r="S340" s="26">
        <v>228</v>
      </c>
      <c r="T340" s="26"/>
      <c r="U340" s="26"/>
      <c r="V340" s="26"/>
    </row>
    <row r="341" spans="12:22" x14ac:dyDescent="0.25">
      <c r="L341" s="13"/>
      <c r="M341" s="181" t="s">
        <v>909</v>
      </c>
      <c r="N341" s="29">
        <v>0.65</v>
      </c>
      <c r="O341" s="29">
        <v>0.22</v>
      </c>
      <c r="P341" s="29">
        <v>0.45</v>
      </c>
      <c r="Q341" s="29">
        <v>0.24</v>
      </c>
      <c r="R341" s="29">
        <v>0.49</v>
      </c>
      <c r="S341" s="29">
        <v>2.2599999999999998</v>
      </c>
      <c r="T341" s="26"/>
      <c r="U341" s="26"/>
      <c r="V341" s="26"/>
    </row>
    <row r="342" spans="12:22" x14ac:dyDescent="0.25">
      <c r="L342" s="13"/>
      <c r="M342" s="179" t="s">
        <v>778</v>
      </c>
      <c r="N342" s="26">
        <v>331</v>
      </c>
      <c r="O342" s="26">
        <v>294</v>
      </c>
      <c r="P342" s="26">
        <v>1498</v>
      </c>
      <c r="Q342" s="26">
        <v>287</v>
      </c>
      <c r="R342" s="26">
        <v>317</v>
      </c>
      <c r="S342" s="26">
        <v>36</v>
      </c>
      <c r="T342" s="26">
        <v>68</v>
      </c>
      <c r="U342" s="26">
        <v>0</v>
      </c>
      <c r="V342" s="26">
        <v>157</v>
      </c>
    </row>
    <row r="343" spans="12:22" x14ac:dyDescent="0.25">
      <c r="L343" s="13"/>
      <c r="M343" s="180" t="s">
        <v>909</v>
      </c>
      <c r="N343" s="26">
        <v>590</v>
      </c>
      <c r="O343" s="26">
        <v>590</v>
      </c>
      <c r="P343" s="28">
        <v>2038</v>
      </c>
      <c r="Q343" s="28">
        <v>3695</v>
      </c>
      <c r="R343" s="26">
        <v>634</v>
      </c>
      <c r="S343" s="26">
        <v>65</v>
      </c>
      <c r="T343" s="26"/>
      <c r="U343" s="26"/>
      <c r="V343" s="26"/>
    </row>
    <row r="344" spans="12:22" x14ac:dyDescent="0.25">
      <c r="L344" s="13"/>
      <c r="M344" s="181" t="s">
        <v>909</v>
      </c>
      <c r="N344" s="29">
        <v>0.56000000000000005</v>
      </c>
      <c r="O344" s="29">
        <v>0.5</v>
      </c>
      <c r="P344" s="29">
        <v>0.74</v>
      </c>
      <c r="Q344" s="29">
        <v>0.08</v>
      </c>
      <c r="R344" s="29">
        <v>0.5</v>
      </c>
      <c r="S344" s="29">
        <v>0.55000000000000004</v>
      </c>
      <c r="T344" s="26"/>
      <c r="U344" s="26"/>
      <c r="V344" s="26"/>
    </row>
    <row r="345" spans="12:22" x14ac:dyDescent="0.25">
      <c r="L345" s="13"/>
      <c r="M345" s="179" t="s">
        <v>784</v>
      </c>
      <c r="N345" s="26">
        <v>520</v>
      </c>
      <c r="O345" s="26">
        <v>311</v>
      </c>
      <c r="P345" s="26">
        <v>2834</v>
      </c>
      <c r="Q345" s="26">
        <v>893</v>
      </c>
      <c r="R345" s="26">
        <v>611</v>
      </c>
      <c r="S345" s="26">
        <v>95</v>
      </c>
      <c r="T345" s="26">
        <v>0</v>
      </c>
      <c r="U345" s="26">
        <v>0</v>
      </c>
      <c r="V345" s="26">
        <v>50</v>
      </c>
    </row>
    <row r="346" spans="12:22" x14ac:dyDescent="0.25">
      <c r="L346" s="13"/>
      <c r="M346" s="180" t="s">
        <v>909</v>
      </c>
      <c r="N346" s="26">
        <v>891</v>
      </c>
      <c r="O346" s="26">
        <v>891</v>
      </c>
      <c r="P346" s="28">
        <v>3680</v>
      </c>
      <c r="Q346" s="28">
        <v>4688</v>
      </c>
      <c r="R346" s="28">
        <v>1075</v>
      </c>
      <c r="S346" s="26">
        <v>651</v>
      </c>
      <c r="T346" s="26"/>
      <c r="U346" s="26"/>
      <c r="V346" s="26"/>
    </row>
    <row r="347" spans="12:22" x14ac:dyDescent="0.25">
      <c r="L347" s="13"/>
      <c r="M347" s="181" t="s">
        <v>909</v>
      </c>
      <c r="N347" s="29">
        <v>0.57999999999999996</v>
      </c>
      <c r="O347" s="29">
        <v>0.35</v>
      </c>
      <c r="P347" s="29">
        <v>0.77</v>
      </c>
      <c r="Q347" s="29">
        <v>0.19</v>
      </c>
      <c r="R347" s="29">
        <v>0.56999999999999995</v>
      </c>
      <c r="S347" s="29">
        <v>0.15</v>
      </c>
      <c r="T347" s="26"/>
      <c r="U347" s="26"/>
      <c r="V347" s="26"/>
    </row>
    <row r="348" spans="12:22" x14ac:dyDescent="0.25">
      <c r="L348" s="13"/>
      <c r="M348" s="179" t="s">
        <v>945</v>
      </c>
      <c r="N348" s="26">
        <v>137</v>
      </c>
      <c r="O348" s="26">
        <v>138</v>
      </c>
      <c r="P348" s="26">
        <v>883</v>
      </c>
      <c r="Q348" s="26">
        <v>19</v>
      </c>
      <c r="R348" s="26">
        <v>148</v>
      </c>
      <c r="S348" s="26">
        <v>20</v>
      </c>
      <c r="T348" s="26">
        <v>0</v>
      </c>
      <c r="U348" s="26">
        <v>0</v>
      </c>
      <c r="V348" s="26">
        <v>3</v>
      </c>
    </row>
    <row r="349" spans="12:22" x14ac:dyDescent="0.25">
      <c r="L349" s="13"/>
      <c r="M349" s="180" t="s">
        <v>909</v>
      </c>
      <c r="N349" s="26">
        <v>289</v>
      </c>
      <c r="O349" s="26">
        <v>289</v>
      </c>
      <c r="P349" s="28">
        <v>1069</v>
      </c>
      <c r="Q349" s="28">
        <v>1403</v>
      </c>
      <c r="R349" s="26">
        <v>310</v>
      </c>
      <c r="S349" s="26">
        <v>34</v>
      </c>
      <c r="T349" s="26"/>
      <c r="U349" s="26"/>
      <c r="V349" s="26"/>
    </row>
    <row r="350" spans="12:22" x14ac:dyDescent="0.25">
      <c r="L350" s="13"/>
      <c r="M350" s="181" t="s">
        <v>909</v>
      </c>
      <c r="N350" s="29">
        <v>0.47</v>
      </c>
      <c r="O350" s="29">
        <v>0.48</v>
      </c>
      <c r="P350" s="29">
        <v>0.83</v>
      </c>
      <c r="Q350" s="29">
        <v>0.01</v>
      </c>
      <c r="R350" s="29">
        <v>0.48</v>
      </c>
      <c r="S350" s="29">
        <v>0.59</v>
      </c>
      <c r="T350" s="26"/>
      <c r="U350" s="26"/>
      <c r="V350" s="26"/>
    </row>
    <row r="351" spans="12:22" x14ac:dyDescent="0.25">
      <c r="L351" s="13"/>
      <c r="M351" s="179" t="s">
        <v>789</v>
      </c>
      <c r="N351" s="26">
        <v>341</v>
      </c>
      <c r="O351" s="26">
        <v>243</v>
      </c>
      <c r="P351" s="26">
        <v>1820</v>
      </c>
      <c r="Q351" s="26">
        <v>1211</v>
      </c>
      <c r="R351" s="26">
        <v>444</v>
      </c>
      <c r="S351" s="26">
        <v>90</v>
      </c>
      <c r="T351" s="26">
        <v>0</v>
      </c>
      <c r="U351" s="26">
        <v>0</v>
      </c>
      <c r="V351" s="26">
        <v>10</v>
      </c>
    </row>
    <row r="352" spans="12:22" x14ac:dyDescent="0.25">
      <c r="L352" s="13"/>
      <c r="M352" s="180" t="s">
        <v>909</v>
      </c>
      <c r="N352" s="26">
        <v>911</v>
      </c>
      <c r="O352" s="26">
        <v>911</v>
      </c>
      <c r="P352" s="28">
        <v>3919</v>
      </c>
      <c r="Q352" s="28">
        <v>9721</v>
      </c>
      <c r="R352" s="28">
        <v>1026</v>
      </c>
      <c r="S352" s="26">
        <v>50</v>
      </c>
      <c r="T352" s="26"/>
      <c r="U352" s="26"/>
      <c r="V352" s="26"/>
    </row>
    <row r="353" spans="12:22" x14ac:dyDescent="0.25">
      <c r="L353" s="13"/>
      <c r="M353" s="181" t="s">
        <v>909</v>
      </c>
      <c r="N353" s="29">
        <v>0.37</v>
      </c>
      <c r="O353" s="29">
        <v>0.27</v>
      </c>
      <c r="P353" s="29">
        <v>0.46</v>
      </c>
      <c r="Q353" s="29">
        <v>0.12</v>
      </c>
      <c r="R353" s="29">
        <v>0.43</v>
      </c>
      <c r="S353" s="29">
        <v>1.8</v>
      </c>
      <c r="T353" s="26"/>
      <c r="U353" s="26"/>
      <c r="V353" s="26"/>
    </row>
    <row r="354" spans="12:22" x14ac:dyDescent="0.25">
      <c r="L354" s="13"/>
      <c r="M354" s="179" t="s">
        <v>946</v>
      </c>
      <c r="N354" s="26">
        <v>507</v>
      </c>
      <c r="O354" s="26">
        <v>175</v>
      </c>
      <c r="P354" s="26">
        <v>2760</v>
      </c>
      <c r="Q354" s="26">
        <v>4216</v>
      </c>
      <c r="R354" s="26">
        <v>586</v>
      </c>
      <c r="S354" s="26">
        <v>126</v>
      </c>
      <c r="T354" s="26">
        <v>13</v>
      </c>
      <c r="U354" s="26">
        <v>18</v>
      </c>
      <c r="V354" s="26">
        <v>56</v>
      </c>
    </row>
    <row r="355" spans="12:22" x14ac:dyDescent="0.25">
      <c r="L355" s="13"/>
      <c r="M355" s="180" t="s">
        <v>909</v>
      </c>
      <c r="N355" s="28">
        <v>1532</v>
      </c>
      <c r="O355" s="28">
        <v>1532</v>
      </c>
      <c r="P355" s="28">
        <v>6304</v>
      </c>
      <c r="Q355" s="28">
        <v>10699</v>
      </c>
      <c r="R355" s="28">
        <v>1549</v>
      </c>
      <c r="S355" s="26">
        <v>0</v>
      </c>
      <c r="T355" s="26"/>
      <c r="U355" s="26"/>
      <c r="V355" s="26"/>
    </row>
    <row r="356" spans="12:22" x14ac:dyDescent="0.25">
      <c r="L356" s="13"/>
      <c r="M356" s="181" t="s">
        <v>909</v>
      </c>
      <c r="N356" s="29">
        <v>0.33</v>
      </c>
      <c r="O356" s="29">
        <v>0.11</v>
      </c>
      <c r="P356" s="29">
        <v>0.44</v>
      </c>
      <c r="Q356" s="29">
        <v>0.39</v>
      </c>
      <c r="R356" s="29">
        <v>0.38</v>
      </c>
      <c r="S356" s="29">
        <v>0</v>
      </c>
      <c r="T356" s="26"/>
      <c r="U356" s="26"/>
      <c r="V356" s="26"/>
    </row>
    <row r="357" spans="12:22" x14ac:dyDescent="0.25">
      <c r="L357" s="13"/>
      <c r="M357" s="179" t="s">
        <v>6</v>
      </c>
      <c r="N357" s="26">
        <v>1674</v>
      </c>
      <c r="O357" s="26">
        <v>738</v>
      </c>
      <c r="P357" s="26">
        <v>6733</v>
      </c>
      <c r="Q357" s="26">
        <v>16212</v>
      </c>
      <c r="R357" s="26">
        <v>2440</v>
      </c>
      <c r="S357" s="26">
        <v>5243</v>
      </c>
      <c r="T357" s="26">
        <v>59</v>
      </c>
      <c r="U357" s="26">
        <v>72</v>
      </c>
      <c r="V357" s="26">
        <v>2412</v>
      </c>
    </row>
    <row r="358" spans="12:22" ht="15" customHeight="1" x14ac:dyDescent="0.25">
      <c r="L358" s="13"/>
      <c r="M358" s="180" t="s">
        <v>909</v>
      </c>
      <c r="N358" s="28">
        <v>2651</v>
      </c>
      <c r="O358" s="28">
        <v>2651</v>
      </c>
      <c r="P358" s="28">
        <v>11005</v>
      </c>
      <c r="Q358" s="28">
        <v>43061</v>
      </c>
      <c r="R358" s="28">
        <v>6487</v>
      </c>
      <c r="S358" s="28">
        <v>4803</v>
      </c>
      <c r="T358" s="26"/>
      <c r="U358" s="26"/>
      <c r="V358" s="26"/>
    </row>
    <row r="359" spans="12:22" x14ac:dyDescent="0.25">
      <c r="L359" s="13"/>
      <c r="M359" s="181" t="s">
        <v>909</v>
      </c>
      <c r="N359" s="29">
        <v>0.63</v>
      </c>
      <c r="O359" s="29">
        <v>0.28000000000000003</v>
      </c>
      <c r="P359" s="29">
        <v>0.61</v>
      </c>
      <c r="Q359" s="29">
        <v>0.38</v>
      </c>
      <c r="R359" s="29">
        <v>0.38</v>
      </c>
      <c r="S359" s="29">
        <v>1.0900000000000001</v>
      </c>
      <c r="T359" s="26"/>
      <c r="U359" s="26"/>
      <c r="V359" s="26"/>
    </row>
    <row r="360" spans="12:22" x14ac:dyDescent="0.25">
      <c r="L360" s="13"/>
      <c r="M360" s="179" t="s">
        <v>793</v>
      </c>
      <c r="N360" s="26">
        <v>141</v>
      </c>
      <c r="O360" s="26">
        <v>100</v>
      </c>
      <c r="P360" s="26">
        <v>880</v>
      </c>
      <c r="Q360" s="26">
        <v>760</v>
      </c>
      <c r="R360" s="26">
        <v>138</v>
      </c>
      <c r="S360" s="26">
        <v>14</v>
      </c>
      <c r="T360" s="26">
        <v>0</v>
      </c>
      <c r="U360" s="26">
        <v>0</v>
      </c>
      <c r="V360" s="26">
        <v>10</v>
      </c>
    </row>
    <row r="361" spans="12:22" x14ac:dyDescent="0.25">
      <c r="L361" s="13"/>
      <c r="M361" s="180" t="s">
        <v>909</v>
      </c>
      <c r="N361" s="26">
        <v>313</v>
      </c>
      <c r="O361" s="26">
        <v>313</v>
      </c>
      <c r="P361" s="28">
        <v>1232</v>
      </c>
      <c r="Q361" s="28">
        <v>2630</v>
      </c>
      <c r="R361" s="26">
        <v>335</v>
      </c>
      <c r="S361" s="26">
        <v>15</v>
      </c>
      <c r="T361" s="26"/>
      <c r="U361" s="26"/>
      <c r="V361" s="26"/>
    </row>
    <row r="362" spans="12:22" x14ac:dyDescent="0.25">
      <c r="L362" s="13"/>
      <c r="M362" s="181" t="s">
        <v>909</v>
      </c>
      <c r="N362" s="29">
        <v>0.45</v>
      </c>
      <c r="O362" s="29">
        <v>0.32</v>
      </c>
      <c r="P362" s="29">
        <v>0.71</v>
      </c>
      <c r="Q362" s="29">
        <v>0.28999999999999998</v>
      </c>
      <c r="R362" s="29">
        <v>0.41</v>
      </c>
      <c r="S362" s="29">
        <v>0.93</v>
      </c>
      <c r="T362" s="26"/>
      <c r="U362" s="26"/>
      <c r="V362" s="26"/>
    </row>
    <row r="363" spans="12:22" x14ac:dyDescent="0.25">
      <c r="L363" s="13"/>
      <c r="M363" s="179" t="s">
        <v>947</v>
      </c>
      <c r="N363" s="26">
        <v>225</v>
      </c>
      <c r="O363" s="26">
        <v>133</v>
      </c>
      <c r="P363" s="26">
        <v>1101</v>
      </c>
      <c r="Q363" s="26">
        <v>412</v>
      </c>
      <c r="R363" s="26">
        <v>208</v>
      </c>
      <c r="S363" s="26">
        <v>72</v>
      </c>
      <c r="T363" s="26">
        <v>7</v>
      </c>
      <c r="U363" s="26">
        <v>9</v>
      </c>
      <c r="V363" s="26">
        <v>91</v>
      </c>
    </row>
    <row r="364" spans="12:22" x14ac:dyDescent="0.25">
      <c r="L364" s="13"/>
      <c r="M364" s="180" t="s">
        <v>909</v>
      </c>
      <c r="N364" s="26">
        <v>394</v>
      </c>
      <c r="O364" s="26">
        <v>394</v>
      </c>
      <c r="P364" s="28">
        <v>1714</v>
      </c>
      <c r="Q364" s="28">
        <v>3582</v>
      </c>
      <c r="R364" s="26">
        <v>522</v>
      </c>
      <c r="S364" s="26">
        <v>38</v>
      </c>
      <c r="T364" s="26"/>
      <c r="U364" s="26"/>
      <c r="V364" s="26"/>
    </row>
    <row r="365" spans="12:22" x14ac:dyDescent="0.25">
      <c r="L365" s="13"/>
      <c r="M365" s="181" t="s">
        <v>909</v>
      </c>
      <c r="N365" s="29">
        <v>0.56999999999999995</v>
      </c>
      <c r="O365" s="29">
        <v>0.34</v>
      </c>
      <c r="P365" s="29">
        <v>0.64</v>
      </c>
      <c r="Q365" s="29">
        <v>0.12</v>
      </c>
      <c r="R365" s="29">
        <v>0.4</v>
      </c>
      <c r="S365" s="29">
        <v>1.89</v>
      </c>
      <c r="T365" s="26"/>
      <c r="U365" s="26"/>
      <c r="V365" s="26"/>
    </row>
    <row r="366" spans="12:22" x14ac:dyDescent="0.25">
      <c r="L366" s="13"/>
      <c r="M366" s="179" t="s">
        <v>807</v>
      </c>
      <c r="N366" s="26">
        <v>1232</v>
      </c>
      <c r="O366" s="26">
        <v>500</v>
      </c>
      <c r="P366" s="26">
        <v>4404</v>
      </c>
      <c r="Q366" s="26">
        <v>8274</v>
      </c>
      <c r="R366" s="26">
        <v>1508</v>
      </c>
      <c r="S366" s="26">
        <v>546</v>
      </c>
      <c r="T366" s="26">
        <v>6</v>
      </c>
      <c r="U366" s="26">
        <v>2</v>
      </c>
      <c r="V366" s="26">
        <v>119</v>
      </c>
    </row>
    <row r="367" spans="12:22" x14ac:dyDescent="0.25">
      <c r="L367" s="13"/>
      <c r="M367" s="180" t="s">
        <v>909</v>
      </c>
      <c r="N367" s="28">
        <v>3522</v>
      </c>
      <c r="O367" s="28">
        <v>3522</v>
      </c>
      <c r="P367" s="28">
        <v>14555</v>
      </c>
      <c r="Q367" s="28">
        <v>33081</v>
      </c>
      <c r="R367" s="28">
        <v>4382</v>
      </c>
      <c r="S367" s="26">
        <v>0</v>
      </c>
      <c r="T367" s="26"/>
      <c r="U367" s="26"/>
      <c r="V367" s="26"/>
    </row>
    <row r="368" spans="12:22" x14ac:dyDescent="0.25">
      <c r="L368" s="13"/>
      <c r="M368" s="181" t="s">
        <v>909</v>
      </c>
      <c r="N368" s="29">
        <v>0.35</v>
      </c>
      <c r="O368" s="29">
        <v>0.14000000000000001</v>
      </c>
      <c r="P368" s="29">
        <v>0.3</v>
      </c>
      <c r="Q368" s="29">
        <v>0.25</v>
      </c>
      <c r="R368" s="29">
        <v>0.34</v>
      </c>
      <c r="S368" s="29">
        <v>0</v>
      </c>
      <c r="T368" s="26"/>
      <c r="U368" s="26"/>
      <c r="V368" s="26"/>
    </row>
    <row r="369" spans="12:22" x14ac:dyDescent="0.25">
      <c r="L369" s="13"/>
      <c r="M369" s="179" t="s">
        <v>781</v>
      </c>
      <c r="N369" s="26">
        <v>607</v>
      </c>
      <c r="O369" s="26">
        <v>369</v>
      </c>
      <c r="P369" s="26">
        <v>3036</v>
      </c>
      <c r="Q369" s="26">
        <v>2277</v>
      </c>
      <c r="R369" s="26">
        <v>701</v>
      </c>
      <c r="S369" s="26">
        <v>94</v>
      </c>
      <c r="T369" s="26">
        <v>84</v>
      </c>
      <c r="U369" s="26">
        <v>117</v>
      </c>
      <c r="V369" s="26">
        <v>485</v>
      </c>
    </row>
    <row r="370" spans="12:22" x14ac:dyDescent="0.25">
      <c r="L370" s="13"/>
      <c r="M370" s="180" t="s">
        <v>909</v>
      </c>
      <c r="N370" s="28">
        <v>2630</v>
      </c>
      <c r="O370" s="28">
        <v>2630</v>
      </c>
      <c r="P370" s="28">
        <v>10522</v>
      </c>
      <c r="Q370" s="28">
        <v>11186</v>
      </c>
      <c r="R370" s="28">
        <v>1263</v>
      </c>
      <c r="S370" s="26">
        <v>135</v>
      </c>
      <c r="T370" s="26"/>
      <c r="U370" s="26"/>
      <c r="V370" s="26"/>
    </row>
    <row r="371" spans="12:22" x14ac:dyDescent="0.25">
      <c r="L371" s="13"/>
      <c r="M371" s="181" t="s">
        <v>909</v>
      </c>
      <c r="N371" s="29">
        <v>0.23</v>
      </c>
      <c r="O371" s="29">
        <v>0.14000000000000001</v>
      </c>
      <c r="P371" s="29">
        <v>0.28999999999999998</v>
      </c>
      <c r="Q371" s="29">
        <v>0.2</v>
      </c>
      <c r="R371" s="29">
        <v>0.56000000000000005</v>
      </c>
      <c r="S371" s="29">
        <v>0.7</v>
      </c>
      <c r="T371" s="26"/>
      <c r="U371" s="26"/>
      <c r="V371" s="26"/>
    </row>
    <row r="372" spans="12:22" x14ac:dyDescent="0.25">
      <c r="L372" s="169"/>
      <c r="M372" s="182" t="s">
        <v>899</v>
      </c>
      <c r="N372" s="127">
        <v>11291</v>
      </c>
      <c r="O372" s="127">
        <v>5721</v>
      </c>
      <c r="P372" s="127">
        <v>47561</v>
      </c>
      <c r="Q372" s="127">
        <v>53052</v>
      </c>
      <c r="R372" s="127">
        <v>12780</v>
      </c>
      <c r="S372" s="127">
        <v>7670</v>
      </c>
      <c r="T372" s="150">
        <v>403</v>
      </c>
      <c r="U372" s="150">
        <v>419</v>
      </c>
      <c r="V372" s="127">
        <v>6821</v>
      </c>
    </row>
    <row r="373" spans="12:22" x14ac:dyDescent="0.25">
      <c r="L373" s="188"/>
      <c r="M373" s="183" t="s">
        <v>909</v>
      </c>
      <c r="N373" s="127">
        <v>24274</v>
      </c>
      <c r="O373" s="127">
        <v>24274</v>
      </c>
      <c r="P373" s="127">
        <v>100331</v>
      </c>
      <c r="Q373" s="127">
        <v>214516</v>
      </c>
      <c r="R373" s="127">
        <v>28914</v>
      </c>
      <c r="S373" s="127">
        <v>6957</v>
      </c>
      <c r="T373" s="150"/>
      <c r="U373" s="150"/>
      <c r="V373" s="127"/>
    </row>
    <row r="374" spans="12:22" x14ac:dyDescent="0.25">
      <c r="L374" s="189"/>
      <c r="M374" s="184" t="s">
        <v>909</v>
      </c>
      <c r="N374" s="130">
        <v>0.47</v>
      </c>
      <c r="O374" s="130">
        <v>0.24</v>
      </c>
      <c r="P374" s="130">
        <v>0.47</v>
      </c>
      <c r="Q374" s="130">
        <v>0.25</v>
      </c>
      <c r="R374" s="130">
        <v>0.44</v>
      </c>
      <c r="S374" s="130">
        <v>1.1000000000000001</v>
      </c>
      <c r="T374" s="150"/>
      <c r="U374" s="150"/>
      <c r="V374" s="127"/>
    </row>
    <row r="375" spans="12:22" x14ac:dyDescent="0.25">
      <c r="L375" s="13"/>
      <c r="M375" s="179" t="s">
        <v>610</v>
      </c>
      <c r="N375" s="26">
        <v>106</v>
      </c>
      <c r="O375" s="26">
        <v>96</v>
      </c>
      <c r="P375" s="26">
        <v>858</v>
      </c>
      <c r="Q375" s="26">
        <v>88</v>
      </c>
      <c r="R375" s="26">
        <v>154</v>
      </c>
      <c r="S375" s="26">
        <v>34</v>
      </c>
      <c r="T375" s="26">
        <v>0</v>
      </c>
      <c r="U375" s="26">
        <v>0</v>
      </c>
      <c r="V375" s="26">
        <v>0</v>
      </c>
    </row>
    <row r="376" spans="12:22" x14ac:dyDescent="0.25">
      <c r="L376" s="13"/>
      <c r="M376" s="180" t="s">
        <v>909</v>
      </c>
      <c r="N376" s="26">
        <v>219</v>
      </c>
      <c r="O376" s="26">
        <v>219</v>
      </c>
      <c r="P376" s="26">
        <v>818</v>
      </c>
      <c r="Q376" s="28">
        <v>1101</v>
      </c>
      <c r="R376" s="26">
        <v>225</v>
      </c>
      <c r="S376" s="26">
        <v>0</v>
      </c>
      <c r="T376" s="26"/>
      <c r="U376" s="26"/>
      <c r="V376" s="26"/>
    </row>
    <row r="377" spans="12:22" x14ac:dyDescent="0.25">
      <c r="L377" s="13"/>
      <c r="M377" s="181" t="s">
        <v>909</v>
      </c>
      <c r="N377" s="29">
        <v>0.48</v>
      </c>
      <c r="O377" s="29">
        <v>0.44</v>
      </c>
      <c r="P377" s="29">
        <v>1.05</v>
      </c>
      <c r="Q377" s="29">
        <v>0.08</v>
      </c>
      <c r="R377" s="29">
        <v>0.68</v>
      </c>
      <c r="S377" s="29">
        <v>0</v>
      </c>
      <c r="T377" s="26"/>
      <c r="U377" s="26"/>
      <c r="V377" s="26"/>
    </row>
    <row r="378" spans="12:22" x14ac:dyDescent="0.25">
      <c r="L378" s="13"/>
      <c r="M378" s="179" t="s">
        <v>612</v>
      </c>
      <c r="N378" s="26">
        <v>743</v>
      </c>
      <c r="O378" s="26">
        <v>133</v>
      </c>
      <c r="P378" s="26">
        <v>5267</v>
      </c>
      <c r="Q378" s="26">
        <v>1127</v>
      </c>
      <c r="R378" s="26">
        <v>980</v>
      </c>
      <c r="S378" s="26">
        <v>98</v>
      </c>
      <c r="T378" s="26">
        <v>0</v>
      </c>
      <c r="U378" s="26">
        <v>0</v>
      </c>
      <c r="V378" s="26">
        <v>10</v>
      </c>
    </row>
    <row r="379" spans="12:22" x14ac:dyDescent="0.25">
      <c r="L379" s="13"/>
      <c r="M379" s="180" t="s">
        <v>909</v>
      </c>
      <c r="N379" s="28">
        <v>1007</v>
      </c>
      <c r="O379" s="28">
        <v>1007</v>
      </c>
      <c r="P379" s="28">
        <v>3981</v>
      </c>
      <c r="Q379" s="28">
        <v>5877</v>
      </c>
      <c r="R379" s="28">
        <v>1267</v>
      </c>
      <c r="S379" s="26">
        <v>0</v>
      </c>
      <c r="T379" s="26"/>
      <c r="U379" s="26"/>
      <c r="V379" s="26"/>
    </row>
    <row r="380" spans="12:22" x14ac:dyDescent="0.25">
      <c r="L380" s="13"/>
      <c r="M380" s="181" t="s">
        <v>909</v>
      </c>
      <c r="N380" s="29">
        <v>0.74</v>
      </c>
      <c r="O380" s="29">
        <v>0.13</v>
      </c>
      <c r="P380" s="29">
        <v>1.32</v>
      </c>
      <c r="Q380" s="29">
        <v>0.19</v>
      </c>
      <c r="R380" s="29">
        <v>0.77</v>
      </c>
      <c r="S380" s="29">
        <v>0</v>
      </c>
      <c r="T380" s="26"/>
      <c r="U380" s="26"/>
      <c r="V380" s="26"/>
    </row>
    <row r="381" spans="12:22" x14ac:dyDescent="0.25">
      <c r="L381" s="13"/>
      <c r="M381" s="179" t="s">
        <v>412</v>
      </c>
      <c r="N381" s="26">
        <v>157</v>
      </c>
      <c r="O381" s="26">
        <v>54</v>
      </c>
      <c r="P381" s="26">
        <v>1149</v>
      </c>
      <c r="Q381" s="26">
        <v>523</v>
      </c>
      <c r="R381" s="26">
        <v>137</v>
      </c>
      <c r="S381" s="26">
        <v>10</v>
      </c>
      <c r="T381" s="26">
        <v>0</v>
      </c>
      <c r="U381" s="26">
        <v>0</v>
      </c>
      <c r="V381" s="26">
        <v>0</v>
      </c>
    </row>
    <row r="382" spans="12:22" x14ac:dyDescent="0.25">
      <c r="L382" s="13"/>
      <c r="M382" s="180" t="s">
        <v>909</v>
      </c>
      <c r="N382" s="26">
        <v>384</v>
      </c>
      <c r="O382" s="26">
        <v>384</v>
      </c>
      <c r="P382" s="28">
        <v>1451</v>
      </c>
      <c r="Q382" s="28">
        <v>1215</v>
      </c>
      <c r="R382" s="26">
        <v>303</v>
      </c>
      <c r="S382" s="26">
        <v>0</v>
      </c>
      <c r="T382" s="26"/>
      <c r="U382" s="26"/>
      <c r="V382" s="26"/>
    </row>
    <row r="383" spans="12:22" x14ac:dyDescent="0.25">
      <c r="L383" s="13"/>
      <c r="M383" s="181" t="s">
        <v>909</v>
      </c>
      <c r="N383" s="29">
        <v>0.41</v>
      </c>
      <c r="O383" s="29">
        <v>0.14000000000000001</v>
      </c>
      <c r="P383" s="29">
        <v>0.79</v>
      </c>
      <c r="Q383" s="29">
        <v>0.43</v>
      </c>
      <c r="R383" s="29">
        <v>0.45</v>
      </c>
      <c r="S383" s="29">
        <v>0</v>
      </c>
      <c r="T383" s="26"/>
      <c r="U383" s="26"/>
      <c r="V383" s="26"/>
    </row>
    <row r="384" spans="12:22" x14ac:dyDescent="0.25">
      <c r="L384" s="13"/>
      <c r="M384" s="179" t="s">
        <v>350</v>
      </c>
      <c r="N384" s="26">
        <v>33</v>
      </c>
      <c r="O384" s="26">
        <v>19</v>
      </c>
      <c r="P384" s="26">
        <v>305</v>
      </c>
      <c r="Q384" s="26">
        <v>119</v>
      </c>
      <c r="R384" s="26">
        <v>44</v>
      </c>
      <c r="S384" s="26">
        <v>2</v>
      </c>
      <c r="T384" s="26">
        <v>0</v>
      </c>
      <c r="U384" s="26">
        <v>0</v>
      </c>
      <c r="V384" s="26">
        <v>0</v>
      </c>
    </row>
    <row r="385" spans="12:22" x14ac:dyDescent="0.25">
      <c r="L385" s="13"/>
      <c r="M385" s="180" t="s">
        <v>909</v>
      </c>
      <c r="N385" s="26">
        <v>82</v>
      </c>
      <c r="O385" s="26">
        <v>82</v>
      </c>
      <c r="P385" s="26">
        <v>394</v>
      </c>
      <c r="Q385" s="26">
        <v>467</v>
      </c>
      <c r="R385" s="26">
        <v>102</v>
      </c>
      <c r="S385" s="26">
        <v>0</v>
      </c>
      <c r="T385" s="26"/>
      <c r="U385" s="26"/>
      <c r="V385" s="26"/>
    </row>
    <row r="386" spans="12:22" x14ac:dyDescent="0.25">
      <c r="L386" s="13"/>
      <c r="M386" s="181" t="s">
        <v>909</v>
      </c>
      <c r="N386" s="29">
        <v>0.4</v>
      </c>
      <c r="O386" s="29">
        <v>0.23</v>
      </c>
      <c r="P386" s="29">
        <v>0.77</v>
      </c>
      <c r="Q386" s="29">
        <v>0.25</v>
      </c>
      <c r="R386" s="29">
        <v>0.43</v>
      </c>
      <c r="S386" s="29">
        <v>0</v>
      </c>
      <c r="T386" s="26"/>
      <c r="U386" s="26"/>
      <c r="V386" s="26"/>
    </row>
    <row r="387" spans="12:22" x14ac:dyDescent="0.25">
      <c r="L387" s="13"/>
      <c r="M387" s="179" t="s">
        <v>948</v>
      </c>
      <c r="N387" s="26">
        <v>131</v>
      </c>
      <c r="O387" s="26">
        <v>69</v>
      </c>
      <c r="P387" s="26">
        <v>814</v>
      </c>
      <c r="Q387" s="26">
        <v>205</v>
      </c>
      <c r="R387" s="26">
        <v>140</v>
      </c>
      <c r="S387" s="26">
        <v>21</v>
      </c>
      <c r="T387" s="26">
        <v>0</v>
      </c>
      <c r="U387" s="26">
        <v>0</v>
      </c>
      <c r="V387" s="26">
        <v>0</v>
      </c>
    </row>
    <row r="388" spans="12:22" ht="30" customHeight="1" x14ac:dyDescent="0.25">
      <c r="L388" s="13"/>
      <c r="M388" s="180" t="s">
        <v>909</v>
      </c>
      <c r="N388" s="26">
        <v>266</v>
      </c>
      <c r="O388" s="26">
        <v>266</v>
      </c>
      <c r="P388" s="26">
        <v>997</v>
      </c>
      <c r="Q388" s="26">
        <v>949</v>
      </c>
      <c r="R388" s="26">
        <v>224</v>
      </c>
      <c r="S388" s="26">
        <v>0</v>
      </c>
      <c r="T388" s="26"/>
      <c r="U388" s="26"/>
      <c r="V388" s="26"/>
    </row>
    <row r="389" spans="12:22" x14ac:dyDescent="0.25">
      <c r="L389" s="13"/>
      <c r="M389" s="181" t="s">
        <v>909</v>
      </c>
      <c r="N389" s="29">
        <v>0.49</v>
      </c>
      <c r="O389" s="29">
        <v>0.26</v>
      </c>
      <c r="P389" s="29">
        <v>0.82</v>
      </c>
      <c r="Q389" s="29">
        <v>0.22</v>
      </c>
      <c r="R389" s="29">
        <v>0.63</v>
      </c>
      <c r="S389" s="29">
        <v>0</v>
      </c>
      <c r="T389" s="26"/>
      <c r="U389" s="26"/>
      <c r="V389" s="26"/>
    </row>
    <row r="390" spans="12:22" x14ac:dyDescent="0.25">
      <c r="L390" s="13"/>
      <c r="M390" s="179" t="s">
        <v>949</v>
      </c>
      <c r="N390" s="26">
        <v>37</v>
      </c>
      <c r="O390" s="26">
        <v>14</v>
      </c>
      <c r="P390" s="26">
        <v>281</v>
      </c>
      <c r="Q390" s="26">
        <v>70</v>
      </c>
      <c r="R390" s="26">
        <v>34</v>
      </c>
      <c r="S390" s="26">
        <v>0</v>
      </c>
      <c r="T390" s="26">
        <v>0</v>
      </c>
      <c r="U390" s="26">
        <v>0</v>
      </c>
      <c r="V390" s="26">
        <v>0</v>
      </c>
    </row>
    <row r="391" spans="12:22" ht="30" customHeight="1" x14ac:dyDescent="0.25">
      <c r="L391" s="13"/>
      <c r="M391" s="180" t="s">
        <v>909</v>
      </c>
      <c r="N391" s="26">
        <v>75</v>
      </c>
      <c r="O391" s="26">
        <v>75</v>
      </c>
      <c r="P391" s="26">
        <v>291</v>
      </c>
      <c r="Q391" s="26">
        <v>403</v>
      </c>
      <c r="R391" s="26">
        <v>70</v>
      </c>
      <c r="S391" s="26">
        <v>0</v>
      </c>
      <c r="T391" s="26"/>
      <c r="U391" s="26"/>
      <c r="V391" s="26"/>
    </row>
    <row r="392" spans="12:22" x14ac:dyDescent="0.25">
      <c r="L392" s="13"/>
      <c r="M392" s="181" t="s">
        <v>909</v>
      </c>
      <c r="N392" s="29">
        <v>0.49</v>
      </c>
      <c r="O392" s="29">
        <v>0.19</v>
      </c>
      <c r="P392" s="29">
        <v>0.97</v>
      </c>
      <c r="Q392" s="29">
        <v>0.17</v>
      </c>
      <c r="R392" s="29">
        <v>0.49</v>
      </c>
      <c r="S392" s="29">
        <v>0</v>
      </c>
      <c r="T392" s="26"/>
      <c r="U392" s="26"/>
      <c r="V392" s="26"/>
    </row>
    <row r="393" spans="12:22" x14ac:dyDescent="0.25">
      <c r="L393" s="13"/>
      <c r="M393" s="179" t="s">
        <v>950</v>
      </c>
      <c r="N393" s="26">
        <v>67</v>
      </c>
      <c r="O393" s="26">
        <v>27</v>
      </c>
      <c r="P393" s="26">
        <v>361</v>
      </c>
      <c r="Q393" s="26">
        <v>234</v>
      </c>
      <c r="R393" s="26">
        <v>54</v>
      </c>
      <c r="S393" s="26">
        <v>13</v>
      </c>
      <c r="T393" s="26">
        <v>0</v>
      </c>
      <c r="U393" s="26">
        <v>0</v>
      </c>
      <c r="V393" s="26">
        <v>0</v>
      </c>
    </row>
    <row r="394" spans="12:22" x14ac:dyDescent="0.25">
      <c r="L394" s="13"/>
      <c r="M394" s="180" t="s">
        <v>909</v>
      </c>
      <c r="N394" s="26">
        <v>199</v>
      </c>
      <c r="O394" s="26">
        <v>199</v>
      </c>
      <c r="P394" s="26">
        <v>746</v>
      </c>
      <c r="Q394" s="26">
        <v>893</v>
      </c>
      <c r="R394" s="26">
        <v>168</v>
      </c>
      <c r="S394" s="26">
        <v>0</v>
      </c>
      <c r="T394" s="26"/>
      <c r="U394" s="26"/>
      <c r="V394" s="26"/>
    </row>
    <row r="395" spans="12:22" x14ac:dyDescent="0.25">
      <c r="L395" s="13"/>
      <c r="M395" s="181" t="s">
        <v>909</v>
      </c>
      <c r="N395" s="29">
        <v>0.34</v>
      </c>
      <c r="O395" s="29">
        <v>0.14000000000000001</v>
      </c>
      <c r="P395" s="29">
        <v>0.48</v>
      </c>
      <c r="Q395" s="29">
        <v>0.26</v>
      </c>
      <c r="R395" s="29">
        <v>0.32</v>
      </c>
      <c r="S395" s="29">
        <v>0</v>
      </c>
      <c r="T395" s="26"/>
      <c r="U395" s="26"/>
      <c r="V395" s="26"/>
    </row>
    <row r="396" spans="12:22" x14ac:dyDescent="0.25">
      <c r="L396" s="13"/>
      <c r="M396" s="179" t="s">
        <v>951</v>
      </c>
      <c r="N396" s="26">
        <v>69</v>
      </c>
      <c r="O396" s="26">
        <v>1</v>
      </c>
      <c r="P396" s="26">
        <v>561</v>
      </c>
      <c r="Q396" s="26">
        <v>315</v>
      </c>
      <c r="R396" s="26">
        <v>77</v>
      </c>
      <c r="S396" s="26">
        <v>18</v>
      </c>
      <c r="T396" s="26">
        <v>0</v>
      </c>
      <c r="U396" s="26">
        <v>0</v>
      </c>
      <c r="V396" s="26">
        <v>2</v>
      </c>
    </row>
    <row r="397" spans="12:22" x14ac:dyDescent="0.25">
      <c r="L397" s="13"/>
      <c r="M397" s="180" t="s">
        <v>909</v>
      </c>
      <c r="N397" s="26">
        <v>222</v>
      </c>
      <c r="O397" s="26">
        <v>222</v>
      </c>
      <c r="P397" s="26">
        <v>816</v>
      </c>
      <c r="Q397" s="26">
        <v>833</v>
      </c>
      <c r="R397" s="26">
        <v>187</v>
      </c>
      <c r="S397" s="26">
        <v>0</v>
      </c>
      <c r="T397" s="26"/>
      <c r="U397" s="26"/>
      <c r="V397" s="26"/>
    </row>
    <row r="398" spans="12:22" x14ac:dyDescent="0.25">
      <c r="L398" s="13"/>
      <c r="M398" s="181" t="s">
        <v>909</v>
      </c>
      <c r="N398" s="29">
        <v>0.31</v>
      </c>
      <c r="O398" s="29">
        <v>0</v>
      </c>
      <c r="P398" s="29">
        <v>0.69</v>
      </c>
      <c r="Q398" s="29">
        <v>0.38</v>
      </c>
      <c r="R398" s="29">
        <v>0.41</v>
      </c>
      <c r="S398" s="29">
        <v>0</v>
      </c>
      <c r="T398" s="26"/>
      <c r="U398" s="26"/>
      <c r="V398" s="26"/>
    </row>
    <row r="399" spans="12:22" x14ac:dyDescent="0.25">
      <c r="L399" s="13"/>
      <c r="M399" s="179" t="s">
        <v>952</v>
      </c>
      <c r="N399" s="26">
        <v>137</v>
      </c>
      <c r="O399" s="26">
        <v>62</v>
      </c>
      <c r="P399" s="26">
        <v>858</v>
      </c>
      <c r="Q399" s="26">
        <v>122</v>
      </c>
      <c r="R399" s="26">
        <v>111</v>
      </c>
      <c r="S399" s="26">
        <v>30</v>
      </c>
      <c r="T399" s="26">
        <v>0</v>
      </c>
      <c r="U399" s="26">
        <v>2</v>
      </c>
      <c r="V399" s="26">
        <v>11</v>
      </c>
    </row>
    <row r="400" spans="12:22" x14ac:dyDescent="0.25">
      <c r="L400" s="13"/>
      <c r="M400" s="180" t="s">
        <v>909</v>
      </c>
      <c r="N400" s="26">
        <v>212</v>
      </c>
      <c r="O400" s="26">
        <v>212</v>
      </c>
      <c r="P400" s="26">
        <v>755</v>
      </c>
      <c r="Q400" s="26">
        <v>937</v>
      </c>
      <c r="R400" s="26">
        <v>243</v>
      </c>
      <c r="S400" s="26">
        <v>0</v>
      </c>
      <c r="T400" s="26"/>
      <c r="U400" s="26"/>
      <c r="V400" s="26"/>
    </row>
    <row r="401" spans="12:22" x14ac:dyDescent="0.25">
      <c r="L401" s="13"/>
      <c r="M401" s="181" t="s">
        <v>909</v>
      </c>
      <c r="N401" s="29">
        <v>0.65</v>
      </c>
      <c r="O401" s="29">
        <v>0.28999999999999998</v>
      </c>
      <c r="P401" s="29">
        <v>1.1399999999999999</v>
      </c>
      <c r="Q401" s="29">
        <v>0.13</v>
      </c>
      <c r="R401" s="29">
        <v>0.46</v>
      </c>
      <c r="S401" s="29">
        <v>0</v>
      </c>
      <c r="T401" s="26"/>
      <c r="U401" s="26"/>
      <c r="V401" s="26"/>
    </row>
    <row r="402" spans="12:22" x14ac:dyDescent="0.25">
      <c r="L402" s="13"/>
      <c r="M402" s="179" t="s">
        <v>953</v>
      </c>
      <c r="N402" s="26">
        <v>473</v>
      </c>
      <c r="O402" s="26">
        <v>4</v>
      </c>
      <c r="P402" s="26">
        <v>3029</v>
      </c>
      <c r="Q402" s="26">
        <v>1922</v>
      </c>
      <c r="R402" s="26">
        <v>368</v>
      </c>
      <c r="S402" s="26">
        <v>50</v>
      </c>
      <c r="T402" s="26">
        <v>2</v>
      </c>
      <c r="U402" s="26">
        <v>0</v>
      </c>
      <c r="V402" s="26">
        <v>1</v>
      </c>
    </row>
    <row r="403" spans="12:22" x14ac:dyDescent="0.25">
      <c r="L403" s="13"/>
      <c r="M403" s="180" t="s">
        <v>909</v>
      </c>
      <c r="N403" s="28">
        <v>1081</v>
      </c>
      <c r="O403" s="28">
        <v>1081</v>
      </c>
      <c r="P403" s="28">
        <v>4316</v>
      </c>
      <c r="Q403" s="28">
        <v>4471</v>
      </c>
      <c r="R403" s="26">
        <v>991</v>
      </c>
      <c r="S403" s="26">
        <v>0</v>
      </c>
      <c r="T403" s="26"/>
      <c r="U403" s="26"/>
      <c r="V403" s="26"/>
    </row>
    <row r="404" spans="12:22" x14ac:dyDescent="0.25">
      <c r="L404" s="13"/>
      <c r="M404" s="181" t="s">
        <v>909</v>
      </c>
      <c r="N404" s="29">
        <v>0.44</v>
      </c>
      <c r="O404" s="29">
        <v>0</v>
      </c>
      <c r="P404" s="29">
        <v>0.7</v>
      </c>
      <c r="Q404" s="29">
        <v>0.43</v>
      </c>
      <c r="R404" s="29">
        <v>0.37</v>
      </c>
      <c r="S404" s="29">
        <v>0</v>
      </c>
      <c r="T404" s="26"/>
      <c r="U404" s="26"/>
      <c r="V404" s="26"/>
    </row>
    <row r="405" spans="12:22" x14ac:dyDescent="0.25">
      <c r="L405" s="13"/>
      <c r="M405" s="179" t="s">
        <v>627</v>
      </c>
      <c r="N405" s="26">
        <v>204</v>
      </c>
      <c r="O405" s="26">
        <v>74</v>
      </c>
      <c r="P405" s="26">
        <v>1427</v>
      </c>
      <c r="Q405" s="26">
        <v>375</v>
      </c>
      <c r="R405" s="26">
        <v>229</v>
      </c>
      <c r="S405" s="26">
        <v>24</v>
      </c>
      <c r="T405" s="26">
        <v>0</v>
      </c>
      <c r="U405" s="26">
        <v>0</v>
      </c>
      <c r="V405" s="26">
        <v>0</v>
      </c>
    </row>
    <row r="406" spans="12:22" x14ac:dyDescent="0.25">
      <c r="L406" s="13"/>
      <c r="M406" s="180" t="s">
        <v>909</v>
      </c>
      <c r="N406" s="26">
        <v>420</v>
      </c>
      <c r="O406" s="26">
        <v>420</v>
      </c>
      <c r="P406" s="28">
        <v>1828</v>
      </c>
      <c r="Q406" s="28">
        <v>1880</v>
      </c>
      <c r="R406" s="26">
        <v>369</v>
      </c>
      <c r="S406" s="26">
        <v>0</v>
      </c>
      <c r="T406" s="26"/>
      <c r="U406" s="26"/>
      <c r="V406" s="26"/>
    </row>
    <row r="407" spans="12:22" x14ac:dyDescent="0.25">
      <c r="L407" s="13"/>
      <c r="M407" s="181" t="s">
        <v>909</v>
      </c>
      <c r="N407" s="29">
        <v>0.49</v>
      </c>
      <c r="O407" s="29">
        <v>0.18</v>
      </c>
      <c r="P407" s="29">
        <v>0.78</v>
      </c>
      <c r="Q407" s="29">
        <v>0.2</v>
      </c>
      <c r="R407" s="29">
        <v>0.62</v>
      </c>
      <c r="S407" s="29">
        <v>0</v>
      </c>
      <c r="T407" s="26"/>
      <c r="U407" s="26"/>
      <c r="V407" s="26"/>
    </row>
    <row r="408" spans="12:22" x14ac:dyDescent="0.25">
      <c r="L408" s="13"/>
      <c r="M408" s="179" t="s">
        <v>954</v>
      </c>
      <c r="N408" s="26">
        <v>50</v>
      </c>
      <c r="O408" s="26">
        <v>50</v>
      </c>
      <c r="P408" s="26">
        <v>510</v>
      </c>
      <c r="Q408" s="26">
        <v>129</v>
      </c>
      <c r="R408" s="26">
        <v>60</v>
      </c>
      <c r="S408" s="26">
        <v>3</v>
      </c>
      <c r="T408" s="26">
        <v>0</v>
      </c>
      <c r="U408" s="26">
        <v>0</v>
      </c>
      <c r="V408" s="26">
        <v>35</v>
      </c>
    </row>
    <row r="409" spans="12:22" ht="15" customHeight="1" x14ac:dyDescent="0.25">
      <c r="L409" s="13"/>
      <c r="M409" s="180" t="s">
        <v>909</v>
      </c>
      <c r="N409" s="26">
        <v>145</v>
      </c>
      <c r="O409" s="26">
        <v>145</v>
      </c>
      <c r="P409" s="26">
        <v>621</v>
      </c>
      <c r="Q409" s="26">
        <v>757</v>
      </c>
      <c r="R409" s="26">
        <v>126</v>
      </c>
      <c r="S409" s="26">
        <v>0</v>
      </c>
      <c r="T409" s="26"/>
      <c r="U409" s="26"/>
      <c r="V409" s="26"/>
    </row>
    <row r="410" spans="12:22" x14ac:dyDescent="0.25">
      <c r="L410" s="13"/>
      <c r="M410" s="181" t="s">
        <v>909</v>
      </c>
      <c r="N410" s="29">
        <v>0.34</v>
      </c>
      <c r="O410" s="29">
        <v>0.34</v>
      </c>
      <c r="P410" s="29">
        <v>0.82</v>
      </c>
      <c r="Q410" s="29">
        <v>0.17</v>
      </c>
      <c r="R410" s="29">
        <v>0.48</v>
      </c>
      <c r="S410" s="29">
        <v>0</v>
      </c>
      <c r="T410" s="26"/>
      <c r="U410" s="26"/>
      <c r="V410" s="26"/>
    </row>
    <row r="411" spans="12:22" x14ac:dyDescent="0.25">
      <c r="L411" s="13"/>
      <c r="M411" s="179" t="s">
        <v>631</v>
      </c>
      <c r="N411" s="26">
        <v>31</v>
      </c>
      <c r="O411" s="26">
        <v>21</v>
      </c>
      <c r="P411" s="26">
        <v>175</v>
      </c>
      <c r="Q411" s="26">
        <v>87</v>
      </c>
      <c r="R411" s="26">
        <v>24</v>
      </c>
      <c r="S411" s="26">
        <v>10</v>
      </c>
      <c r="T411" s="26">
        <v>0</v>
      </c>
      <c r="U411" s="26">
        <v>0</v>
      </c>
      <c r="V411" s="26">
        <v>0</v>
      </c>
    </row>
    <row r="412" spans="12:22" ht="15" customHeight="1" x14ac:dyDescent="0.25">
      <c r="L412" s="13"/>
      <c r="M412" s="180" t="s">
        <v>909</v>
      </c>
      <c r="N412" s="26">
        <v>57</v>
      </c>
      <c r="O412" s="26">
        <v>57</v>
      </c>
      <c r="P412" s="26">
        <v>234</v>
      </c>
      <c r="Q412" s="26">
        <v>310</v>
      </c>
      <c r="R412" s="26">
        <v>59</v>
      </c>
      <c r="S412" s="26">
        <v>0</v>
      </c>
      <c r="T412" s="26"/>
      <c r="U412" s="26"/>
      <c r="V412" s="26"/>
    </row>
    <row r="413" spans="12:22" x14ac:dyDescent="0.25">
      <c r="L413" s="13"/>
      <c r="M413" s="181" t="s">
        <v>909</v>
      </c>
      <c r="N413" s="29">
        <v>0.54</v>
      </c>
      <c r="O413" s="29">
        <v>0.37</v>
      </c>
      <c r="P413" s="29">
        <v>0.75</v>
      </c>
      <c r="Q413" s="29">
        <v>0.28000000000000003</v>
      </c>
      <c r="R413" s="29">
        <v>0.41</v>
      </c>
      <c r="S413" s="29">
        <v>0</v>
      </c>
      <c r="T413" s="26"/>
      <c r="U413" s="26"/>
      <c r="V413" s="26"/>
    </row>
    <row r="414" spans="12:22" x14ac:dyDescent="0.25">
      <c r="L414" s="13"/>
      <c r="M414" s="179" t="s">
        <v>633</v>
      </c>
      <c r="N414" s="26">
        <v>123</v>
      </c>
      <c r="O414" s="26">
        <v>66</v>
      </c>
      <c r="P414" s="26">
        <v>739</v>
      </c>
      <c r="Q414" s="26">
        <v>347</v>
      </c>
      <c r="R414" s="26">
        <v>89</v>
      </c>
      <c r="S414" s="26">
        <v>16</v>
      </c>
      <c r="T414" s="26">
        <v>1</v>
      </c>
      <c r="U414" s="26">
        <v>0</v>
      </c>
      <c r="V414" s="26">
        <v>0</v>
      </c>
    </row>
    <row r="415" spans="12:22" x14ac:dyDescent="0.25">
      <c r="L415" s="13"/>
      <c r="M415" s="180" t="s">
        <v>909</v>
      </c>
      <c r="N415" s="26">
        <v>275</v>
      </c>
      <c r="O415" s="26">
        <v>275</v>
      </c>
      <c r="P415" s="28">
        <v>1116</v>
      </c>
      <c r="Q415" s="28">
        <v>1249</v>
      </c>
      <c r="R415" s="26">
        <v>233</v>
      </c>
      <c r="S415" s="26">
        <v>0</v>
      </c>
      <c r="T415" s="26"/>
      <c r="U415" s="26"/>
      <c r="V415" s="26"/>
    </row>
    <row r="416" spans="12:22" x14ac:dyDescent="0.25">
      <c r="L416" s="13"/>
      <c r="M416" s="181" t="s">
        <v>909</v>
      </c>
      <c r="N416" s="29">
        <v>0.45</v>
      </c>
      <c r="O416" s="29">
        <v>0.24</v>
      </c>
      <c r="P416" s="29">
        <v>0.66</v>
      </c>
      <c r="Q416" s="29">
        <v>0.28000000000000003</v>
      </c>
      <c r="R416" s="29">
        <v>0.38</v>
      </c>
      <c r="S416" s="29">
        <v>0</v>
      </c>
      <c r="T416" s="26"/>
      <c r="U416" s="26"/>
      <c r="V416" s="26"/>
    </row>
    <row r="417" spans="12:22" x14ac:dyDescent="0.25">
      <c r="L417" s="13"/>
      <c r="M417" s="179" t="s">
        <v>635</v>
      </c>
      <c r="N417" s="26">
        <v>217</v>
      </c>
      <c r="O417" s="26">
        <v>79</v>
      </c>
      <c r="P417" s="26">
        <v>1791</v>
      </c>
      <c r="Q417" s="26">
        <v>356</v>
      </c>
      <c r="R417" s="26">
        <v>234</v>
      </c>
      <c r="S417" s="26">
        <v>98</v>
      </c>
      <c r="T417" s="26">
        <v>0</v>
      </c>
      <c r="U417" s="26">
        <v>1</v>
      </c>
      <c r="V417" s="26">
        <v>5</v>
      </c>
    </row>
    <row r="418" spans="12:22" x14ac:dyDescent="0.25">
      <c r="L418" s="13"/>
      <c r="M418" s="180" t="s">
        <v>909</v>
      </c>
      <c r="N418" s="26">
        <v>460</v>
      </c>
      <c r="O418" s="26">
        <v>460</v>
      </c>
      <c r="P418" s="28">
        <v>1860</v>
      </c>
      <c r="Q418" s="28">
        <v>2326</v>
      </c>
      <c r="R418" s="26">
        <v>556</v>
      </c>
      <c r="S418" s="26">
        <v>123</v>
      </c>
      <c r="T418" s="26"/>
      <c r="U418" s="26"/>
      <c r="V418" s="26"/>
    </row>
    <row r="419" spans="12:22" x14ac:dyDescent="0.25">
      <c r="L419" s="13"/>
      <c r="M419" s="181" t="s">
        <v>909</v>
      </c>
      <c r="N419" s="29">
        <v>0.47</v>
      </c>
      <c r="O419" s="29">
        <v>0.17</v>
      </c>
      <c r="P419" s="29">
        <v>0.96</v>
      </c>
      <c r="Q419" s="29">
        <v>0.15</v>
      </c>
      <c r="R419" s="29">
        <v>0.42</v>
      </c>
      <c r="S419" s="29">
        <v>0.8</v>
      </c>
      <c r="T419" s="26"/>
      <c r="U419" s="26"/>
      <c r="V419" s="26"/>
    </row>
    <row r="420" spans="12:22" x14ac:dyDescent="0.25">
      <c r="L420" s="13"/>
      <c r="M420" s="179" t="s">
        <v>637</v>
      </c>
      <c r="N420" s="26">
        <v>57</v>
      </c>
      <c r="O420" s="26">
        <v>12</v>
      </c>
      <c r="P420" s="26">
        <v>447</v>
      </c>
      <c r="Q420" s="26">
        <v>77</v>
      </c>
      <c r="R420" s="26">
        <v>70</v>
      </c>
      <c r="S420" s="26">
        <v>16</v>
      </c>
      <c r="T420" s="26">
        <v>0</v>
      </c>
      <c r="U420" s="26">
        <v>2</v>
      </c>
      <c r="V420" s="26">
        <v>5</v>
      </c>
    </row>
    <row r="421" spans="12:22" x14ac:dyDescent="0.25">
      <c r="L421" s="13"/>
      <c r="M421" s="180" t="s">
        <v>909</v>
      </c>
      <c r="N421" s="26">
        <v>140</v>
      </c>
      <c r="O421" s="26">
        <v>140</v>
      </c>
      <c r="P421" s="26">
        <v>545</v>
      </c>
      <c r="Q421" s="26">
        <v>653</v>
      </c>
      <c r="R421" s="26">
        <v>136</v>
      </c>
      <c r="S421" s="26">
        <v>0</v>
      </c>
      <c r="T421" s="26"/>
      <c r="U421" s="26"/>
      <c r="V421" s="26"/>
    </row>
    <row r="422" spans="12:22" x14ac:dyDescent="0.25">
      <c r="L422" s="13"/>
      <c r="M422" s="181" t="s">
        <v>909</v>
      </c>
      <c r="N422" s="29">
        <v>0.41</v>
      </c>
      <c r="O422" s="29">
        <v>0.09</v>
      </c>
      <c r="P422" s="29">
        <v>0.82</v>
      </c>
      <c r="Q422" s="29">
        <v>0.12</v>
      </c>
      <c r="R422" s="29">
        <v>0.51</v>
      </c>
      <c r="S422" s="29">
        <v>0</v>
      </c>
      <c r="T422" s="26"/>
      <c r="U422" s="26"/>
      <c r="V422" s="26"/>
    </row>
    <row r="423" spans="12:22" x14ac:dyDescent="0.25">
      <c r="L423" s="169"/>
      <c r="M423" s="182" t="s">
        <v>900</v>
      </c>
      <c r="N423" s="127">
        <v>2635</v>
      </c>
      <c r="O423" s="150">
        <v>781</v>
      </c>
      <c r="P423" s="127">
        <v>18572</v>
      </c>
      <c r="Q423" s="127">
        <v>6096</v>
      </c>
      <c r="R423" s="127">
        <v>2805</v>
      </c>
      <c r="S423" s="150">
        <v>443</v>
      </c>
      <c r="T423" s="150">
        <v>3</v>
      </c>
      <c r="U423" s="150">
        <v>5</v>
      </c>
      <c r="V423" s="150">
        <v>69</v>
      </c>
    </row>
    <row r="424" spans="12:22" x14ac:dyDescent="0.25">
      <c r="L424" s="188"/>
      <c r="M424" s="183" t="s">
        <v>909</v>
      </c>
      <c r="N424" s="127">
        <v>5244</v>
      </c>
      <c r="O424" s="127">
        <v>5244</v>
      </c>
      <c r="P424" s="127">
        <v>20769</v>
      </c>
      <c r="Q424" s="127">
        <v>24321</v>
      </c>
      <c r="R424" s="127">
        <v>5259</v>
      </c>
      <c r="S424" s="150">
        <v>123</v>
      </c>
      <c r="T424" s="150"/>
      <c r="U424" s="150"/>
      <c r="V424" s="150"/>
    </row>
    <row r="425" spans="12:22" x14ac:dyDescent="0.25">
      <c r="L425" s="189"/>
      <c r="M425" s="184" t="s">
        <v>909</v>
      </c>
      <c r="N425" s="130">
        <v>0.5</v>
      </c>
      <c r="O425" s="130">
        <v>0.15</v>
      </c>
      <c r="P425" s="130">
        <v>0.89</v>
      </c>
      <c r="Q425" s="130">
        <v>0.25</v>
      </c>
      <c r="R425" s="130">
        <v>0.53</v>
      </c>
      <c r="S425" s="130">
        <v>3.6</v>
      </c>
      <c r="T425" s="150"/>
      <c r="U425" s="150"/>
      <c r="V425" s="150"/>
    </row>
    <row r="426" spans="12:22" x14ac:dyDescent="0.25">
      <c r="L426" s="13"/>
      <c r="M426" s="179" t="s">
        <v>955</v>
      </c>
      <c r="N426" s="26">
        <v>67</v>
      </c>
      <c r="O426" s="26">
        <v>64</v>
      </c>
      <c r="P426" s="26">
        <v>239</v>
      </c>
      <c r="Q426" s="26">
        <v>214</v>
      </c>
      <c r="R426" s="26">
        <v>75</v>
      </c>
      <c r="S426" s="26">
        <v>10</v>
      </c>
      <c r="T426" s="26">
        <v>0</v>
      </c>
      <c r="U426" s="26">
        <v>0</v>
      </c>
      <c r="V426" s="26">
        <v>14</v>
      </c>
    </row>
    <row r="427" spans="12:22" x14ac:dyDescent="0.25">
      <c r="L427" s="13"/>
      <c r="M427" s="180" t="s">
        <v>909</v>
      </c>
      <c r="N427" s="26">
        <v>113</v>
      </c>
      <c r="O427" s="26">
        <v>113</v>
      </c>
      <c r="P427" s="26">
        <v>439</v>
      </c>
      <c r="Q427" s="26">
        <v>724</v>
      </c>
      <c r="R427" s="26">
        <v>93</v>
      </c>
      <c r="S427" s="26">
        <v>0</v>
      </c>
      <c r="T427" s="26"/>
      <c r="U427" s="26"/>
      <c r="V427" s="26"/>
    </row>
    <row r="428" spans="12:22" x14ac:dyDescent="0.25">
      <c r="L428" s="13"/>
      <c r="M428" s="181" t="s">
        <v>909</v>
      </c>
      <c r="N428" s="29">
        <v>0.59</v>
      </c>
      <c r="O428" s="29">
        <v>0.56999999999999995</v>
      </c>
      <c r="P428" s="29">
        <v>0.54</v>
      </c>
      <c r="Q428" s="29">
        <v>0.3</v>
      </c>
      <c r="R428" s="29">
        <v>0.81</v>
      </c>
      <c r="S428" s="29">
        <v>0</v>
      </c>
      <c r="T428" s="26"/>
      <c r="U428" s="26"/>
      <c r="V428" s="26"/>
    </row>
    <row r="429" spans="12:22" x14ac:dyDescent="0.25">
      <c r="L429" s="13"/>
      <c r="M429" s="179" t="s">
        <v>350</v>
      </c>
      <c r="N429" s="26">
        <v>237</v>
      </c>
      <c r="O429" s="26">
        <v>198</v>
      </c>
      <c r="P429" s="26">
        <v>1196</v>
      </c>
      <c r="Q429" s="26">
        <v>270</v>
      </c>
      <c r="R429" s="26">
        <v>253</v>
      </c>
      <c r="S429" s="26">
        <v>24</v>
      </c>
      <c r="T429" s="26">
        <v>0</v>
      </c>
      <c r="U429" s="26">
        <v>0</v>
      </c>
      <c r="V429" s="26">
        <v>64</v>
      </c>
    </row>
    <row r="430" spans="12:22" x14ac:dyDescent="0.25">
      <c r="L430" s="13"/>
      <c r="M430" s="180" t="s">
        <v>909</v>
      </c>
      <c r="N430" s="26">
        <v>452</v>
      </c>
      <c r="O430" s="26">
        <v>452</v>
      </c>
      <c r="P430" s="28">
        <v>1793</v>
      </c>
      <c r="Q430" s="28">
        <v>1708</v>
      </c>
      <c r="R430" s="26">
        <v>343</v>
      </c>
      <c r="S430" s="26">
        <v>0</v>
      </c>
      <c r="T430" s="26"/>
      <c r="U430" s="26"/>
      <c r="V430" s="26"/>
    </row>
    <row r="431" spans="12:22" x14ac:dyDescent="0.25">
      <c r="L431" s="13"/>
      <c r="M431" s="181" t="s">
        <v>909</v>
      </c>
      <c r="N431" s="29">
        <v>0.52</v>
      </c>
      <c r="O431" s="29">
        <v>0.44</v>
      </c>
      <c r="P431" s="29">
        <v>0.67</v>
      </c>
      <c r="Q431" s="29">
        <v>0.16</v>
      </c>
      <c r="R431" s="29">
        <v>0.74</v>
      </c>
      <c r="S431" s="29">
        <v>0</v>
      </c>
      <c r="T431" s="26"/>
      <c r="U431" s="26"/>
      <c r="V431" s="26"/>
    </row>
    <row r="432" spans="12:22" x14ac:dyDescent="0.25">
      <c r="L432" s="13"/>
      <c r="M432" s="179" t="s">
        <v>956</v>
      </c>
      <c r="N432" s="26">
        <v>48</v>
      </c>
      <c r="O432" s="26">
        <v>48</v>
      </c>
      <c r="P432" s="26">
        <v>209</v>
      </c>
      <c r="Q432" s="26">
        <v>47</v>
      </c>
      <c r="R432" s="26">
        <v>30</v>
      </c>
      <c r="S432" s="26">
        <v>0</v>
      </c>
      <c r="T432" s="26">
        <v>0</v>
      </c>
      <c r="U432" s="26">
        <v>0</v>
      </c>
      <c r="V432" s="26">
        <v>0</v>
      </c>
    </row>
    <row r="433" spans="12:22" x14ac:dyDescent="0.25">
      <c r="L433" s="13"/>
      <c r="M433" s="180" t="s">
        <v>909</v>
      </c>
      <c r="N433" s="26">
        <v>61</v>
      </c>
      <c r="O433" s="26">
        <v>61</v>
      </c>
      <c r="P433" s="26">
        <v>214</v>
      </c>
      <c r="Q433" s="26">
        <v>286</v>
      </c>
      <c r="R433" s="26">
        <v>49</v>
      </c>
      <c r="S433" s="26">
        <v>9</v>
      </c>
      <c r="T433" s="26"/>
      <c r="U433" s="26"/>
      <c r="V433" s="26"/>
    </row>
    <row r="434" spans="12:22" x14ac:dyDescent="0.25">
      <c r="L434" s="13"/>
      <c r="M434" s="181" t="s">
        <v>909</v>
      </c>
      <c r="N434" s="29">
        <v>0.79</v>
      </c>
      <c r="O434" s="29">
        <v>0.79</v>
      </c>
      <c r="P434" s="29">
        <v>0.98</v>
      </c>
      <c r="Q434" s="29">
        <v>0.16</v>
      </c>
      <c r="R434" s="29">
        <v>0.61</v>
      </c>
      <c r="S434" s="29">
        <v>0</v>
      </c>
      <c r="T434" s="26"/>
      <c r="U434" s="26"/>
      <c r="V434" s="26"/>
    </row>
    <row r="435" spans="12:22" x14ac:dyDescent="0.25">
      <c r="L435" s="13"/>
      <c r="M435" s="179" t="s">
        <v>957</v>
      </c>
      <c r="N435" s="26">
        <v>6</v>
      </c>
      <c r="O435" s="26">
        <v>6</v>
      </c>
      <c r="P435" s="26">
        <v>64</v>
      </c>
      <c r="Q435" s="26">
        <v>18</v>
      </c>
      <c r="R435" s="26">
        <v>8</v>
      </c>
      <c r="S435" s="26">
        <v>2</v>
      </c>
      <c r="T435" s="26">
        <v>0</v>
      </c>
      <c r="U435" s="26">
        <v>0</v>
      </c>
      <c r="V435" s="26">
        <v>0</v>
      </c>
    </row>
    <row r="436" spans="12:22" x14ac:dyDescent="0.25">
      <c r="L436" s="13"/>
      <c r="M436" s="180" t="s">
        <v>909</v>
      </c>
      <c r="N436" s="26">
        <v>8</v>
      </c>
      <c r="O436" s="26">
        <v>8</v>
      </c>
      <c r="P436" s="26">
        <v>42</v>
      </c>
      <c r="Q436" s="26">
        <v>71</v>
      </c>
      <c r="R436" s="26">
        <v>24</v>
      </c>
      <c r="S436" s="26">
        <v>7</v>
      </c>
      <c r="T436" s="26"/>
      <c r="U436" s="26"/>
      <c r="V436" s="26"/>
    </row>
    <row r="437" spans="12:22" x14ac:dyDescent="0.25">
      <c r="L437" s="13"/>
      <c r="M437" s="181" t="s">
        <v>909</v>
      </c>
      <c r="N437" s="29">
        <v>0.75</v>
      </c>
      <c r="O437" s="29">
        <v>0.75</v>
      </c>
      <c r="P437" s="29">
        <v>1.52</v>
      </c>
      <c r="Q437" s="29">
        <v>0.25</v>
      </c>
      <c r="R437" s="29">
        <v>0.33</v>
      </c>
      <c r="S437" s="29">
        <v>0.28999999999999998</v>
      </c>
      <c r="T437" s="26"/>
      <c r="U437" s="26"/>
      <c r="V437" s="26"/>
    </row>
    <row r="438" spans="12:22" x14ac:dyDescent="0.25">
      <c r="L438" s="13"/>
      <c r="M438" s="179" t="s">
        <v>646</v>
      </c>
      <c r="N438" s="26">
        <v>284</v>
      </c>
      <c r="O438" s="26">
        <v>181</v>
      </c>
      <c r="P438" s="26">
        <v>1477</v>
      </c>
      <c r="Q438" s="26">
        <v>447</v>
      </c>
      <c r="R438" s="26">
        <v>386</v>
      </c>
      <c r="S438" s="26">
        <v>33</v>
      </c>
      <c r="T438" s="26">
        <v>6</v>
      </c>
      <c r="U438" s="26">
        <v>0</v>
      </c>
      <c r="V438" s="26">
        <v>100</v>
      </c>
    </row>
    <row r="439" spans="12:22" x14ac:dyDescent="0.25">
      <c r="L439" s="13"/>
      <c r="M439" s="180" t="s">
        <v>909</v>
      </c>
      <c r="N439" s="26">
        <v>727</v>
      </c>
      <c r="O439" s="26">
        <v>727</v>
      </c>
      <c r="P439" s="28">
        <v>2905</v>
      </c>
      <c r="Q439" s="28">
        <v>3172</v>
      </c>
      <c r="R439" s="26">
        <v>633</v>
      </c>
      <c r="S439" s="26">
        <v>0</v>
      </c>
      <c r="T439" s="26"/>
      <c r="U439" s="26"/>
      <c r="V439" s="26"/>
    </row>
    <row r="440" spans="12:22" x14ac:dyDescent="0.25">
      <c r="L440" s="13"/>
      <c r="M440" s="181" t="s">
        <v>909</v>
      </c>
      <c r="N440" s="29">
        <v>0.39</v>
      </c>
      <c r="O440" s="29">
        <v>0.25</v>
      </c>
      <c r="P440" s="29">
        <v>0.51</v>
      </c>
      <c r="Q440" s="29">
        <v>0.14000000000000001</v>
      </c>
      <c r="R440" s="29">
        <v>0.61</v>
      </c>
      <c r="S440" s="29">
        <v>0</v>
      </c>
      <c r="T440" s="26"/>
      <c r="U440" s="26"/>
      <c r="V440" s="26"/>
    </row>
    <row r="441" spans="12:22" x14ac:dyDescent="0.25">
      <c r="L441" s="13"/>
      <c r="M441" s="179" t="s">
        <v>958</v>
      </c>
      <c r="N441" s="26">
        <v>28</v>
      </c>
      <c r="O441" s="26">
        <v>33</v>
      </c>
      <c r="P441" s="26">
        <v>194</v>
      </c>
      <c r="Q441" s="26">
        <v>32</v>
      </c>
      <c r="R441" s="26">
        <v>22</v>
      </c>
      <c r="S441" s="26">
        <v>11</v>
      </c>
      <c r="T441" s="26">
        <v>0</v>
      </c>
      <c r="U441" s="26">
        <v>0</v>
      </c>
      <c r="V441" s="26">
        <v>0</v>
      </c>
    </row>
    <row r="442" spans="12:22" ht="15" customHeight="1" x14ac:dyDescent="0.25">
      <c r="L442" s="13"/>
      <c r="M442" s="180" t="s">
        <v>909</v>
      </c>
      <c r="N442" s="26">
        <v>43</v>
      </c>
      <c r="O442" s="26">
        <v>43</v>
      </c>
      <c r="P442" s="26">
        <v>175</v>
      </c>
      <c r="Q442" s="26">
        <v>396</v>
      </c>
      <c r="R442" s="26">
        <v>54</v>
      </c>
      <c r="S442" s="26">
        <v>0</v>
      </c>
      <c r="T442" s="26"/>
      <c r="U442" s="26"/>
      <c r="V442" s="26"/>
    </row>
    <row r="443" spans="12:22" x14ac:dyDescent="0.25">
      <c r="L443" s="13"/>
      <c r="M443" s="181" t="s">
        <v>909</v>
      </c>
      <c r="N443" s="29">
        <v>0.65</v>
      </c>
      <c r="O443" s="29">
        <v>0.77</v>
      </c>
      <c r="P443" s="29">
        <v>1.1100000000000001</v>
      </c>
      <c r="Q443" s="29">
        <v>0.08</v>
      </c>
      <c r="R443" s="29">
        <v>0.41</v>
      </c>
      <c r="S443" s="29">
        <v>0</v>
      </c>
      <c r="T443" s="26"/>
      <c r="U443" s="26"/>
      <c r="V443" s="26"/>
    </row>
    <row r="444" spans="12:22" x14ac:dyDescent="0.25">
      <c r="L444" s="13"/>
      <c r="M444" s="179" t="s">
        <v>649</v>
      </c>
      <c r="N444" s="26">
        <v>42</v>
      </c>
      <c r="O444" s="26">
        <v>35</v>
      </c>
      <c r="P444" s="26">
        <v>258</v>
      </c>
      <c r="Q444" s="26">
        <v>122</v>
      </c>
      <c r="R444" s="26">
        <v>54</v>
      </c>
      <c r="S444" s="26">
        <v>10</v>
      </c>
      <c r="T444" s="26">
        <v>0</v>
      </c>
      <c r="U444" s="26">
        <v>1</v>
      </c>
      <c r="V444" s="26">
        <v>0</v>
      </c>
    </row>
    <row r="445" spans="12:22" x14ac:dyDescent="0.25">
      <c r="L445" s="13"/>
      <c r="M445" s="180" t="s">
        <v>909</v>
      </c>
      <c r="N445" s="26">
        <v>89</v>
      </c>
      <c r="O445" s="26">
        <v>89</v>
      </c>
      <c r="P445" s="26">
        <v>353</v>
      </c>
      <c r="Q445" s="26">
        <v>541</v>
      </c>
      <c r="R445" s="26">
        <v>110</v>
      </c>
      <c r="S445" s="26">
        <v>0</v>
      </c>
      <c r="T445" s="26"/>
      <c r="U445" s="26"/>
      <c r="V445" s="26"/>
    </row>
    <row r="446" spans="12:22" x14ac:dyDescent="0.25">
      <c r="L446" s="13"/>
      <c r="M446" s="181" t="s">
        <v>909</v>
      </c>
      <c r="N446" s="29">
        <v>0.47</v>
      </c>
      <c r="O446" s="29">
        <v>0.39</v>
      </c>
      <c r="P446" s="29">
        <v>0.73</v>
      </c>
      <c r="Q446" s="29">
        <v>0.23</v>
      </c>
      <c r="R446" s="29">
        <v>0.49</v>
      </c>
      <c r="S446" s="29">
        <v>0</v>
      </c>
      <c r="T446" s="26"/>
      <c r="U446" s="26"/>
      <c r="V446" s="26"/>
    </row>
    <row r="447" spans="12:22" x14ac:dyDescent="0.25">
      <c r="L447" s="13"/>
      <c r="M447" s="179" t="s">
        <v>641</v>
      </c>
      <c r="N447" s="26">
        <v>30</v>
      </c>
      <c r="O447" s="26">
        <v>12</v>
      </c>
      <c r="P447" s="26">
        <v>199</v>
      </c>
      <c r="Q447" s="26">
        <v>40</v>
      </c>
      <c r="R447" s="26">
        <v>33</v>
      </c>
      <c r="S447" s="26">
        <v>18</v>
      </c>
      <c r="T447" s="26">
        <v>0</v>
      </c>
      <c r="U447" s="26">
        <v>0</v>
      </c>
      <c r="V447" s="26">
        <v>0</v>
      </c>
    </row>
    <row r="448" spans="12:22" ht="30" customHeight="1" x14ac:dyDescent="0.25">
      <c r="L448" s="13"/>
      <c r="M448" s="180" t="s">
        <v>909</v>
      </c>
      <c r="N448" s="26">
        <v>63</v>
      </c>
      <c r="O448" s="26">
        <v>63</v>
      </c>
      <c r="P448" s="26">
        <v>218</v>
      </c>
      <c r="Q448" s="26">
        <v>345</v>
      </c>
      <c r="R448" s="26">
        <v>67</v>
      </c>
      <c r="S448" s="26">
        <v>0</v>
      </c>
      <c r="T448" s="26"/>
      <c r="U448" s="26"/>
      <c r="V448" s="26"/>
    </row>
    <row r="449" spans="12:22" x14ac:dyDescent="0.25">
      <c r="L449" s="13"/>
      <c r="M449" s="181" t="s">
        <v>909</v>
      </c>
      <c r="N449" s="29">
        <v>0.48</v>
      </c>
      <c r="O449" s="29">
        <v>0.19</v>
      </c>
      <c r="P449" s="29">
        <v>0.91</v>
      </c>
      <c r="Q449" s="29">
        <v>0.12</v>
      </c>
      <c r="R449" s="29">
        <v>0.49</v>
      </c>
      <c r="S449" s="29">
        <v>0</v>
      </c>
      <c r="T449" s="26"/>
      <c r="U449" s="26"/>
      <c r="V449" s="26"/>
    </row>
    <row r="450" spans="12:22" x14ac:dyDescent="0.25">
      <c r="L450" s="13"/>
      <c r="M450" s="179" t="s">
        <v>651</v>
      </c>
      <c r="N450" s="26">
        <v>90</v>
      </c>
      <c r="O450" s="26">
        <v>64</v>
      </c>
      <c r="P450" s="26">
        <v>452</v>
      </c>
      <c r="Q450" s="26">
        <v>372</v>
      </c>
      <c r="R450" s="26">
        <v>75</v>
      </c>
      <c r="S450" s="26">
        <v>16</v>
      </c>
      <c r="T450" s="26">
        <v>0</v>
      </c>
      <c r="U450" s="26">
        <v>0</v>
      </c>
      <c r="V450" s="26">
        <v>0</v>
      </c>
    </row>
    <row r="451" spans="12:22" x14ac:dyDescent="0.25">
      <c r="L451" s="13"/>
      <c r="M451" s="180" t="s">
        <v>909</v>
      </c>
      <c r="N451" s="26">
        <v>138</v>
      </c>
      <c r="O451" s="26">
        <v>138</v>
      </c>
      <c r="P451" s="26">
        <v>613</v>
      </c>
      <c r="Q451" s="26">
        <v>789</v>
      </c>
      <c r="R451" s="26">
        <v>132</v>
      </c>
      <c r="S451" s="26">
        <v>0</v>
      </c>
      <c r="T451" s="26"/>
      <c r="U451" s="26"/>
      <c r="V451" s="26"/>
    </row>
    <row r="452" spans="12:22" x14ac:dyDescent="0.25">
      <c r="L452" s="13"/>
      <c r="M452" s="181" t="s">
        <v>909</v>
      </c>
      <c r="N452" s="29">
        <v>0.65</v>
      </c>
      <c r="O452" s="29">
        <v>0.46</v>
      </c>
      <c r="P452" s="29">
        <v>0.74</v>
      </c>
      <c r="Q452" s="29">
        <v>0.47</v>
      </c>
      <c r="R452" s="29">
        <v>0.56999999999999995</v>
      </c>
      <c r="S452" s="29">
        <v>0</v>
      </c>
      <c r="T452" s="26"/>
      <c r="U452" s="26"/>
      <c r="V452" s="26"/>
    </row>
    <row r="453" spans="12:22" x14ac:dyDescent="0.25">
      <c r="L453" s="13"/>
      <c r="M453" s="179" t="s">
        <v>959</v>
      </c>
      <c r="N453" s="26">
        <v>189</v>
      </c>
      <c r="O453" s="26">
        <v>161</v>
      </c>
      <c r="P453" s="26">
        <v>875</v>
      </c>
      <c r="Q453" s="26">
        <v>365</v>
      </c>
      <c r="R453" s="26">
        <v>275</v>
      </c>
      <c r="S453" s="26">
        <v>22</v>
      </c>
      <c r="T453" s="26">
        <v>7</v>
      </c>
      <c r="U453" s="26">
        <v>1</v>
      </c>
      <c r="V453" s="26">
        <v>168</v>
      </c>
    </row>
    <row r="454" spans="12:22" x14ac:dyDescent="0.25">
      <c r="L454" s="13"/>
      <c r="M454" s="180" t="s">
        <v>909</v>
      </c>
      <c r="N454" s="26">
        <v>346</v>
      </c>
      <c r="O454" s="26">
        <v>346</v>
      </c>
      <c r="P454" s="28">
        <v>1328</v>
      </c>
      <c r="Q454" s="28">
        <v>1929</v>
      </c>
      <c r="R454" s="26">
        <v>366</v>
      </c>
      <c r="S454" s="26">
        <v>0</v>
      </c>
      <c r="T454" s="26"/>
      <c r="U454" s="26"/>
      <c r="V454" s="26"/>
    </row>
    <row r="455" spans="12:22" x14ac:dyDescent="0.25">
      <c r="L455" s="13"/>
      <c r="M455" s="181" t="s">
        <v>909</v>
      </c>
      <c r="N455" s="29">
        <v>0.55000000000000004</v>
      </c>
      <c r="O455" s="29">
        <v>0.47</v>
      </c>
      <c r="P455" s="29">
        <v>0.66</v>
      </c>
      <c r="Q455" s="29">
        <v>0.19</v>
      </c>
      <c r="R455" s="29">
        <v>0.75</v>
      </c>
      <c r="S455" s="29">
        <v>0</v>
      </c>
      <c r="T455" s="26"/>
      <c r="U455" s="26"/>
      <c r="V455" s="26"/>
    </row>
    <row r="456" spans="12:22" x14ac:dyDescent="0.25">
      <c r="L456" s="13"/>
      <c r="M456" s="179" t="s">
        <v>960</v>
      </c>
      <c r="N456" s="26">
        <v>95</v>
      </c>
      <c r="O456" s="26">
        <v>67</v>
      </c>
      <c r="P456" s="26">
        <v>483</v>
      </c>
      <c r="Q456" s="26">
        <v>34</v>
      </c>
      <c r="R456" s="26">
        <v>93</v>
      </c>
      <c r="S456" s="26">
        <v>4</v>
      </c>
      <c r="T456" s="26">
        <v>0</v>
      </c>
      <c r="U456" s="26">
        <v>0</v>
      </c>
      <c r="V456" s="26">
        <v>2</v>
      </c>
    </row>
    <row r="457" spans="12:22" ht="15" customHeight="1" x14ac:dyDescent="0.25">
      <c r="L457" s="13"/>
      <c r="M457" s="180" t="s">
        <v>909</v>
      </c>
      <c r="N457" s="26">
        <v>141</v>
      </c>
      <c r="O457" s="26">
        <v>141</v>
      </c>
      <c r="P457" s="26">
        <v>547</v>
      </c>
      <c r="Q457" s="26">
        <v>869</v>
      </c>
      <c r="R457" s="26">
        <v>174</v>
      </c>
      <c r="S457" s="26">
        <v>0</v>
      </c>
      <c r="T457" s="26"/>
      <c r="U457" s="26"/>
      <c r="V457" s="26"/>
    </row>
    <row r="458" spans="12:22" x14ac:dyDescent="0.25">
      <c r="L458" s="13"/>
      <c r="M458" s="181" t="s">
        <v>909</v>
      </c>
      <c r="N458" s="29">
        <v>0.67</v>
      </c>
      <c r="O458" s="29">
        <v>0.48</v>
      </c>
      <c r="P458" s="29">
        <v>0.88</v>
      </c>
      <c r="Q458" s="29">
        <v>0.04</v>
      </c>
      <c r="R458" s="29">
        <v>0.53</v>
      </c>
      <c r="S458" s="29">
        <v>0</v>
      </c>
      <c r="T458" s="26"/>
      <c r="U458" s="26"/>
      <c r="V458" s="26"/>
    </row>
    <row r="459" spans="12:22" x14ac:dyDescent="0.25">
      <c r="L459" s="13"/>
      <c r="M459" s="179" t="s">
        <v>961</v>
      </c>
      <c r="N459" s="26">
        <v>38</v>
      </c>
      <c r="O459" s="26">
        <v>38</v>
      </c>
      <c r="P459" s="26">
        <v>271</v>
      </c>
      <c r="Q459" s="26">
        <v>363</v>
      </c>
      <c r="R459" s="26">
        <v>47</v>
      </c>
      <c r="S459" s="26">
        <v>3</v>
      </c>
      <c r="T459" s="26">
        <v>0</v>
      </c>
      <c r="U459" s="26">
        <v>0</v>
      </c>
      <c r="V459" s="26">
        <v>0</v>
      </c>
    </row>
    <row r="460" spans="12:22" ht="15" customHeight="1" x14ac:dyDescent="0.25">
      <c r="L460" s="13"/>
      <c r="M460" s="180" t="s">
        <v>909</v>
      </c>
      <c r="N460" s="26">
        <v>64</v>
      </c>
      <c r="O460" s="26">
        <v>64</v>
      </c>
      <c r="P460" s="26">
        <v>271</v>
      </c>
      <c r="Q460" s="26">
        <v>490</v>
      </c>
      <c r="R460" s="26">
        <v>68</v>
      </c>
      <c r="S460" s="26">
        <v>0</v>
      </c>
      <c r="T460" s="26"/>
      <c r="U460" s="26"/>
      <c r="V460" s="26"/>
    </row>
    <row r="461" spans="12:22" x14ac:dyDescent="0.25">
      <c r="L461" s="13"/>
      <c r="M461" s="181" t="s">
        <v>909</v>
      </c>
      <c r="N461" s="29">
        <v>0.59</v>
      </c>
      <c r="O461" s="29">
        <v>0.59</v>
      </c>
      <c r="P461" s="29">
        <v>1</v>
      </c>
      <c r="Q461" s="29">
        <v>0.74</v>
      </c>
      <c r="R461" s="29">
        <v>0.69</v>
      </c>
      <c r="S461" s="29">
        <v>0</v>
      </c>
      <c r="T461" s="26"/>
      <c r="U461" s="26"/>
      <c r="V461" s="26"/>
    </row>
    <row r="462" spans="12:22" x14ac:dyDescent="0.25">
      <c r="L462" s="13"/>
      <c r="M462" s="179" t="s">
        <v>962</v>
      </c>
      <c r="N462" s="26">
        <v>298</v>
      </c>
      <c r="O462" s="26">
        <v>113</v>
      </c>
      <c r="P462" s="26">
        <v>1345</v>
      </c>
      <c r="Q462" s="26">
        <v>717</v>
      </c>
      <c r="R462" s="26">
        <v>397</v>
      </c>
      <c r="S462" s="26">
        <v>23</v>
      </c>
      <c r="T462" s="26">
        <v>2</v>
      </c>
      <c r="U462" s="26">
        <v>0</v>
      </c>
      <c r="V462" s="26">
        <v>43</v>
      </c>
    </row>
    <row r="463" spans="12:22" x14ac:dyDescent="0.25">
      <c r="L463" s="13"/>
      <c r="M463" s="180" t="s">
        <v>909</v>
      </c>
      <c r="N463" s="26">
        <v>456</v>
      </c>
      <c r="O463" s="26">
        <v>456</v>
      </c>
      <c r="P463" s="28">
        <v>1803</v>
      </c>
      <c r="Q463" s="28">
        <v>1952</v>
      </c>
      <c r="R463" s="26">
        <v>486</v>
      </c>
      <c r="S463" s="26">
        <v>0</v>
      </c>
      <c r="T463" s="26"/>
      <c r="U463" s="26"/>
      <c r="V463" s="26"/>
    </row>
    <row r="464" spans="12:22" x14ac:dyDescent="0.25">
      <c r="L464" s="13"/>
      <c r="M464" s="181" t="s">
        <v>909</v>
      </c>
      <c r="N464" s="29">
        <v>0.65</v>
      </c>
      <c r="O464" s="29">
        <v>0.25</v>
      </c>
      <c r="P464" s="29">
        <v>0.75</v>
      </c>
      <c r="Q464" s="29">
        <v>0.37</v>
      </c>
      <c r="R464" s="29">
        <v>0.82</v>
      </c>
      <c r="S464" s="29">
        <v>0</v>
      </c>
      <c r="T464" s="26"/>
      <c r="U464" s="26"/>
      <c r="V464" s="26"/>
    </row>
    <row r="465" spans="12:22" x14ac:dyDescent="0.25">
      <c r="L465" s="13"/>
      <c r="M465" s="179" t="s">
        <v>963</v>
      </c>
      <c r="N465" s="26">
        <v>314</v>
      </c>
      <c r="O465" s="26">
        <v>258</v>
      </c>
      <c r="P465" s="26">
        <v>1347</v>
      </c>
      <c r="Q465" s="26">
        <v>378</v>
      </c>
      <c r="R465" s="26">
        <v>367</v>
      </c>
      <c r="S465" s="26">
        <v>55</v>
      </c>
      <c r="T465" s="26">
        <v>0</v>
      </c>
      <c r="U465" s="26">
        <v>0</v>
      </c>
      <c r="V465" s="26">
        <v>55</v>
      </c>
    </row>
    <row r="466" spans="12:22" ht="30" customHeight="1" x14ac:dyDescent="0.25">
      <c r="L466" s="13"/>
      <c r="M466" s="180" t="s">
        <v>909</v>
      </c>
      <c r="N466" s="26">
        <v>594</v>
      </c>
      <c r="O466" s="26">
        <v>594</v>
      </c>
      <c r="P466" s="28">
        <v>2404</v>
      </c>
      <c r="Q466" s="28">
        <v>2434</v>
      </c>
      <c r="R466" s="26">
        <v>555</v>
      </c>
      <c r="S466" s="26">
        <v>0</v>
      </c>
      <c r="T466" s="26"/>
      <c r="U466" s="26"/>
      <c r="V466" s="26"/>
    </row>
    <row r="467" spans="12:22" x14ac:dyDescent="0.25">
      <c r="L467" s="13"/>
      <c r="M467" s="181" t="s">
        <v>909</v>
      </c>
      <c r="N467" s="29">
        <v>0.53</v>
      </c>
      <c r="O467" s="29">
        <v>0.43</v>
      </c>
      <c r="P467" s="29">
        <v>0.56000000000000005</v>
      </c>
      <c r="Q467" s="29">
        <v>0.16</v>
      </c>
      <c r="R467" s="29">
        <v>0.66</v>
      </c>
      <c r="S467" s="29">
        <v>0</v>
      </c>
      <c r="T467" s="26"/>
      <c r="U467" s="26"/>
      <c r="V467" s="26"/>
    </row>
    <row r="468" spans="12:22" x14ac:dyDescent="0.25">
      <c r="L468" s="13"/>
      <c r="M468" s="179" t="s">
        <v>662</v>
      </c>
      <c r="N468" s="26">
        <v>39</v>
      </c>
      <c r="O468" s="26">
        <v>39</v>
      </c>
      <c r="P468" s="26">
        <v>443</v>
      </c>
      <c r="Q468" s="26">
        <v>235</v>
      </c>
      <c r="R468" s="26">
        <v>112</v>
      </c>
      <c r="S468" s="26">
        <v>9</v>
      </c>
      <c r="T468" s="26">
        <v>0</v>
      </c>
      <c r="U468" s="26">
        <v>0</v>
      </c>
      <c r="V468" s="26">
        <v>0</v>
      </c>
    </row>
    <row r="469" spans="12:22" x14ac:dyDescent="0.25">
      <c r="L469" s="13"/>
      <c r="M469" s="180" t="s">
        <v>909</v>
      </c>
      <c r="N469" s="26">
        <v>83</v>
      </c>
      <c r="O469" s="26">
        <v>83</v>
      </c>
      <c r="P469" s="26">
        <v>425</v>
      </c>
      <c r="Q469" s="26">
        <v>599</v>
      </c>
      <c r="R469" s="26">
        <v>119</v>
      </c>
      <c r="S469" s="26">
        <v>0</v>
      </c>
      <c r="T469" s="26"/>
      <c r="U469" s="26"/>
      <c r="V469" s="26"/>
    </row>
    <row r="470" spans="12:22" x14ac:dyDescent="0.25">
      <c r="L470" s="13"/>
      <c r="M470" s="181" t="s">
        <v>909</v>
      </c>
      <c r="N470" s="29">
        <v>0.47</v>
      </c>
      <c r="O470" s="29">
        <v>0.47</v>
      </c>
      <c r="P470" s="29">
        <v>1.04</v>
      </c>
      <c r="Q470" s="29">
        <v>0.39</v>
      </c>
      <c r="R470" s="29">
        <v>0.94</v>
      </c>
      <c r="S470" s="29">
        <v>0</v>
      </c>
      <c r="T470" s="26"/>
      <c r="U470" s="26"/>
      <c r="V470" s="26"/>
    </row>
    <row r="471" spans="12:22" x14ac:dyDescent="0.25">
      <c r="L471" s="13"/>
      <c r="M471" s="179" t="s">
        <v>664</v>
      </c>
      <c r="N471" s="26">
        <v>324</v>
      </c>
      <c r="O471" s="26">
        <v>221</v>
      </c>
      <c r="P471" s="26">
        <v>2364</v>
      </c>
      <c r="Q471" s="26">
        <v>584</v>
      </c>
      <c r="R471" s="26">
        <v>361</v>
      </c>
      <c r="S471" s="26">
        <v>55</v>
      </c>
      <c r="T471" s="26">
        <v>0</v>
      </c>
      <c r="U471" s="26">
        <v>2</v>
      </c>
      <c r="V471" s="26">
        <v>74</v>
      </c>
    </row>
    <row r="472" spans="12:22" x14ac:dyDescent="0.25">
      <c r="L472" s="13"/>
      <c r="M472" s="180" t="s">
        <v>909</v>
      </c>
      <c r="N472" s="26">
        <v>572</v>
      </c>
      <c r="O472" s="26">
        <v>572</v>
      </c>
      <c r="P472" s="28">
        <v>2242</v>
      </c>
      <c r="Q472" s="28">
        <v>2961</v>
      </c>
      <c r="R472" s="26">
        <v>477</v>
      </c>
      <c r="S472" s="26">
        <v>0</v>
      </c>
      <c r="T472" s="26"/>
      <c r="U472" s="26"/>
      <c r="V472" s="26"/>
    </row>
    <row r="473" spans="12:22" x14ac:dyDescent="0.25">
      <c r="L473" s="13"/>
      <c r="M473" s="181" t="s">
        <v>909</v>
      </c>
      <c r="N473" s="29">
        <v>0.56999999999999995</v>
      </c>
      <c r="O473" s="29">
        <v>0.39</v>
      </c>
      <c r="P473" s="29">
        <v>1.05</v>
      </c>
      <c r="Q473" s="29">
        <v>0.2</v>
      </c>
      <c r="R473" s="29">
        <v>0.76</v>
      </c>
      <c r="S473" s="29">
        <v>0</v>
      </c>
      <c r="T473" s="26"/>
      <c r="U473" s="26"/>
      <c r="V473" s="26"/>
    </row>
    <row r="474" spans="12:22" x14ac:dyDescent="0.25">
      <c r="L474" s="13"/>
      <c r="M474" s="179" t="s">
        <v>669</v>
      </c>
      <c r="N474" s="26">
        <v>91</v>
      </c>
      <c r="O474" s="26">
        <v>78</v>
      </c>
      <c r="P474" s="26">
        <v>576</v>
      </c>
      <c r="Q474" s="26">
        <v>210</v>
      </c>
      <c r="R474" s="26">
        <v>116</v>
      </c>
      <c r="S474" s="26">
        <v>16</v>
      </c>
      <c r="T474" s="26">
        <v>0</v>
      </c>
      <c r="U474" s="26">
        <v>0</v>
      </c>
      <c r="V474" s="26">
        <v>52</v>
      </c>
    </row>
    <row r="475" spans="12:22" x14ac:dyDescent="0.25">
      <c r="L475" s="13"/>
      <c r="M475" s="180" t="s">
        <v>909</v>
      </c>
      <c r="N475" s="26">
        <v>181</v>
      </c>
      <c r="O475" s="26">
        <v>181</v>
      </c>
      <c r="P475" s="26">
        <v>649</v>
      </c>
      <c r="Q475" s="28">
        <v>1243</v>
      </c>
      <c r="R475" s="26">
        <v>162</v>
      </c>
      <c r="S475" s="26">
        <v>0</v>
      </c>
      <c r="T475" s="26"/>
      <c r="U475" s="26"/>
      <c r="V475" s="26"/>
    </row>
    <row r="476" spans="12:22" x14ac:dyDescent="0.25">
      <c r="L476" s="13"/>
      <c r="M476" s="181" t="s">
        <v>909</v>
      </c>
      <c r="N476" s="29">
        <v>0.5</v>
      </c>
      <c r="O476" s="29">
        <v>0.43</v>
      </c>
      <c r="P476" s="29">
        <v>0.89</v>
      </c>
      <c r="Q476" s="29">
        <v>0.17</v>
      </c>
      <c r="R476" s="29">
        <v>0.72</v>
      </c>
      <c r="S476" s="29">
        <v>0</v>
      </c>
      <c r="T476" s="26"/>
      <c r="U476" s="26"/>
      <c r="V476" s="26"/>
    </row>
    <row r="477" spans="12:22" x14ac:dyDescent="0.25">
      <c r="L477" s="13"/>
      <c r="M477" s="179" t="s">
        <v>671</v>
      </c>
      <c r="N477" s="26">
        <v>145</v>
      </c>
      <c r="O477" s="26">
        <v>108</v>
      </c>
      <c r="P477" s="26">
        <v>825</v>
      </c>
      <c r="Q477" s="26">
        <v>208</v>
      </c>
      <c r="R477" s="26">
        <v>140</v>
      </c>
      <c r="S477" s="26">
        <v>13</v>
      </c>
      <c r="T477" s="26">
        <v>1</v>
      </c>
      <c r="U477" s="26">
        <v>6</v>
      </c>
      <c r="V477" s="26">
        <v>123</v>
      </c>
    </row>
    <row r="478" spans="12:22" ht="15" customHeight="1" x14ac:dyDescent="0.25">
      <c r="L478" s="13"/>
      <c r="M478" s="180" t="s">
        <v>909</v>
      </c>
      <c r="N478" s="26">
        <v>229</v>
      </c>
      <c r="O478" s="26">
        <v>229</v>
      </c>
      <c r="P478" s="26">
        <v>831</v>
      </c>
      <c r="Q478" s="28">
        <v>1173</v>
      </c>
      <c r="R478" s="26">
        <v>209</v>
      </c>
      <c r="S478" s="26">
        <v>0</v>
      </c>
      <c r="T478" s="26"/>
      <c r="U478" s="26"/>
      <c r="V478" s="26"/>
    </row>
    <row r="479" spans="12:22" x14ac:dyDescent="0.25">
      <c r="L479" s="13"/>
      <c r="M479" s="181" t="s">
        <v>909</v>
      </c>
      <c r="N479" s="29">
        <v>0.63</v>
      </c>
      <c r="O479" s="29">
        <v>0.47</v>
      </c>
      <c r="P479" s="29">
        <v>0.99</v>
      </c>
      <c r="Q479" s="29">
        <v>0.18</v>
      </c>
      <c r="R479" s="29">
        <v>0.67</v>
      </c>
      <c r="S479" s="29">
        <v>0</v>
      </c>
      <c r="T479" s="26"/>
      <c r="U479" s="26"/>
      <c r="V479" s="26"/>
    </row>
    <row r="480" spans="12:22" x14ac:dyDescent="0.25">
      <c r="L480" s="13"/>
      <c r="M480" s="179" t="s">
        <v>964</v>
      </c>
      <c r="N480" s="26">
        <v>64</v>
      </c>
      <c r="O480" s="26">
        <v>53</v>
      </c>
      <c r="P480" s="26">
        <v>367</v>
      </c>
      <c r="Q480" s="26">
        <v>101</v>
      </c>
      <c r="R480" s="26">
        <v>71</v>
      </c>
      <c r="S480" s="26">
        <v>17</v>
      </c>
      <c r="T480" s="26">
        <v>1</v>
      </c>
      <c r="U480" s="26">
        <v>0</v>
      </c>
      <c r="V480" s="26">
        <v>30</v>
      </c>
    </row>
    <row r="481" spans="12:22" x14ac:dyDescent="0.25">
      <c r="L481" s="13"/>
      <c r="M481" s="180" t="s">
        <v>909</v>
      </c>
      <c r="N481" s="26">
        <v>106</v>
      </c>
      <c r="O481" s="26">
        <v>106</v>
      </c>
      <c r="P481" s="26">
        <v>430</v>
      </c>
      <c r="Q481" s="26">
        <v>753</v>
      </c>
      <c r="R481" s="26">
        <v>101</v>
      </c>
      <c r="S481" s="26">
        <v>0</v>
      </c>
      <c r="T481" s="26"/>
      <c r="U481" s="26"/>
      <c r="V481" s="26"/>
    </row>
    <row r="482" spans="12:22" x14ac:dyDescent="0.25">
      <c r="L482" s="13"/>
      <c r="M482" s="181" t="s">
        <v>909</v>
      </c>
      <c r="N482" s="29">
        <v>0.6</v>
      </c>
      <c r="O482" s="29">
        <v>0.5</v>
      </c>
      <c r="P482" s="29">
        <v>0.85</v>
      </c>
      <c r="Q482" s="29">
        <v>0.13</v>
      </c>
      <c r="R482" s="29">
        <v>0.7</v>
      </c>
      <c r="S482" s="29">
        <v>0</v>
      </c>
      <c r="T482" s="26"/>
      <c r="U482" s="26"/>
      <c r="V482" s="26"/>
    </row>
    <row r="483" spans="12:22" x14ac:dyDescent="0.25">
      <c r="L483" s="13"/>
      <c r="M483" s="179" t="s">
        <v>675</v>
      </c>
      <c r="N483" s="26">
        <v>363</v>
      </c>
      <c r="O483" s="26">
        <v>350</v>
      </c>
      <c r="P483" s="26">
        <v>2407</v>
      </c>
      <c r="Q483" s="26">
        <v>862</v>
      </c>
      <c r="R483" s="26">
        <v>530</v>
      </c>
      <c r="S483" s="26">
        <v>37</v>
      </c>
      <c r="T483" s="26">
        <v>8</v>
      </c>
      <c r="U483" s="26">
        <v>1</v>
      </c>
      <c r="V483" s="26">
        <v>289</v>
      </c>
    </row>
    <row r="484" spans="12:22" x14ac:dyDescent="0.25">
      <c r="L484" s="13"/>
      <c r="M484" s="180" t="s">
        <v>909</v>
      </c>
      <c r="N484" s="26">
        <v>870</v>
      </c>
      <c r="O484" s="26">
        <v>870</v>
      </c>
      <c r="P484" s="28">
        <v>3454</v>
      </c>
      <c r="Q484" s="28">
        <v>4184</v>
      </c>
      <c r="R484" s="26">
        <v>922</v>
      </c>
      <c r="S484" s="26">
        <v>0</v>
      </c>
      <c r="T484" s="26"/>
      <c r="U484" s="26"/>
      <c r="V484" s="26"/>
    </row>
    <row r="485" spans="12:22" x14ac:dyDescent="0.25">
      <c r="L485" s="13"/>
      <c r="M485" s="181" t="s">
        <v>909</v>
      </c>
      <c r="N485" s="29">
        <v>0.42</v>
      </c>
      <c r="O485" s="29">
        <v>0.4</v>
      </c>
      <c r="P485" s="29">
        <v>0.7</v>
      </c>
      <c r="Q485" s="29">
        <v>0.21</v>
      </c>
      <c r="R485" s="29">
        <v>0.56999999999999995</v>
      </c>
      <c r="S485" s="29">
        <v>0</v>
      </c>
      <c r="T485" s="26"/>
      <c r="U485" s="26"/>
      <c r="V485" s="26"/>
    </row>
    <row r="486" spans="12:22" x14ac:dyDescent="0.25">
      <c r="L486" s="13"/>
      <c r="M486" s="179" t="s">
        <v>678</v>
      </c>
      <c r="N486" s="26">
        <v>33</v>
      </c>
      <c r="O486" s="26">
        <v>27</v>
      </c>
      <c r="P486" s="26">
        <v>185</v>
      </c>
      <c r="Q486" s="26">
        <v>178</v>
      </c>
      <c r="R486" s="26">
        <v>42</v>
      </c>
      <c r="S486" s="26">
        <v>7</v>
      </c>
      <c r="T486" s="26">
        <v>3</v>
      </c>
      <c r="U486" s="26">
        <v>8</v>
      </c>
      <c r="V486" s="26">
        <v>72</v>
      </c>
    </row>
    <row r="487" spans="12:22" x14ac:dyDescent="0.25">
      <c r="L487" s="13"/>
      <c r="M487" s="180" t="s">
        <v>909</v>
      </c>
      <c r="N487" s="26">
        <v>65</v>
      </c>
      <c r="O487" s="26">
        <v>65</v>
      </c>
      <c r="P487" s="26">
        <v>248</v>
      </c>
      <c r="Q487" s="26">
        <v>608</v>
      </c>
      <c r="R487" s="26">
        <v>73</v>
      </c>
      <c r="S487" s="26">
        <v>0</v>
      </c>
      <c r="T487" s="26"/>
      <c r="U487" s="26"/>
      <c r="V487" s="26"/>
    </row>
    <row r="488" spans="12:22" x14ac:dyDescent="0.25">
      <c r="L488" s="13"/>
      <c r="M488" s="181" t="s">
        <v>909</v>
      </c>
      <c r="N488" s="29">
        <v>0.51</v>
      </c>
      <c r="O488" s="29">
        <v>0.42</v>
      </c>
      <c r="P488" s="29">
        <v>0.75</v>
      </c>
      <c r="Q488" s="29">
        <v>0.28999999999999998</v>
      </c>
      <c r="R488" s="29">
        <v>0.57999999999999996</v>
      </c>
      <c r="S488" s="29">
        <v>0</v>
      </c>
      <c r="T488" s="26"/>
      <c r="U488" s="26"/>
      <c r="V488" s="26"/>
    </row>
    <row r="489" spans="12:22" x14ac:dyDescent="0.25">
      <c r="L489" s="13"/>
      <c r="M489" s="179" t="s">
        <v>680</v>
      </c>
      <c r="N489" s="26">
        <v>741</v>
      </c>
      <c r="O489" s="26">
        <v>714</v>
      </c>
      <c r="P489" s="26">
        <v>3845</v>
      </c>
      <c r="Q489" s="26">
        <v>1227</v>
      </c>
      <c r="R489" s="26">
        <v>869</v>
      </c>
      <c r="S489" s="26">
        <v>157</v>
      </c>
      <c r="T489" s="26">
        <v>0</v>
      </c>
      <c r="U489" s="26">
        <v>0</v>
      </c>
      <c r="V489" s="26">
        <v>325</v>
      </c>
    </row>
    <row r="490" spans="12:22" x14ac:dyDescent="0.25">
      <c r="L490" s="13"/>
      <c r="M490" s="180" t="s">
        <v>909</v>
      </c>
      <c r="N490" s="28">
        <v>1311</v>
      </c>
      <c r="O490" s="28">
        <v>1311</v>
      </c>
      <c r="P490" s="28">
        <v>5144</v>
      </c>
      <c r="Q490" s="28">
        <v>7225</v>
      </c>
      <c r="R490" s="28">
        <v>1611</v>
      </c>
      <c r="S490" s="26">
        <v>461</v>
      </c>
      <c r="T490" s="26"/>
      <c r="U490" s="26"/>
      <c r="V490" s="26"/>
    </row>
    <row r="491" spans="12:22" x14ac:dyDescent="0.25">
      <c r="L491" s="13"/>
      <c r="M491" s="181" t="s">
        <v>909</v>
      </c>
      <c r="N491" s="29">
        <v>0.56999999999999995</v>
      </c>
      <c r="O491" s="29">
        <v>0.54</v>
      </c>
      <c r="P491" s="29">
        <v>0.75</v>
      </c>
      <c r="Q491" s="29">
        <v>0.17</v>
      </c>
      <c r="R491" s="29">
        <v>0.54</v>
      </c>
      <c r="S491" s="29">
        <v>0.34</v>
      </c>
      <c r="T491" s="26"/>
      <c r="U491" s="26"/>
      <c r="V491" s="26"/>
    </row>
    <row r="492" spans="12:22" x14ac:dyDescent="0.25">
      <c r="L492" s="169"/>
      <c r="M492" s="182" t="s">
        <v>901</v>
      </c>
      <c r="N492" s="127">
        <v>3566</v>
      </c>
      <c r="O492" s="127">
        <v>2868</v>
      </c>
      <c r="P492" s="127">
        <v>19621</v>
      </c>
      <c r="Q492" s="127">
        <v>7024</v>
      </c>
      <c r="R492" s="127">
        <v>4356</v>
      </c>
      <c r="S492" s="150">
        <v>542</v>
      </c>
      <c r="T492" s="150">
        <v>28</v>
      </c>
      <c r="U492" s="150">
        <v>19</v>
      </c>
      <c r="V492" s="127">
        <v>1411</v>
      </c>
    </row>
    <row r="493" spans="12:22" x14ac:dyDescent="0.25">
      <c r="L493" s="188"/>
      <c r="M493" s="183" t="s">
        <v>909</v>
      </c>
      <c r="N493" s="127">
        <v>6712</v>
      </c>
      <c r="O493" s="127">
        <v>6712</v>
      </c>
      <c r="P493" s="127">
        <v>26528</v>
      </c>
      <c r="Q493" s="127">
        <v>34452</v>
      </c>
      <c r="R493" s="127">
        <v>6828</v>
      </c>
      <c r="S493" s="150">
        <v>477</v>
      </c>
      <c r="T493" s="150"/>
      <c r="U493" s="150"/>
      <c r="V493" s="127"/>
    </row>
    <row r="494" spans="12:22" x14ac:dyDescent="0.25">
      <c r="L494" s="189"/>
      <c r="M494" s="184" t="s">
        <v>909</v>
      </c>
      <c r="N494" s="130">
        <v>0.53</v>
      </c>
      <c r="O494" s="130">
        <v>0.43</v>
      </c>
      <c r="P494" s="130">
        <v>0.74</v>
      </c>
      <c r="Q494" s="130">
        <v>0.2</v>
      </c>
      <c r="R494" s="130">
        <v>0.64</v>
      </c>
      <c r="S494" s="130">
        <v>1.1399999999999999</v>
      </c>
      <c r="T494" s="150"/>
      <c r="U494" s="150"/>
      <c r="V494" s="127"/>
    </row>
    <row r="495" spans="12:22" x14ac:dyDescent="0.25">
      <c r="L495" s="13"/>
      <c r="M495" s="179" t="s">
        <v>965</v>
      </c>
      <c r="N495" s="26">
        <v>16</v>
      </c>
      <c r="O495" s="26">
        <v>14</v>
      </c>
      <c r="P495" s="26">
        <v>144</v>
      </c>
      <c r="Q495" s="26">
        <v>6</v>
      </c>
      <c r="R495" s="26">
        <v>21</v>
      </c>
      <c r="S495" s="26">
        <v>9</v>
      </c>
      <c r="T495" s="26">
        <v>0</v>
      </c>
      <c r="U495" s="26">
        <v>0</v>
      </c>
      <c r="V495" s="26">
        <v>0</v>
      </c>
    </row>
    <row r="496" spans="12:22" x14ac:dyDescent="0.25">
      <c r="L496" s="13"/>
      <c r="M496" s="180" t="s">
        <v>909</v>
      </c>
      <c r="N496" s="26">
        <v>44</v>
      </c>
      <c r="O496" s="26">
        <v>44</v>
      </c>
      <c r="P496" s="26">
        <v>100</v>
      </c>
      <c r="Q496" s="26">
        <v>130</v>
      </c>
      <c r="R496" s="26">
        <v>45</v>
      </c>
      <c r="S496" s="26">
        <v>0</v>
      </c>
      <c r="T496" s="26"/>
      <c r="U496" s="26"/>
      <c r="V496" s="26"/>
    </row>
    <row r="497" spans="12:22" x14ac:dyDescent="0.25">
      <c r="L497" s="13"/>
      <c r="M497" s="181" t="s">
        <v>909</v>
      </c>
      <c r="N497" s="29">
        <v>0.36</v>
      </c>
      <c r="O497" s="29">
        <v>0.32</v>
      </c>
      <c r="P497" s="29">
        <v>1.44</v>
      </c>
      <c r="Q497" s="29">
        <v>0.05</v>
      </c>
      <c r="R497" s="29">
        <v>0.47</v>
      </c>
      <c r="S497" s="29">
        <v>0</v>
      </c>
      <c r="T497" s="26"/>
      <c r="U497" s="26"/>
      <c r="V497" s="26"/>
    </row>
    <row r="498" spans="12:22" x14ac:dyDescent="0.25">
      <c r="L498" s="13"/>
      <c r="M498" s="179" t="s">
        <v>728</v>
      </c>
      <c r="N498" s="26">
        <v>71</v>
      </c>
      <c r="O498" s="26">
        <v>75</v>
      </c>
      <c r="P498" s="26">
        <v>534</v>
      </c>
      <c r="Q498" s="26">
        <v>125</v>
      </c>
      <c r="R498" s="26">
        <v>93</v>
      </c>
      <c r="S498" s="26">
        <v>9</v>
      </c>
      <c r="T498" s="26">
        <v>0</v>
      </c>
      <c r="U498" s="26">
        <v>0</v>
      </c>
      <c r="V498" s="26">
        <v>0</v>
      </c>
    </row>
    <row r="499" spans="12:22" x14ac:dyDescent="0.25">
      <c r="L499" s="13"/>
      <c r="M499" s="180" t="s">
        <v>909</v>
      </c>
      <c r="N499" s="26">
        <v>133</v>
      </c>
      <c r="O499" s="26">
        <v>133</v>
      </c>
      <c r="P499" s="26">
        <v>580</v>
      </c>
      <c r="Q499" s="26">
        <v>609</v>
      </c>
      <c r="R499" s="26">
        <v>170</v>
      </c>
      <c r="S499" s="26">
        <v>0</v>
      </c>
      <c r="T499" s="26"/>
      <c r="U499" s="26"/>
      <c r="V499" s="26"/>
    </row>
    <row r="500" spans="12:22" x14ac:dyDescent="0.25">
      <c r="L500" s="13"/>
      <c r="M500" s="181" t="s">
        <v>909</v>
      </c>
      <c r="N500" s="29">
        <v>0.53</v>
      </c>
      <c r="O500" s="29">
        <v>0.56000000000000005</v>
      </c>
      <c r="P500" s="29">
        <v>0.92</v>
      </c>
      <c r="Q500" s="29">
        <v>0.21</v>
      </c>
      <c r="R500" s="29">
        <v>0.55000000000000004</v>
      </c>
      <c r="S500" s="29">
        <v>0</v>
      </c>
      <c r="T500" s="26"/>
      <c r="U500" s="26"/>
      <c r="V500" s="26"/>
    </row>
    <row r="501" spans="12:22" x14ac:dyDescent="0.25">
      <c r="L501" s="13"/>
      <c r="M501" s="179" t="s">
        <v>693</v>
      </c>
      <c r="N501" s="26">
        <v>80</v>
      </c>
      <c r="O501" s="26">
        <v>78</v>
      </c>
      <c r="P501" s="26">
        <v>655</v>
      </c>
      <c r="Q501" s="26">
        <v>79</v>
      </c>
      <c r="R501" s="26">
        <v>88</v>
      </c>
      <c r="S501" s="26">
        <v>9</v>
      </c>
      <c r="T501" s="26">
        <v>0</v>
      </c>
      <c r="U501" s="26">
        <v>0</v>
      </c>
      <c r="V501" s="26">
        <v>2</v>
      </c>
    </row>
    <row r="502" spans="12:22" x14ac:dyDescent="0.25">
      <c r="L502" s="13"/>
      <c r="M502" s="180" t="s">
        <v>909</v>
      </c>
      <c r="N502" s="26">
        <v>147</v>
      </c>
      <c r="O502" s="26">
        <v>147</v>
      </c>
      <c r="P502" s="26">
        <v>642</v>
      </c>
      <c r="Q502" s="26">
        <v>603</v>
      </c>
      <c r="R502" s="26">
        <v>139</v>
      </c>
      <c r="S502" s="26">
        <v>0</v>
      </c>
      <c r="T502" s="26"/>
      <c r="U502" s="26"/>
      <c r="V502" s="26"/>
    </row>
    <row r="503" spans="12:22" x14ac:dyDescent="0.25">
      <c r="L503" s="13"/>
      <c r="M503" s="181" t="s">
        <v>909</v>
      </c>
      <c r="N503" s="29">
        <v>0.54</v>
      </c>
      <c r="O503" s="29">
        <v>0.53</v>
      </c>
      <c r="P503" s="29">
        <v>1.02</v>
      </c>
      <c r="Q503" s="29">
        <v>0.13</v>
      </c>
      <c r="R503" s="29">
        <v>0.63</v>
      </c>
      <c r="S503" s="29">
        <v>0</v>
      </c>
      <c r="T503" s="26"/>
      <c r="U503" s="26"/>
      <c r="V503" s="26"/>
    </row>
    <row r="504" spans="12:22" x14ac:dyDescent="0.25">
      <c r="L504" s="13"/>
      <c r="M504" s="179" t="s">
        <v>695</v>
      </c>
      <c r="N504" s="26">
        <v>614</v>
      </c>
      <c r="O504" s="26">
        <v>595</v>
      </c>
      <c r="P504" s="26">
        <v>4625</v>
      </c>
      <c r="Q504" s="26">
        <v>2812</v>
      </c>
      <c r="R504" s="26">
        <v>701</v>
      </c>
      <c r="S504" s="26">
        <v>126</v>
      </c>
      <c r="T504" s="26">
        <v>4</v>
      </c>
      <c r="U504" s="26">
        <v>7</v>
      </c>
      <c r="V504" s="26">
        <v>317</v>
      </c>
    </row>
    <row r="505" spans="12:22" x14ac:dyDescent="0.25">
      <c r="L505" s="13"/>
      <c r="M505" s="180" t="s">
        <v>909</v>
      </c>
      <c r="N505" s="28">
        <v>1764</v>
      </c>
      <c r="O505" s="28">
        <v>1764</v>
      </c>
      <c r="P505" s="28">
        <v>6755</v>
      </c>
      <c r="Q505" s="28">
        <v>6694</v>
      </c>
      <c r="R505" s="28">
        <v>1647</v>
      </c>
      <c r="S505" s="26">
        <v>181</v>
      </c>
      <c r="T505" s="26"/>
      <c r="U505" s="26"/>
      <c r="V505" s="26"/>
    </row>
    <row r="506" spans="12:22" x14ac:dyDescent="0.25">
      <c r="L506" s="13"/>
      <c r="M506" s="181" t="s">
        <v>909</v>
      </c>
      <c r="N506" s="29">
        <v>0.35</v>
      </c>
      <c r="O506" s="29">
        <v>0.34</v>
      </c>
      <c r="P506" s="29">
        <v>0.68</v>
      </c>
      <c r="Q506" s="29">
        <v>0.42</v>
      </c>
      <c r="R506" s="29">
        <v>0.43</v>
      </c>
      <c r="S506" s="29">
        <v>0.7</v>
      </c>
      <c r="T506" s="26"/>
      <c r="U506" s="26"/>
      <c r="V506" s="26"/>
    </row>
    <row r="507" spans="12:22" x14ac:dyDescent="0.25">
      <c r="L507" s="13"/>
      <c r="M507" s="179" t="s">
        <v>703</v>
      </c>
      <c r="N507" s="26">
        <v>76</v>
      </c>
      <c r="O507" s="26">
        <v>76</v>
      </c>
      <c r="P507" s="26">
        <v>580</v>
      </c>
      <c r="Q507" s="26">
        <v>168</v>
      </c>
      <c r="R507" s="26">
        <v>71</v>
      </c>
      <c r="S507" s="26">
        <v>14</v>
      </c>
      <c r="T507" s="26">
        <v>2</v>
      </c>
      <c r="U507" s="26">
        <v>0</v>
      </c>
      <c r="V507" s="26">
        <v>22</v>
      </c>
    </row>
    <row r="508" spans="12:22" x14ac:dyDescent="0.25">
      <c r="L508" s="13"/>
      <c r="M508" s="180" t="s">
        <v>909</v>
      </c>
      <c r="N508" s="26">
        <v>134</v>
      </c>
      <c r="O508" s="26">
        <v>134</v>
      </c>
      <c r="P508" s="26">
        <v>589</v>
      </c>
      <c r="Q508" s="26">
        <v>599</v>
      </c>
      <c r="R508" s="26">
        <v>170</v>
      </c>
      <c r="S508" s="26">
        <v>0</v>
      </c>
      <c r="T508" s="26"/>
      <c r="U508" s="26"/>
      <c r="V508" s="26"/>
    </row>
    <row r="509" spans="12:22" x14ac:dyDescent="0.25">
      <c r="L509" s="13"/>
      <c r="M509" s="181" t="s">
        <v>909</v>
      </c>
      <c r="N509" s="29">
        <v>0.56999999999999995</v>
      </c>
      <c r="O509" s="29">
        <v>0.56999999999999995</v>
      </c>
      <c r="P509" s="29">
        <v>0.98</v>
      </c>
      <c r="Q509" s="29">
        <v>0.28000000000000003</v>
      </c>
      <c r="R509" s="29">
        <v>0.42</v>
      </c>
      <c r="S509" s="29">
        <v>0</v>
      </c>
      <c r="T509" s="26"/>
      <c r="U509" s="26"/>
      <c r="V509" s="26"/>
    </row>
    <row r="510" spans="12:22" x14ac:dyDescent="0.25">
      <c r="L510" s="13"/>
      <c r="M510" s="179" t="s">
        <v>380</v>
      </c>
      <c r="N510" s="26">
        <v>86</v>
      </c>
      <c r="O510" s="26">
        <v>86</v>
      </c>
      <c r="P510" s="26">
        <v>553</v>
      </c>
      <c r="Q510" s="26">
        <v>277</v>
      </c>
      <c r="R510" s="26">
        <v>97</v>
      </c>
      <c r="S510" s="26">
        <v>15</v>
      </c>
      <c r="T510" s="26">
        <v>0</v>
      </c>
      <c r="U510" s="26">
        <v>0</v>
      </c>
      <c r="V510" s="26">
        <v>19</v>
      </c>
    </row>
    <row r="511" spans="12:22" x14ac:dyDescent="0.25">
      <c r="L511" s="13"/>
      <c r="M511" s="180" t="s">
        <v>909</v>
      </c>
      <c r="N511" s="26">
        <v>175</v>
      </c>
      <c r="O511" s="26">
        <v>175</v>
      </c>
      <c r="P511" s="26">
        <v>642</v>
      </c>
      <c r="Q511" s="26">
        <v>911</v>
      </c>
      <c r="R511" s="26">
        <v>208</v>
      </c>
      <c r="S511" s="26">
        <v>0</v>
      </c>
      <c r="T511" s="26"/>
      <c r="U511" s="26"/>
      <c r="V511" s="26"/>
    </row>
    <row r="512" spans="12:22" x14ac:dyDescent="0.25">
      <c r="L512" s="13"/>
      <c r="M512" s="181" t="s">
        <v>909</v>
      </c>
      <c r="N512" s="29">
        <v>0.49</v>
      </c>
      <c r="O512" s="29">
        <v>0.49</v>
      </c>
      <c r="P512" s="29">
        <v>0.86</v>
      </c>
      <c r="Q512" s="29">
        <v>0.3</v>
      </c>
      <c r="R512" s="29">
        <v>0.47</v>
      </c>
      <c r="S512" s="29">
        <v>0</v>
      </c>
      <c r="T512" s="26"/>
      <c r="U512" s="26"/>
      <c r="V512" s="26"/>
    </row>
    <row r="513" spans="12:22" x14ac:dyDescent="0.25">
      <c r="L513" s="13"/>
      <c r="M513" s="179" t="s">
        <v>706</v>
      </c>
      <c r="N513" s="26">
        <v>463</v>
      </c>
      <c r="O513" s="26">
        <v>452</v>
      </c>
      <c r="P513" s="26">
        <v>3101</v>
      </c>
      <c r="Q513" s="26">
        <v>839</v>
      </c>
      <c r="R513" s="26">
        <v>502</v>
      </c>
      <c r="S513" s="26">
        <v>152</v>
      </c>
      <c r="T513" s="26">
        <v>10</v>
      </c>
      <c r="U513" s="26">
        <v>0</v>
      </c>
      <c r="V513" s="26">
        <v>91</v>
      </c>
    </row>
    <row r="514" spans="12:22" x14ac:dyDescent="0.25">
      <c r="L514" s="13"/>
      <c r="M514" s="180" t="s">
        <v>909</v>
      </c>
      <c r="N514" s="26">
        <v>973</v>
      </c>
      <c r="O514" s="26">
        <v>973</v>
      </c>
      <c r="P514" s="28">
        <v>3796</v>
      </c>
      <c r="Q514" s="28">
        <v>4545</v>
      </c>
      <c r="R514" s="28">
        <v>1199</v>
      </c>
      <c r="S514" s="26">
        <v>0</v>
      </c>
      <c r="T514" s="26"/>
      <c r="U514" s="26"/>
      <c r="V514" s="26"/>
    </row>
    <row r="515" spans="12:22" x14ac:dyDescent="0.25">
      <c r="L515" s="13"/>
      <c r="M515" s="181" t="s">
        <v>909</v>
      </c>
      <c r="N515" s="29">
        <v>0.48</v>
      </c>
      <c r="O515" s="29">
        <v>0.46</v>
      </c>
      <c r="P515" s="29">
        <v>0.82</v>
      </c>
      <c r="Q515" s="29">
        <v>0.18</v>
      </c>
      <c r="R515" s="29">
        <v>0.42</v>
      </c>
      <c r="S515" s="29">
        <v>0</v>
      </c>
      <c r="T515" s="26"/>
      <c r="U515" s="26"/>
      <c r="V515" s="26"/>
    </row>
    <row r="516" spans="12:22" x14ac:dyDescent="0.25">
      <c r="L516" s="13"/>
      <c r="M516" s="179" t="s">
        <v>717</v>
      </c>
      <c r="N516" s="26">
        <v>81</v>
      </c>
      <c r="O516" s="26">
        <v>81</v>
      </c>
      <c r="P516" s="26">
        <v>624</v>
      </c>
      <c r="Q516" s="26">
        <v>268</v>
      </c>
      <c r="R516" s="26">
        <v>84</v>
      </c>
      <c r="S516" s="26">
        <v>25</v>
      </c>
      <c r="T516" s="26">
        <v>1</v>
      </c>
      <c r="U516" s="26">
        <v>0</v>
      </c>
      <c r="V516" s="26">
        <v>10</v>
      </c>
    </row>
    <row r="517" spans="12:22" x14ac:dyDescent="0.25">
      <c r="L517" s="13"/>
      <c r="M517" s="180" t="s">
        <v>909</v>
      </c>
      <c r="N517" s="26">
        <v>186</v>
      </c>
      <c r="O517" s="26">
        <v>186</v>
      </c>
      <c r="P517" s="26">
        <v>749</v>
      </c>
      <c r="Q517" s="26">
        <v>768</v>
      </c>
      <c r="R517" s="26">
        <v>155</v>
      </c>
      <c r="S517" s="26">
        <v>0</v>
      </c>
      <c r="T517" s="26"/>
      <c r="U517" s="26"/>
      <c r="V517" s="26"/>
    </row>
    <row r="518" spans="12:22" x14ac:dyDescent="0.25">
      <c r="L518" s="13"/>
      <c r="M518" s="181" t="s">
        <v>909</v>
      </c>
      <c r="N518" s="29">
        <v>0.44</v>
      </c>
      <c r="O518" s="29">
        <v>0.44</v>
      </c>
      <c r="P518" s="29">
        <v>0.83</v>
      </c>
      <c r="Q518" s="29">
        <v>0.35</v>
      </c>
      <c r="R518" s="29">
        <v>0.54</v>
      </c>
      <c r="S518" s="29">
        <v>0</v>
      </c>
      <c r="T518" s="26"/>
      <c r="U518" s="26"/>
      <c r="V518" s="26"/>
    </row>
    <row r="519" spans="12:22" x14ac:dyDescent="0.25">
      <c r="L519" s="13"/>
      <c r="M519" s="179" t="s">
        <v>720</v>
      </c>
      <c r="N519" s="26">
        <v>170</v>
      </c>
      <c r="O519" s="26">
        <v>168</v>
      </c>
      <c r="P519" s="26">
        <v>1109</v>
      </c>
      <c r="Q519" s="26">
        <v>322</v>
      </c>
      <c r="R519" s="26">
        <v>151</v>
      </c>
      <c r="S519" s="26">
        <v>15</v>
      </c>
      <c r="T519" s="26">
        <v>0</v>
      </c>
      <c r="U519" s="26">
        <v>0</v>
      </c>
      <c r="V519" s="26">
        <v>0</v>
      </c>
    </row>
    <row r="520" spans="12:22" x14ac:dyDescent="0.25">
      <c r="L520" s="13"/>
      <c r="M520" s="180" t="s">
        <v>909</v>
      </c>
      <c r="N520" s="26">
        <v>302</v>
      </c>
      <c r="O520" s="26">
        <v>302</v>
      </c>
      <c r="P520" s="28">
        <v>1195</v>
      </c>
      <c r="Q520" s="28">
        <v>1267</v>
      </c>
      <c r="R520" s="26">
        <v>323</v>
      </c>
      <c r="S520" s="26">
        <v>0</v>
      </c>
      <c r="T520" s="26"/>
      <c r="U520" s="26"/>
      <c r="V520" s="26"/>
    </row>
    <row r="521" spans="12:22" x14ac:dyDescent="0.25">
      <c r="L521" s="13"/>
      <c r="M521" s="181" t="s">
        <v>909</v>
      </c>
      <c r="N521" s="29">
        <v>0.56000000000000005</v>
      </c>
      <c r="O521" s="29">
        <v>0.56000000000000005</v>
      </c>
      <c r="P521" s="29">
        <v>0.93</v>
      </c>
      <c r="Q521" s="29">
        <v>0.25</v>
      </c>
      <c r="R521" s="29">
        <v>0.47</v>
      </c>
      <c r="S521" s="29">
        <v>0</v>
      </c>
      <c r="T521" s="26"/>
      <c r="U521" s="26"/>
      <c r="V521" s="26"/>
    </row>
    <row r="522" spans="12:22" x14ac:dyDescent="0.25">
      <c r="L522" s="169"/>
      <c r="M522" s="182" t="s">
        <v>902</v>
      </c>
      <c r="N522" s="127">
        <v>1657</v>
      </c>
      <c r="O522" s="127">
        <v>1625</v>
      </c>
      <c r="P522" s="127">
        <v>11925</v>
      </c>
      <c r="Q522" s="127">
        <v>4896</v>
      </c>
      <c r="R522" s="127">
        <v>1808</v>
      </c>
      <c r="S522" s="150">
        <v>374</v>
      </c>
      <c r="T522" s="150">
        <v>17</v>
      </c>
      <c r="U522" s="150">
        <v>7</v>
      </c>
      <c r="V522" s="150">
        <v>461</v>
      </c>
    </row>
    <row r="523" spans="12:22" x14ac:dyDescent="0.25">
      <c r="L523" s="188"/>
      <c r="M523" s="183" t="s">
        <v>909</v>
      </c>
      <c r="N523" s="127">
        <v>3858</v>
      </c>
      <c r="O523" s="127">
        <v>3858</v>
      </c>
      <c r="P523" s="127">
        <v>15048</v>
      </c>
      <c r="Q523" s="127">
        <v>16126</v>
      </c>
      <c r="R523" s="127">
        <v>4056</v>
      </c>
      <c r="S523" s="150">
        <v>181</v>
      </c>
      <c r="T523" s="150"/>
      <c r="U523" s="150"/>
      <c r="V523" s="150"/>
    </row>
    <row r="524" spans="12:22" x14ac:dyDescent="0.25">
      <c r="L524" s="189"/>
      <c r="M524" s="184" t="s">
        <v>909</v>
      </c>
      <c r="N524" s="130">
        <v>0.43</v>
      </c>
      <c r="O524" s="130">
        <v>0.42</v>
      </c>
      <c r="P524" s="130">
        <v>0.79</v>
      </c>
      <c r="Q524" s="130">
        <v>0.3</v>
      </c>
      <c r="R524" s="130">
        <v>0.45</v>
      </c>
      <c r="S524" s="130">
        <v>2.0699999999999998</v>
      </c>
      <c r="T524" s="150"/>
      <c r="U524" s="150"/>
      <c r="V524" s="150"/>
    </row>
    <row r="525" spans="12:22" x14ac:dyDescent="0.25">
      <c r="L525" s="13"/>
      <c r="M525" s="179" t="s">
        <v>738</v>
      </c>
      <c r="N525" s="26">
        <v>193</v>
      </c>
      <c r="O525" s="26">
        <v>203</v>
      </c>
      <c r="P525" s="26">
        <v>1448</v>
      </c>
      <c r="Q525" s="26">
        <v>343</v>
      </c>
      <c r="R525" s="26">
        <v>193</v>
      </c>
      <c r="S525" s="26">
        <v>7</v>
      </c>
      <c r="T525" s="26">
        <v>0</v>
      </c>
      <c r="U525" s="26">
        <v>0</v>
      </c>
      <c r="V525" s="26">
        <v>0</v>
      </c>
    </row>
    <row r="526" spans="12:22" x14ac:dyDescent="0.25">
      <c r="L526" s="13"/>
      <c r="M526" s="180" t="s">
        <v>909</v>
      </c>
      <c r="N526" s="26">
        <v>328</v>
      </c>
      <c r="O526" s="26">
        <v>328</v>
      </c>
      <c r="P526" s="28">
        <v>1443</v>
      </c>
      <c r="Q526" s="28">
        <v>2184</v>
      </c>
      <c r="R526" s="26">
        <v>490</v>
      </c>
      <c r="S526" s="26">
        <v>21</v>
      </c>
      <c r="T526" s="26"/>
      <c r="U526" s="26"/>
      <c r="V526" s="26"/>
    </row>
    <row r="527" spans="12:22" x14ac:dyDescent="0.25">
      <c r="L527" s="13"/>
      <c r="M527" s="181" t="s">
        <v>909</v>
      </c>
      <c r="N527" s="29">
        <v>0.59</v>
      </c>
      <c r="O527" s="29">
        <v>0.62</v>
      </c>
      <c r="P527" s="29">
        <v>1</v>
      </c>
      <c r="Q527" s="29">
        <v>0.16</v>
      </c>
      <c r="R527" s="29">
        <v>0.39</v>
      </c>
      <c r="S527" s="29">
        <v>0.33</v>
      </c>
      <c r="T527" s="26"/>
      <c r="U527" s="26"/>
      <c r="V527" s="26"/>
    </row>
    <row r="528" spans="12:22" x14ac:dyDescent="0.25">
      <c r="L528" s="13"/>
      <c r="M528" s="179" t="s">
        <v>740</v>
      </c>
      <c r="N528" s="26">
        <v>59</v>
      </c>
      <c r="O528" s="26">
        <v>59</v>
      </c>
      <c r="P528" s="26">
        <v>448</v>
      </c>
      <c r="Q528" s="26">
        <v>151</v>
      </c>
      <c r="R528" s="26">
        <v>66</v>
      </c>
      <c r="S528" s="26">
        <v>1</v>
      </c>
      <c r="T528" s="26">
        <v>0</v>
      </c>
      <c r="U528" s="26">
        <v>0</v>
      </c>
      <c r="V528" s="26">
        <v>0</v>
      </c>
    </row>
    <row r="529" spans="12:22" ht="15" customHeight="1" x14ac:dyDescent="0.25">
      <c r="L529" s="13"/>
      <c r="M529" s="180" t="s">
        <v>909</v>
      </c>
      <c r="N529" s="26">
        <v>122</v>
      </c>
      <c r="O529" s="26">
        <v>122</v>
      </c>
      <c r="P529" s="26">
        <v>446</v>
      </c>
      <c r="Q529" s="26">
        <v>717</v>
      </c>
      <c r="R529" s="26">
        <v>122</v>
      </c>
      <c r="S529" s="26">
        <v>20</v>
      </c>
      <c r="T529" s="26"/>
      <c r="U529" s="26"/>
      <c r="V529" s="26"/>
    </row>
    <row r="530" spans="12:22" x14ac:dyDescent="0.25">
      <c r="L530" s="13"/>
      <c r="M530" s="181" t="s">
        <v>909</v>
      </c>
      <c r="N530" s="29">
        <v>0.48</v>
      </c>
      <c r="O530" s="29">
        <v>0.48</v>
      </c>
      <c r="P530" s="29">
        <v>1</v>
      </c>
      <c r="Q530" s="29">
        <v>0.21</v>
      </c>
      <c r="R530" s="29">
        <v>0.54</v>
      </c>
      <c r="S530" s="29">
        <v>0.05</v>
      </c>
      <c r="T530" s="26"/>
      <c r="U530" s="26"/>
      <c r="V530" s="26"/>
    </row>
    <row r="531" spans="12:22" x14ac:dyDescent="0.25">
      <c r="L531" s="13"/>
      <c r="M531" s="179" t="s">
        <v>742</v>
      </c>
      <c r="N531" s="26">
        <v>44</v>
      </c>
      <c r="O531" s="26">
        <v>45</v>
      </c>
      <c r="P531" s="26">
        <v>345</v>
      </c>
      <c r="Q531" s="26">
        <v>191</v>
      </c>
      <c r="R531" s="26">
        <v>40</v>
      </c>
      <c r="S531" s="26">
        <v>15</v>
      </c>
      <c r="T531" s="26">
        <v>0</v>
      </c>
      <c r="U531" s="26">
        <v>0</v>
      </c>
      <c r="V531" s="26">
        <v>0</v>
      </c>
    </row>
    <row r="532" spans="12:22" ht="15" customHeight="1" x14ac:dyDescent="0.25">
      <c r="L532" s="13"/>
      <c r="M532" s="180" t="s">
        <v>909</v>
      </c>
      <c r="N532" s="26">
        <v>141</v>
      </c>
      <c r="O532" s="26">
        <v>141</v>
      </c>
      <c r="P532" s="26">
        <v>409</v>
      </c>
      <c r="Q532" s="26">
        <v>643</v>
      </c>
      <c r="R532" s="26">
        <v>98</v>
      </c>
      <c r="S532" s="26">
        <v>19</v>
      </c>
      <c r="T532" s="26"/>
      <c r="U532" s="26"/>
      <c r="V532" s="26"/>
    </row>
    <row r="533" spans="12:22" x14ac:dyDescent="0.25">
      <c r="L533" s="13"/>
      <c r="M533" s="181" t="s">
        <v>909</v>
      </c>
      <c r="N533" s="29">
        <v>0.31</v>
      </c>
      <c r="O533" s="29">
        <v>0.32</v>
      </c>
      <c r="P533" s="29">
        <v>0.84</v>
      </c>
      <c r="Q533" s="29">
        <v>0.3</v>
      </c>
      <c r="R533" s="29">
        <v>0.41</v>
      </c>
      <c r="S533" s="29">
        <v>0.79</v>
      </c>
      <c r="T533" s="26"/>
      <c r="U533" s="26"/>
      <c r="V533" s="26"/>
    </row>
    <row r="534" spans="12:22" x14ac:dyDescent="0.25">
      <c r="L534" s="13"/>
      <c r="M534" s="179" t="s">
        <v>966</v>
      </c>
      <c r="N534" s="26">
        <v>65</v>
      </c>
      <c r="O534" s="26">
        <v>61</v>
      </c>
      <c r="P534" s="26">
        <v>451</v>
      </c>
      <c r="Q534" s="26">
        <v>106</v>
      </c>
      <c r="R534" s="26">
        <v>87</v>
      </c>
      <c r="S534" s="26">
        <v>10</v>
      </c>
      <c r="T534" s="26">
        <v>0</v>
      </c>
      <c r="U534" s="26">
        <v>0</v>
      </c>
      <c r="V534" s="26">
        <v>5</v>
      </c>
    </row>
    <row r="535" spans="12:22" x14ac:dyDescent="0.25">
      <c r="L535" s="13"/>
      <c r="M535" s="180" t="s">
        <v>909</v>
      </c>
      <c r="N535" s="26">
        <v>124</v>
      </c>
      <c r="O535" s="26">
        <v>124</v>
      </c>
      <c r="P535" s="26">
        <v>499</v>
      </c>
      <c r="Q535" s="26">
        <v>665</v>
      </c>
      <c r="R535" s="26">
        <v>134</v>
      </c>
      <c r="S535" s="26">
        <v>12</v>
      </c>
      <c r="T535" s="26"/>
      <c r="U535" s="26"/>
      <c r="V535" s="26"/>
    </row>
    <row r="536" spans="12:22" x14ac:dyDescent="0.25">
      <c r="L536" s="13"/>
      <c r="M536" s="181" t="s">
        <v>909</v>
      </c>
      <c r="N536" s="29">
        <v>0.52</v>
      </c>
      <c r="O536" s="29">
        <v>0.49</v>
      </c>
      <c r="P536" s="29">
        <v>0.9</v>
      </c>
      <c r="Q536" s="29">
        <v>0.16</v>
      </c>
      <c r="R536" s="29">
        <v>0.65</v>
      </c>
      <c r="S536" s="29">
        <v>0.83</v>
      </c>
      <c r="T536" s="26"/>
      <c r="U536" s="26"/>
      <c r="V536" s="26"/>
    </row>
    <row r="537" spans="12:22" x14ac:dyDescent="0.25">
      <c r="L537" s="13"/>
      <c r="M537" s="179" t="s">
        <v>750</v>
      </c>
      <c r="N537" s="26">
        <v>87</v>
      </c>
      <c r="O537" s="26">
        <v>85</v>
      </c>
      <c r="P537" s="26">
        <v>659</v>
      </c>
      <c r="Q537" s="26">
        <v>102</v>
      </c>
      <c r="R537" s="26">
        <v>89</v>
      </c>
      <c r="S537" s="26">
        <v>21</v>
      </c>
      <c r="T537" s="26">
        <v>0</v>
      </c>
      <c r="U537" s="26">
        <v>0</v>
      </c>
      <c r="V537" s="26">
        <v>0</v>
      </c>
    </row>
    <row r="538" spans="12:22" x14ac:dyDescent="0.25">
      <c r="L538" s="13"/>
      <c r="M538" s="180" t="s">
        <v>909</v>
      </c>
      <c r="N538" s="26">
        <v>151</v>
      </c>
      <c r="O538" s="26">
        <v>151</v>
      </c>
      <c r="P538" s="26">
        <v>622</v>
      </c>
      <c r="Q538" s="26">
        <v>845</v>
      </c>
      <c r="R538" s="26">
        <v>202</v>
      </c>
      <c r="S538" s="26">
        <v>24</v>
      </c>
      <c r="T538" s="26"/>
      <c r="U538" s="26"/>
      <c r="V538" s="26"/>
    </row>
    <row r="539" spans="12:22" x14ac:dyDescent="0.25">
      <c r="L539" s="13"/>
      <c r="M539" s="181" t="s">
        <v>909</v>
      </c>
      <c r="N539" s="29">
        <v>0.57999999999999996</v>
      </c>
      <c r="O539" s="29">
        <v>0.56000000000000005</v>
      </c>
      <c r="P539" s="29">
        <v>1.06</v>
      </c>
      <c r="Q539" s="29">
        <v>0.12</v>
      </c>
      <c r="R539" s="29">
        <v>0.44</v>
      </c>
      <c r="S539" s="29">
        <v>0.88</v>
      </c>
      <c r="T539" s="26"/>
      <c r="U539" s="26"/>
      <c r="V539" s="26"/>
    </row>
    <row r="540" spans="12:22" x14ac:dyDescent="0.25">
      <c r="L540" s="13"/>
      <c r="M540" s="179" t="s">
        <v>83</v>
      </c>
      <c r="N540" s="26">
        <v>48</v>
      </c>
      <c r="O540" s="26">
        <v>48</v>
      </c>
      <c r="P540" s="26">
        <v>414</v>
      </c>
      <c r="Q540" s="26">
        <v>204</v>
      </c>
      <c r="R540" s="26">
        <v>47</v>
      </c>
      <c r="S540" s="26">
        <v>0</v>
      </c>
      <c r="T540" s="26">
        <v>0</v>
      </c>
      <c r="U540" s="26">
        <v>0</v>
      </c>
      <c r="V540" s="26">
        <v>0</v>
      </c>
    </row>
    <row r="541" spans="12:22" x14ac:dyDescent="0.25">
      <c r="L541" s="13"/>
      <c r="M541" s="180" t="s">
        <v>909</v>
      </c>
      <c r="N541" s="26">
        <v>101</v>
      </c>
      <c r="O541" s="26">
        <v>101</v>
      </c>
      <c r="P541" s="26">
        <v>492</v>
      </c>
      <c r="Q541" s="26">
        <v>886</v>
      </c>
      <c r="R541" s="26">
        <v>121</v>
      </c>
      <c r="S541" s="26">
        <v>16</v>
      </c>
      <c r="T541" s="26"/>
      <c r="U541" s="26"/>
      <c r="V541" s="26"/>
    </row>
    <row r="542" spans="12:22" x14ac:dyDescent="0.25">
      <c r="L542" s="13"/>
      <c r="M542" s="181" t="s">
        <v>909</v>
      </c>
      <c r="N542" s="29">
        <v>0.48</v>
      </c>
      <c r="O542" s="29">
        <v>0.48</v>
      </c>
      <c r="P542" s="29">
        <v>0.84</v>
      </c>
      <c r="Q542" s="29">
        <v>0.23</v>
      </c>
      <c r="R542" s="29">
        <v>0.39</v>
      </c>
      <c r="S542" s="29">
        <v>0</v>
      </c>
      <c r="T542" s="26"/>
      <c r="U542" s="26"/>
      <c r="V542" s="26"/>
    </row>
    <row r="543" spans="12:22" x14ac:dyDescent="0.25">
      <c r="L543" s="13"/>
      <c r="M543" s="179" t="s">
        <v>967</v>
      </c>
      <c r="N543" s="26">
        <v>130</v>
      </c>
      <c r="O543" s="26">
        <v>125</v>
      </c>
      <c r="P543" s="26">
        <v>1190</v>
      </c>
      <c r="Q543" s="26">
        <v>460</v>
      </c>
      <c r="R543" s="26">
        <v>136</v>
      </c>
      <c r="S543" s="26">
        <v>42</v>
      </c>
      <c r="T543" s="26">
        <v>0</v>
      </c>
      <c r="U543" s="26">
        <v>0</v>
      </c>
      <c r="V543" s="26">
        <v>1</v>
      </c>
    </row>
    <row r="544" spans="12:22" x14ac:dyDescent="0.25">
      <c r="L544" s="13"/>
      <c r="M544" s="180" t="s">
        <v>909</v>
      </c>
      <c r="N544" s="26">
        <v>256</v>
      </c>
      <c r="O544" s="26">
        <v>256</v>
      </c>
      <c r="P544" s="28">
        <v>1174</v>
      </c>
      <c r="Q544" s="28">
        <v>1994</v>
      </c>
      <c r="R544" s="26">
        <v>302</v>
      </c>
      <c r="S544" s="26">
        <v>39</v>
      </c>
      <c r="T544" s="26"/>
      <c r="U544" s="26"/>
      <c r="V544" s="26"/>
    </row>
    <row r="545" spans="12:22" x14ac:dyDescent="0.25">
      <c r="L545" s="13"/>
      <c r="M545" s="181" t="s">
        <v>909</v>
      </c>
      <c r="N545" s="29">
        <v>0.51</v>
      </c>
      <c r="O545" s="29">
        <v>0.49</v>
      </c>
      <c r="P545" s="29">
        <v>1.01</v>
      </c>
      <c r="Q545" s="29">
        <v>0.23</v>
      </c>
      <c r="R545" s="29">
        <v>0.45</v>
      </c>
      <c r="S545" s="29">
        <v>1.08</v>
      </c>
      <c r="T545" s="26"/>
      <c r="U545" s="26"/>
      <c r="V545" s="26"/>
    </row>
    <row r="546" spans="12:22" x14ac:dyDescent="0.25">
      <c r="L546" s="13"/>
      <c r="M546" s="179" t="s">
        <v>10</v>
      </c>
      <c r="N546" s="26">
        <v>596</v>
      </c>
      <c r="O546" s="26">
        <v>507</v>
      </c>
      <c r="P546" s="26">
        <v>4026</v>
      </c>
      <c r="Q546" s="26">
        <v>1900</v>
      </c>
      <c r="R546" s="26">
        <v>826</v>
      </c>
      <c r="S546" s="26">
        <v>205</v>
      </c>
      <c r="T546" s="26">
        <v>18</v>
      </c>
      <c r="U546" s="26">
        <v>4</v>
      </c>
      <c r="V546" s="26">
        <v>201</v>
      </c>
    </row>
    <row r="547" spans="12:22" x14ac:dyDescent="0.25">
      <c r="L547" s="13"/>
      <c r="M547" s="180" t="s">
        <v>909</v>
      </c>
      <c r="N547" s="28">
        <v>1059</v>
      </c>
      <c r="O547" s="28">
        <v>1059</v>
      </c>
      <c r="P547" s="28">
        <v>3979</v>
      </c>
      <c r="Q547" s="28">
        <v>6405</v>
      </c>
      <c r="R547" s="28">
        <v>1130</v>
      </c>
      <c r="S547" s="26">
        <v>563</v>
      </c>
      <c r="T547" s="26"/>
      <c r="U547" s="26"/>
      <c r="V547" s="26"/>
    </row>
    <row r="548" spans="12:22" x14ac:dyDescent="0.25">
      <c r="L548" s="13"/>
      <c r="M548" s="181" t="s">
        <v>909</v>
      </c>
      <c r="N548" s="29">
        <v>0.56000000000000005</v>
      </c>
      <c r="O548" s="29">
        <v>0.48</v>
      </c>
      <c r="P548" s="29">
        <v>1.01</v>
      </c>
      <c r="Q548" s="29">
        <v>0.3</v>
      </c>
      <c r="R548" s="29">
        <v>0.73</v>
      </c>
      <c r="S548" s="29">
        <v>0.36</v>
      </c>
      <c r="T548" s="26"/>
      <c r="U548" s="26"/>
      <c r="V548" s="26"/>
    </row>
    <row r="549" spans="12:22" x14ac:dyDescent="0.25">
      <c r="L549" s="13"/>
      <c r="M549" s="179" t="s">
        <v>744</v>
      </c>
      <c r="N549" s="26">
        <v>60</v>
      </c>
      <c r="O549" s="26">
        <v>51</v>
      </c>
      <c r="P549" s="26">
        <v>466</v>
      </c>
      <c r="Q549" s="26">
        <v>95</v>
      </c>
      <c r="R549" s="26">
        <v>76</v>
      </c>
      <c r="S549" s="26">
        <v>10</v>
      </c>
      <c r="T549" s="26">
        <v>0</v>
      </c>
      <c r="U549" s="26">
        <v>0</v>
      </c>
      <c r="V549" s="26">
        <v>0</v>
      </c>
    </row>
    <row r="550" spans="12:22" x14ac:dyDescent="0.25">
      <c r="L550" s="13"/>
      <c r="M550" s="180" t="s">
        <v>909</v>
      </c>
      <c r="N550" s="26">
        <v>134</v>
      </c>
      <c r="O550" s="26">
        <v>134</v>
      </c>
      <c r="P550" s="26">
        <v>472</v>
      </c>
      <c r="Q550" s="26">
        <v>572</v>
      </c>
      <c r="R550" s="26">
        <v>129</v>
      </c>
      <c r="S550" s="26">
        <v>20</v>
      </c>
      <c r="T550" s="26"/>
      <c r="U550" s="26"/>
      <c r="V550" s="26"/>
    </row>
    <row r="551" spans="12:22" x14ac:dyDescent="0.25">
      <c r="L551" s="13"/>
      <c r="M551" s="181" t="s">
        <v>909</v>
      </c>
      <c r="N551" s="29">
        <v>0.45</v>
      </c>
      <c r="O551" s="29">
        <v>0.38</v>
      </c>
      <c r="P551" s="29">
        <v>0.99</v>
      </c>
      <c r="Q551" s="29">
        <v>0.17</v>
      </c>
      <c r="R551" s="29">
        <v>0.59</v>
      </c>
      <c r="S551" s="29">
        <v>0.5</v>
      </c>
      <c r="T551" s="26"/>
      <c r="U551" s="26"/>
      <c r="V551" s="26"/>
    </row>
    <row r="552" spans="12:22" x14ac:dyDescent="0.25">
      <c r="L552" s="13"/>
      <c r="M552" s="179" t="s">
        <v>746</v>
      </c>
      <c r="N552" s="26">
        <v>71</v>
      </c>
      <c r="O552" s="26">
        <v>46</v>
      </c>
      <c r="P552" s="26">
        <v>467</v>
      </c>
      <c r="Q552" s="26">
        <v>159</v>
      </c>
      <c r="R552" s="26">
        <v>72</v>
      </c>
      <c r="S552" s="26">
        <v>1</v>
      </c>
      <c r="T552" s="26">
        <v>0</v>
      </c>
      <c r="U552" s="26">
        <v>0</v>
      </c>
      <c r="V552" s="26">
        <v>0</v>
      </c>
    </row>
    <row r="553" spans="12:22" x14ac:dyDescent="0.25">
      <c r="L553" s="13"/>
      <c r="M553" s="180" t="s">
        <v>909</v>
      </c>
      <c r="N553" s="26">
        <v>149</v>
      </c>
      <c r="O553" s="26">
        <v>149</v>
      </c>
      <c r="P553" s="26">
        <v>591</v>
      </c>
      <c r="Q553" s="26">
        <v>882</v>
      </c>
      <c r="R553" s="26">
        <v>147</v>
      </c>
      <c r="S553" s="26">
        <v>11</v>
      </c>
      <c r="T553" s="26"/>
      <c r="U553" s="26"/>
      <c r="V553" s="26"/>
    </row>
    <row r="554" spans="12:22" x14ac:dyDescent="0.25">
      <c r="L554" s="13"/>
      <c r="M554" s="181" t="s">
        <v>909</v>
      </c>
      <c r="N554" s="29">
        <v>0.48</v>
      </c>
      <c r="O554" s="29">
        <v>0.31</v>
      </c>
      <c r="P554" s="29">
        <v>0.79</v>
      </c>
      <c r="Q554" s="29">
        <v>0.18</v>
      </c>
      <c r="R554" s="29">
        <v>0.49</v>
      </c>
      <c r="S554" s="29">
        <v>0.09</v>
      </c>
      <c r="T554" s="26"/>
      <c r="U554" s="26"/>
      <c r="V554" s="26"/>
    </row>
    <row r="555" spans="12:22" x14ac:dyDescent="0.25">
      <c r="L555" s="13"/>
      <c r="M555" s="179" t="s">
        <v>757</v>
      </c>
      <c r="N555" s="26">
        <v>460</v>
      </c>
      <c r="O555" s="26">
        <v>313</v>
      </c>
      <c r="P555" s="26">
        <v>2721</v>
      </c>
      <c r="Q555" s="26">
        <v>1076</v>
      </c>
      <c r="R555" s="26">
        <v>361</v>
      </c>
      <c r="S555" s="26">
        <v>78</v>
      </c>
      <c r="T555" s="26">
        <v>0</v>
      </c>
      <c r="U555" s="26">
        <v>0</v>
      </c>
      <c r="V555" s="26">
        <v>37</v>
      </c>
    </row>
    <row r="556" spans="12:22" x14ac:dyDescent="0.25">
      <c r="L556" s="13"/>
      <c r="M556" s="180" t="s">
        <v>909</v>
      </c>
      <c r="N556" s="26">
        <v>522</v>
      </c>
      <c r="O556" s="26">
        <v>522</v>
      </c>
      <c r="P556" s="28">
        <v>2118</v>
      </c>
      <c r="Q556" s="28">
        <v>2447</v>
      </c>
      <c r="R556" s="26">
        <v>618</v>
      </c>
      <c r="S556" s="26">
        <v>35</v>
      </c>
      <c r="T556" s="26"/>
      <c r="U556" s="26"/>
      <c r="V556" s="26"/>
    </row>
    <row r="557" spans="12:22" x14ac:dyDescent="0.25">
      <c r="L557" s="13"/>
      <c r="M557" s="181" t="s">
        <v>909</v>
      </c>
      <c r="N557" s="29">
        <v>0.88</v>
      </c>
      <c r="O557" s="29">
        <v>0.6</v>
      </c>
      <c r="P557" s="29">
        <v>1.28</v>
      </c>
      <c r="Q557" s="29">
        <v>0.44</v>
      </c>
      <c r="R557" s="29">
        <v>0.57999999999999996</v>
      </c>
      <c r="S557" s="29">
        <v>2.23</v>
      </c>
      <c r="T557" s="26"/>
      <c r="U557" s="26"/>
      <c r="V557" s="26"/>
    </row>
    <row r="558" spans="12:22" x14ac:dyDescent="0.25">
      <c r="L558" s="13"/>
      <c r="M558" s="179" t="s">
        <v>968</v>
      </c>
      <c r="N558" s="26">
        <v>50</v>
      </c>
      <c r="O558" s="26">
        <v>40</v>
      </c>
      <c r="P558" s="26">
        <v>337</v>
      </c>
      <c r="Q558" s="26">
        <v>179</v>
      </c>
      <c r="R558" s="26">
        <v>27</v>
      </c>
      <c r="S558" s="26">
        <v>0</v>
      </c>
      <c r="T558" s="26">
        <v>0</v>
      </c>
      <c r="U558" s="26">
        <v>0</v>
      </c>
      <c r="V558" s="26">
        <v>0</v>
      </c>
    </row>
    <row r="559" spans="12:22" x14ac:dyDescent="0.25">
      <c r="L559" s="13"/>
      <c r="M559" s="180" t="s">
        <v>909</v>
      </c>
      <c r="N559" s="26">
        <v>94</v>
      </c>
      <c r="O559" s="26">
        <v>94</v>
      </c>
      <c r="P559" s="26">
        <v>291</v>
      </c>
      <c r="Q559" s="26">
        <v>511</v>
      </c>
      <c r="R559" s="26">
        <v>90</v>
      </c>
      <c r="S559" s="26">
        <v>39</v>
      </c>
      <c r="T559" s="26"/>
      <c r="U559" s="26"/>
      <c r="V559" s="26"/>
    </row>
    <row r="560" spans="12:22" x14ac:dyDescent="0.25">
      <c r="L560" s="13"/>
      <c r="M560" s="181" t="s">
        <v>909</v>
      </c>
      <c r="N560" s="29">
        <v>0.53</v>
      </c>
      <c r="O560" s="29">
        <v>0.43</v>
      </c>
      <c r="P560" s="29">
        <v>1.1599999999999999</v>
      </c>
      <c r="Q560" s="29">
        <v>0.35</v>
      </c>
      <c r="R560" s="29">
        <v>0.3</v>
      </c>
      <c r="S560" s="29">
        <v>0</v>
      </c>
      <c r="T560" s="26"/>
      <c r="U560" s="26"/>
      <c r="V560" s="26"/>
    </row>
    <row r="561" spans="12:22" x14ac:dyDescent="0.25">
      <c r="L561" s="13"/>
      <c r="M561" s="179" t="s">
        <v>763</v>
      </c>
      <c r="N561" s="26">
        <v>68</v>
      </c>
      <c r="O561" s="26">
        <v>59</v>
      </c>
      <c r="P561" s="26">
        <v>495</v>
      </c>
      <c r="Q561" s="26">
        <v>112</v>
      </c>
      <c r="R561" s="26">
        <v>82</v>
      </c>
      <c r="S561" s="26">
        <v>3</v>
      </c>
      <c r="T561" s="26">
        <v>0</v>
      </c>
      <c r="U561" s="26">
        <v>0</v>
      </c>
      <c r="V561" s="26">
        <v>0</v>
      </c>
    </row>
    <row r="562" spans="12:22" x14ac:dyDescent="0.25">
      <c r="L562" s="13"/>
      <c r="M562" s="180" t="s">
        <v>909</v>
      </c>
      <c r="N562" s="26">
        <v>118</v>
      </c>
      <c r="O562" s="26">
        <v>118</v>
      </c>
      <c r="P562" s="26">
        <v>495</v>
      </c>
      <c r="Q562" s="26">
        <v>806</v>
      </c>
      <c r="R562" s="26">
        <v>140</v>
      </c>
      <c r="S562" s="26">
        <v>33</v>
      </c>
      <c r="T562" s="26"/>
      <c r="U562" s="26"/>
      <c r="V562" s="26"/>
    </row>
    <row r="563" spans="12:22" x14ac:dyDescent="0.25">
      <c r="L563" s="13"/>
      <c r="M563" s="181" t="s">
        <v>909</v>
      </c>
      <c r="N563" s="29">
        <v>0.57999999999999996</v>
      </c>
      <c r="O563" s="29">
        <v>0.5</v>
      </c>
      <c r="P563" s="29">
        <v>1</v>
      </c>
      <c r="Q563" s="29">
        <v>0.14000000000000001</v>
      </c>
      <c r="R563" s="29">
        <v>0.59</v>
      </c>
      <c r="S563" s="29">
        <v>0.09</v>
      </c>
      <c r="T563" s="26"/>
      <c r="U563" s="26"/>
      <c r="V563" s="26"/>
    </row>
    <row r="564" spans="12:22" x14ac:dyDescent="0.25">
      <c r="L564" s="169"/>
      <c r="M564" s="182" t="s">
        <v>903</v>
      </c>
      <c r="N564" s="127">
        <v>1931</v>
      </c>
      <c r="O564" s="127">
        <v>1642</v>
      </c>
      <c r="P564" s="127">
        <v>13467</v>
      </c>
      <c r="Q564" s="127">
        <v>5078</v>
      </c>
      <c r="R564" s="127">
        <v>2102</v>
      </c>
      <c r="S564" s="150">
        <v>393</v>
      </c>
      <c r="T564" s="150">
        <v>18</v>
      </c>
      <c r="U564" s="150">
        <v>4</v>
      </c>
      <c r="V564" s="150">
        <v>244</v>
      </c>
    </row>
    <row r="565" spans="12:22" x14ac:dyDescent="0.25">
      <c r="L565" s="188"/>
      <c r="M565" s="183" t="s">
        <v>909</v>
      </c>
      <c r="N565" s="127">
        <v>3299</v>
      </c>
      <c r="O565" s="127">
        <v>3299</v>
      </c>
      <c r="P565" s="127">
        <v>13031</v>
      </c>
      <c r="Q565" s="127">
        <v>19557</v>
      </c>
      <c r="R565" s="127">
        <v>3723</v>
      </c>
      <c r="S565" s="150">
        <v>852</v>
      </c>
      <c r="T565" s="150"/>
      <c r="U565" s="150"/>
      <c r="V565" s="150"/>
    </row>
    <row r="566" spans="12:22" x14ac:dyDescent="0.25">
      <c r="L566" s="189"/>
      <c r="M566" s="184" t="s">
        <v>909</v>
      </c>
      <c r="N566" s="130">
        <v>0.59</v>
      </c>
      <c r="O566" s="130">
        <v>0.5</v>
      </c>
      <c r="P566" s="130">
        <v>1.03</v>
      </c>
      <c r="Q566" s="130">
        <v>0.26</v>
      </c>
      <c r="R566" s="130">
        <v>0.56000000000000005</v>
      </c>
      <c r="S566" s="130">
        <v>0.46</v>
      </c>
      <c r="T566" s="150"/>
      <c r="U566" s="150"/>
      <c r="V566" s="150"/>
    </row>
    <row r="567" spans="12:22" x14ac:dyDescent="0.25">
      <c r="L567" s="13"/>
      <c r="M567" s="179" t="s">
        <v>969</v>
      </c>
      <c r="N567" s="26">
        <v>173</v>
      </c>
      <c r="O567" s="26">
        <v>89</v>
      </c>
      <c r="P567" s="26">
        <v>828</v>
      </c>
      <c r="Q567" s="26">
        <v>369</v>
      </c>
      <c r="R567" s="26">
        <v>172</v>
      </c>
      <c r="S567" s="26">
        <v>20</v>
      </c>
      <c r="T567" s="26">
        <v>32</v>
      </c>
      <c r="U567" s="26">
        <v>56</v>
      </c>
      <c r="V567" s="26">
        <v>251</v>
      </c>
    </row>
    <row r="568" spans="12:22" x14ac:dyDescent="0.25">
      <c r="L568" s="13"/>
      <c r="M568" s="180" t="s">
        <v>909</v>
      </c>
      <c r="N568" s="26">
        <v>253</v>
      </c>
      <c r="O568" s="26">
        <v>253</v>
      </c>
      <c r="P568" s="26">
        <v>989</v>
      </c>
      <c r="Q568" s="28">
        <v>1389</v>
      </c>
      <c r="R568" s="26">
        <v>268</v>
      </c>
      <c r="S568" s="26">
        <v>35</v>
      </c>
      <c r="T568" s="26"/>
      <c r="U568" s="26"/>
      <c r="V568" s="26"/>
    </row>
    <row r="569" spans="12:22" x14ac:dyDescent="0.25">
      <c r="L569" s="13"/>
      <c r="M569" s="181" t="s">
        <v>909</v>
      </c>
      <c r="N569" s="29">
        <v>0.68</v>
      </c>
      <c r="O569" s="29">
        <v>0.35</v>
      </c>
      <c r="P569" s="29">
        <v>0.84</v>
      </c>
      <c r="Q569" s="29">
        <v>0.27</v>
      </c>
      <c r="R569" s="29">
        <v>0.64</v>
      </c>
      <c r="S569" s="29">
        <v>0.56999999999999995</v>
      </c>
      <c r="T569" s="26"/>
      <c r="U569" s="26"/>
      <c r="V569" s="26"/>
    </row>
    <row r="570" spans="12:22" x14ac:dyDescent="0.25">
      <c r="L570" s="13"/>
      <c r="M570" s="179" t="s">
        <v>970</v>
      </c>
      <c r="N570" s="26">
        <v>305</v>
      </c>
      <c r="O570" s="26">
        <v>152</v>
      </c>
      <c r="P570" s="26">
        <v>1355</v>
      </c>
      <c r="Q570" s="26">
        <v>1054</v>
      </c>
      <c r="R570" s="26">
        <v>321</v>
      </c>
      <c r="S570" s="26">
        <v>70</v>
      </c>
      <c r="T570" s="26">
        <v>49</v>
      </c>
      <c r="U570" s="26">
        <v>55</v>
      </c>
      <c r="V570" s="26">
        <v>323</v>
      </c>
    </row>
    <row r="571" spans="12:22" x14ac:dyDescent="0.25">
      <c r="L571" s="13"/>
      <c r="M571" s="180" t="s">
        <v>909</v>
      </c>
      <c r="N571" s="26">
        <v>362</v>
      </c>
      <c r="O571" s="26">
        <v>362</v>
      </c>
      <c r="P571" s="28">
        <v>1407</v>
      </c>
      <c r="Q571" s="28">
        <v>1897</v>
      </c>
      <c r="R571" s="26">
        <v>493</v>
      </c>
      <c r="S571" s="26">
        <v>81</v>
      </c>
      <c r="T571" s="26"/>
      <c r="U571" s="26"/>
      <c r="V571" s="26"/>
    </row>
    <row r="572" spans="12:22" x14ac:dyDescent="0.25">
      <c r="L572" s="13"/>
      <c r="M572" s="181" t="s">
        <v>909</v>
      </c>
      <c r="N572" s="29">
        <v>0.84</v>
      </c>
      <c r="O572" s="29">
        <v>0.42</v>
      </c>
      <c r="P572" s="29">
        <v>0.96</v>
      </c>
      <c r="Q572" s="29">
        <v>0.56000000000000005</v>
      </c>
      <c r="R572" s="29">
        <v>0.65</v>
      </c>
      <c r="S572" s="29">
        <v>0.86</v>
      </c>
      <c r="T572" s="26"/>
      <c r="U572" s="26"/>
      <c r="V572" s="26"/>
    </row>
    <row r="573" spans="12:22" x14ac:dyDescent="0.25">
      <c r="L573" s="13"/>
      <c r="M573" s="179" t="s">
        <v>200</v>
      </c>
      <c r="N573" s="26">
        <v>29</v>
      </c>
      <c r="O573" s="26">
        <v>29</v>
      </c>
      <c r="P573" s="26">
        <v>220</v>
      </c>
      <c r="Q573" s="26">
        <v>104</v>
      </c>
      <c r="R573" s="26">
        <v>54</v>
      </c>
      <c r="S573" s="26">
        <v>8</v>
      </c>
      <c r="T573" s="26">
        <v>31</v>
      </c>
      <c r="U573" s="26">
        <v>4</v>
      </c>
      <c r="V573" s="26">
        <v>40</v>
      </c>
    </row>
    <row r="574" spans="12:22" x14ac:dyDescent="0.25">
      <c r="L574" s="13"/>
      <c r="M574" s="180" t="s">
        <v>909</v>
      </c>
      <c r="N574" s="26">
        <v>51</v>
      </c>
      <c r="O574" s="26">
        <v>51</v>
      </c>
      <c r="P574" s="26">
        <v>225</v>
      </c>
      <c r="Q574" s="26">
        <v>383</v>
      </c>
      <c r="R574" s="26">
        <v>69</v>
      </c>
      <c r="S574" s="26">
        <v>7</v>
      </c>
      <c r="T574" s="26"/>
      <c r="U574" s="26"/>
      <c r="V574" s="26"/>
    </row>
    <row r="575" spans="12:22" x14ac:dyDescent="0.25">
      <c r="L575" s="13"/>
      <c r="M575" s="181" t="s">
        <v>909</v>
      </c>
      <c r="N575" s="29">
        <v>0.56999999999999995</v>
      </c>
      <c r="O575" s="29">
        <v>0.56999999999999995</v>
      </c>
      <c r="P575" s="29">
        <v>0.98</v>
      </c>
      <c r="Q575" s="29">
        <v>0.27</v>
      </c>
      <c r="R575" s="29">
        <v>0.78</v>
      </c>
      <c r="S575" s="29">
        <v>1.1399999999999999</v>
      </c>
      <c r="T575" s="26"/>
      <c r="U575" s="26"/>
      <c r="V575" s="26"/>
    </row>
    <row r="576" spans="12:22" x14ac:dyDescent="0.25">
      <c r="L576" s="13"/>
      <c r="M576" s="179" t="s">
        <v>971</v>
      </c>
      <c r="N576" s="26">
        <v>111</v>
      </c>
      <c r="O576" s="26">
        <v>39</v>
      </c>
      <c r="P576" s="26">
        <v>733</v>
      </c>
      <c r="Q576" s="26">
        <v>485</v>
      </c>
      <c r="R576" s="26">
        <v>129</v>
      </c>
      <c r="S576" s="26">
        <v>36</v>
      </c>
      <c r="T576" s="26">
        <v>7</v>
      </c>
      <c r="U576" s="26">
        <v>3</v>
      </c>
      <c r="V576" s="26">
        <v>41</v>
      </c>
    </row>
    <row r="577" spans="12:22" x14ac:dyDescent="0.25">
      <c r="L577" s="13"/>
      <c r="M577" s="180" t="s">
        <v>909</v>
      </c>
      <c r="N577" s="26">
        <v>239</v>
      </c>
      <c r="O577" s="26">
        <v>239</v>
      </c>
      <c r="P577" s="26">
        <v>968</v>
      </c>
      <c r="Q577" s="28">
        <v>1448</v>
      </c>
      <c r="R577" s="26">
        <v>329</v>
      </c>
      <c r="S577" s="26">
        <v>70</v>
      </c>
      <c r="T577" s="26"/>
      <c r="U577" s="26"/>
      <c r="V577" s="26"/>
    </row>
    <row r="578" spans="12:22" x14ac:dyDescent="0.25">
      <c r="L578" s="13"/>
      <c r="M578" s="181" t="s">
        <v>909</v>
      </c>
      <c r="N578" s="29">
        <v>0.46</v>
      </c>
      <c r="O578" s="29">
        <v>0.16</v>
      </c>
      <c r="P578" s="29">
        <v>0.76</v>
      </c>
      <c r="Q578" s="29">
        <v>0.33</v>
      </c>
      <c r="R578" s="29">
        <v>0.39</v>
      </c>
      <c r="S578" s="29">
        <v>0.51</v>
      </c>
      <c r="T578" s="26"/>
      <c r="U578" s="26"/>
      <c r="V578" s="26"/>
    </row>
    <row r="579" spans="12:22" x14ac:dyDescent="0.25">
      <c r="L579" s="13"/>
      <c r="M579" s="179" t="s">
        <v>204</v>
      </c>
      <c r="N579" s="26">
        <v>98</v>
      </c>
      <c r="O579" s="26">
        <v>79</v>
      </c>
      <c r="P579" s="26">
        <v>565</v>
      </c>
      <c r="Q579" s="26">
        <v>108</v>
      </c>
      <c r="R579" s="26">
        <v>73</v>
      </c>
      <c r="S579" s="26">
        <v>3</v>
      </c>
      <c r="T579" s="26">
        <v>0</v>
      </c>
      <c r="U579" s="26">
        <v>4</v>
      </c>
      <c r="V579" s="26">
        <v>22</v>
      </c>
    </row>
    <row r="580" spans="12:22" x14ac:dyDescent="0.25">
      <c r="L580" s="13"/>
      <c r="M580" s="180" t="s">
        <v>909</v>
      </c>
      <c r="N580" s="26">
        <v>147</v>
      </c>
      <c r="O580" s="26">
        <v>147</v>
      </c>
      <c r="P580" s="26">
        <v>607</v>
      </c>
      <c r="Q580" s="26">
        <v>896</v>
      </c>
      <c r="R580" s="26">
        <v>171</v>
      </c>
      <c r="S580" s="26">
        <v>13</v>
      </c>
      <c r="T580" s="26"/>
      <c r="U580" s="26"/>
      <c r="V580" s="26"/>
    </row>
    <row r="581" spans="12:22" x14ac:dyDescent="0.25">
      <c r="L581" s="13"/>
      <c r="M581" s="181" t="s">
        <v>909</v>
      </c>
      <c r="N581" s="29">
        <v>0.67</v>
      </c>
      <c r="O581" s="29">
        <v>0.54</v>
      </c>
      <c r="P581" s="29">
        <v>0.93</v>
      </c>
      <c r="Q581" s="29">
        <v>0.12</v>
      </c>
      <c r="R581" s="29">
        <v>0.43</v>
      </c>
      <c r="S581" s="29">
        <v>0.23</v>
      </c>
      <c r="T581" s="26"/>
      <c r="U581" s="26"/>
      <c r="V581" s="26"/>
    </row>
    <row r="582" spans="12:22" x14ac:dyDescent="0.25">
      <c r="L582" s="13"/>
      <c r="M582" s="179" t="s">
        <v>972</v>
      </c>
      <c r="N582" s="26">
        <v>48</v>
      </c>
      <c r="O582" s="26">
        <v>10</v>
      </c>
      <c r="P582" s="26">
        <v>411</v>
      </c>
      <c r="Q582" s="26">
        <v>125</v>
      </c>
      <c r="R582" s="26">
        <v>69</v>
      </c>
      <c r="S582" s="26">
        <v>19</v>
      </c>
      <c r="T582" s="26">
        <v>4</v>
      </c>
      <c r="U582" s="26">
        <v>2</v>
      </c>
      <c r="V582" s="26">
        <v>26</v>
      </c>
    </row>
    <row r="583" spans="12:22" x14ac:dyDescent="0.25">
      <c r="L583" s="13"/>
      <c r="M583" s="180" t="s">
        <v>909</v>
      </c>
      <c r="N583" s="26">
        <v>129</v>
      </c>
      <c r="O583" s="26">
        <v>129</v>
      </c>
      <c r="P583" s="26">
        <v>495</v>
      </c>
      <c r="Q583" s="26">
        <v>745</v>
      </c>
      <c r="R583" s="26">
        <v>159</v>
      </c>
      <c r="S583" s="26">
        <v>15</v>
      </c>
      <c r="T583" s="26"/>
      <c r="U583" s="26"/>
      <c r="V583" s="26"/>
    </row>
    <row r="584" spans="12:22" x14ac:dyDescent="0.25">
      <c r="L584" s="13"/>
      <c r="M584" s="181" t="s">
        <v>909</v>
      </c>
      <c r="N584" s="29">
        <v>0.37</v>
      </c>
      <c r="O584" s="29">
        <v>0.08</v>
      </c>
      <c r="P584" s="29">
        <v>0.83</v>
      </c>
      <c r="Q584" s="29">
        <v>0.17</v>
      </c>
      <c r="R584" s="29">
        <v>0.43</v>
      </c>
      <c r="S584" s="29">
        <v>1.27</v>
      </c>
      <c r="T584" s="26"/>
      <c r="U584" s="26"/>
      <c r="V584" s="26"/>
    </row>
    <row r="585" spans="12:22" x14ac:dyDescent="0.25">
      <c r="L585" s="13"/>
      <c r="M585" s="179" t="s">
        <v>208</v>
      </c>
      <c r="N585" s="26">
        <v>62</v>
      </c>
      <c r="O585" s="26">
        <v>19</v>
      </c>
      <c r="P585" s="26">
        <v>472</v>
      </c>
      <c r="Q585" s="26">
        <v>119</v>
      </c>
      <c r="R585" s="26">
        <v>84</v>
      </c>
      <c r="S585" s="26">
        <v>15</v>
      </c>
      <c r="T585" s="26">
        <v>16</v>
      </c>
      <c r="U585" s="26">
        <v>11</v>
      </c>
      <c r="V585" s="26">
        <v>36</v>
      </c>
    </row>
    <row r="586" spans="12:22" x14ac:dyDescent="0.25">
      <c r="L586" s="13"/>
      <c r="M586" s="180" t="s">
        <v>909</v>
      </c>
      <c r="N586" s="26">
        <v>145</v>
      </c>
      <c r="O586" s="26">
        <v>145</v>
      </c>
      <c r="P586" s="26">
        <v>710</v>
      </c>
      <c r="Q586" s="28">
        <v>1200</v>
      </c>
      <c r="R586" s="26">
        <v>223</v>
      </c>
      <c r="S586" s="26">
        <v>36</v>
      </c>
      <c r="T586" s="26"/>
      <c r="U586" s="26"/>
      <c r="V586" s="26"/>
    </row>
    <row r="587" spans="12:22" x14ac:dyDescent="0.25">
      <c r="L587" s="13"/>
      <c r="M587" s="181" t="s">
        <v>909</v>
      </c>
      <c r="N587" s="29">
        <v>0.43</v>
      </c>
      <c r="O587" s="29">
        <v>0.13</v>
      </c>
      <c r="P587" s="29">
        <v>0.66</v>
      </c>
      <c r="Q587" s="29">
        <v>0.1</v>
      </c>
      <c r="R587" s="29">
        <v>0.38</v>
      </c>
      <c r="S587" s="29">
        <v>0.42</v>
      </c>
      <c r="T587" s="26"/>
      <c r="U587" s="26"/>
      <c r="V587" s="26"/>
    </row>
    <row r="588" spans="12:22" x14ac:dyDescent="0.25">
      <c r="L588" s="13"/>
      <c r="M588" s="179" t="s">
        <v>211</v>
      </c>
      <c r="N588" s="26">
        <v>421</v>
      </c>
      <c r="O588" s="26">
        <v>171</v>
      </c>
      <c r="P588" s="26">
        <v>2643</v>
      </c>
      <c r="Q588" s="26">
        <v>1598</v>
      </c>
      <c r="R588" s="26">
        <v>548</v>
      </c>
      <c r="S588" s="26">
        <v>286</v>
      </c>
      <c r="T588" s="26">
        <v>66</v>
      </c>
      <c r="U588" s="26">
        <v>59</v>
      </c>
      <c r="V588" s="26">
        <v>379</v>
      </c>
    </row>
    <row r="589" spans="12:22" x14ac:dyDescent="0.25">
      <c r="L589" s="13"/>
      <c r="M589" s="180" t="s">
        <v>909</v>
      </c>
      <c r="N589" s="26">
        <v>991</v>
      </c>
      <c r="O589" s="26">
        <v>991</v>
      </c>
      <c r="P589" s="28">
        <v>4127</v>
      </c>
      <c r="Q589" s="28">
        <v>4868</v>
      </c>
      <c r="R589" s="28">
        <v>1234</v>
      </c>
      <c r="S589" s="26">
        <v>355</v>
      </c>
      <c r="T589" s="26"/>
      <c r="U589" s="26"/>
      <c r="V589" s="26"/>
    </row>
    <row r="590" spans="12:22" x14ac:dyDescent="0.25">
      <c r="L590" s="13"/>
      <c r="M590" s="181" t="s">
        <v>909</v>
      </c>
      <c r="N590" s="29">
        <v>0.42</v>
      </c>
      <c r="O590" s="29">
        <v>0.17</v>
      </c>
      <c r="P590" s="29">
        <v>0.64</v>
      </c>
      <c r="Q590" s="29">
        <v>0.33</v>
      </c>
      <c r="R590" s="29">
        <v>0.44</v>
      </c>
      <c r="S590" s="29">
        <v>0.81</v>
      </c>
      <c r="T590" s="26"/>
      <c r="U590" s="26"/>
      <c r="V590" s="26"/>
    </row>
    <row r="591" spans="12:22" x14ac:dyDescent="0.25">
      <c r="L591" s="13"/>
      <c r="M591" s="179" t="s">
        <v>329</v>
      </c>
      <c r="N591" s="26">
        <v>227</v>
      </c>
      <c r="O591" s="26">
        <v>145</v>
      </c>
      <c r="P591" s="26">
        <v>1005</v>
      </c>
      <c r="Q591" s="26">
        <v>208</v>
      </c>
      <c r="R591" s="26">
        <v>172</v>
      </c>
      <c r="S591" s="26">
        <v>12</v>
      </c>
      <c r="T591" s="26">
        <v>0</v>
      </c>
      <c r="U591" s="26">
        <v>0</v>
      </c>
      <c r="V591" s="26">
        <v>10</v>
      </c>
    </row>
    <row r="592" spans="12:22" x14ac:dyDescent="0.25">
      <c r="L592" s="13"/>
      <c r="M592" s="180" t="s">
        <v>909</v>
      </c>
      <c r="N592" s="26">
        <v>410</v>
      </c>
      <c r="O592" s="26">
        <v>410</v>
      </c>
      <c r="P592" s="28">
        <v>1531</v>
      </c>
      <c r="Q592" s="28">
        <v>2443</v>
      </c>
      <c r="R592" s="26">
        <v>491</v>
      </c>
      <c r="S592" s="26">
        <v>0</v>
      </c>
      <c r="T592" s="26"/>
      <c r="U592" s="26"/>
      <c r="V592" s="26"/>
    </row>
    <row r="593" spans="12:22" x14ac:dyDescent="0.25">
      <c r="L593" s="13"/>
      <c r="M593" s="181" t="s">
        <v>909</v>
      </c>
      <c r="N593" s="29">
        <v>0.55000000000000004</v>
      </c>
      <c r="O593" s="29">
        <v>0.35</v>
      </c>
      <c r="P593" s="29">
        <v>0.66</v>
      </c>
      <c r="Q593" s="29">
        <v>0.09</v>
      </c>
      <c r="R593" s="29">
        <v>0.35</v>
      </c>
      <c r="S593" s="29">
        <v>0</v>
      </c>
      <c r="T593" s="26"/>
      <c r="U593" s="26"/>
      <c r="V593" s="26"/>
    </row>
    <row r="594" spans="12:22" x14ac:dyDescent="0.25">
      <c r="L594" s="13"/>
      <c r="M594" s="179" t="s">
        <v>973</v>
      </c>
      <c r="N594" s="26">
        <v>132</v>
      </c>
      <c r="O594" s="26">
        <v>53</v>
      </c>
      <c r="P594" s="26">
        <v>740</v>
      </c>
      <c r="Q594" s="26">
        <v>304</v>
      </c>
      <c r="R594" s="26">
        <v>156</v>
      </c>
      <c r="S594" s="26">
        <v>15</v>
      </c>
      <c r="T594" s="26">
        <v>4</v>
      </c>
      <c r="U594" s="26">
        <v>2</v>
      </c>
      <c r="V594" s="26">
        <v>30</v>
      </c>
    </row>
    <row r="595" spans="12:22" x14ac:dyDescent="0.25">
      <c r="L595" s="13"/>
      <c r="M595" s="180" t="s">
        <v>909</v>
      </c>
      <c r="N595" s="26">
        <v>254</v>
      </c>
      <c r="O595" s="26">
        <v>254</v>
      </c>
      <c r="P595" s="28">
        <v>1051</v>
      </c>
      <c r="Q595" s="28">
        <v>1353</v>
      </c>
      <c r="R595" s="26">
        <v>334</v>
      </c>
      <c r="S595" s="26">
        <v>45</v>
      </c>
      <c r="T595" s="26"/>
      <c r="U595" s="26"/>
      <c r="V595" s="26"/>
    </row>
    <row r="596" spans="12:22" x14ac:dyDescent="0.25">
      <c r="L596" s="13"/>
      <c r="M596" s="181" t="s">
        <v>909</v>
      </c>
      <c r="N596" s="29">
        <v>0.52</v>
      </c>
      <c r="O596" s="29">
        <v>0.21</v>
      </c>
      <c r="P596" s="29">
        <v>0.7</v>
      </c>
      <c r="Q596" s="29">
        <v>0.22</v>
      </c>
      <c r="R596" s="29">
        <v>0.47</v>
      </c>
      <c r="S596" s="29">
        <v>0.33</v>
      </c>
      <c r="T596" s="26"/>
      <c r="U596" s="26"/>
      <c r="V596" s="26"/>
    </row>
    <row r="597" spans="12:22" x14ac:dyDescent="0.25">
      <c r="L597" s="13"/>
      <c r="M597" s="179" t="s">
        <v>974</v>
      </c>
      <c r="N597" s="26">
        <v>121</v>
      </c>
      <c r="O597" s="26">
        <v>67</v>
      </c>
      <c r="P597" s="26">
        <v>826</v>
      </c>
      <c r="Q597" s="26">
        <v>234</v>
      </c>
      <c r="R597" s="26">
        <v>140</v>
      </c>
      <c r="S597" s="26">
        <v>15</v>
      </c>
      <c r="T597" s="26">
        <v>2</v>
      </c>
      <c r="U597" s="26">
        <v>0</v>
      </c>
      <c r="V597" s="26">
        <v>13</v>
      </c>
    </row>
    <row r="598" spans="12:22" x14ac:dyDescent="0.25">
      <c r="L598" s="13"/>
      <c r="M598" s="180" t="s">
        <v>909</v>
      </c>
      <c r="N598" s="26">
        <v>256</v>
      </c>
      <c r="O598" s="26">
        <v>256</v>
      </c>
      <c r="P598" s="28">
        <v>1125</v>
      </c>
      <c r="Q598" s="28">
        <v>1782</v>
      </c>
      <c r="R598" s="26">
        <v>294</v>
      </c>
      <c r="S598" s="26">
        <v>43</v>
      </c>
      <c r="T598" s="26"/>
      <c r="U598" s="26"/>
      <c r="V598" s="26"/>
    </row>
    <row r="599" spans="12:22" x14ac:dyDescent="0.25">
      <c r="L599" s="13"/>
      <c r="M599" s="181" t="s">
        <v>909</v>
      </c>
      <c r="N599" s="29">
        <v>0.47</v>
      </c>
      <c r="O599" s="29">
        <v>0.26</v>
      </c>
      <c r="P599" s="29">
        <v>0.73</v>
      </c>
      <c r="Q599" s="29">
        <v>0.13</v>
      </c>
      <c r="R599" s="29">
        <v>0.48</v>
      </c>
      <c r="S599" s="29">
        <v>0.35</v>
      </c>
      <c r="T599" s="26"/>
      <c r="U599" s="26"/>
      <c r="V599" s="26"/>
    </row>
    <row r="600" spans="12:22" x14ac:dyDescent="0.25">
      <c r="L600" s="13"/>
      <c r="M600" s="179" t="s">
        <v>227</v>
      </c>
      <c r="N600" s="26">
        <v>83</v>
      </c>
      <c r="O600" s="26">
        <v>57</v>
      </c>
      <c r="P600" s="26">
        <v>620</v>
      </c>
      <c r="Q600" s="26">
        <v>177</v>
      </c>
      <c r="R600" s="26">
        <v>85</v>
      </c>
      <c r="S600" s="26">
        <v>28</v>
      </c>
      <c r="T600" s="26">
        <v>12</v>
      </c>
      <c r="U600" s="26">
        <v>9</v>
      </c>
      <c r="V600" s="26">
        <v>24</v>
      </c>
    </row>
    <row r="601" spans="12:22" x14ac:dyDescent="0.25">
      <c r="L601" s="13"/>
      <c r="M601" s="180" t="s">
        <v>909</v>
      </c>
      <c r="N601" s="26">
        <v>158</v>
      </c>
      <c r="O601" s="26">
        <v>158</v>
      </c>
      <c r="P601" s="26">
        <v>620</v>
      </c>
      <c r="Q601" s="26">
        <v>899</v>
      </c>
      <c r="R601" s="26">
        <v>181</v>
      </c>
      <c r="S601" s="26">
        <v>26</v>
      </c>
      <c r="T601" s="26"/>
      <c r="U601" s="26"/>
      <c r="V601" s="26"/>
    </row>
    <row r="602" spans="12:22" x14ac:dyDescent="0.25">
      <c r="L602" s="13"/>
      <c r="M602" s="181" t="s">
        <v>909</v>
      </c>
      <c r="N602" s="29">
        <v>0.53</v>
      </c>
      <c r="O602" s="29">
        <v>0.36</v>
      </c>
      <c r="P602" s="29">
        <v>1</v>
      </c>
      <c r="Q602" s="29">
        <v>0.2</v>
      </c>
      <c r="R602" s="29">
        <v>0.47</v>
      </c>
      <c r="S602" s="29">
        <v>1.08</v>
      </c>
      <c r="T602" s="26"/>
      <c r="U602" s="26"/>
      <c r="V602" s="26"/>
    </row>
    <row r="603" spans="12:22" x14ac:dyDescent="0.25">
      <c r="L603" s="13"/>
      <c r="M603" s="179" t="s">
        <v>975</v>
      </c>
      <c r="N603" s="26">
        <v>116</v>
      </c>
      <c r="O603" s="26">
        <v>83</v>
      </c>
      <c r="P603" s="26">
        <v>709</v>
      </c>
      <c r="Q603" s="26">
        <v>285</v>
      </c>
      <c r="R603" s="26">
        <v>125</v>
      </c>
      <c r="S603" s="26">
        <v>15</v>
      </c>
      <c r="T603" s="26">
        <v>1</v>
      </c>
      <c r="U603" s="26">
        <v>5</v>
      </c>
      <c r="V603" s="26">
        <v>14</v>
      </c>
    </row>
    <row r="604" spans="12:22" x14ac:dyDescent="0.25">
      <c r="L604" s="13"/>
      <c r="M604" s="180" t="s">
        <v>909</v>
      </c>
      <c r="N604" s="26">
        <v>230</v>
      </c>
      <c r="O604" s="26">
        <v>230</v>
      </c>
      <c r="P604" s="28">
        <v>1031</v>
      </c>
      <c r="Q604" s="28">
        <v>1412</v>
      </c>
      <c r="R604" s="26">
        <v>213</v>
      </c>
      <c r="S604" s="26">
        <v>42</v>
      </c>
      <c r="T604" s="26"/>
      <c r="U604" s="26"/>
      <c r="V604" s="26"/>
    </row>
    <row r="605" spans="12:22" x14ac:dyDescent="0.25">
      <c r="L605" s="13"/>
      <c r="M605" s="181" t="s">
        <v>909</v>
      </c>
      <c r="N605" s="29">
        <v>0.5</v>
      </c>
      <c r="O605" s="29">
        <v>0.36</v>
      </c>
      <c r="P605" s="29">
        <v>0.69</v>
      </c>
      <c r="Q605" s="29">
        <v>0.2</v>
      </c>
      <c r="R605" s="29">
        <v>0.59</v>
      </c>
      <c r="S605" s="29">
        <v>0.36</v>
      </c>
      <c r="T605" s="26"/>
      <c r="U605" s="26"/>
      <c r="V605" s="26"/>
    </row>
    <row r="606" spans="12:22" x14ac:dyDescent="0.25">
      <c r="L606" s="13"/>
      <c r="M606" s="179" t="s">
        <v>235</v>
      </c>
      <c r="N606" s="26">
        <v>182</v>
      </c>
      <c r="O606" s="26">
        <v>93</v>
      </c>
      <c r="P606" s="26">
        <v>869</v>
      </c>
      <c r="Q606" s="26">
        <v>526</v>
      </c>
      <c r="R606" s="26">
        <v>216</v>
      </c>
      <c r="S606" s="26">
        <v>43</v>
      </c>
      <c r="T606" s="26">
        <v>39</v>
      </c>
      <c r="U606" s="26">
        <v>31</v>
      </c>
      <c r="V606" s="26">
        <v>209</v>
      </c>
    </row>
    <row r="607" spans="12:22" x14ac:dyDescent="0.25">
      <c r="L607" s="13"/>
      <c r="M607" s="180" t="s">
        <v>909</v>
      </c>
      <c r="N607" s="26">
        <v>384</v>
      </c>
      <c r="O607" s="26">
        <v>384</v>
      </c>
      <c r="P607" s="28">
        <v>1612</v>
      </c>
      <c r="Q607" s="28">
        <v>1802</v>
      </c>
      <c r="R607" s="26">
        <v>334</v>
      </c>
      <c r="S607" s="26">
        <v>63</v>
      </c>
      <c r="T607" s="26"/>
      <c r="U607" s="26"/>
      <c r="V607" s="26"/>
    </row>
    <row r="608" spans="12:22" x14ac:dyDescent="0.25">
      <c r="L608" s="13"/>
      <c r="M608" s="181" t="s">
        <v>909</v>
      </c>
      <c r="N608" s="29">
        <v>0.47</v>
      </c>
      <c r="O608" s="29">
        <v>0.24</v>
      </c>
      <c r="P608" s="29">
        <v>0.54</v>
      </c>
      <c r="Q608" s="29">
        <v>0.28999999999999998</v>
      </c>
      <c r="R608" s="29">
        <v>0.65</v>
      </c>
      <c r="S608" s="29">
        <v>0.68</v>
      </c>
      <c r="T608" s="26"/>
      <c r="U608" s="26"/>
      <c r="V608" s="26"/>
    </row>
    <row r="609" spans="12:22" x14ac:dyDescent="0.25">
      <c r="L609" s="13"/>
      <c r="M609" s="179" t="s">
        <v>976</v>
      </c>
      <c r="N609" s="26">
        <v>67</v>
      </c>
      <c r="O609" s="26">
        <v>3</v>
      </c>
      <c r="P609" s="26">
        <v>423</v>
      </c>
      <c r="Q609" s="26">
        <v>81</v>
      </c>
      <c r="R609" s="26">
        <v>54</v>
      </c>
      <c r="S609" s="26">
        <v>5</v>
      </c>
      <c r="T609" s="26">
        <v>5</v>
      </c>
      <c r="U609" s="26">
        <v>2</v>
      </c>
      <c r="V609" s="26">
        <v>16</v>
      </c>
    </row>
    <row r="610" spans="12:22" ht="15" customHeight="1" x14ac:dyDescent="0.25">
      <c r="L610" s="13"/>
      <c r="M610" s="180" t="s">
        <v>909</v>
      </c>
      <c r="N610" s="26">
        <v>129</v>
      </c>
      <c r="O610" s="26">
        <v>129</v>
      </c>
      <c r="P610" s="26">
        <v>487</v>
      </c>
      <c r="Q610" s="26">
        <v>534</v>
      </c>
      <c r="R610" s="26">
        <v>136</v>
      </c>
      <c r="S610" s="26">
        <v>34</v>
      </c>
      <c r="T610" s="26"/>
      <c r="U610" s="26"/>
      <c r="V610" s="26"/>
    </row>
    <row r="611" spans="12:22" x14ac:dyDescent="0.25">
      <c r="L611" s="13"/>
      <c r="M611" s="181" t="s">
        <v>909</v>
      </c>
      <c r="N611" s="29">
        <v>0.52</v>
      </c>
      <c r="O611" s="29">
        <v>0.02</v>
      </c>
      <c r="P611" s="29">
        <v>0.87</v>
      </c>
      <c r="Q611" s="29">
        <v>0.15</v>
      </c>
      <c r="R611" s="29">
        <v>0.4</v>
      </c>
      <c r="S611" s="29">
        <v>0.15</v>
      </c>
      <c r="T611" s="26"/>
      <c r="U611" s="26"/>
      <c r="V611" s="26"/>
    </row>
    <row r="612" spans="12:22" x14ac:dyDescent="0.25">
      <c r="L612" s="13"/>
      <c r="M612" s="179" t="s">
        <v>332</v>
      </c>
      <c r="N612" s="26">
        <v>70</v>
      </c>
      <c r="O612" s="26">
        <v>63</v>
      </c>
      <c r="P612" s="26">
        <v>303</v>
      </c>
      <c r="Q612" s="26">
        <v>136</v>
      </c>
      <c r="R612" s="26">
        <v>58</v>
      </c>
      <c r="S612" s="26">
        <v>16</v>
      </c>
      <c r="T612" s="26">
        <v>0</v>
      </c>
      <c r="U612" s="26">
        <v>1</v>
      </c>
      <c r="V612" s="26">
        <v>4</v>
      </c>
    </row>
    <row r="613" spans="12:22" x14ac:dyDescent="0.25">
      <c r="L613" s="13"/>
      <c r="M613" s="180" t="s">
        <v>909</v>
      </c>
      <c r="N613" s="26">
        <v>87</v>
      </c>
      <c r="O613" s="26">
        <v>87</v>
      </c>
      <c r="P613" s="26">
        <v>349</v>
      </c>
      <c r="Q613" s="26">
        <v>647</v>
      </c>
      <c r="R613" s="26">
        <v>97</v>
      </c>
      <c r="S613" s="26">
        <v>0</v>
      </c>
      <c r="T613" s="26"/>
      <c r="U613" s="26"/>
      <c r="V613" s="26"/>
    </row>
    <row r="614" spans="12:22" x14ac:dyDescent="0.25">
      <c r="L614" s="13"/>
      <c r="M614" s="181" t="s">
        <v>909</v>
      </c>
      <c r="N614" s="29">
        <v>0.8</v>
      </c>
      <c r="O614" s="29">
        <v>0.72</v>
      </c>
      <c r="P614" s="29">
        <v>0.87</v>
      </c>
      <c r="Q614" s="29">
        <v>0.21</v>
      </c>
      <c r="R614" s="29">
        <v>0.6</v>
      </c>
      <c r="S614" s="29">
        <v>0</v>
      </c>
      <c r="T614" s="26"/>
      <c r="U614" s="26"/>
      <c r="V614" s="26"/>
    </row>
    <row r="615" spans="12:22" x14ac:dyDescent="0.25">
      <c r="L615" s="13"/>
      <c r="M615" s="179" t="s">
        <v>241</v>
      </c>
      <c r="N615" s="26">
        <v>64</v>
      </c>
      <c r="O615" s="26">
        <v>40</v>
      </c>
      <c r="P615" s="26">
        <v>429</v>
      </c>
      <c r="Q615" s="26">
        <v>265</v>
      </c>
      <c r="R615" s="26">
        <v>87</v>
      </c>
      <c r="S615" s="26">
        <v>15</v>
      </c>
      <c r="T615" s="26">
        <v>4</v>
      </c>
      <c r="U615" s="26">
        <v>0</v>
      </c>
      <c r="V615" s="26">
        <v>11</v>
      </c>
    </row>
    <row r="616" spans="12:22" ht="15" customHeight="1" x14ac:dyDescent="0.25">
      <c r="L616" s="13"/>
      <c r="M616" s="180" t="s">
        <v>909</v>
      </c>
      <c r="N616" s="26">
        <v>112</v>
      </c>
      <c r="O616" s="26">
        <v>112</v>
      </c>
      <c r="P616" s="26">
        <v>445</v>
      </c>
      <c r="Q616" s="26">
        <v>418</v>
      </c>
      <c r="R616" s="26">
        <v>135</v>
      </c>
      <c r="S616" s="26">
        <v>23</v>
      </c>
      <c r="T616" s="26"/>
      <c r="U616" s="26"/>
      <c r="V616" s="26"/>
    </row>
    <row r="617" spans="12:22" x14ac:dyDescent="0.25">
      <c r="L617" s="13"/>
      <c r="M617" s="181" t="s">
        <v>909</v>
      </c>
      <c r="N617" s="29">
        <v>0.56999999999999995</v>
      </c>
      <c r="O617" s="29">
        <v>0.36</v>
      </c>
      <c r="P617" s="29">
        <v>0.96</v>
      </c>
      <c r="Q617" s="29">
        <v>0.63</v>
      </c>
      <c r="R617" s="29">
        <v>0.64</v>
      </c>
      <c r="S617" s="29">
        <v>0.65</v>
      </c>
      <c r="T617" s="26"/>
      <c r="U617" s="26"/>
      <c r="V617" s="26"/>
    </row>
    <row r="618" spans="12:22" x14ac:dyDescent="0.25">
      <c r="L618" s="13"/>
      <c r="M618" s="179" t="s">
        <v>245</v>
      </c>
      <c r="N618" s="26">
        <v>70</v>
      </c>
      <c r="O618" s="26">
        <v>20</v>
      </c>
      <c r="P618" s="26">
        <v>350</v>
      </c>
      <c r="Q618" s="26">
        <v>137</v>
      </c>
      <c r="R618" s="26">
        <v>87</v>
      </c>
      <c r="S618" s="26">
        <v>22</v>
      </c>
      <c r="T618" s="26">
        <v>11</v>
      </c>
      <c r="U618" s="26">
        <v>9</v>
      </c>
      <c r="V618" s="26">
        <v>35</v>
      </c>
    </row>
    <row r="619" spans="12:22" x14ac:dyDescent="0.25">
      <c r="L619" s="13"/>
      <c r="M619" s="180" t="s">
        <v>909</v>
      </c>
      <c r="N619" s="26">
        <v>89</v>
      </c>
      <c r="O619" s="26">
        <v>89</v>
      </c>
      <c r="P619" s="26">
        <v>379</v>
      </c>
      <c r="Q619" s="26">
        <v>580</v>
      </c>
      <c r="R619" s="26">
        <v>98</v>
      </c>
      <c r="S619" s="26">
        <v>34</v>
      </c>
      <c r="T619" s="26"/>
      <c r="U619" s="26"/>
      <c r="V619" s="26"/>
    </row>
    <row r="620" spans="12:22" x14ac:dyDescent="0.25">
      <c r="L620" s="13"/>
      <c r="M620" s="181" t="s">
        <v>909</v>
      </c>
      <c r="N620" s="29">
        <v>0.79</v>
      </c>
      <c r="O620" s="29">
        <v>0.22</v>
      </c>
      <c r="P620" s="29">
        <v>0.92</v>
      </c>
      <c r="Q620" s="29">
        <v>0.24</v>
      </c>
      <c r="R620" s="29">
        <v>0.89</v>
      </c>
      <c r="S620" s="29">
        <v>0.65</v>
      </c>
      <c r="T620" s="26"/>
      <c r="U620" s="26"/>
      <c r="V620" s="26"/>
    </row>
    <row r="621" spans="12:22" x14ac:dyDescent="0.25">
      <c r="L621" s="13"/>
      <c r="M621" s="179" t="s">
        <v>243</v>
      </c>
      <c r="N621" s="26">
        <v>165</v>
      </c>
      <c r="O621" s="26">
        <v>46</v>
      </c>
      <c r="P621" s="26">
        <v>932</v>
      </c>
      <c r="Q621" s="26">
        <v>642</v>
      </c>
      <c r="R621" s="26">
        <v>160</v>
      </c>
      <c r="S621" s="26">
        <v>51</v>
      </c>
      <c r="T621" s="26">
        <v>21</v>
      </c>
      <c r="U621" s="26">
        <v>16</v>
      </c>
      <c r="V621" s="26">
        <v>76</v>
      </c>
    </row>
    <row r="622" spans="12:22" x14ac:dyDescent="0.25">
      <c r="L622" s="13"/>
      <c r="M622" s="180" t="s">
        <v>909</v>
      </c>
      <c r="N622" s="26">
        <v>352</v>
      </c>
      <c r="O622" s="26">
        <v>352</v>
      </c>
      <c r="P622" s="28">
        <v>1353</v>
      </c>
      <c r="Q622" s="28">
        <v>2389</v>
      </c>
      <c r="R622" s="26">
        <v>464</v>
      </c>
      <c r="S622" s="26">
        <v>52</v>
      </c>
      <c r="T622" s="26"/>
      <c r="U622" s="26"/>
      <c r="V622" s="26"/>
    </row>
    <row r="623" spans="12:22" x14ac:dyDescent="0.25">
      <c r="L623" s="13"/>
      <c r="M623" s="181" t="s">
        <v>909</v>
      </c>
      <c r="N623" s="29">
        <v>0.47</v>
      </c>
      <c r="O623" s="29">
        <v>0.13</v>
      </c>
      <c r="P623" s="29">
        <v>0.69</v>
      </c>
      <c r="Q623" s="29">
        <v>0.27</v>
      </c>
      <c r="R623" s="29">
        <v>0.34</v>
      </c>
      <c r="S623" s="29">
        <v>0.98</v>
      </c>
      <c r="T623" s="26"/>
      <c r="U623" s="26"/>
      <c r="V623" s="26"/>
    </row>
    <row r="624" spans="12:22" x14ac:dyDescent="0.25">
      <c r="L624" s="13"/>
      <c r="M624" s="179" t="s">
        <v>977</v>
      </c>
      <c r="N624" s="26">
        <v>119</v>
      </c>
      <c r="O624" s="26">
        <v>77</v>
      </c>
      <c r="P624" s="26">
        <v>608</v>
      </c>
      <c r="Q624" s="26">
        <v>403</v>
      </c>
      <c r="R624" s="26">
        <v>125</v>
      </c>
      <c r="S624" s="26">
        <v>21</v>
      </c>
      <c r="T624" s="26">
        <v>8</v>
      </c>
      <c r="U624" s="26">
        <v>3</v>
      </c>
      <c r="V624" s="26">
        <v>27</v>
      </c>
    </row>
    <row r="625" spans="12:22" x14ac:dyDescent="0.25">
      <c r="L625" s="13"/>
      <c r="M625" s="180" t="s">
        <v>909</v>
      </c>
      <c r="N625" s="26">
        <v>410</v>
      </c>
      <c r="O625" s="26">
        <v>410</v>
      </c>
      <c r="P625" s="28">
        <v>1080</v>
      </c>
      <c r="Q625" s="28">
        <v>1443</v>
      </c>
      <c r="R625" s="26">
        <v>258</v>
      </c>
      <c r="S625" s="26">
        <v>16</v>
      </c>
      <c r="T625" s="26"/>
      <c r="U625" s="26"/>
      <c r="V625" s="26"/>
    </row>
    <row r="626" spans="12:22" x14ac:dyDescent="0.25">
      <c r="L626" s="13"/>
      <c r="M626" s="181" t="s">
        <v>909</v>
      </c>
      <c r="N626" s="29">
        <v>0.28999999999999998</v>
      </c>
      <c r="O626" s="29">
        <v>0.19</v>
      </c>
      <c r="P626" s="29">
        <v>0.56000000000000005</v>
      </c>
      <c r="Q626" s="29">
        <v>0.28000000000000003</v>
      </c>
      <c r="R626" s="29">
        <v>0.48</v>
      </c>
      <c r="S626" s="29">
        <v>1.31</v>
      </c>
      <c r="T626" s="26"/>
      <c r="U626" s="26"/>
      <c r="V626" s="26"/>
    </row>
    <row r="627" spans="12:22" x14ac:dyDescent="0.25">
      <c r="L627" s="13"/>
      <c r="M627" s="179" t="s">
        <v>978</v>
      </c>
      <c r="N627" s="26">
        <v>247</v>
      </c>
      <c r="O627" s="26">
        <v>132</v>
      </c>
      <c r="P627" s="26">
        <v>798</v>
      </c>
      <c r="Q627" s="26">
        <v>537</v>
      </c>
      <c r="R627" s="26">
        <v>267</v>
      </c>
      <c r="S627" s="26">
        <v>177</v>
      </c>
      <c r="T627" s="26">
        <v>33</v>
      </c>
      <c r="U627" s="26">
        <v>5</v>
      </c>
      <c r="V627" s="26">
        <v>42</v>
      </c>
    </row>
    <row r="628" spans="12:22" x14ac:dyDescent="0.25">
      <c r="L628" s="13"/>
      <c r="M628" s="180" t="s">
        <v>909</v>
      </c>
      <c r="N628" s="26">
        <v>337</v>
      </c>
      <c r="O628" s="26">
        <v>337</v>
      </c>
      <c r="P628" s="28">
        <v>1454</v>
      </c>
      <c r="Q628" s="28">
        <v>2465</v>
      </c>
      <c r="R628" s="26">
        <v>463</v>
      </c>
      <c r="S628" s="26">
        <v>221</v>
      </c>
      <c r="T628" s="26"/>
      <c r="U628" s="26"/>
      <c r="V628" s="26"/>
    </row>
    <row r="629" spans="12:22" x14ac:dyDescent="0.25">
      <c r="L629" s="13"/>
      <c r="M629" s="181" t="s">
        <v>909</v>
      </c>
      <c r="N629" s="29">
        <v>0.73</v>
      </c>
      <c r="O629" s="29">
        <v>0.39</v>
      </c>
      <c r="P629" s="29">
        <v>0.55000000000000004</v>
      </c>
      <c r="Q629" s="29">
        <v>0.22</v>
      </c>
      <c r="R629" s="29">
        <v>0.57999999999999996</v>
      </c>
      <c r="S629" s="29">
        <v>0.8</v>
      </c>
      <c r="T629" s="26"/>
      <c r="U629" s="26"/>
      <c r="V629" s="26"/>
    </row>
    <row r="630" spans="12:22" x14ac:dyDescent="0.25">
      <c r="L630" s="13"/>
      <c r="M630" s="179" t="s">
        <v>979</v>
      </c>
      <c r="N630" s="26">
        <v>87</v>
      </c>
      <c r="O630" s="26">
        <v>87</v>
      </c>
      <c r="P630" s="26">
        <v>553</v>
      </c>
      <c r="Q630" s="26">
        <v>229</v>
      </c>
      <c r="R630" s="26">
        <v>94</v>
      </c>
      <c r="S630" s="26">
        <v>18</v>
      </c>
      <c r="T630" s="26">
        <v>5</v>
      </c>
      <c r="U630" s="26">
        <v>1</v>
      </c>
      <c r="V630" s="26">
        <v>9</v>
      </c>
    </row>
    <row r="631" spans="12:22" x14ac:dyDescent="0.25">
      <c r="L631" s="13"/>
      <c r="M631" s="180" t="s">
        <v>909</v>
      </c>
      <c r="N631" s="26">
        <v>161</v>
      </c>
      <c r="O631" s="26">
        <v>161</v>
      </c>
      <c r="P631" s="26">
        <v>640</v>
      </c>
      <c r="Q631" s="26">
        <v>900</v>
      </c>
      <c r="R631" s="26">
        <v>191</v>
      </c>
      <c r="S631" s="26">
        <v>32</v>
      </c>
      <c r="T631" s="26"/>
      <c r="U631" s="26"/>
      <c r="V631" s="26"/>
    </row>
    <row r="632" spans="12:22" x14ac:dyDescent="0.25">
      <c r="L632" s="13"/>
      <c r="M632" s="181" t="s">
        <v>909</v>
      </c>
      <c r="N632" s="29">
        <v>0.54</v>
      </c>
      <c r="O632" s="29">
        <v>0.54</v>
      </c>
      <c r="P632" s="29">
        <v>0.86</v>
      </c>
      <c r="Q632" s="29">
        <v>0.25</v>
      </c>
      <c r="R632" s="29">
        <v>0.49</v>
      </c>
      <c r="S632" s="29">
        <v>0.56000000000000005</v>
      </c>
      <c r="T632" s="26"/>
      <c r="U632" s="26"/>
      <c r="V632" s="26"/>
    </row>
    <row r="633" spans="12:22" x14ac:dyDescent="0.25">
      <c r="L633" s="13"/>
      <c r="M633" s="179" t="s">
        <v>11</v>
      </c>
      <c r="N633" s="26">
        <v>781</v>
      </c>
      <c r="O633" s="26">
        <v>508</v>
      </c>
      <c r="P633" s="26">
        <v>3004</v>
      </c>
      <c r="Q633" s="26">
        <v>1988</v>
      </c>
      <c r="R633" s="26">
        <v>865</v>
      </c>
      <c r="S633" s="26">
        <v>231</v>
      </c>
      <c r="T633" s="26">
        <v>130</v>
      </c>
      <c r="U633" s="26">
        <v>70</v>
      </c>
      <c r="V633" s="26">
        <v>1550</v>
      </c>
    </row>
    <row r="634" spans="12:22" x14ac:dyDescent="0.25">
      <c r="L634" s="13"/>
      <c r="M634" s="180" t="s">
        <v>909</v>
      </c>
      <c r="N634" s="28">
        <v>1514</v>
      </c>
      <c r="O634" s="28">
        <v>1514</v>
      </c>
      <c r="P634" s="28">
        <v>5870</v>
      </c>
      <c r="Q634" s="28">
        <v>9063</v>
      </c>
      <c r="R634" s="28">
        <v>1700</v>
      </c>
      <c r="S634" s="26">
        <v>720</v>
      </c>
      <c r="T634" s="26"/>
      <c r="U634" s="26"/>
      <c r="V634" s="26"/>
    </row>
    <row r="635" spans="12:22" x14ac:dyDescent="0.25">
      <c r="L635" s="13"/>
      <c r="M635" s="181" t="s">
        <v>909</v>
      </c>
      <c r="N635" s="29">
        <v>0.52</v>
      </c>
      <c r="O635" s="29">
        <v>0.34</v>
      </c>
      <c r="P635" s="29">
        <v>0.51</v>
      </c>
      <c r="Q635" s="29">
        <v>0.22</v>
      </c>
      <c r="R635" s="29">
        <v>0.51</v>
      </c>
      <c r="S635" s="29">
        <v>0.32</v>
      </c>
      <c r="T635" s="26"/>
      <c r="U635" s="26"/>
      <c r="V635" s="26"/>
    </row>
    <row r="636" spans="12:22" x14ac:dyDescent="0.25">
      <c r="L636" s="169"/>
      <c r="M636" s="182" t="s">
        <v>904</v>
      </c>
      <c r="N636" s="127">
        <v>3778</v>
      </c>
      <c r="O636" s="127">
        <v>2062</v>
      </c>
      <c r="P636" s="127">
        <v>19396</v>
      </c>
      <c r="Q636" s="127">
        <v>10114</v>
      </c>
      <c r="R636" s="127">
        <v>4141</v>
      </c>
      <c r="S636" s="127">
        <v>1141</v>
      </c>
      <c r="T636" s="150">
        <v>480</v>
      </c>
      <c r="U636" s="150">
        <v>348</v>
      </c>
      <c r="V636" s="127">
        <v>3188</v>
      </c>
    </row>
    <row r="637" spans="12:22" x14ac:dyDescent="0.25">
      <c r="L637" s="188"/>
      <c r="M637" s="183" t="s">
        <v>909</v>
      </c>
      <c r="N637" s="127">
        <v>7200</v>
      </c>
      <c r="O637" s="127">
        <v>7200</v>
      </c>
      <c r="P637" s="127">
        <v>28555</v>
      </c>
      <c r="Q637" s="127">
        <v>40956</v>
      </c>
      <c r="R637" s="127">
        <v>8335</v>
      </c>
      <c r="S637" s="127">
        <v>1963</v>
      </c>
      <c r="T637" s="150"/>
      <c r="U637" s="150"/>
      <c r="V637" s="127"/>
    </row>
    <row r="638" spans="12:22" x14ac:dyDescent="0.25">
      <c r="L638" s="189"/>
      <c r="M638" s="184" t="s">
        <v>909</v>
      </c>
      <c r="N638" s="130">
        <v>0.52</v>
      </c>
      <c r="O638" s="130">
        <v>0.28999999999999998</v>
      </c>
      <c r="P638" s="130">
        <v>0.68</v>
      </c>
      <c r="Q638" s="130">
        <v>0.25</v>
      </c>
      <c r="R638" s="130">
        <v>0.5</v>
      </c>
      <c r="S638" s="130">
        <v>0.57999999999999996</v>
      </c>
      <c r="T638" s="150"/>
      <c r="U638" s="150"/>
      <c r="V638" s="127"/>
    </row>
    <row r="639" spans="12:22" x14ac:dyDescent="0.25">
      <c r="L639" s="13"/>
      <c r="M639" s="179" t="s">
        <v>265</v>
      </c>
      <c r="N639" s="26">
        <v>85</v>
      </c>
      <c r="O639" s="26">
        <v>60</v>
      </c>
      <c r="P639" s="26">
        <v>481</v>
      </c>
      <c r="Q639" s="26">
        <v>481</v>
      </c>
      <c r="R639" s="26">
        <v>73</v>
      </c>
      <c r="S639" s="26">
        <v>27</v>
      </c>
      <c r="T639" s="26">
        <v>19</v>
      </c>
      <c r="U639" s="26">
        <v>3</v>
      </c>
      <c r="V639" s="26">
        <v>116</v>
      </c>
    </row>
    <row r="640" spans="12:22" x14ac:dyDescent="0.25">
      <c r="L640" s="13"/>
      <c r="M640" s="180" t="s">
        <v>909</v>
      </c>
      <c r="N640" s="26">
        <v>148</v>
      </c>
      <c r="O640" s="26">
        <v>148</v>
      </c>
      <c r="P640" s="26">
        <v>702</v>
      </c>
      <c r="Q640" s="28">
        <v>1005</v>
      </c>
      <c r="R640" s="26">
        <v>228</v>
      </c>
      <c r="S640" s="26">
        <v>0</v>
      </c>
      <c r="T640" s="26"/>
      <c r="U640" s="26"/>
      <c r="V640" s="26"/>
    </row>
    <row r="641" spans="12:22" x14ac:dyDescent="0.25">
      <c r="L641" s="13"/>
      <c r="M641" s="181" t="s">
        <v>909</v>
      </c>
      <c r="N641" s="29">
        <v>0.56999999999999995</v>
      </c>
      <c r="O641" s="29">
        <v>0.41</v>
      </c>
      <c r="P641" s="29">
        <v>0.69</v>
      </c>
      <c r="Q641" s="29">
        <v>0.48</v>
      </c>
      <c r="R641" s="29">
        <v>0.32</v>
      </c>
      <c r="S641" s="29">
        <v>0</v>
      </c>
      <c r="T641" s="26"/>
      <c r="U641" s="26"/>
      <c r="V641" s="26"/>
    </row>
    <row r="642" spans="12:22" x14ac:dyDescent="0.25">
      <c r="L642" s="13"/>
      <c r="M642" s="179" t="s">
        <v>273</v>
      </c>
      <c r="N642" s="26">
        <v>100</v>
      </c>
      <c r="O642" s="26">
        <v>21</v>
      </c>
      <c r="P642" s="26">
        <v>482</v>
      </c>
      <c r="Q642" s="26">
        <v>751</v>
      </c>
      <c r="R642" s="26">
        <v>124</v>
      </c>
      <c r="S642" s="26">
        <v>14</v>
      </c>
      <c r="T642" s="26">
        <v>17</v>
      </c>
      <c r="U642" s="26">
        <v>7</v>
      </c>
      <c r="V642" s="26">
        <v>77</v>
      </c>
    </row>
    <row r="643" spans="12:22" x14ac:dyDescent="0.25">
      <c r="L643" s="13"/>
      <c r="M643" s="180" t="s">
        <v>909</v>
      </c>
      <c r="N643" s="26">
        <v>214</v>
      </c>
      <c r="O643" s="26">
        <v>214</v>
      </c>
      <c r="P643" s="26">
        <v>852</v>
      </c>
      <c r="Q643" s="28">
        <v>1220</v>
      </c>
      <c r="R643" s="26">
        <v>325</v>
      </c>
      <c r="S643" s="26">
        <v>0</v>
      </c>
      <c r="T643" s="26"/>
      <c r="U643" s="26"/>
      <c r="V643" s="26"/>
    </row>
    <row r="644" spans="12:22" x14ac:dyDescent="0.25">
      <c r="L644" s="13"/>
      <c r="M644" s="181" t="s">
        <v>909</v>
      </c>
      <c r="N644" s="29">
        <v>0.47</v>
      </c>
      <c r="O644" s="29">
        <v>0.1</v>
      </c>
      <c r="P644" s="29">
        <v>0.56999999999999995</v>
      </c>
      <c r="Q644" s="29">
        <v>0.62</v>
      </c>
      <c r="R644" s="29">
        <v>0.38</v>
      </c>
      <c r="S644" s="29">
        <v>0</v>
      </c>
      <c r="T644" s="26"/>
      <c r="U644" s="26"/>
      <c r="V644" s="26"/>
    </row>
    <row r="645" spans="12:22" x14ac:dyDescent="0.25">
      <c r="L645" s="13"/>
      <c r="M645" s="179" t="s">
        <v>275</v>
      </c>
      <c r="N645" s="26">
        <v>323</v>
      </c>
      <c r="O645" s="26">
        <v>301</v>
      </c>
      <c r="P645" s="26">
        <v>1613</v>
      </c>
      <c r="Q645" s="26">
        <v>724</v>
      </c>
      <c r="R645" s="26">
        <v>334</v>
      </c>
      <c r="S645" s="26">
        <v>68</v>
      </c>
      <c r="T645" s="26">
        <v>16</v>
      </c>
      <c r="U645" s="26">
        <v>9</v>
      </c>
      <c r="V645" s="26">
        <v>218</v>
      </c>
    </row>
    <row r="646" spans="12:22" x14ac:dyDescent="0.25">
      <c r="L646" s="13"/>
      <c r="M646" s="180" t="s">
        <v>909</v>
      </c>
      <c r="N646" s="26">
        <v>421</v>
      </c>
      <c r="O646" s="26">
        <v>421</v>
      </c>
      <c r="P646" s="28">
        <v>1729</v>
      </c>
      <c r="Q646" s="28">
        <v>2867</v>
      </c>
      <c r="R646" s="26">
        <v>516</v>
      </c>
      <c r="S646" s="26">
        <v>0</v>
      </c>
      <c r="T646" s="26"/>
      <c r="U646" s="26"/>
      <c r="V646" s="26"/>
    </row>
    <row r="647" spans="12:22" x14ac:dyDescent="0.25">
      <c r="L647" s="13"/>
      <c r="M647" s="181" t="s">
        <v>909</v>
      </c>
      <c r="N647" s="29">
        <v>0.77</v>
      </c>
      <c r="O647" s="29">
        <v>0.71</v>
      </c>
      <c r="P647" s="29">
        <v>0.93</v>
      </c>
      <c r="Q647" s="29">
        <v>0.25</v>
      </c>
      <c r="R647" s="29">
        <v>0.65</v>
      </c>
      <c r="S647" s="29">
        <v>0</v>
      </c>
      <c r="T647" s="26"/>
      <c r="U647" s="26"/>
      <c r="V647" s="26"/>
    </row>
    <row r="648" spans="12:22" x14ac:dyDescent="0.25">
      <c r="L648" s="13"/>
      <c r="M648" s="179" t="s">
        <v>284</v>
      </c>
      <c r="N648" s="26">
        <v>171</v>
      </c>
      <c r="O648" s="26">
        <v>72</v>
      </c>
      <c r="P648" s="26">
        <v>774</v>
      </c>
      <c r="Q648" s="26">
        <v>774</v>
      </c>
      <c r="R648" s="26">
        <v>195</v>
      </c>
      <c r="S648" s="26">
        <v>40</v>
      </c>
      <c r="T648" s="26">
        <v>18</v>
      </c>
      <c r="U648" s="26">
        <v>4</v>
      </c>
      <c r="V648" s="26">
        <v>102</v>
      </c>
    </row>
    <row r="649" spans="12:22" x14ac:dyDescent="0.25">
      <c r="L649" s="13"/>
      <c r="M649" s="180" t="s">
        <v>909</v>
      </c>
      <c r="N649" s="26">
        <v>427</v>
      </c>
      <c r="O649" s="26">
        <v>427</v>
      </c>
      <c r="P649" s="28">
        <v>1637</v>
      </c>
      <c r="Q649" s="28">
        <v>2355</v>
      </c>
      <c r="R649" s="26">
        <v>521</v>
      </c>
      <c r="S649" s="26">
        <v>0</v>
      </c>
      <c r="T649" s="26"/>
      <c r="U649" s="26"/>
      <c r="V649" s="26"/>
    </row>
    <row r="650" spans="12:22" x14ac:dyDescent="0.25">
      <c r="L650" s="13"/>
      <c r="M650" s="181" t="s">
        <v>909</v>
      </c>
      <c r="N650" s="29">
        <v>0.4</v>
      </c>
      <c r="O650" s="29">
        <v>0.17</v>
      </c>
      <c r="P650" s="29">
        <v>0.47</v>
      </c>
      <c r="Q650" s="29">
        <v>0.33</v>
      </c>
      <c r="R650" s="29">
        <v>0.37</v>
      </c>
      <c r="S650" s="29">
        <v>0</v>
      </c>
      <c r="T650" s="26"/>
      <c r="U650" s="26"/>
      <c r="V650" s="26"/>
    </row>
    <row r="651" spans="12:22" x14ac:dyDescent="0.25">
      <c r="L651" s="13"/>
      <c r="M651" s="179" t="s">
        <v>268</v>
      </c>
      <c r="N651" s="26">
        <v>275</v>
      </c>
      <c r="O651" s="26">
        <v>218</v>
      </c>
      <c r="P651" s="26">
        <v>1439</v>
      </c>
      <c r="Q651" s="26">
        <v>240</v>
      </c>
      <c r="R651" s="26">
        <v>249</v>
      </c>
      <c r="S651" s="26">
        <v>43</v>
      </c>
      <c r="T651" s="26">
        <v>3</v>
      </c>
      <c r="U651" s="26">
        <v>2</v>
      </c>
      <c r="V651" s="26">
        <v>33</v>
      </c>
    </row>
    <row r="652" spans="12:22" x14ac:dyDescent="0.25">
      <c r="L652" s="13"/>
      <c r="M652" s="180" t="s">
        <v>909</v>
      </c>
      <c r="N652" s="26">
        <v>599</v>
      </c>
      <c r="O652" s="26">
        <v>599</v>
      </c>
      <c r="P652" s="28">
        <v>2450</v>
      </c>
      <c r="Q652" s="28">
        <v>2414</v>
      </c>
      <c r="R652" s="26">
        <v>781</v>
      </c>
      <c r="S652" s="26">
        <v>0</v>
      </c>
      <c r="T652" s="26"/>
      <c r="U652" s="26"/>
      <c r="V652" s="26"/>
    </row>
    <row r="653" spans="12:22" x14ac:dyDescent="0.25">
      <c r="L653" s="13"/>
      <c r="M653" s="181" t="s">
        <v>909</v>
      </c>
      <c r="N653" s="29">
        <v>0.46</v>
      </c>
      <c r="O653" s="29">
        <v>0.36</v>
      </c>
      <c r="P653" s="29">
        <v>0.59</v>
      </c>
      <c r="Q653" s="29">
        <v>0.1</v>
      </c>
      <c r="R653" s="29">
        <v>0.32</v>
      </c>
      <c r="S653" s="29">
        <v>0</v>
      </c>
      <c r="T653" s="26"/>
      <c r="U653" s="26"/>
      <c r="V653" s="26"/>
    </row>
    <row r="654" spans="12:22" x14ac:dyDescent="0.25">
      <c r="L654" s="13"/>
      <c r="M654" s="179" t="s">
        <v>980</v>
      </c>
      <c r="N654" s="26">
        <v>41</v>
      </c>
      <c r="O654" s="26">
        <v>27</v>
      </c>
      <c r="P654" s="26">
        <v>246</v>
      </c>
      <c r="Q654" s="26">
        <v>169</v>
      </c>
      <c r="R654" s="26">
        <v>50</v>
      </c>
      <c r="S654" s="26">
        <v>9</v>
      </c>
      <c r="T654" s="26">
        <v>1</v>
      </c>
      <c r="U654" s="26">
        <v>1</v>
      </c>
      <c r="V654" s="26">
        <v>3</v>
      </c>
    </row>
    <row r="655" spans="12:22" x14ac:dyDescent="0.25">
      <c r="L655" s="13"/>
      <c r="M655" s="180" t="s">
        <v>909</v>
      </c>
      <c r="N655" s="26">
        <v>55</v>
      </c>
      <c r="O655" s="26">
        <v>55</v>
      </c>
      <c r="P655" s="26">
        <v>210</v>
      </c>
      <c r="Q655" s="26">
        <v>480</v>
      </c>
      <c r="R655" s="26">
        <v>80</v>
      </c>
      <c r="S655" s="26">
        <v>0</v>
      </c>
      <c r="T655" s="26"/>
      <c r="U655" s="26"/>
      <c r="V655" s="26"/>
    </row>
    <row r="656" spans="12:22" x14ac:dyDescent="0.25">
      <c r="L656" s="13"/>
      <c r="M656" s="181" t="s">
        <v>909</v>
      </c>
      <c r="N656" s="29">
        <v>0.75</v>
      </c>
      <c r="O656" s="29">
        <v>0.49</v>
      </c>
      <c r="P656" s="29">
        <v>1.17</v>
      </c>
      <c r="Q656" s="29">
        <v>0.35</v>
      </c>
      <c r="R656" s="29">
        <v>0.63</v>
      </c>
      <c r="S656" s="29">
        <v>0</v>
      </c>
      <c r="T656" s="26"/>
      <c r="U656" s="26"/>
      <c r="V656" s="26"/>
    </row>
    <row r="657" spans="12:22" x14ac:dyDescent="0.25">
      <c r="L657" s="13"/>
      <c r="M657" s="179" t="s">
        <v>981</v>
      </c>
      <c r="N657" s="26">
        <v>241</v>
      </c>
      <c r="O657" s="26">
        <v>134</v>
      </c>
      <c r="P657" s="26">
        <v>851</v>
      </c>
      <c r="Q657" s="26">
        <v>624</v>
      </c>
      <c r="R657" s="26">
        <v>317</v>
      </c>
      <c r="S657" s="26">
        <v>51</v>
      </c>
      <c r="T657" s="26">
        <v>12</v>
      </c>
      <c r="U657" s="26">
        <v>3</v>
      </c>
      <c r="V657" s="26">
        <v>29</v>
      </c>
    </row>
    <row r="658" spans="12:22" x14ac:dyDescent="0.25">
      <c r="L658" s="13"/>
      <c r="M658" s="180" t="s">
        <v>909</v>
      </c>
      <c r="N658" s="26">
        <v>396</v>
      </c>
      <c r="O658" s="26">
        <v>396</v>
      </c>
      <c r="P658" s="28">
        <v>1629</v>
      </c>
      <c r="Q658" s="28">
        <v>2358</v>
      </c>
      <c r="R658" s="26">
        <v>530</v>
      </c>
      <c r="S658" s="26">
        <v>70</v>
      </c>
      <c r="T658" s="26"/>
      <c r="U658" s="26"/>
      <c r="V658" s="26"/>
    </row>
    <row r="659" spans="12:22" x14ac:dyDescent="0.25">
      <c r="L659" s="13"/>
      <c r="M659" s="181" t="s">
        <v>909</v>
      </c>
      <c r="N659" s="29">
        <v>0.61</v>
      </c>
      <c r="O659" s="29">
        <v>0.34</v>
      </c>
      <c r="P659" s="29">
        <v>0.52</v>
      </c>
      <c r="Q659" s="29">
        <v>0.26</v>
      </c>
      <c r="R659" s="29">
        <v>0.6</v>
      </c>
      <c r="S659" s="29">
        <v>0.73</v>
      </c>
      <c r="T659" s="26"/>
      <c r="U659" s="26"/>
      <c r="V659" s="26"/>
    </row>
    <row r="660" spans="12:22" x14ac:dyDescent="0.25">
      <c r="L660" s="13"/>
      <c r="M660" s="179" t="s">
        <v>292</v>
      </c>
      <c r="N660" s="26">
        <v>173</v>
      </c>
      <c r="O660" s="26">
        <v>157</v>
      </c>
      <c r="P660" s="26">
        <v>936</v>
      </c>
      <c r="Q660" s="26">
        <v>188</v>
      </c>
      <c r="R660" s="26">
        <v>205</v>
      </c>
      <c r="S660" s="26">
        <v>12</v>
      </c>
      <c r="T660" s="26">
        <v>0</v>
      </c>
      <c r="U660" s="26">
        <v>0</v>
      </c>
      <c r="V660" s="26">
        <v>4</v>
      </c>
    </row>
    <row r="661" spans="12:22" x14ac:dyDescent="0.25">
      <c r="L661" s="13"/>
      <c r="M661" s="180" t="s">
        <v>909</v>
      </c>
      <c r="N661" s="26">
        <v>325</v>
      </c>
      <c r="O661" s="26">
        <v>325</v>
      </c>
      <c r="P661" s="28">
        <v>1290</v>
      </c>
      <c r="Q661" s="28">
        <v>1818</v>
      </c>
      <c r="R661" s="26">
        <v>389</v>
      </c>
      <c r="S661" s="26">
        <v>0</v>
      </c>
      <c r="T661" s="26"/>
      <c r="U661" s="26"/>
      <c r="V661" s="26"/>
    </row>
    <row r="662" spans="12:22" x14ac:dyDescent="0.25">
      <c r="L662" s="13"/>
      <c r="M662" s="181" t="s">
        <v>909</v>
      </c>
      <c r="N662" s="29">
        <v>0.53</v>
      </c>
      <c r="O662" s="29">
        <v>0.48</v>
      </c>
      <c r="P662" s="29">
        <v>0.73</v>
      </c>
      <c r="Q662" s="29">
        <v>0.1</v>
      </c>
      <c r="R662" s="29">
        <v>0.53</v>
      </c>
      <c r="S662" s="29">
        <v>0</v>
      </c>
      <c r="T662" s="26"/>
      <c r="U662" s="26"/>
      <c r="V662" s="26"/>
    </row>
    <row r="663" spans="12:22" x14ac:dyDescent="0.25">
      <c r="L663" s="13"/>
      <c r="M663" s="179" t="s">
        <v>294</v>
      </c>
      <c r="N663" s="26">
        <v>306</v>
      </c>
      <c r="O663" s="26">
        <v>151</v>
      </c>
      <c r="P663" s="26">
        <v>1622</v>
      </c>
      <c r="Q663" s="26">
        <v>302</v>
      </c>
      <c r="R663" s="26">
        <v>302</v>
      </c>
      <c r="S663" s="26">
        <v>44</v>
      </c>
      <c r="T663" s="26">
        <v>31</v>
      </c>
      <c r="U663" s="26">
        <v>18</v>
      </c>
      <c r="V663" s="26">
        <v>110</v>
      </c>
    </row>
    <row r="664" spans="12:22" x14ac:dyDescent="0.25">
      <c r="L664" s="13"/>
      <c r="M664" s="180" t="s">
        <v>909</v>
      </c>
      <c r="N664" s="26">
        <v>493</v>
      </c>
      <c r="O664" s="26">
        <v>493</v>
      </c>
      <c r="P664" s="28">
        <v>1993</v>
      </c>
      <c r="Q664" s="28">
        <v>2863</v>
      </c>
      <c r="R664" s="26">
        <v>554</v>
      </c>
      <c r="S664" s="26">
        <v>0</v>
      </c>
      <c r="T664" s="26"/>
      <c r="U664" s="26"/>
      <c r="V664" s="26"/>
    </row>
    <row r="665" spans="12:22" x14ac:dyDescent="0.25">
      <c r="L665" s="13"/>
      <c r="M665" s="181" t="s">
        <v>909</v>
      </c>
      <c r="N665" s="29">
        <v>0.62</v>
      </c>
      <c r="O665" s="29">
        <v>0.31</v>
      </c>
      <c r="P665" s="29">
        <v>0.81</v>
      </c>
      <c r="Q665" s="29">
        <v>0.11</v>
      </c>
      <c r="R665" s="29">
        <v>0.55000000000000004</v>
      </c>
      <c r="S665" s="29">
        <v>0</v>
      </c>
      <c r="T665" s="26"/>
      <c r="U665" s="26"/>
      <c r="V665" s="26"/>
    </row>
    <row r="666" spans="12:22" x14ac:dyDescent="0.25">
      <c r="L666" s="13"/>
      <c r="M666" s="179" t="s">
        <v>298</v>
      </c>
      <c r="N666" s="26">
        <v>52</v>
      </c>
      <c r="O666" s="26">
        <v>52</v>
      </c>
      <c r="P666" s="26">
        <v>397</v>
      </c>
      <c r="Q666" s="26">
        <v>177</v>
      </c>
      <c r="R666" s="26">
        <v>103</v>
      </c>
      <c r="S666" s="26">
        <v>137</v>
      </c>
      <c r="T666" s="26">
        <v>1</v>
      </c>
      <c r="U666" s="26">
        <v>0</v>
      </c>
      <c r="V666" s="26">
        <v>8</v>
      </c>
    </row>
    <row r="667" spans="12:22" ht="15" customHeight="1" x14ac:dyDescent="0.25">
      <c r="L667" s="13"/>
      <c r="M667" s="180" t="s">
        <v>909</v>
      </c>
      <c r="N667" s="26">
        <v>160</v>
      </c>
      <c r="O667" s="26">
        <v>160</v>
      </c>
      <c r="P667" s="26">
        <v>716</v>
      </c>
      <c r="Q667" s="28">
        <v>1432</v>
      </c>
      <c r="R667" s="26">
        <v>178</v>
      </c>
      <c r="S667" s="26">
        <v>202</v>
      </c>
      <c r="T667" s="26"/>
      <c r="U667" s="26"/>
      <c r="V667" s="26"/>
    </row>
    <row r="668" spans="12:22" x14ac:dyDescent="0.25">
      <c r="L668" s="13"/>
      <c r="M668" s="181" t="s">
        <v>909</v>
      </c>
      <c r="N668" s="29">
        <v>0.33</v>
      </c>
      <c r="O668" s="29">
        <v>0.33</v>
      </c>
      <c r="P668" s="29">
        <v>0.55000000000000004</v>
      </c>
      <c r="Q668" s="29">
        <v>0.12</v>
      </c>
      <c r="R668" s="29">
        <v>0.57999999999999996</v>
      </c>
      <c r="S668" s="29">
        <v>0.68</v>
      </c>
      <c r="T668" s="26"/>
      <c r="U668" s="26"/>
      <c r="V668" s="26"/>
    </row>
    <row r="669" spans="12:22" x14ac:dyDescent="0.25">
      <c r="L669" s="13"/>
      <c r="M669" s="179" t="s">
        <v>982</v>
      </c>
      <c r="N669" s="26">
        <v>42</v>
      </c>
      <c r="O669" s="26">
        <v>49</v>
      </c>
      <c r="P669" s="26">
        <v>339</v>
      </c>
      <c r="Q669" s="26">
        <v>7</v>
      </c>
      <c r="R669" s="26">
        <v>50</v>
      </c>
      <c r="S669" s="26">
        <v>2</v>
      </c>
      <c r="T669" s="26">
        <v>0</v>
      </c>
      <c r="U669" s="26">
        <v>0</v>
      </c>
      <c r="V669" s="26">
        <v>0</v>
      </c>
    </row>
    <row r="670" spans="12:22" x14ac:dyDescent="0.25">
      <c r="L670" s="13"/>
      <c r="M670" s="180" t="s">
        <v>909</v>
      </c>
      <c r="N670" s="26">
        <v>53</v>
      </c>
      <c r="O670" s="26">
        <v>53</v>
      </c>
      <c r="P670" s="26">
        <v>301</v>
      </c>
      <c r="Q670" s="26">
        <v>368</v>
      </c>
      <c r="R670" s="26">
        <v>105</v>
      </c>
      <c r="S670" s="26">
        <v>0</v>
      </c>
      <c r="T670" s="26"/>
      <c r="U670" s="26"/>
      <c r="V670" s="26"/>
    </row>
    <row r="671" spans="12:22" x14ac:dyDescent="0.25">
      <c r="L671" s="13"/>
      <c r="M671" s="181" t="s">
        <v>909</v>
      </c>
      <c r="N671" s="29">
        <v>0.79</v>
      </c>
      <c r="O671" s="29">
        <v>0.92</v>
      </c>
      <c r="P671" s="29">
        <v>1.1299999999999999</v>
      </c>
      <c r="Q671" s="29">
        <v>0.02</v>
      </c>
      <c r="R671" s="29">
        <v>0.48</v>
      </c>
      <c r="S671" s="29">
        <v>0</v>
      </c>
      <c r="T671" s="26"/>
      <c r="U671" s="26"/>
      <c r="V671" s="26"/>
    </row>
    <row r="672" spans="12:22" x14ac:dyDescent="0.25">
      <c r="L672" s="13"/>
      <c r="M672" s="179" t="s">
        <v>300</v>
      </c>
      <c r="N672" s="26">
        <v>43</v>
      </c>
      <c r="O672" s="26">
        <v>23</v>
      </c>
      <c r="P672" s="26">
        <v>288</v>
      </c>
      <c r="Q672" s="26">
        <v>74</v>
      </c>
      <c r="R672" s="26">
        <v>45</v>
      </c>
      <c r="S672" s="26">
        <v>3</v>
      </c>
      <c r="T672" s="26">
        <v>2</v>
      </c>
      <c r="U672" s="26">
        <v>2</v>
      </c>
      <c r="V672" s="26">
        <v>39</v>
      </c>
    </row>
    <row r="673" spans="12:22" x14ac:dyDescent="0.25">
      <c r="L673" s="13"/>
      <c r="M673" s="180" t="s">
        <v>909</v>
      </c>
      <c r="N673" s="26">
        <v>78</v>
      </c>
      <c r="O673" s="26">
        <v>78</v>
      </c>
      <c r="P673" s="26">
        <v>318</v>
      </c>
      <c r="Q673" s="26">
        <v>494</v>
      </c>
      <c r="R673" s="26">
        <v>129</v>
      </c>
      <c r="S673" s="26">
        <v>0</v>
      </c>
      <c r="T673" s="26"/>
      <c r="U673" s="26"/>
      <c r="V673" s="26"/>
    </row>
    <row r="674" spans="12:22" x14ac:dyDescent="0.25">
      <c r="L674" s="13"/>
      <c r="M674" s="181" t="s">
        <v>909</v>
      </c>
      <c r="N674" s="29">
        <v>0.55000000000000004</v>
      </c>
      <c r="O674" s="29">
        <v>0.28999999999999998</v>
      </c>
      <c r="P674" s="29">
        <v>0.91</v>
      </c>
      <c r="Q674" s="29">
        <v>0.15</v>
      </c>
      <c r="R674" s="29">
        <v>0.35</v>
      </c>
      <c r="S674" s="29">
        <v>0</v>
      </c>
      <c r="T674" s="26"/>
      <c r="U674" s="26"/>
      <c r="V674" s="26"/>
    </row>
    <row r="675" spans="12:22" x14ac:dyDescent="0.25">
      <c r="L675" s="13"/>
      <c r="M675" s="179" t="s">
        <v>302</v>
      </c>
      <c r="N675" s="26">
        <v>81</v>
      </c>
      <c r="O675" s="26">
        <v>54</v>
      </c>
      <c r="P675" s="26">
        <v>524</v>
      </c>
      <c r="Q675" s="26">
        <v>103</v>
      </c>
      <c r="R675" s="26">
        <v>82</v>
      </c>
      <c r="S675" s="26">
        <v>17</v>
      </c>
      <c r="T675" s="26">
        <v>3</v>
      </c>
      <c r="U675" s="26">
        <v>11</v>
      </c>
      <c r="V675" s="26">
        <v>56</v>
      </c>
    </row>
    <row r="676" spans="12:22" x14ac:dyDescent="0.25">
      <c r="L676" s="13"/>
      <c r="M676" s="180" t="s">
        <v>909</v>
      </c>
      <c r="N676" s="26">
        <v>117</v>
      </c>
      <c r="O676" s="26">
        <v>117</v>
      </c>
      <c r="P676" s="26">
        <v>486</v>
      </c>
      <c r="Q676" s="26">
        <v>564</v>
      </c>
      <c r="R676" s="26">
        <v>147</v>
      </c>
      <c r="S676" s="26">
        <v>7</v>
      </c>
      <c r="T676" s="26"/>
      <c r="U676" s="26"/>
      <c r="V676" s="26"/>
    </row>
    <row r="677" spans="12:22" x14ac:dyDescent="0.25">
      <c r="L677" s="13"/>
      <c r="M677" s="181" t="s">
        <v>909</v>
      </c>
      <c r="N677" s="29">
        <v>0.69</v>
      </c>
      <c r="O677" s="29">
        <v>0.46</v>
      </c>
      <c r="P677" s="29">
        <v>1.08</v>
      </c>
      <c r="Q677" s="29">
        <v>0.18</v>
      </c>
      <c r="R677" s="29">
        <v>0.56000000000000005</v>
      </c>
      <c r="S677" s="29">
        <v>2.4300000000000002</v>
      </c>
      <c r="T677" s="26"/>
      <c r="U677" s="26"/>
      <c r="V677" s="26"/>
    </row>
    <row r="678" spans="12:22" x14ac:dyDescent="0.25">
      <c r="L678" s="13"/>
      <c r="M678" s="179" t="s">
        <v>304</v>
      </c>
      <c r="N678" s="26">
        <v>94</v>
      </c>
      <c r="O678" s="26">
        <v>52</v>
      </c>
      <c r="P678" s="26">
        <v>468</v>
      </c>
      <c r="Q678" s="26">
        <v>207</v>
      </c>
      <c r="R678" s="26">
        <v>57</v>
      </c>
      <c r="S678" s="26">
        <v>26</v>
      </c>
      <c r="T678" s="26">
        <v>28</v>
      </c>
      <c r="U678" s="26">
        <v>4</v>
      </c>
      <c r="V678" s="26">
        <v>61</v>
      </c>
    </row>
    <row r="679" spans="12:22" x14ac:dyDescent="0.25">
      <c r="L679" s="13"/>
      <c r="M679" s="180" t="s">
        <v>909</v>
      </c>
      <c r="N679" s="26">
        <v>113</v>
      </c>
      <c r="O679" s="26">
        <v>113</v>
      </c>
      <c r="P679" s="26">
        <v>462</v>
      </c>
      <c r="Q679" s="26">
        <v>623</v>
      </c>
      <c r="R679" s="26">
        <v>161</v>
      </c>
      <c r="S679" s="26">
        <v>0</v>
      </c>
      <c r="T679" s="26"/>
      <c r="U679" s="26"/>
      <c r="V679" s="26"/>
    </row>
    <row r="680" spans="12:22" x14ac:dyDescent="0.25">
      <c r="L680" s="13"/>
      <c r="M680" s="181" t="s">
        <v>909</v>
      </c>
      <c r="N680" s="29">
        <v>0.83</v>
      </c>
      <c r="O680" s="29">
        <v>0.46</v>
      </c>
      <c r="P680" s="29">
        <v>1.01</v>
      </c>
      <c r="Q680" s="29">
        <v>0.33</v>
      </c>
      <c r="R680" s="29">
        <v>0.35</v>
      </c>
      <c r="S680" s="29">
        <v>0</v>
      </c>
      <c r="T680" s="26"/>
      <c r="U680" s="26"/>
      <c r="V680" s="26"/>
    </row>
    <row r="681" spans="12:22" x14ac:dyDescent="0.25">
      <c r="L681" s="13"/>
      <c r="M681" s="179" t="s">
        <v>192</v>
      </c>
      <c r="N681" s="26">
        <v>83</v>
      </c>
      <c r="O681" s="26">
        <v>17</v>
      </c>
      <c r="P681" s="26">
        <v>493</v>
      </c>
      <c r="Q681" s="26">
        <v>212</v>
      </c>
      <c r="R681" s="26">
        <v>96</v>
      </c>
      <c r="S681" s="26">
        <v>26</v>
      </c>
      <c r="T681" s="26">
        <v>6</v>
      </c>
      <c r="U681" s="26">
        <v>4</v>
      </c>
      <c r="V681" s="26">
        <v>19</v>
      </c>
    </row>
    <row r="682" spans="12:22" x14ac:dyDescent="0.25">
      <c r="L682" s="13"/>
      <c r="M682" s="180" t="s">
        <v>909</v>
      </c>
      <c r="N682" s="26">
        <v>177</v>
      </c>
      <c r="O682" s="26">
        <v>177</v>
      </c>
      <c r="P682" s="26">
        <v>679</v>
      </c>
      <c r="Q682" s="28">
        <v>1487</v>
      </c>
      <c r="R682" s="26">
        <v>236</v>
      </c>
      <c r="S682" s="26">
        <v>36</v>
      </c>
      <c r="T682" s="26"/>
      <c r="U682" s="26"/>
      <c r="V682" s="26"/>
    </row>
    <row r="683" spans="12:22" x14ac:dyDescent="0.25">
      <c r="L683" s="13"/>
      <c r="M683" s="181" t="s">
        <v>909</v>
      </c>
      <c r="N683" s="29">
        <v>0.47</v>
      </c>
      <c r="O683" s="29">
        <v>0.1</v>
      </c>
      <c r="P683" s="29">
        <v>0.73</v>
      </c>
      <c r="Q683" s="29">
        <v>0.14000000000000001</v>
      </c>
      <c r="R683" s="29">
        <v>0.41</v>
      </c>
      <c r="S683" s="29">
        <v>0.72</v>
      </c>
      <c r="T683" s="26"/>
      <c r="U683" s="26"/>
      <c r="V683" s="26"/>
    </row>
    <row r="684" spans="12:22" x14ac:dyDescent="0.25">
      <c r="L684" s="13"/>
      <c r="M684" s="179" t="s">
        <v>983</v>
      </c>
      <c r="N684" s="26">
        <v>61</v>
      </c>
      <c r="O684" s="26">
        <v>46</v>
      </c>
      <c r="P684" s="26">
        <v>450</v>
      </c>
      <c r="Q684" s="26">
        <v>68</v>
      </c>
      <c r="R684" s="26">
        <v>67</v>
      </c>
      <c r="S684" s="26">
        <v>9</v>
      </c>
      <c r="T684" s="26">
        <v>0</v>
      </c>
      <c r="U684" s="26">
        <v>2</v>
      </c>
      <c r="V684" s="26">
        <v>7</v>
      </c>
    </row>
    <row r="685" spans="12:22" x14ac:dyDescent="0.25">
      <c r="L685" s="13"/>
      <c r="M685" s="180" t="s">
        <v>909</v>
      </c>
      <c r="N685" s="26">
        <v>113</v>
      </c>
      <c r="O685" s="26">
        <v>113</v>
      </c>
      <c r="P685" s="26">
        <v>454</v>
      </c>
      <c r="Q685" s="26">
        <v>698</v>
      </c>
      <c r="R685" s="26">
        <v>109</v>
      </c>
      <c r="S685" s="26">
        <v>0</v>
      </c>
      <c r="T685" s="26"/>
      <c r="U685" s="26"/>
      <c r="V685" s="26"/>
    </row>
    <row r="686" spans="12:22" x14ac:dyDescent="0.25">
      <c r="L686" s="13"/>
      <c r="M686" s="181" t="s">
        <v>909</v>
      </c>
      <c r="N686" s="29">
        <v>0.54</v>
      </c>
      <c r="O686" s="29">
        <v>0.41</v>
      </c>
      <c r="P686" s="29">
        <v>0.99</v>
      </c>
      <c r="Q686" s="29">
        <v>0.1</v>
      </c>
      <c r="R686" s="29">
        <v>0.61</v>
      </c>
      <c r="S686" s="29">
        <v>0</v>
      </c>
      <c r="T686" s="26"/>
      <c r="U686" s="26"/>
      <c r="V686" s="26"/>
    </row>
    <row r="687" spans="12:22" x14ac:dyDescent="0.25">
      <c r="L687" s="13"/>
      <c r="M687" s="179" t="s">
        <v>12</v>
      </c>
      <c r="N687" s="26">
        <v>1727</v>
      </c>
      <c r="O687" s="26">
        <v>784</v>
      </c>
      <c r="P687" s="26">
        <v>7082</v>
      </c>
      <c r="Q687" s="26">
        <v>7525</v>
      </c>
      <c r="R687" s="26">
        <v>1772</v>
      </c>
      <c r="S687" s="26">
        <v>1958</v>
      </c>
      <c r="T687" s="26">
        <v>155</v>
      </c>
      <c r="U687" s="26">
        <v>40</v>
      </c>
      <c r="V687" s="26">
        <v>554</v>
      </c>
    </row>
    <row r="688" spans="12:22" x14ac:dyDescent="0.25">
      <c r="L688" s="13"/>
      <c r="M688" s="180" t="s">
        <v>909</v>
      </c>
      <c r="N688" s="28">
        <v>4875</v>
      </c>
      <c r="O688" s="28">
        <v>4875</v>
      </c>
      <c r="P688" s="28">
        <v>19156</v>
      </c>
      <c r="Q688" s="28">
        <v>27020</v>
      </c>
      <c r="R688" s="28">
        <v>4678</v>
      </c>
      <c r="S688" s="28">
        <v>2250</v>
      </c>
      <c r="T688" s="26"/>
      <c r="U688" s="26"/>
      <c r="V688" s="26"/>
    </row>
    <row r="689" spans="12:22" x14ac:dyDescent="0.25">
      <c r="L689" s="13"/>
      <c r="M689" s="181" t="s">
        <v>909</v>
      </c>
      <c r="N689" s="29">
        <v>0.35</v>
      </c>
      <c r="O689" s="29">
        <v>0.16</v>
      </c>
      <c r="P689" s="29">
        <v>0.37</v>
      </c>
      <c r="Q689" s="29">
        <v>0.28000000000000003</v>
      </c>
      <c r="R689" s="29">
        <v>0.38</v>
      </c>
      <c r="S689" s="29">
        <v>0.87</v>
      </c>
      <c r="T689" s="26"/>
      <c r="U689" s="26"/>
      <c r="V689" s="26"/>
    </row>
    <row r="690" spans="12:22" x14ac:dyDescent="0.25">
      <c r="L690" s="13"/>
      <c r="M690" s="179" t="s">
        <v>194</v>
      </c>
      <c r="N690" s="26">
        <v>88</v>
      </c>
      <c r="O690" s="26">
        <v>45</v>
      </c>
      <c r="P690" s="26">
        <v>285</v>
      </c>
      <c r="Q690" s="26">
        <v>260</v>
      </c>
      <c r="R690" s="26">
        <v>129</v>
      </c>
      <c r="S690" s="26">
        <v>15</v>
      </c>
      <c r="T690" s="26">
        <v>21</v>
      </c>
      <c r="U690" s="26">
        <v>39</v>
      </c>
      <c r="V690" s="26">
        <v>199</v>
      </c>
    </row>
    <row r="691" spans="12:22" x14ac:dyDescent="0.25">
      <c r="L691" s="13"/>
      <c r="M691" s="180" t="s">
        <v>909</v>
      </c>
      <c r="N691" s="26">
        <v>285</v>
      </c>
      <c r="O691" s="26">
        <v>285</v>
      </c>
      <c r="P691" s="28">
        <v>1003</v>
      </c>
      <c r="Q691" s="28">
        <v>1919</v>
      </c>
      <c r="R691" s="26">
        <v>309</v>
      </c>
      <c r="S691" s="26">
        <v>18</v>
      </c>
      <c r="T691" s="26"/>
      <c r="U691" s="26"/>
      <c r="V691" s="26"/>
    </row>
    <row r="692" spans="12:22" x14ac:dyDescent="0.25">
      <c r="L692" s="13"/>
      <c r="M692" s="181" t="s">
        <v>909</v>
      </c>
      <c r="N692" s="29">
        <v>0.31</v>
      </c>
      <c r="O692" s="29">
        <v>0.16</v>
      </c>
      <c r="P692" s="29">
        <v>0.28000000000000003</v>
      </c>
      <c r="Q692" s="29">
        <v>0.14000000000000001</v>
      </c>
      <c r="R692" s="29">
        <v>0.42</v>
      </c>
      <c r="S692" s="29">
        <v>0.83</v>
      </c>
      <c r="T692" s="26"/>
      <c r="U692" s="26"/>
      <c r="V692" s="26"/>
    </row>
    <row r="693" spans="12:22" x14ac:dyDescent="0.25">
      <c r="L693" s="13"/>
      <c r="M693" s="179" t="s">
        <v>324</v>
      </c>
      <c r="N693" s="26">
        <v>111</v>
      </c>
      <c r="O693" s="26">
        <v>45</v>
      </c>
      <c r="P693" s="26">
        <v>590</v>
      </c>
      <c r="Q693" s="26">
        <v>173</v>
      </c>
      <c r="R693" s="26">
        <v>78</v>
      </c>
      <c r="S693" s="26">
        <v>4</v>
      </c>
      <c r="T693" s="26">
        <v>3</v>
      </c>
      <c r="U693" s="26">
        <v>1</v>
      </c>
      <c r="V693" s="26">
        <v>22</v>
      </c>
    </row>
    <row r="694" spans="12:22" x14ac:dyDescent="0.25">
      <c r="L694" s="13"/>
      <c r="M694" s="180" t="s">
        <v>909</v>
      </c>
      <c r="N694" s="26">
        <v>210</v>
      </c>
      <c r="O694" s="26">
        <v>210</v>
      </c>
      <c r="P694" s="26">
        <v>887</v>
      </c>
      <c r="Q694" s="28">
        <v>1132</v>
      </c>
      <c r="R694" s="26">
        <v>275</v>
      </c>
      <c r="S694" s="26">
        <v>0</v>
      </c>
      <c r="T694" s="26"/>
      <c r="U694" s="26"/>
      <c r="V694" s="26"/>
    </row>
    <row r="695" spans="12:22" x14ac:dyDescent="0.25">
      <c r="L695" s="13"/>
      <c r="M695" s="181" t="s">
        <v>909</v>
      </c>
      <c r="N695" s="29">
        <v>0.53</v>
      </c>
      <c r="O695" s="29">
        <v>0.21</v>
      </c>
      <c r="P695" s="29">
        <v>0.67</v>
      </c>
      <c r="Q695" s="29">
        <v>0.15</v>
      </c>
      <c r="R695" s="29">
        <v>0.28000000000000003</v>
      </c>
      <c r="S695" s="29">
        <v>0</v>
      </c>
      <c r="T695" s="26"/>
      <c r="U695" s="26"/>
      <c r="V695" s="26"/>
    </row>
    <row r="696" spans="12:22" x14ac:dyDescent="0.25">
      <c r="L696" s="13"/>
      <c r="M696" s="179" t="s">
        <v>327</v>
      </c>
      <c r="N696" s="26">
        <v>27</v>
      </c>
      <c r="O696" s="26">
        <v>13</v>
      </c>
      <c r="P696" s="26">
        <v>133</v>
      </c>
      <c r="Q696" s="26">
        <v>40</v>
      </c>
      <c r="R696" s="26">
        <v>14</v>
      </c>
      <c r="S696" s="26">
        <v>1</v>
      </c>
      <c r="T696" s="26">
        <v>7</v>
      </c>
      <c r="U696" s="26">
        <v>7</v>
      </c>
      <c r="V696" s="26">
        <v>39</v>
      </c>
    </row>
    <row r="697" spans="12:22" x14ac:dyDescent="0.25">
      <c r="L697" s="13"/>
      <c r="M697" s="180" t="s">
        <v>909</v>
      </c>
      <c r="N697" s="26">
        <v>69</v>
      </c>
      <c r="O697" s="26">
        <v>69</v>
      </c>
      <c r="P697" s="26">
        <v>249</v>
      </c>
      <c r="Q697" s="26">
        <v>536</v>
      </c>
      <c r="R697" s="26">
        <v>86</v>
      </c>
      <c r="S697" s="26">
        <v>0</v>
      </c>
      <c r="T697" s="26"/>
      <c r="U697" s="26"/>
      <c r="V697" s="26"/>
    </row>
    <row r="698" spans="12:22" x14ac:dyDescent="0.25">
      <c r="L698" s="13"/>
      <c r="M698" s="181" t="s">
        <v>909</v>
      </c>
      <c r="N698" s="29">
        <v>0.39</v>
      </c>
      <c r="O698" s="29">
        <v>0.19</v>
      </c>
      <c r="P698" s="29">
        <v>0.53</v>
      </c>
      <c r="Q698" s="29">
        <v>7.0000000000000007E-2</v>
      </c>
      <c r="R698" s="29">
        <v>0.16</v>
      </c>
      <c r="S698" s="29">
        <v>0</v>
      </c>
      <c r="T698" s="26"/>
      <c r="U698" s="26"/>
      <c r="V698" s="26"/>
    </row>
    <row r="699" spans="12:22" x14ac:dyDescent="0.25">
      <c r="L699" s="169"/>
      <c r="M699" s="182" t="s">
        <v>905</v>
      </c>
      <c r="N699" s="127">
        <v>4124</v>
      </c>
      <c r="O699" s="127">
        <v>2321</v>
      </c>
      <c r="P699" s="127">
        <v>19493</v>
      </c>
      <c r="Q699" s="127">
        <v>13099</v>
      </c>
      <c r="R699" s="127">
        <v>4342</v>
      </c>
      <c r="S699" s="127">
        <v>2506</v>
      </c>
      <c r="T699" s="150">
        <v>343</v>
      </c>
      <c r="U699" s="150">
        <v>157</v>
      </c>
      <c r="V699" s="127">
        <v>1696</v>
      </c>
    </row>
    <row r="700" spans="12:22" x14ac:dyDescent="0.25">
      <c r="L700" s="188"/>
      <c r="M700" s="183" t="s">
        <v>909</v>
      </c>
      <c r="N700" s="127">
        <v>9328</v>
      </c>
      <c r="O700" s="127">
        <v>9328</v>
      </c>
      <c r="P700" s="127">
        <v>37203</v>
      </c>
      <c r="Q700" s="127">
        <v>53653</v>
      </c>
      <c r="R700" s="127">
        <v>10337</v>
      </c>
      <c r="S700" s="127">
        <v>2583</v>
      </c>
      <c r="T700" s="150"/>
      <c r="U700" s="150"/>
      <c r="V700" s="127"/>
    </row>
    <row r="701" spans="12:22" x14ac:dyDescent="0.25">
      <c r="L701" s="189"/>
      <c r="M701" s="184" t="s">
        <v>909</v>
      </c>
      <c r="N701" s="130">
        <v>0.44</v>
      </c>
      <c r="O701" s="130">
        <v>0.25</v>
      </c>
      <c r="P701" s="130">
        <v>0.52</v>
      </c>
      <c r="Q701" s="130">
        <v>0.24</v>
      </c>
      <c r="R701" s="130">
        <v>0.42</v>
      </c>
      <c r="S701" s="130">
        <v>0.97</v>
      </c>
      <c r="T701" s="150"/>
      <c r="U701" s="150"/>
      <c r="V701" s="127"/>
    </row>
    <row r="702" spans="12:22" x14ac:dyDescent="0.25">
      <c r="L702" s="13"/>
      <c r="M702" s="179" t="s">
        <v>335</v>
      </c>
      <c r="N702" s="26">
        <v>25</v>
      </c>
      <c r="O702" s="26">
        <v>0</v>
      </c>
      <c r="P702" s="26">
        <v>155</v>
      </c>
      <c r="Q702" s="26">
        <v>144</v>
      </c>
      <c r="R702" s="26">
        <v>23</v>
      </c>
      <c r="S702" s="26">
        <v>4</v>
      </c>
      <c r="T702" s="26">
        <v>2</v>
      </c>
      <c r="U702" s="26">
        <v>1</v>
      </c>
      <c r="V702" s="26">
        <v>22</v>
      </c>
    </row>
    <row r="703" spans="12:22" x14ac:dyDescent="0.25">
      <c r="L703" s="13"/>
      <c r="M703" s="180" t="s">
        <v>909</v>
      </c>
      <c r="N703" s="26">
        <v>29</v>
      </c>
      <c r="O703" s="26">
        <v>29</v>
      </c>
      <c r="P703" s="26">
        <v>151</v>
      </c>
      <c r="Q703" s="26">
        <v>185</v>
      </c>
      <c r="R703" s="26">
        <v>107</v>
      </c>
      <c r="S703" s="26">
        <v>6</v>
      </c>
      <c r="T703" s="26"/>
      <c r="U703" s="26"/>
      <c r="V703" s="26"/>
    </row>
    <row r="704" spans="12:22" x14ac:dyDescent="0.25">
      <c r="L704" s="13"/>
      <c r="M704" s="181" t="s">
        <v>909</v>
      </c>
      <c r="N704" s="29">
        <v>0.86</v>
      </c>
      <c r="O704" s="29">
        <v>0</v>
      </c>
      <c r="P704" s="29">
        <v>1.03</v>
      </c>
      <c r="Q704" s="29">
        <v>0.78</v>
      </c>
      <c r="R704" s="29">
        <v>0.21</v>
      </c>
      <c r="S704" s="29">
        <v>0.67</v>
      </c>
      <c r="T704" s="26"/>
      <c r="U704" s="26"/>
      <c r="V704" s="26"/>
    </row>
    <row r="705" spans="12:22" x14ac:dyDescent="0.25">
      <c r="L705" s="13"/>
      <c r="M705" s="179" t="s">
        <v>337</v>
      </c>
      <c r="N705" s="26">
        <v>137</v>
      </c>
      <c r="O705" s="26">
        <v>38</v>
      </c>
      <c r="P705" s="26">
        <v>892</v>
      </c>
      <c r="Q705" s="26">
        <v>796</v>
      </c>
      <c r="R705" s="26">
        <v>116</v>
      </c>
      <c r="S705" s="26">
        <v>28</v>
      </c>
      <c r="T705" s="26">
        <v>24</v>
      </c>
      <c r="U705" s="26">
        <v>6</v>
      </c>
      <c r="V705" s="26">
        <v>128</v>
      </c>
    </row>
    <row r="706" spans="12:22" x14ac:dyDescent="0.25">
      <c r="L706" s="13"/>
      <c r="M706" s="180" t="s">
        <v>909</v>
      </c>
      <c r="N706" s="26">
        <v>275</v>
      </c>
      <c r="O706" s="26">
        <v>275</v>
      </c>
      <c r="P706" s="28">
        <v>1011</v>
      </c>
      <c r="Q706" s="28">
        <v>1283</v>
      </c>
      <c r="R706" s="26">
        <v>303</v>
      </c>
      <c r="S706" s="26">
        <v>30</v>
      </c>
      <c r="T706" s="26"/>
      <c r="U706" s="26"/>
      <c r="V706" s="26"/>
    </row>
    <row r="707" spans="12:22" x14ac:dyDescent="0.25">
      <c r="L707" s="13"/>
      <c r="M707" s="181" t="s">
        <v>909</v>
      </c>
      <c r="N707" s="29">
        <v>0.5</v>
      </c>
      <c r="O707" s="29">
        <v>0.14000000000000001</v>
      </c>
      <c r="P707" s="29">
        <v>0.88</v>
      </c>
      <c r="Q707" s="29">
        <v>0.62</v>
      </c>
      <c r="R707" s="29">
        <v>0.38</v>
      </c>
      <c r="S707" s="29">
        <v>0.93</v>
      </c>
      <c r="T707" s="26"/>
      <c r="U707" s="26"/>
      <c r="V707" s="26"/>
    </row>
    <row r="708" spans="12:22" x14ac:dyDescent="0.25">
      <c r="L708" s="13"/>
      <c r="M708" s="179" t="s">
        <v>342</v>
      </c>
      <c r="N708" s="26">
        <v>95</v>
      </c>
      <c r="O708" s="26">
        <v>32</v>
      </c>
      <c r="P708" s="26">
        <v>642</v>
      </c>
      <c r="Q708" s="26">
        <v>302</v>
      </c>
      <c r="R708" s="26">
        <v>110</v>
      </c>
      <c r="S708" s="26">
        <v>13</v>
      </c>
      <c r="T708" s="26">
        <v>11</v>
      </c>
      <c r="U708" s="26">
        <v>13</v>
      </c>
      <c r="V708" s="26">
        <v>19</v>
      </c>
    </row>
    <row r="709" spans="12:22" x14ac:dyDescent="0.25">
      <c r="L709" s="13"/>
      <c r="M709" s="180" t="s">
        <v>909</v>
      </c>
      <c r="N709" s="26">
        <v>251</v>
      </c>
      <c r="O709" s="26">
        <v>251</v>
      </c>
      <c r="P709" s="26">
        <v>935</v>
      </c>
      <c r="Q709" s="28">
        <v>1272</v>
      </c>
      <c r="R709" s="26">
        <v>249</v>
      </c>
      <c r="S709" s="26">
        <v>31</v>
      </c>
      <c r="T709" s="26"/>
      <c r="U709" s="26"/>
      <c r="V709" s="26"/>
    </row>
    <row r="710" spans="12:22" x14ac:dyDescent="0.25">
      <c r="L710" s="13"/>
      <c r="M710" s="181" t="s">
        <v>909</v>
      </c>
      <c r="N710" s="29">
        <v>0.38</v>
      </c>
      <c r="O710" s="29">
        <v>0.13</v>
      </c>
      <c r="P710" s="29">
        <v>0.69</v>
      </c>
      <c r="Q710" s="29">
        <v>0.24</v>
      </c>
      <c r="R710" s="29">
        <v>0.44</v>
      </c>
      <c r="S710" s="29">
        <v>0.42</v>
      </c>
      <c r="T710" s="26"/>
      <c r="U710" s="26"/>
      <c r="V710" s="26"/>
    </row>
    <row r="711" spans="12:22" x14ac:dyDescent="0.25">
      <c r="L711" s="13"/>
      <c r="M711" s="179" t="s">
        <v>339</v>
      </c>
      <c r="N711" s="26">
        <v>194</v>
      </c>
      <c r="O711" s="26">
        <v>77</v>
      </c>
      <c r="P711" s="26">
        <v>1010</v>
      </c>
      <c r="Q711" s="26">
        <v>404</v>
      </c>
      <c r="R711" s="26">
        <v>223</v>
      </c>
      <c r="S711" s="26">
        <v>26</v>
      </c>
      <c r="T711" s="26">
        <v>191</v>
      </c>
      <c r="U711" s="26">
        <v>190</v>
      </c>
      <c r="V711" s="26">
        <v>581</v>
      </c>
    </row>
    <row r="712" spans="12:22" ht="15" customHeight="1" x14ac:dyDescent="0.25">
      <c r="L712" s="13"/>
      <c r="M712" s="180" t="s">
        <v>909</v>
      </c>
      <c r="N712" s="26">
        <v>378</v>
      </c>
      <c r="O712" s="26">
        <v>378</v>
      </c>
      <c r="P712" s="28">
        <v>1533</v>
      </c>
      <c r="Q712" s="28">
        <v>1713</v>
      </c>
      <c r="R712" s="26">
        <v>444</v>
      </c>
      <c r="S712" s="26">
        <v>54</v>
      </c>
      <c r="T712" s="26"/>
      <c r="U712" s="26"/>
      <c r="V712" s="26"/>
    </row>
    <row r="713" spans="12:22" x14ac:dyDescent="0.25">
      <c r="L713" s="13"/>
      <c r="M713" s="181" t="s">
        <v>909</v>
      </c>
      <c r="N713" s="29">
        <v>0.51</v>
      </c>
      <c r="O713" s="29">
        <v>0.2</v>
      </c>
      <c r="P713" s="29">
        <v>0.66</v>
      </c>
      <c r="Q713" s="29">
        <v>0.24</v>
      </c>
      <c r="R713" s="29">
        <v>0.5</v>
      </c>
      <c r="S713" s="29">
        <v>0.48</v>
      </c>
      <c r="T713" s="26"/>
      <c r="U713" s="26"/>
      <c r="V713" s="26"/>
    </row>
    <row r="714" spans="12:22" x14ac:dyDescent="0.25">
      <c r="L714" s="13"/>
      <c r="M714" s="179" t="s">
        <v>984</v>
      </c>
      <c r="N714" s="26">
        <v>62</v>
      </c>
      <c r="O714" s="26">
        <v>4</v>
      </c>
      <c r="P714" s="26">
        <v>295</v>
      </c>
      <c r="Q714" s="26">
        <v>458</v>
      </c>
      <c r="R714" s="26">
        <v>60</v>
      </c>
      <c r="S714" s="26">
        <v>15</v>
      </c>
      <c r="T714" s="26">
        <v>0</v>
      </c>
      <c r="U714" s="26">
        <v>4</v>
      </c>
      <c r="V714" s="26">
        <v>27</v>
      </c>
    </row>
    <row r="715" spans="12:22" ht="15" customHeight="1" x14ac:dyDescent="0.25">
      <c r="L715" s="13"/>
      <c r="M715" s="180" t="s">
        <v>909</v>
      </c>
      <c r="N715" s="26">
        <v>116</v>
      </c>
      <c r="O715" s="26">
        <v>116</v>
      </c>
      <c r="P715" s="26">
        <v>419</v>
      </c>
      <c r="Q715" s="26">
        <v>754</v>
      </c>
      <c r="R715" s="26">
        <v>95</v>
      </c>
      <c r="S715" s="26">
        <v>18</v>
      </c>
      <c r="T715" s="26"/>
      <c r="U715" s="26"/>
      <c r="V715" s="26"/>
    </row>
    <row r="716" spans="12:22" x14ac:dyDescent="0.25">
      <c r="L716" s="13"/>
      <c r="M716" s="181" t="s">
        <v>909</v>
      </c>
      <c r="N716" s="29">
        <v>0.53</v>
      </c>
      <c r="O716" s="29">
        <v>0.03</v>
      </c>
      <c r="P716" s="29">
        <v>0.7</v>
      </c>
      <c r="Q716" s="29">
        <v>0.61</v>
      </c>
      <c r="R716" s="29">
        <v>0.63</v>
      </c>
      <c r="S716" s="29">
        <v>0.83</v>
      </c>
      <c r="T716" s="26"/>
      <c r="U716" s="26"/>
      <c r="V716" s="26"/>
    </row>
    <row r="717" spans="12:22" x14ac:dyDescent="0.25">
      <c r="L717" s="13"/>
      <c r="M717" s="179" t="s">
        <v>348</v>
      </c>
      <c r="N717" s="26">
        <v>60</v>
      </c>
      <c r="O717" s="26">
        <v>3</v>
      </c>
      <c r="P717" s="26">
        <v>403</v>
      </c>
      <c r="Q717" s="26">
        <v>638</v>
      </c>
      <c r="R717" s="26">
        <v>61</v>
      </c>
      <c r="S717" s="26">
        <v>13</v>
      </c>
      <c r="T717" s="26">
        <v>1</v>
      </c>
      <c r="U717" s="26">
        <v>3</v>
      </c>
      <c r="V717" s="26">
        <v>30</v>
      </c>
    </row>
    <row r="718" spans="12:22" x14ac:dyDescent="0.25">
      <c r="L718" s="13"/>
      <c r="M718" s="180" t="s">
        <v>909</v>
      </c>
      <c r="N718" s="26">
        <v>143</v>
      </c>
      <c r="O718" s="26">
        <v>143</v>
      </c>
      <c r="P718" s="26">
        <v>627</v>
      </c>
      <c r="Q718" s="28">
        <v>1149</v>
      </c>
      <c r="R718" s="26">
        <v>165</v>
      </c>
      <c r="S718" s="26">
        <v>19</v>
      </c>
      <c r="T718" s="26"/>
      <c r="U718" s="26"/>
      <c r="V718" s="26"/>
    </row>
    <row r="719" spans="12:22" x14ac:dyDescent="0.25">
      <c r="L719" s="13"/>
      <c r="M719" s="181" t="s">
        <v>909</v>
      </c>
      <c r="N719" s="29">
        <v>0.42</v>
      </c>
      <c r="O719" s="29">
        <v>0.02</v>
      </c>
      <c r="P719" s="29">
        <v>0.64</v>
      </c>
      <c r="Q719" s="29">
        <v>0.56000000000000005</v>
      </c>
      <c r="R719" s="29">
        <v>0.37</v>
      </c>
      <c r="S719" s="29">
        <v>0.68</v>
      </c>
      <c r="T719" s="26"/>
      <c r="U719" s="26"/>
      <c r="V719" s="26"/>
    </row>
    <row r="720" spans="12:22" x14ac:dyDescent="0.25">
      <c r="L720" s="13"/>
      <c r="M720" s="179" t="s">
        <v>350</v>
      </c>
      <c r="N720" s="26">
        <v>6</v>
      </c>
      <c r="O720" s="26">
        <v>4</v>
      </c>
      <c r="P720" s="26">
        <v>83</v>
      </c>
      <c r="Q720" s="26">
        <v>54</v>
      </c>
      <c r="R720" s="26">
        <v>10</v>
      </c>
      <c r="S720" s="26">
        <v>2</v>
      </c>
      <c r="T720" s="26">
        <v>0</v>
      </c>
      <c r="U720" s="26">
        <v>57</v>
      </c>
      <c r="V720" s="26">
        <v>3</v>
      </c>
    </row>
    <row r="721" spans="12:22" x14ac:dyDescent="0.25">
      <c r="L721" s="13"/>
      <c r="M721" s="180" t="s">
        <v>909</v>
      </c>
      <c r="N721" s="26">
        <v>23</v>
      </c>
      <c r="O721" s="26">
        <v>23</v>
      </c>
      <c r="P721" s="26">
        <v>80</v>
      </c>
      <c r="Q721" s="26">
        <v>192</v>
      </c>
      <c r="R721" s="26">
        <v>32</v>
      </c>
      <c r="S721" s="26">
        <v>6</v>
      </c>
      <c r="T721" s="26"/>
      <c r="U721" s="26"/>
      <c r="V721" s="26"/>
    </row>
    <row r="722" spans="12:22" x14ac:dyDescent="0.25">
      <c r="L722" s="13"/>
      <c r="M722" s="181" t="s">
        <v>909</v>
      </c>
      <c r="N722" s="29">
        <v>0.26</v>
      </c>
      <c r="O722" s="29">
        <v>0.17</v>
      </c>
      <c r="P722" s="29">
        <v>1.04</v>
      </c>
      <c r="Q722" s="29">
        <v>0.28000000000000003</v>
      </c>
      <c r="R722" s="29">
        <v>0.31</v>
      </c>
      <c r="S722" s="29">
        <v>0.33</v>
      </c>
      <c r="T722" s="26"/>
      <c r="U722" s="26"/>
      <c r="V722" s="26"/>
    </row>
    <row r="723" spans="12:22" x14ac:dyDescent="0.25">
      <c r="L723" s="13"/>
      <c r="M723" s="179" t="s">
        <v>352</v>
      </c>
      <c r="N723" s="26">
        <v>51</v>
      </c>
      <c r="O723" s="26">
        <v>38</v>
      </c>
      <c r="P723" s="26">
        <v>308</v>
      </c>
      <c r="Q723" s="26">
        <v>126</v>
      </c>
      <c r="R723" s="26">
        <v>40</v>
      </c>
      <c r="S723" s="26">
        <v>16</v>
      </c>
      <c r="T723" s="26">
        <v>3</v>
      </c>
      <c r="U723" s="26">
        <v>0</v>
      </c>
      <c r="V723" s="26">
        <v>7</v>
      </c>
    </row>
    <row r="724" spans="12:22" x14ac:dyDescent="0.25">
      <c r="L724" s="13"/>
      <c r="M724" s="180" t="s">
        <v>909</v>
      </c>
      <c r="N724" s="26">
        <v>78</v>
      </c>
      <c r="O724" s="26">
        <v>78</v>
      </c>
      <c r="P724" s="26">
        <v>344</v>
      </c>
      <c r="Q724" s="26">
        <v>475</v>
      </c>
      <c r="R724" s="26">
        <v>104</v>
      </c>
      <c r="S724" s="26">
        <v>9</v>
      </c>
      <c r="T724" s="26"/>
      <c r="U724" s="26"/>
      <c r="V724" s="26"/>
    </row>
    <row r="725" spans="12:22" x14ac:dyDescent="0.25">
      <c r="L725" s="13"/>
      <c r="M725" s="181" t="s">
        <v>909</v>
      </c>
      <c r="N725" s="29">
        <v>0.65</v>
      </c>
      <c r="O725" s="29">
        <v>0.49</v>
      </c>
      <c r="P725" s="29">
        <v>0.9</v>
      </c>
      <c r="Q725" s="29">
        <v>0.27</v>
      </c>
      <c r="R725" s="29">
        <v>0.38</v>
      </c>
      <c r="S725" s="29">
        <v>1.78</v>
      </c>
      <c r="T725" s="26"/>
      <c r="U725" s="26"/>
      <c r="V725" s="26"/>
    </row>
    <row r="726" spans="12:22" x14ac:dyDescent="0.25">
      <c r="L726" s="13"/>
      <c r="M726" s="179" t="s">
        <v>354</v>
      </c>
      <c r="N726" s="26">
        <v>144</v>
      </c>
      <c r="O726" s="26">
        <v>49</v>
      </c>
      <c r="P726" s="26">
        <v>883</v>
      </c>
      <c r="Q726" s="26">
        <v>301</v>
      </c>
      <c r="R726" s="26">
        <v>180</v>
      </c>
      <c r="S726" s="26">
        <v>39</v>
      </c>
      <c r="T726" s="26">
        <v>14</v>
      </c>
      <c r="U726" s="26">
        <v>12</v>
      </c>
      <c r="V726" s="26">
        <v>46</v>
      </c>
    </row>
    <row r="727" spans="12:22" x14ac:dyDescent="0.25">
      <c r="L727" s="13"/>
      <c r="M727" s="180" t="s">
        <v>909</v>
      </c>
      <c r="N727" s="26">
        <v>327</v>
      </c>
      <c r="O727" s="26">
        <v>327</v>
      </c>
      <c r="P727" s="28">
        <v>1375</v>
      </c>
      <c r="Q727" s="28">
        <v>1204</v>
      </c>
      <c r="R727" s="26">
        <v>359</v>
      </c>
      <c r="S727" s="26">
        <v>44</v>
      </c>
      <c r="T727" s="26"/>
      <c r="U727" s="26"/>
      <c r="V727" s="26"/>
    </row>
    <row r="728" spans="12:22" x14ac:dyDescent="0.25">
      <c r="L728" s="13"/>
      <c r="M728" s="181" t="s">
        <v>909</v>
      </c>
      <c r="N728" s="29">
        <v>0.44</v>
      </c>
      <c r="O728" s="29">
        <v>0.15</v>
      </c>
      <c r="P728" s="29">
        <v>0.64</v>
      </c>
      <c r="Q728" s="29">
        <v>0.25</v>
      </c>
      <c r="R728" s="29">
        <v>0.5</v>
      </c>
      <c r="S728" s="29">
        <v>0.89</v>
      </c>
      <c r="T728" s="26"/>
      <c r="U728" s="26"/>
      <c r="V728" s="26"/>
    </row>
    <row r="729" spans="12:22" x14ac:dyDescent="0.25">
      <c r="L729" s="13"/>
      <c r="M729" s="179" t="s">
        <v>357</v>
      </c>
      <c r="N729" s="26">
        <v>56</v>
      </c>
      <c r="O729" s="26">
        <v>28</v>
      </c>
      <c r="P729" s="26">
        <v>324</v>
      </c>
      <c r="Q729" s="26">
        <v>103</v>
      </c>
      <c r="R729" s="26">
        <v>63</v>
      </c>
      <c r="S729" s="26">
        <v>20</v>
      </c>
      <c r="T729" s="26">
        <v>1</v>
      </c>
      <c r="U729" s="26">
        <v>1</v>
      </c>
      <c r="V729" s="26">
        <v>2</v>
      </c>
    </row>
    <row r="730" spans="12:22" x14ac:dyDescent="0.25">
      <c r="L730" s="13"/>
      <c r="M730" s="180" t="s">
        <v>909</v>
      </c>
      <c r="N730" s="26">
        <v>80</v>
      </c>
      <c r="O730" s="26">
        <v>80</v>
      </c>
      <c r="P730" s="26">
        <v>346</v>
      </c>
      <c r="Q730" s="26">
        <v>645</v>
      </c>
      <c r="R730" s="26">
        <v>108</v>
      </c>
      <c r="S730" s="26">
        <v>16</v>
      </c>
      <c r="T730" s="26"/>
      <c r="U730" s="26"/>
      <c r="V730" s="26"/>
    </row>
    <row r="731" spans="12:22" x14ac:dyDescent="0.25">
      <c r="L731" s="13"/>
      <c r="M731" s="181" t="s">
        <v>909</v>
      </c>
      <c r="N731" s="29">
        <v>0.7</v>
      </c>
      <c r="O731" s="29">
        <v>0.35</v>
      </c>
      <c r="P731" s="29">
        <v>0.94</v>
      </c>
      <c r="Q731" s="29">
        <v>0.16</v>
      </c>
      <c r="R731" s="29">
        <v>0.57999999999999996</v>
      </c>
      <c r="S731" s="29">
        <v>1.25</v>
      </c>
      <c r="T731" s="26"/>
      <c r="U731" s="26"/>
      <c r="V731" s="26"/>
    </row>
    <row r="732" spans="12:22" x14ac:dyDescent="0.25">
      <c r="L732" s="13"/>
      <c r="M732" s="179" t="s">
        <v>359</v>
      </c>
      <c r="N732" s="26">
        <v>58</v>
      </c>
      <c r="O732" s="26">
        <v>54</v>
      </c>
      <c r="P732" s="26">
        <v>317</v>
      </c>
      <c r="Q732" s="26">
        <v>440</v>
      </c>
      <c r="R732" s="26">
        <v>50</v>
      </c>
      <c r="S732" s="26">
        <v>21</v>
      </c>
      <c r="T732" s="26">
        <v>6</v>
      </c>
      <c r="U732" s="26">
        <v>6</v>
      </c>
      <c r="V732" s="26">
        <v>45</v>
      </c>
    </row>
    <row r="733" spans="12:22" x14ac:dyDescent="0.25">
      <c r="L733" s="13"/>
      <c r="M733" s="180" t="s">
        <v>909</v>
      </c>
      <c r="N733" s="26">
        <v>53</v>
      </c>
      <c r="O733" s="26">
        <v>53</v>
      </c>
      <c r="P733" s="26">
        <v>209</v>
      </c>
      <c r="Q733" s="26">
        <v>310</v>
      </c>
      <c r="R733" s="26">
        <v>93</v>
      </c>
      <c r="S733" s="26">
        <v>14</v>
      </c>
      <c r="T733" s="26"/>
      <c r="U733" s="26"/>
      <c r="V733" s="26"/>
    </row>
    <row r="734" spans="12:22" x14ac:dyDescent="0.25">
      <c r="L734" s="13"/>
      <c r="M734" s="181" t="s">
        <v>909</v>
      </c>
      <c r="N734" s="29">
        <v>1.0900000000000001</v>
      </c>
      <c r="O734" s="29">
        <v>1.02</v>
      </c>
      <c r="P734" s="29">
        <v>1.52</v>
      </c>
      <c r="Q734" s="29">
        <v>1.42</v>
      </c>
      <c r="R734" s="29">
        <v>0.54</v>
      </c>
      <c r="S734" s="29">
        <v>1.5</v>
      </c>
      <c r="T734" s="26"/>
      <c r="U734" s="26"/>
      <c r="V734" s="26"/>
    </row>
    <row r="735" spans="12:22" x14ac:dyDescent="0.25">
      <c r="L735" s="13"/>
      <c r="M735" s="179" t="s">
        <v>362</v>
      </c>
      <c r="N735" s="26">
        <v>79</v>
      </c>
      <c r="O735" s="26">
        <v>46</v>
      </c>
      <c r="P735" s="26">
        <v>499</v>
      </c>
      <c r="Q735" s="26">
        <v>278</v>
      </c>
      <c r="R735" s="26">
        <v>72</v>
      </c>
      <c r="S735" s="26">
        <v>14</v>
      </c>
      <c r="T735" s="26">
        <v>0</v>
      </c>
      <c r="U735" s="26">
        <v>0</v>
      </c>
      <c r="V735" s="26">
        <v>8</v>
      </c>
    </row>
    <row r="736" spans="12:22" x14ac:dyDescent="0.25">
      <c r="L736" s="13"/>
      <c r="M736" s="180" t="s">
        <v>909</v>
      </c>
      <c r="N736" s="26">
        <v>156</v>
      </c>
      <c r="O736" s="26">
        <v>156</v>
      </c>
      <c r="P736" s="26">
        <v>756</v>
      </c>
      <c r="Q736" s="28">
        <v>1563</v>
      </c>
      <c r="R736" s="26">
        <v>215</v>
      </c>
      <c r="S736" s="26">
        <v>18</v>
      </c>
      <c r="T736" s="26"/>
      <c r="U736" s="26"/>
      <c r="V736" s="26"/>
    </row>
    <row r="737" spans="12:22" x14ac:dyDescent="0.25">
      <c r="L737" s="13"/>
      <c r="M737" s="181" t="s">
        <v>909</v>
      </c>
      <c r="N737" s="29">
        <v>0.51</v>
      </c>
      <c r="O737" s="29">
        <v>0.28999999999999998</v>
      </c>
      <c r="P737" s="29">
        <v>0.66</v>
      </c>
      <c r="Q737" s="29">
        <v>0.18</v>
      </c>
      <c r="R737" s="29">
        <v>0.33</v>
      </c>
      <c r="S737" s="29">
        <v>0.78</v>
      </c>
      <c r="T737" s="26"/>
      <c r="U737" s="26"/>
      <c r="V737" s="26"/>
    </row>
    <row r="738" spans="12:22" x14ac:dyDescent="0.25">
      <c r="L738" s="13"/>
      <c r="M738" s="179" t="s">
        <v>364</v>
      </c>
      <c r="N738" s="26">
        <v>38</v>
      </c>
      <c r="O738" s="26">
        <v>18</v>
      </c>
      <c r="P738" s="26">
        <v>242</v>
      </c>
      <c r="Q738" s="26">
        <v>224</v>
      </c>
      <c r="R738" s="26">
        <v>44</v>
      </c>
      <c r="S738" s="26">
        <v>5</v>
      </c>
      <c r="T738" s="26">
        <v>19</v>
      </c>
      <c r="U738" s="26">
        <v>16</v>
      </c>
      <c r="V738" s="26">
        <v>86</v>
      </c>
    </row>
    <row r="739" spans="12:22" x14ac:dyDescent="0.25">
      <c r="L739" s="13"/>
      <c r="M739" s="180" t="s">
        <v>909</v>
      </c>
      <c r="N739" s="26">
        <v>121</v>
      </c>
      <c r="O739" s="26">
        <v>121</v>
      </c>
      <c r="P739" s="26">
        <v>516</v>
      </c>
      <c r="Q739" s="26">
        <v>720</v>
      </c>
      <c r="R739" s="26">
        <v>117</v>
      </c>
      <c r="S739" s="26">
        <v>14</v>
      </c>
      <c r="T739" s="26"/>
      <c r="U739" s="26"/>
      <c r="V739" s="26"/>
    </row>
    <row r="740" spans="12:22" x14ac:dyDescent="0.25">
      <c r="L740" s="13"/>
      <c r="M740" s="181" t="s">
        <v>909</v>
      </c>
      <c r="N740" s="29">
        <v>0.31</v>
      </c>
      <c r="O740" s="29">
        <v>0.15</v>
      </c>
      <c r="P740" s="29">
        <v>0.47</v>
      </c>
      <c r="Q740" s="29">
        <v>0.31</v>
      </c>
      <c r="R740" s="29">
        <v>0.38</v>
      </c>
      <c r="S740" s="29">
        <v>0.36</v>
      </c>
      <c r="T740" s="26"/>
      <c r="U740" s="26"/>
      <c r="V740" s="26"/>
    </row>
    <row r="741" spans="12:22" x14ac:dyDescent="0.25">
      <c r="L741" s="13"/>
      <c r="M741" s="179" t="s">
        <v>366</v>
      </c>
      <c r="N741" s="26">
        <v>75</v>
      </c>
      <c r="O741" s="26">
        <v>55</v>
      </c>
      <c r="P741" s="26">
        <v>469</v>
      </c>
      <c r="Q741" s="26">
        <v>357</v>
      </c>
      <c r="R741" s="26">
        <v>84</v>
      </c>
      <c r="S741" s="26">
        <v>14</v>
      </c>
      <c r="T741" s="26">
        <v>10</v>
      </c>
      <c r="U741" s="26">
        <v>44</v>
      </c>
      <c r="V741" s="26">
        <v>83</v>
      </c>
    </row>
    <row r="742" spans="12:22" x14ac:dyDescent="0.25">
      <c r="L742" s="13"/>
      <c r="M742" s="180" t="s">
        <v>909</v>
      </c>
      <c r="N742" s="26">
        <v>171</v>
      </c>
      <c r="O742" s="26">
        <v>171</v>
      </c>
      <c r="P742" s="26">
        <v>595</v>
      </c>
      <c r="Q742" s="26">
        <v>862</v>
      </c>
      <c r="R742" s="26">
        <v>148</v>
      </c>
      <c r="S742" s="26">
        <v>29</v>
      </c>
      <c r="T742" s="26"/>
      <c r="U742" s="26"/>
      <c r="V742" s="26"/>
    </row>
    <row r="743" spans="12:22" x14ac:dyDescent="0.25">
      <c r="L743" s="13"/>
      <c r="M743" s="181" t="s">
        <v>909</v>
      </c>
      <c r="N743" s="29">
        <v>0.44</v>
      </c>
      <c r="O743" s="29">
        <v>0.32</v>
      </c>
      <c r="P743" s="29">
        <v>0.79</v>
      </c>
      <c r="Q743" s="29">
        <v>0.41</v>
      </c>
      <c r="R743" s="29">
        <v>0.56999999999999995</v>
      </c>
      <c r="S743" s="29">
        <v>0.48</v>
      </c>
      <c r="T743" s="26"/>
      <c r="U743" s="26"/>
      <c r="V743" s="26"/>
    </row>
    <row r="744" spans="12:22" x14ac:dyDescent="0.25">
      <c r="L744" s="13"/>
      <c r="M744" s="179" t="s">
        <v>369</v>
      </c>
      <c r="N744" s="26">
        <v>154</v>
      </c>
      <c r="O744" s="26">
        <v>82</v>
      </c>
      <c r="P744" s="26">
        <v>601</v>
      </c>
      <c r="Q744" s="26">
        <v>313</v>
      </c>
      <c r="R744" s="26">
        <v>150</v>
      </c>
      <c r="S744" s="26">
        <v>34</v>
      </c>
      <c r="T744" s="26">
        <v>2</v>
      </c>
      <c r="U744" s="26">
        <v>1</v>
      </c>
      <c r="V744" s="26">
        <v>6</v>
      </c>
    </row>
    <row r="745" spans="12:22" x14ac:dyDescent="0.25">
      <c r="L745" s="13"/>
      <c r="M745" s="180" t="s">
        <v>909</v>
      </c>
      <c r="N745" s="26">
        <v>260</v>
      </c>
      <c r="O745" s="26">
        <v>260</v>
      </c>
      <c r="P745" s="28">
        <v>1053</v>
      </c>
      <c r="Q745" s="26">
        <v>785</v>
      </c>
      <c r="R745" s="26">
        <v>202</v>
      </c>
      <c r="S745" s="26">
        <v>21</v>
      </c>
      <c r="T745" s="26"/>
      <c r="U745" s="26"/>
      <c r="V745" s="26"/>
    </row>
    <row r="746" spans="12:22" x14ac:dyDescent="0.25">
      <c r="L746" s="13"/>
      <c r="M746" s="181" t="s">
        <v>909</v>
      </c>
      <c r="N746" s="29">
        <v>0.59</v>
      </c>
      <c r="O746" s="29">
        <v>0.32</v>
      </c>
      <c r="P746" s="29">
        <v>0.56999999999999995</v>
      </c>
      <c r="Q746" s="29">
        <v>0.4</v>
      </c>
      <c r="R746" s="29">
        <v>0.74</v>
      </c>
      <c r="S746" s="29">
        <v>1.62</v>
      </c>
      <c r="T746" s="26"/>
      <c r="U746" s="26"/>
      <c r="V746" s="26"/>
    </row>
    <row r="747" spans="12:22" x14ac:dyDescent="0.25">
      <c r="L747" s="13"/>
      <c r="M747" s="179" t="s">
        <v>985</v>
      </c>
      <c r="N747" s="26">
        <v>29</v>
      </c>
      <c r="O747" s="26">
        <v>11</v>
      </c>
      <c r="P747" s="26">
        <v>181</v>
      </c>
      <c r="Q747" s="26">
        <v>129</v>
      </c>
      <c r="R747" s="26">
        <v>49</v>
      </c>
      <c r="S747" s="26">
        <v>18</v>
      </c>
      <c r="T747" s="26">
        <v>17</v>
      </c>
      <c r="U747" s="26">
        <v>9</v>
      </c>
      <c r="V747" s="26">
        <v>74</v>
      </c>
    </row>
    <row r="748" spans="12:22" x14ac:dyDescent="0.25">
      <c r="L748" s="13"/>
      <c r="M748" s="180" t="s">
        <v>909</v>
      </c>
      <c r="N748" s="26">
        <v>83</v>
      </c>
      <c r="O748" s="26">
        <v>83</v>
      </c>
      <c r="P748" s="26">
        <v>289</v>
      </c>
      <c r="Q748" s="26">
        <v>300</v>
      </c>
      <c r="R748" s="26">
        <v>125</v>
      </c>
      <c r="S748" s="26">
        <v>27</v>
      </c>
      <c r="T748" s="26"/>
      <c r="U748" s="26"/>
      <c r="V748" s="26"/>
    </row>
    <row r="749" spans="12:22" x14ac:dyDescent="0.25">
      <c r="L749" s="13"/>
      <c r="M749" s="181" t="s">
        <v>909</v>
      </c>
      <c r="N749" s="29">
        <v>0.35</v>
      </c>
      <c r="O749" s="29">
        <v>0.13</v>
      </c>
      <c r="P749" s="29">
        <v>0.63</v>
      </c>
      <c r="Q749" s="29">
        <v>0.43</v>
      </c>
      <c r="R749" s="29">
        <v>0.39</v>
      </c>
      <c r="S749" s="29">
        <v>0.67</v>
      </c>
      <c r="T749" s="26"/>
      <c r="U749" s="26"/>
      <c r="V749" s="26"/>
    </row>
    <row r="750" spans="12:22" x14ac:dyDescent="0.25">
      <c r="L750" s="13"/>
      <c r="M750" s="179" t="s">
        <v>374</v>
      </c>
      <c r="N750" s="26">
        <v>44</v>
      </c>
      <c r="O750" s="26">
        <v>25</v>
      </c>
      <c r="P750" s="26">
        <v>358</v>
      </c>
      <c r="Q750" s="26">
        <v>210</v>
      </c>
      <c r="R750" s="26">
        <v>34</v>
      </c>
      <c r="S750" s="26">
        <v>10</v>
      </c>
      <c r="T750" s="26">
        <v>4</v>
      </c>
      <c r="U750" s="26">
        <v>7</v>
      </c>
      <c r="V750" s="26">
        <v>11</v>
      </c>
    </row>
    <row r="751" spans="12:22" x14ac:dyDescent="0.25">
      <c r="L751" s="13"/>
      <c r="M751" s="180" t="s">
        <v>909</v>
      </c>
      <c r="N751" s="26">
        <v>128</v>
      </c>
      <c r="O751" s="26">
        <v>128</v>
      </c>
      <c r="P751" s="26">
        <v>412</v>
      </c>
      <c r="Q751" s="26">
        <v>596</v>
      </c>
      <c r="R751" s="26">
        <v>117</v>
      </c>
      <c r="S751" s="26">
        <v>12</v>
      </c>
      <c r="T751" s="26"/>
      <c r="U751" s="26"/>
      <c r="V751" s="26"/>
    </row>
    <row r="752" spans="12:22" x14ac:dyDescent="0.25">
      <c r="L752" s="13"/>
      <c r="M752" s="181" t="s">
        <v>909</v>
      </c>
      <c r="N752" s="29">
        <v>0.34</v>
      </c>
      <c r="O752" s="29">
        <v>0.2</v>
      </c>
      <c r="P752" s="29">
        <v>0.87</v>
      </c>
      <c r="Q752" s="29">
        <v>0.35</v>
      </c>
      <c r="R752" s="29">
        <v>0.28999999999999998</v>
      </c>
      <c r="S752" s="29">
        <v>0.83</v>
      </c>
      <c r="T752" s="26"/>
      <c r="U752" s="26"/>
      <c r="V752" s="26"/>
    </row>
    <row r="753" spans="12:22" x14ac:dyDescent="0.25">
      <c r="L753" s="13"/>
      <c r="M753" s="179" t="s">
        <v>376</v>
      </c>
      <c r="N753" s="26">
        <v>17</v>
      </c>
      <c r="O753" s="26">
        <v>7</v>
      </c>
      <c r="P753" s="26">
        <v>127</v>
      </c>
      <c r="Q753" s="26">
        <v>78</v>
      </c>
      <c r="R753" s="26">
        <v>17</v>
      </c>
      <c r="S753" s="26">
        <v>5</v>
      </c>
      <c r="T753" s="26">
        <v>1</v>
      </c>
      <c r="U753" s="26">
        <v>3</v>
      </c>
      <c r="V753" s="26">
        <v>27</v>
      </c>
    </row>
    <row r="754" spans="12:22" ht="15" customHeight="1" x14ac:dyDescent="0.25">
      <c r="L754" s="13"/>
      <c r="M754" s="180" t="s">
        <v>909</v>
      </c>
      <c r="N754" s="26">
        <v>51</v>
      </c>
      <c r="O754" s="26">
        <v>51</v>
      </c>
      <c r="P754" s="26">
        <v>112</v>
      </c>
      <c r="Q754" s="26">
        <v>214</v>
      </c>
      <c r="R754" s="26">
        <v>33</v>
      </c>
      <c r="S754" s="26">
        <v>7</v>
      </c>
      <c r="T754" s="26"/>
      <c r="U754" s="26"/>
      <c r="V754" s="26"/>
    </row>
    <row r="755" spans="12:22" x14ac:dyDescent="0.25">
      <c r="L755" s="13"/>
      <c r="M755" s="181" t="s">
        <v>909</v>
      </c>
      <c r="N755" s="29">
        <v>0.33</v>
      </c>
      <c r="O755" s="29">
        <v>0.14000000000000001</v>
      </c>
      <c r="P755" s="29">
        <v>1.1299999999999999</v>
      </c>
      <c r="Q755" s="29">
        <v>0.36</v>
      </c>
      <c r="R755" s="29">
        <v>0.52</v>
      </c>
      <c r="S755" s="29">
        <v>0.71</v>
      </c>
      <c r="T755" s="26"/>
      <c r="U755" s="26"/>
      <c r="V755" s="26"/>
    </row>
    <row r="756" spans="12:22" x14ac:dyDescent="0.25">
      <c r="L756" s="13"/>
      <c r="M756" s="179" t="s">
        <v>378</v>
      </c>
      <c r="N756" s="26">
        <v>190</v>
      </c>
      <c r="O756" s="26">
        <v>69</v>
      </c>
      <c r="P756" s="26">
        <v>794</v>
      </c>
      <c r="Q756" s="26">
        <v>921</v>
      </c>
      <c r="R756" s="26">
        <v>213</v>
      </c>
      <c r="S756" s="26">
        <v>176</v>
      </c>
      <c r="T756" s="26">
        <v>189</v>
      </c>
      <c r="U756" s="26">
        <v>110</v>
      </c>
      <c r="V756" s="26">
        <v>525</v>
      </c>
    </row>
    <row r="757" spans="12:22" x14ac:dyDescent="0.25">
      <c r="L757" s="13"/>
      <c r="M757" s="180" t="s">
        <v>909</v>
      </c>
      <c r="N757" s="26">
        <v>468</v>
      </c>
      <c r="O757" s="26">
        <v>468</v>
      </c>
      <c r="P757" s="28">
        <v>1889</v>
      </c>
      <c r="Q757" s="28">
        <v>2893</v>
      </c>
      <c r="R757" s="26">
        <v>526</v>
      </c>
      <c r="S757" s="26">
        <v>181</v>
      </c>
      <c r="T757" s="26"/>
      <c r="U757" s="26"/>
      <c r="V757" s="26"/>
    </row>
    <row r="758" spans="12:22" x14ac:dyDescent="0.25">
      <c r="L758" s="13"/>
      <c r="M758" s="181" t="s">
        <v>909</v>
      </c>
      <c r="N758" s="29">
        <v>0.41</v>
      </c>
      <c r="O758" s="29">
        <v>0.15</v>
      </c>
      <c r="P758" s="29">
        <v>0.42</v>
      </c>
      <c r="Q758" s="29">
        <v>0.32</v>
      </c>
      <c r="R758" s="29">
        <v>0.4</v>
      </c>
      <c r="S758" s="29">
        <v>0.97</v>
      </c>
      <c r="T758" s="26"/>
      <c r="U758" s="26"/>
      <c r="V758" s="26"/>
    </row>
    <row r="759" spans="12:22" x14ac:dyDescent="0.25">
      <c r="L759" s="13"/>
      <c r="M759" s="179" t="s">
        <v>380</v>
      </c>
      <c r="N759" s="26">
        <v>31</v>
      </c>
      <c r="O759" s="26">
        <v>16</v>
      </c>
      <c r="P759" s="26">
        <v>169</v>
      </c>
      <c r="Q759" s="26">
        <v>8</v>
      </c>
      <c r="R759" s="26">
        <v>19</v>
      </c>
      <c r="S759" s="26">
        <v>14</v>
      </c>
      <c r="T759" s="26">
        <v>2</v>
      </c>
      <c r="U759" s="26">
        <v>0</v>
      </c>
      <c r="V759" s="26">
        <v>0</v>
      </c>
    </row>
    <row r="760" spans="12:22" x14ac:dyDescent="0.25">
      <c r="L760" s="13"/>
      <c r="M760" s="180" t="s">
        <v>909</v>
      </c>
      <c r="N760" s="26">
        <v>61</v>
      </c>
      <c r="O760" s="26">
        <v>61</v>
      </c>
      <c r="P760" s="26">
        <v>232</v>
      </c>
      <c r="Q760" s="26">
        <v>352</v>
      </c>
      <c r="R760" s="26">
        <v>56</v>
      </c>
      <c r="S760" s="26">
        <v>7</v>
      </c>
      <c r="T760" s="26"/>
      <c r="U760" s="26"/>
      <c r="V760" s="26"/>
    </row>
    <row r="761" spans="12:22" x14ac:dyDescent="0.25">
      <c r="L761" s="13"/>
      <c r="M761" s="181" t="s">
        <v>909</v>
      </c>
      <c r="N761" s="29">
        <v>0.51</v>
      </c>
      <c r="O761" s="29">
        <v>0.26</v>
      </c>
      <c r="P761" s="29">
        <v>0.73</v>
      </c>
      <c r="Q761" s="29">
        <v>0.02</v>
      </c>
      <c r="R761" s="29">
        <v>0.34</v>
      </c>
      <c r="S761" s="29">
        <v>2</v>
      </c>
      <c r="T761" s="26"/>
      <c r="U761" s="26"/>
      <c r="V761" s="26"/>
    </row>
    <row r="762" spans="12:22" x14ac:dyDescent="0.25">
      <c r="L762" s="13"/>
      <c r="M762" s="179" t="s">
        <v>986</v>
      </c>
      <c r="N762" s="26">
        <v>114</v>
      </c>
      <c r="O762" s="26">
        <v>33</v>
      </c>
      <c r="P762" s="26">
        <v>916</v>
      </c>
      <c r="Q762" s="26">
        <v>207</v>
      </c>
      <c r="R762" s="26">
        <v>92</v>
      </c>
      <c r="S762" s="26">
        <v>16</v>
      </c>
      <c r="T762" s="26">
        <v>16</v>
      </c>
      <c r="U762" s="26">
        <v>29</v>
      </c>
      <c r="V762" s="26">
        <v>108</v>
      </c>
    </row>
    <row r="763" spans="12:22" x14ac:dyDescent="0.25">
      <c r="L763" s="13"/>
      <c r="M763" s="180" t="s">
        <v>909</v>
      </c>
      <c r="N763" s="26">
        <v>335</v>
      </c>
      <c r="O763" s="26">
        <v>335</v>
      </c>
      <c r="P763" s="28">
        <v>1237</v>
      </c>
      <c r="Q763" s="26">
        <v>947</v>
      </c>
      <c r="R763" s="26">
        <v>329</v>
      </c>
      <c r="S763" s="26">
        <v>15</v>
      </c>
      <c r="T763" s="26"/>
      <c r="U763" s="26"/>
      <c r="V763" s="26"/>
    </row>
    <row r="764" spans="12:22" x14ac:dyDescent="0.25">
      <c r="L764" s="13"/>
      <c r="M764" s="181" t="s">
        <v>909</v>
      </c>
      <c r="N764" s="29">
        <v>0.34</v>
      </c>
      <c r="O764" s="29">
        <v>0.1</v>
      </c>
      <c r="P764" s="29">
        <v>0.74</v>
      </c>
      <c r="Q764" s="29">
        <v>0.22</v>
      </c>
      <c r="R764" s="29">
        <v>0.28000000000000003</v>
      </c>
      <c r="S764" s="29">
        <v>1.07</v>
      </c>
      <c r="T764" s="26"/>
      <c r="U764" s="26"/>
      <c r="V764" s="26"/>
    </row>
    <row r="765" spans="12:22" x14ac:dyDescent="0.25">
      <c r="L765" s="13"/>
      <c r="M765" s="179" t="s">
        <v>384</v>
      </c>
      <c r="N765" s="26">
        <v>47</v>
      </c>
      <c r="O765" s="26">
        <v>31</v>
      </c>
      <c r="P765" s="26">
        <v>209</v>
      </c>
      <c r="Q765" s="26">
        <v>45</v>
      </c>
      <c r="R765" s="26">
        <v>34</v>
      </c>
      <c r="S765" s="26">
        <v>12</v>
      </c>
      <c r="T765" s="26">
        <v>19</v>
      </c>
      <c r="U765" s="26">
        <v>6</v>
      </c>
      <c r="V765" s="26">
        <v>13</v>
      </c>
    </row>
    <row r="766" spans="12:22" x14ac:dyDescent="0.25">
      <c r="L766" s="13"/>
      <c r="M766" s="180" t="s">
        <v>909</v>
      </c>
      <c r="N766" s="26">
        <v>76</v>
      </c>
      <c r="O766" s="26">
        <v>76</v>
      </c>
      <c r="P766" s="26">
        <v>271</v>
      </c>
      <c r="Q766" s="26">
        <v>340</v>
      </c>
      <c r="R766" s="26">
        <v>68</v>
      </c>
      <c r="S766" s="26">
        <v>16</v>
      </c>
      <c r="T766" s="26"/>
      <c r="U766" s="26"/>
      <c r="V766" s="26"/>
    </row>
    <row r="767" spans="12:22" x14ac:dyDescent="0.25">
      <c r="L767" s="13"/>
      <c r="M767" s="181" t="s">
        <v>909</v>
      </c>
      <c r="N767" s="29">
        <v>0.62</v>
      </c>
      <c r="O767" s="29">
        <v>0.41</v>
      </c>
      <c r="P767" s="29">
        <v>0.77</v>
      </c>
      <c r="Q767" s="29">
        <v>0.13</v>
      </c>
      <c r="R767" s="29">
        <v>0.5</v>
      </c>
      <c r="S767" s="29">
        <v>0.75</v>
      </c>
      <c r="T767" s="26"/>
      <c r="U767" s="26"/>
      <c r="V767" s="26"/>
    </row>
    <row r="768" spans="12:22" x14ac:dyDescent="0.25">
      <c r="L768" s="13"/>
      <c r="M768" s="179" t="s">
        <v>386</v>
      </c>
      <c r="N768" s="26">
        <v>121</v>
      </c>
      <c r="O768" s="26">
        <v>39</v>
      </c>
      <c r="P768" s="26">
        <v>672</v>
      </c>
      <c r="Q768" s="26">
        <v>368</v>
      </c>
      <c r="R768" s="26">
        <v>149</v>
      </c>
      <c r="S768" s="26">
        <v>25</v>
      </c>
      <c r="T768" s="26">
        <v>14</v>
      </c>
      <c r="U768" s="26">
        <v>1</v>
      </c>
      <c r="V768" s="26">
        <v>20</v>
      </c>
    </row>
    <row r="769" spans="12:22" x14ac:dyDescent="0.25">
      <c r="L769" s="13"/>
      <c r="M769" s="180" t="s">
        <v>909</v>
      </c>
      <c r="N769" s="26">
        <v>258</v>
      </c>
      <c r="O769" s="26">
        <v>258</v>
      </c>
      <c r="P769" s="26">
        <v>937</v>
      </c>
      <c r="Q769" s="28">
        <v>1573</v>
      </c>
      <c r="R769" s="26">
        <v>231</v>
      </c>
      <c r="S769" s="26">
        <v>47</v>
      </c>
      <c r="T769" s="26"/>
      <c r="U769" s="26"/>
      <c r="V769" s="26"/>
    </row>
    <row r="770" spans="12:22" x14ac:dyDescent="0.25">
      <c r="L770" s="13"/>
      <c r="M770" s="181" t="s">
        <v>909</v>
      </c>
      <c r="N770" s="29">
        <v>0.47</v>
      </c>
      <c r="O770" s="29">
        <v>0.15</v>
      </c>
      <c r="P770" s="29">
        <v>0.72</v>
      </c>
      <c r="Q770" s="29">
        <v>0.23</v>
      </c>
      <c r="R770" s="29">
        <v>0.65</v>
      </c>
      <c r="S770" s="29">
        <v>0.53</v>
      </c>
      <c r="T770" s="26"/>
      <c r="U770" s="26"/>
      <c r="V770" s="26"/>
    </row>
    <row r="771" spans="12:22" x14ac:dyDescent="0.25">
      <c r="L771" s="13"/>
      <c r="M771" s="179" t="s">
        <v>390</v>
      </c>
      <c r="N771" s="26">
        <v>21</v>
      </c>
      <c r="O771" s="26">
        <v>0</v>
      </c>
      <c r="P771" s="26">
        <v>132</v>
      </c>
      <c r="Q771" s="26">
        <v>90</v>
      </c>
      <c r="R771" s="26">
        <v>44</v>
      </c>
      <c r="S771" s="26">
        <v>13</v>
      </c>
      <c r="T771" s="26">
        <v>9</v>
      </c>
      <c r="U771" s="26">
        <v>3</v>
      </c>
      <c r="V771" s="26">
        <v>8</v>
      </c>
    </row>
    <row r="772" spans="12:22" x14ac:dyDescent="0.25">
      <c r="L772" s="13"/>
      <c r="M772" s="180" t="s">
        <v>909</v>
      </c>
      <c r="N772" s="26">
        <v>68</v>
      </c>
      <c r="O772" s="26">
        <v>68</v>
      </c>
      <c r="P772" s="26">
        <v>252</v>
      </c>
      <c r="Q772" s="26">
        <v>294</v>
      </c>
      <c r="R772" s="26">
        <v>76</v>
      </c>
      <c r="S772" s="26">
        <v>10</v>
      </c>
      <c r="T772" s="26"/>
      <c r="U772" s="26"/>
      <c r="V772" s="26"/>
    </row>
    <row r="773" spans="12:22" x14ac:dyDescent="0.25">
      <c r="L773" s="13"/>
      <c r="M773" s="181" t="s">
        <v>909</v>
      </c>
      <c r="N773" s="29">
        <v>0.31</v>
      </c>
      <c r="O773" s="29">
        <v>0</v>
      </c>
      <c r="P773" s="29">
        <v>0.52</v>
      </c>
      <c r="Q773" s="29">
        <v>0.31</v>
      </c>
      <c r="R773" s="29">
        <v>0.57999999999999996</v>
      </c>
      <c r="S773" s="29">
        <v>1.3</v>
      </c>
      <c r="T773" s="26"/>
      <c r="U773" s="26"/>
      <c r="V773" s="26"/>
    </row>
    <row r="774" spans="12:22" x14ac:dyDescent="0.25">
      <c r="L774" s="13"/>
      <c r="M774" s="179" t="s">
        <v>392</v>
      </c>
      <c r="N774" s="26">
        <v>44</v>
      </c>
      <c r="O774" s="26">
        <v>11</v>
      </c>
      <c r="P774" s="26">
        <v>319</v>
      </c>
      <c r="Q774" s="26">
        <v>114</v>
      </c>
      <c r="R774" s="26">
        <v>53</v>
      </c>
      <c r="S774" s="26">
        <v>12</v>
      </c>
      <c r="T774" s="26">
        <v>7</v>
      </c>
      <c r="U774" s="26">
        <v>6</v>
      </c>
      <c r="V774" s="26">
        <v>31</v>
      </c>
    </row>
    <row r="775" spans="12:22" x14ac:dyDescent="0.25">
      <c r="L775" s="13"/>
      <c r="M775" s="180" t="s">
        <v>909</v>
      </c>
      <c r="N775" s="26">
        <v>119</v>
      </c>
      <c r="O775" s="26">
        <v>119</v>
      </c>
      <c r="P775" s="26">
        <v>455</v>
      </c>
      <c r="Q775" s="26">
        <v>529</v>
      </c>
      <c r="R775" s="26">
        <v>110</v>
      </c>
      <c r="S775" s="26">
        <v>15</v>
      </c>
      <c r="T775" s="26"/>
      <c r="U775" s="26"/>
      <c r="V775" s="26"/>
    </row>
    <row r="776" spans="12:22" x14ac:dyDescent="0.25">
      <c r="L776" s="13"/>
      <c r="M776" s="181" t="s">
        <v>909</v>
      </c>
      <c r="N776" s="29">
        <v>0.37</v>
      </c>
      <c r="O776" s="29">
        <v>0.09</v>
      </c>
      <c r="P776" s="29">
        <v>0.7</v>
      </c>
      <c r="Q776" s="29">
        <v>0.22</v>
      </c>
      <c r="R776" s="29">
        <v>0.48</v>
      </c>
      <c r="S776" s="29">
        <v>0.8</v>
      </c>
      <c r="T776" s="26"/>
      <c r="U776" s="26"/>
      <c r="V776" s="26"/>
    </row>
    <row r="777" spans="12:22" x14ac:dyDescent="0.25">
      <c r="L777" s="13"/>
      <c r="M777" s="179" t="s">
        <v>987</v>
      </c>
      <c r="N777" s="26">
        <v>37</v>
      </c>
      <c r="O777" s="26">
        <v>4</v>
      </c>
      <c r="P777" s="26">
        <v>199</v>
      </c>
      <c r="Q777" s="26">
        <v>67</v>
      </c>
      <c r="R777" s="26">
        <v>25</v>
      </c>
      <c r="S777" s="26">
        <v>4</v>
      </c>
      <c r="T777" s="26">
        <v>0</v>
      </c>
      <c r="U777" s="26">
        <v>0</v>
      </c>
      <c r="V777" s="26">
        <v>2</v>
      </c>
    </row>
    <row r="778" spans="12:22" x14ac:dyDescent="0.25">
      <c r="L778" s="13"/>
      <c r="M778" s="180" t="s">
        <v>909</v>
      </c>
      <c r="N778" s="26">
        <v>66</v>
      </c>
      <c r="O778" s="26">
        <v>66</v>
      </c>
      <c r="P778" s="26">
        <v>306</v>
      </c>
      <c r="Q778" s="26">
        <v>556</v>
      </c>
      <c r="R778" s="26">
        <v>63</v>
      </c>
      <c r="S778" s="26">
        <v>8</v>
      </c>
      <c r="T778" s="26"/>
      <c r="U778" s="26"/>
      <c r="V778" s="26"/>
    </row>
    <row r="779" spans="12:22" x14ac:dyDescent="0.25">
      <c r="L779" s="13"/>
      <c r="M779" s="181" t="s">
        <v>909</v>
      </c>
      <c r="N779" s="29">
        <v>0.56000000000000005</v>
      </c>
      <c r="O779" s="29">
        <v>0.06</v>
      </c>
      <c r="P779" s="29">
        <v>0.65</v>
      </c>
      <c r="Q779" s="29">
        <v>0.12</v>
      </c>
      <c r="R779" s="29">
        <v>0.4</v>
      </c>
      <c r="S779" s="29">
        <v>0.5</v>
      </c>
      <c r="T779" s="26"/>
      <c r="U779" s="26"/>
      <c r="V779" s="26"/>
    </row>
    <row r="780" spans="12:22" x14ac:dyDescent="0.25">
      <c r="L780" s="169"/>
      <c r="M780" s="182" t="s">
        <v>906</v>
      </c>
      <c r="N780" s="127">
        <v>1929</v>
      </c>
      <c r="O780" s="150">
        <v>774</v>
      </c>
      <c r="P780" s="127">
        <v>11199</v>
      </c>
      <c r="Q780" s="127">
        <v>7175</v>
      </c>
      <c r="R780" s="127">
        <v>2015</v>
      </c>
      <c r="S780" s="150">
        <v>569</v>
      </c>
      <c r="T780" s="150">
        <v>562</v>
      </c>
      <c r="U780" s="150">
        <v>528</v>
      </c>
      <c r="V780" s="127">
        <v>1912</v>
      </c>
    </row>
    <row r="781" spans="12:22" x14ac:dyDescent="0.25">
      <c r="L781" s="188"/>
      <c r="M781" s="183" t="s">
        <v>909</v>
      </c>
      <c r="N781" s="127">
        <v>4174</v>
      </c>
      <c r="O781" s="127">
        <v>4174</v>
      </c>
      <c r="P781" s="127">
        <v>16342</v>
      </c>
      <c r="Q781" s="127">
        <v>21706</v>
      </c>
      <c r="R781" s="127">
        <v>4475</v>
      </c>
      <c r="S781" s="150">
        <v>674</v>
      </c>
      <c r="T781" s="150"/>
      <c r="U781" s="150"/>
      <c r="V781" s="127"/>
    </row>
    <row r="782" spans="12:22" x14ac:dyDescent="0.25">
      <c r="L782" s="189"/>
      <c r="M782" s="184" t="s">
        <v>909</v>
      </c>
      <c r="N782" s="130">
        <v>0.46</v>
      </c>
      <c r="O782" s="130">
        <v>0.19</v>
      </c>
      <c r="P782" s="130">
        <v>0.69</v>
      </c>
      <c r="Q782" s="130">
        <v>0.33</v>
      </c>
      <c r="R782" s="130">
        <v>0.45</v>
      </c>
      <c r="S782" s="130">
        <v>0.84</v>
      </c>
      <c r="T782" s="150"/>
      <c r="U782" s="150"/>
      <c r="V782" s="127"/>
    </row>
    <row r="783" spans="12:22" x14ac:dyDescent="0.25">
      <c r="L783" s="13"/>
      <c r="M783" s="179" t="s">
        <v>988</v>
      </c>
      <c r="N783" s="26">
        <v>148</v>
      </c>
      <c r="O783" s="26">
        <v>44</v>
      </c>
      <c r="P783" s="26">
        <v>1019</v>
      </c>
      <c r="Q783" s="26">
        <v>1194</v>
      </c>
      <c r="R783" s="26">
        <v>116</v>
      </c>
      <c r="S783" s="26">
        <v>45</v>
      </c>
      <c r="T783" s="26">
        <v>18</v>
      </c>
      <c r="U783" s="26">
        <v>192</v>
      </c>
      <c r="V783" s="26">
        <v>100</v>
      </c>
    </row>
    <row r="784" spans="12:22" x14ac:dyDescent="0.25">
      <c r="L784" s="13"/>
      <c r="M784" s="180" t="s">
        <v>909</v>
      </c>
      <c r="N784" s="26">
        <v>299</v>
      </c>
      <c r="O784" s="26">
        <v>299</v>
      </c>
      <c r="P784" s="28">
        <v>1285</v>
      </c>
      <c r="Q784" s="28">
        <v>2010</v>
      </c>
      <c r="R784" s="26">
        <v>338</v>
      </c>
      <c r="S784" s="26">
        <v>69</v>
      </c>
      <c r="T784" s="26"/>
      <c r="U784" s="26"/>
      <c r="V784" s="26"/>
    </row>
    <row r="785" spans="12:22" x14ac:dyDescent="0.25">
      <c r="L785" s="13"/>
      <c r="M785" s="181" t="s">
        <v>909</v>
      </c>
      <c r="N785" s="29">
        <v>0.49</v>
      </c>
      <c r="O785" s="29">
        <v>0.15</v>
      </c>
      <c r="P785" s="29">
        <v>0.79</v>
      </c>
      <c r="Q785" s="29">
        <v>0.59</v>
      </c>
      <c r="R785" s="29">
        <v>0.34</v>
      </c>
      <c r="S785" s="29">
        <v>0.65</v>
      </c>
      <c r="T785" s="26"/>
      <c r="U785" s="26"/>
      <c r="V785" s="26"/>
    </row>
    <row r="786" spans="12:22" x14ac:dyDescent="0.25">
      <c r="L786" s="13"/>
      <c r="M786" s="179" t="s">
        <v>989</v>
      </c>
      <c r="N786" s="26">
        <v>51</v>
      </c>
      <c r="O786" s="26">
        <v>44</v>
      </c>
      <c r="P786" s="26">
        <v>312</v>
      </c>
      <c r="Q786" s="26">
        <v>24</v>
      </c>
      <c r="R786" s="26">
        <v>49</v>
      </c>
      <c r="S786" s="26">
        <v>1</v>
      </c>
      <c r="T786" s="26">
        <v>3</v>
      </c>
      <c r="U786" s="26">
        <v>3</v>
      </c>
      <c r="V786" s="26">
        <v>3</v>
      </c>
    </row>
    <row r="787" spans="12:22" ht="15" customHeight="1" x14ac:dyDescent="0.25">
      <c r="L787" s="13"/>
      <c r="M787" s="180" t="s">
        <v>909</v>
      </c>
      <c r="N787" s="26">
        <v>99</v>
      </c>
      <c r="O787" s="26">
        <v>99</v>
      </c>
      <c r="P787" s="26">
        <v>331</v>
      </c>
      <c r="Q787" s="26">
        <v>709</v>
      </c>
      <c r="R787" s="26">
        <v>102</v>
      </c>
      <c r="S787" s="26">
        <v>15</v>
      </c>
      <c r="T787" s="26"/>
      <c r="U787" s="26"/>
      <c r="V787" s="26"/>
    </row>
    <row r="788" spans="12:22" x14ac:dyDescent="0.25">
      <c r="L788" s="13"/>
      <c r="M788" s="181" t="s">
        <v>909</v>
      </c>
      <c r="N788" s="29">
        <v>0.52</v>
      </c>
      <c r="O788" s="29">
        <v>0.44</v>
      </c>
      <c r="P788" s="29">
        <v>0.94</v>
      </c>
      <c r="Q788" s="29">
        <v>0.03</v>
      </c>
      <c r="R788" s="29">
        <v>0.48</v>
      </c>
      <c r="S788" s="29">
        <v>7.0000000000000007E-2</v>
      </c>
      <c r="T788" s="26"/>
      <c r="U788" s="26"/>
      <c r="V788" s="26"/>
    </row>
    <row r="789" spans="12:22" x14ac:dyDescent="0.25">
      <c r="L789" s="13"/>
      <c r="M789" s="179" t="s">
        <v>990</v>
      </c>
      <c r="N789" s="26">
        <v>98</v>
      </c>
      <c r="O789" s="26">
        <v>1</v>
      </c>
      <c r="P789" s="26">
        <v>697</v>
      </c>
      <c r="Q789" s="26">
        <v>475</v>
      </c>
      <c r="R789" s="26">
        <v>95</v>
      </c>
      <c r="S789" s="26">
        <v>0</v>
      </c>
      <c r="T789" s="26">
        <v>0</v>
      </c>
      <c r="U789" s="26">
        <v>0</v>
      </c>
      <c r="V789" s="26">
        <v>0</v>
      </c>
    </row>
    <row r="790" spans="12:22" x14ac:dyDescent="0.25">
      <c r="L790" s="13"/>
      <c r="M790" s="180" t="s">
        <v>909</v>
      </c>
      <c r="N790" s="26">
        <v>196</v>
      </c>
      <c r="O790" s="26">
        <v>196</v>
      </c>
      <c r="P790" s="26">
        <v>738</v>
      </c>
      <c r="Q790" s="28">
        <v>1224</v>
      </c>
      <c r="R790" s="26">
        <v>256</v>
      </c>
      <c r="S790" s="26">
        <v>15</v>
      </c>
      <c r="T790" s="26"/>
      <c r="U790" s="26"/>
      <c r="V790" s="26"/>
    </row>
    <row r="791" spans="12:22" x14ac:dyDescent="0.25">
      <c r="L791" s="13"/>
      <c r="M791" s="181" t="s">
        <v>909</v>
      </c>
      <c r="N791" s="29">
        <v>0.5</v>
      </c>
      <c r="O791" s="29">
        <v>0.01</v>
      </c>
      <c r="P791" s="29">
        <v>0.94</v>
      </c>
      <c r="Q791" s="29">
        <v>0.39</v>
      </c>
      <c r="R791" s="29">
        <v>0.37</v>
      </c>
      <c r="S791" s="29">
        <v>0</v>
      </c>
      <c r="T791" s="26"/>
      <c r="U791" s="26"/>
      <c r="V791" s="26"/>
    </row>
    <row r="792" spans="12:22" x14ac:dyDescent="0.25">
      <c r="L792" s="13"/>
      <c r="M792" s="179" t="s">
        <v>403</v>
      </c>
      <c r="N792" s="26">
        <v>393</v>
      </c>
      <c r="O792" s="26">
        <v>177</v>
      </c>
      <c r="P792" s="26">
        <v>2224</v>
      </c>
      <c r="Q792" s="26">
        <v>1618</v>
      </c>
      <c r="R792" s="26">
        <v>420</v>
      </c>
      <c r="S792" s="26">
        <v>79</v>
      </c>
      <c r="T792" s="26">
        <v>23</v>
      </c>
      <c r="U792" s="26">
        <v>29</v>
      </c>
      <c r="V792" s="26">
        <v>280</v>
      </c>
    </row>
    <row r="793" spans="12:22" x14ac:dyDescent="0.25">
      <c r="L793" s="13"/>
      <c r="M793" s="180" t="s">
        <v>909</v>
      </c>
      <c r="N793" s="28">
        <v>1067</v>
      </c>
      <c r="O793" s="28">
        <v>1067</v>
      </c>
      <c r="P793" s="28">
        <v>4127</v>
      </c>
      <c r="Q793" s="28">
        <v>4128</v>
      </c>
      <c r="R793" s="26">
        <v>906</v>
      </c>
      <c r="S793" s="26">
        <v>100</v>
      </c>
      <c r="T793" s="26"/>
      <c r="U793" s="26"/>
      <c r="V793" s="26"/>
    </row>
    <row r="794" spans="12:22" x14ac:dyDescent="0.25">
      <c r="L794" s="13"/>
      <c r="M794" s="181" t="s">
        <v>909</v>
      </c>
      <c r="N794" s="29">
        <v>0.37</v>
      </c>
      <c r="O794" s="29">
        <v>0.17</v>
      </c>
      <c r="P794" s="29">
        <v>0.54</v>
      </c>
      <c r="Q794" s="29">
        <v>0.39</v>
      </c>
      <c r="R794" s="29">
        <v>0.46</v>
      </c>
      <c r="S794" s="29">
        <v>0.79</v>
      </c>
      <c r="T794" s="26"/>
      <c r="U794" s="26"/>
      <c r="V794" s="26"/>
    </row>
    <row r="795" spans="12:22" x14ac:dyDescent="0.25">
      <c r="L795" s="13"/>
      <c r="M795" s="179" t="s">
        <v>412</v>
      </c>
      <c r="N795" s="26">
        <v>100</v>
      </c>
      <c r="O795" s="26">
        <v>26</v>
      </c>
      <c r="P795" s="26">
        <v>613</v>
      </c>
      <c r="Q795" s="26">
        <v>208</v>
      </c>
      <c r="R795" s="26">
        <v>106</v>
      </c>
      <c r="S795" s="26">
        <v>10</v>
      </c>
      <c r="T795" s="26">
        <v>10</v>
      </c>
      <c r="U795" s="26">
        <v>2</v>
      </c>
      <c r="V795" s="26">
        <v>4</v>
      </c>
    </row>
    <row r="796" spans="12:22" x14ac:dyDescent="0.25">
      <c r="L796" s="13"/>
      <c r="M796" s="180" t="s">
        <v>909</v>
      </c>
      <c r="N796" s="26">
        <v>296</v>
      </c>
      <c r="O796" s="26">
        <v>296</v>
      </c>
      <c r="P796" s="28">
        <v>1157</v>
      </c>
      <c r="Q796" s="28">
        <v>1424</v>
      </c>
      <c r="R796" s="26">
        <v>313</v>
      </c>
      <c r="S796" s="26">
        <v>34</v>
      </c>
      <c r="T796" s="26"/>
      <c r="U796" s="26"/>
      <c r="V796" s="26"/>
    </row>
    <row r="797" spans="12:22" x14ac:dyDescent="0.25">
      <c r="L797" s="13"/>
      <c r="M797" s="181" t="s">
        <v>909</v>
      </c>
      <c r="N797" s="29">
        <v>0.34</v>
      </c>
      <c r="O797" s="29">
        <v>0.09</v>
      </c>
      <c r="P797" s="29">
        <v>0.53</v>
      </c>
      <c r="Q797" s="29">
        <v>0.15</v>
      </c>
      <c r="R797" s="29">
        <v>0.34</v>
      </c>
      <c r="S797" s="29">
        <v>0.28999999999999998</v>
      </c>
      <c r="T797" s="26"/>
      <c r="U797" s="26"/>
      <c r="V797" s="26"/>
    </row>
    <row r="798" spans="12:22" x14ac:dyDescent="0.25">
      <c r="L798" s="13"/>
      <c r="M798" s="179" t="s">
        <v>416</v>
      </c>
      <c r="N798" s="26">
        <v>56</v>
      </c>
      <c r="O798" s="26">
        <v>54</v>
      </c>
      <c r="P798" s="26">
        <v>376</v>
      </c>
      <c r="Q798" s="26">
        <v>144</v>
      </c>
      <c r="R798" s="26">
        <v>49</v>
      </c>
      <c r="S798" s="26">
        <v>10</v>
      </c>
      <c r="T798" s="26">
        <v>12</v>
      </c>
      <c r="U798" s="26">
        <v>0</v>
      </c>
      <c r="V798" s="26">
        <v>21</v>
      </c>
    </row>
    <row r="799" spans="12:22" x14ac:dyDescent="0.25">
      <c r="L799" s="13"/>
      <c r="M799" s="180" t="s">
        <v>909</v>
      </c>
      <c r="N799" s="26">
        <v>93</v>
      </c>
      <c r="O799" s="26">
        <v>93</v>
      </c>
      <c r="P799" s="26">
        <v>482</v>
      </c>
      <c r="Q799" s="28">
        <v>1057</v>
      </c>
      <c r="R799" s="26">
        <v>168</v>
      </c>
      <c r="S799" s="26">
        <v>22</v>
      </c>
      <c r="T799" s="26"/>
      <c r="U799" s="26"/>
      <c r="V799" s="26"/>
    </row>
    <row r="800" spans="12:22" x14ac:dyDescent="0.25">
      <c r="L800" s="13"/>
      <c r="M800" s="181" t="s">
        <v>909</v>
      </c>
      <c r="N800" s="29">
        <v>0.6</v>
      </c>
      <c r="O800" s="29">
        <v>0.57999999999999996</v>
      </c>
      <c r="P800" s="29">
        <v>0.78</v>
      </c>
      <c r="Q800" s="29">
        <v>0.14000000000000001</v>
      </c>
      <c r="R800" s="29">
        <v>0.28999999999999998</v>
      </c>
      <c r="S800" s="29">
        <v>0.45</v>
      </c>
      <c r="T800" s="26"/>
      <c r="U800" s="26"/>
      <c r="V800" s="26"/>
    </row>
    <row r="801" spans="12:22" x14ac:dyDescent="0.25">
      <c r="L801" s="13"/>
      <c r="M801" s="179" t="s">
        <v>991</v>
      </c>
      <c r="N801" s="26">
        <v>79</v>
      </c>
      <c r="O801" s="26">
        <v>45</v>
      </c>
      <c r="P801" s="26">
        <v>361</v>
      </c>
      <c r="Q801" s="26">
        <v>167</v>
      </c>
      <c r="R801" s="26">
        <v>73</v>
      </c>
      <c r="S801" s="26">
        <v>12</v>
      </c>
      <c r="T801" s="26">
        <v>0</v>
      </c>
      <c r="U801" s="26">
        <v>0</v>
      </c>
      <c r="V801" s="26">
        <v>0</v>
      </c>
    </row>
    <row r="802" spans="12:22" x14ac:dyDescent="0.25">
      <c r="L802" s="13"/>
      <c r="M802" s="180" t="s">
        <v>909</v>
      </c>
      <c r="N802" s="26">
        <v>212</v>
      </c>
      <c r="O802" s="26">
        <v>212</v>
      </c>
      <c r="P802" s="26">
        <v>763</v>
      </c>
      <c r="Q802" s="26">
        <v>928</v>
      </c>
      <c r="R802" s="26">
        <v>201</v>
      </c>
      <c r="S802" s="26">
        <v>14</v>
      </c>
      <c r="T802" s="26"/>
      <c r="U802" s="26"/>
      <c r="V802" s="26"/>
    </row>
    <row r="803" spans="12:22" x14ac:dyDescent="0.25">
      <c r="L803" s="13"/>
      <c r="M803" s="181" t="s">
        <v>909</v>
      </c>
      <c r="N803" s="29">
        <v>0.37</v>
      </c>
      <c r="O803" s="29">
        <v>0.21</v>
      </c>
      <c r="P803" s="29">
        <v>0.47</v>
      </c>
      <c r="Q803" s="29">
        <v>0.18</v>
      </c>
      <c r="R803" s="29">
        <v>0.36</v>
      </c>
      <c r="S803" s="29">
        <v>0.86</v>
      </c>
      <c r="T803" s="26"/>
      <c r="U803" s="26"/>
      <c r="V803" s="26"/>
    </row>
    <row r="804" spans="12:22" x14ac:dyDescent="0.25">
      <c r="L804" s="13"/>
      <c r="M804" s="179" t="s">
        <v>14</v>
      </c>
      <c r="N804" s="26">
        <v>377</v>
      </c>
      <c r="O804" s="26">
        <v>130</v>
      </c>
      <c r="P804" s="26">
        <v>1720</v>
      </c>
      <c r="Q804" s="26">
        <v>1342</v>
      </c>
      <c r="R804" s="26">
        <v>416</v>
      </c>
      <c r="S804" s="26">
        <v>108</v>
      </c>
      <c r="T804" s="26">
        <v>43</v>
      </c>
      <c r="U804" s="26">
        <v>13</v>
      </c>
      <c r="V804" s="26">
        <v>195</v>
      </c>
    </row>
    <row r="805" spans="12:22" x14ac:dyDescent="0.25">
      <c r="L805" s="13"/>
      <c r="M805" s="180" t="s">
        <v>909</v>
      </c>
      <c r="N805" s="26">
        <v>818</v>
      </c>
      <c r="O805" s="26">
        <v>818</v>
      </c>
      <c r="P805" s="28">
        <v>3098</v>
      </c>
      <c r="Q805" s="28">
        <v>4241</v>
      </c>
      <c r="R805" s="28">
        <v>1030</v>
      </c>
      <c r="S805" s="26">
        <v>291</v>
      </c>
      <c r="T805" s="26"/>
      <c r="U805" s="26"/>
      <c r="V805" s="26"/>
    </row>
    <row r="806" spans="12:22" x14ac:dyDescent="0.25">
      <c r="L806" s="13"/>
      <c r="M806" s="181" t="s">
        <v>909</v>
      </c>
      <c r="N806" s="29">
        <v>0.46</v>
      </c>
      <c r="O806" s="29">
        <v>0.16</v>
      </c>
      <c r="P806" s="29">
        <v>0.56000000000000005</v>
      </c>
      <c r="Q806" s="29">
        <v>0.32</v>
      </c>
      <c r="R806" s="29">
        <v>0.4</v>
      </c>
      <c r="S806" s="29">
        <v>0.37</v>
      </c>
      <c r="T806" s="26"/>
      <c r="U806" s="26"/>
      <c r="V806" s="26"/>
    </row>
    <row r="807" spans="12:22" x14ac:dyDescent="0.25">
      <c r="L807" s="13"/>
      <c r="M807" s="179" t="s">
        <v>430</v>
      </c>
      <c r="N807" s="26">
        <v>126</v>
      </c>
      <c r="O807" s="26">
        <v>46</v>
      </c>
      <c r="P807" s="26">
        <v>993</v>
      </c>
      <c r="Q807" s="26">
        <v>645</v>
      </c>
      <c r="R807" s="26">
        <v>143</v>
      </c>
      <c r="S807" s="26">
        <v>31</v>
      </c>
      <c r="T807" s="26">
        <v>9</v>
      </c>
      <c r="U807" s="26">
        <v>5</v>
      </c>
      <c r="V807" s="26">
        <v>92</v>
      </c>
    </row>
    <row r="808" spans="12:22" ht="15" customHeight="1" x14ac:dyDescent="0.25">
      <c r="L808" s="13"/>
      <c r="M808" s="180" t="s">
        <v>909</v>
      </c>
      <c r="N808" s="26">
        <v>402</v>
      </c>
      <c r="O808" s="26">
        <v>402</v>
      </c>
      <c r="P808" s="28">
        <v>1652</v>
      </c>
      <c r="Q808" s="28">
        <v>1340</v>
      </c>
      <c r="R808" s="26">
        <v>355</v>
      </c>
      <c r="S808" s="26">
        <v>47</v>
      </c>
      <c r="T808" s="26"/>
      <c r="U808" s="26"/>
      <c r="V808" s="26"/>
    </row>
    <row r="809" spans="12:22" x14ac:dyDescent="0.25">
      <c r="L809" s="13"/>
      <c r="M809" s="181" t="s">
        <v>909</v>
      </c>
      <c r="N809" s="29">
        <v>0.31</v>
      </c>
      <c r="O809" s="29">
        <v>0.11</v>
      </c>
      <c r="P809" s="29">
        <v>0.6</v>
      </c>
      <c r="Q809" s="29">
        <v>0.48</v>
      </c>
      <c r="R809" s="29">
        <v>0.4</v>
      </c>
      <c r="S809" s="29">
        <v>0.66</v>
      </c>
      <c r="T809" s="26"/>
      <c r="U809" s="26"/>
      <c r="V809" s="26"/>
    </row>
    <row r="810" spans="12:22" x14ac:dyDescent="0.25">
      <c r="L810" s="13"/>
      <c r="M810" s="179" t="s">
        <v>992</v>
      </c>
      <c r="N810" s="26">
        <v>22</v>
      </c>
      <c r="O810" s="26">
        <v>21</v>
      </c>
      <c r="P810" s="26">
        <v>177</v>
      </c>
      <c r="Q810" s="26">
        <v>12</v>
      </c>
      <c r="R810" s="26">
        <v>33</v>
      </c>
      <c r="S810" s="26">
        <v>9</v>
      </c>
      <c r="T810" s="26">
        <v>1</v>
      </c>
      <c r="U810" s="26">
        <v>0</v>
      </c>
      <c r="V810" s="26">
        <v>1</v>
      </c>
    </row>
    <row r="811" spans="12:22" x14ac:dyDescent="0.25">
      <c r="L811" s="13"/>
      <c r="M811" s="180" t="s">
        <v>909</v>
      </c>
      <c r="N811" s="26">
        <v>57</v>
      </c>
      <c r="O811" s="26">
        <v>57</v>
      </c>
      <c r="P811" s="26">
        <v>206</v>
      </c>
      <c r="Q811" s="26">
        <v>314</v>
      </c>
      <c r="R811" s="26">
        <v>80</v>
      </c>
      <c r="S811" s="26">
        <v>15</v>
      </c>
      <c r="T811" s="26"/>
      <c r="U811" s="26"/>
      <c r="V811" s="26"/>
    </row>
    <row r="812" spans="12:22" x14ac:dyDescent="0.25">
      <c r="L812" s="13"/>
      <c r="M812" s="181" t="s">
        <v>909</v>
      </c>
      <c r="N812" s="29">
        <v>0.39</v>
      </c>
      <c r="O812" s="29">
        <v>0.37</v>
      </c>
      <c r="P812" s="29">
        <v>0.86</v>
      </c>
      <c r="Q812" s="29">
        <v>0.04</v>
      </c>
      <c r="R812" s="29">
        <v>0.41</v>
      </c>
      <c r="S812" s="29">
        <v>0.6</v>
      </c>
      <c r="T812" s="26"/>
      <c r="U812" s="26"/>
      <c r="V812" s="26"/>
    </row>
    <row r="813" spans="12:22" x14ac:dyDescent="0.25">
      <c r="L813" s="13"/>
      <c r="M813" s="179" t="s">
        <v>434</v>
      </c>
      <c r="N813" s="26">
        <v>129</v>
      </c>
      <c r="O813" s="26">
        <v>24</v>
      </c>
      <c r="P813" s="26">
        <v>589</v>
      </c>
      <c r="Q813" s="26">
        <v>348</v>
      </c>
      <c r="R813" s="26">
        <v>111</v>
      </c>
      <c r="S813" s="26">
        <v>21</v>
      </c>
      <c r="T813" s="26">
        <v>7</v>
      </c>
      <c r="U813" s="26">
        <v>3</v>
      </c>
      <c r="V813" s="26">
        <v>21</v>
      </c>
    </row>
    <row r="814" spans="12:22" x14ac:dyDescent="0.25">
      <c r="L814" s="13"/>
      <c r="M814" s="180" t="s">
        <v>909</v>
      </c>
      <c r="N814" s="26">
        <v>219</v>
      </c>
      <c r="O814" s="26">
        <v>219</v>
      </c>
      <c r="P814" s="26">
        <v>812</v>
      </c>
      <c r="Q814" s="28">
        <v>1116</v>
      </c>
      <c r="R814" s="26">
        <v>317</v>
      </c>
      <c r="S814" s="26">
        <v>42</v>
      </c>
      <c r="T814" s="26"/>
      <c r="U814" s="26"/>
      <c r="V814" s="26"/>
    </row>
    <row r="815" spans="12:22" x14ac:dyDescent="0.25">
      <c r="L815" s="13"/>
      <c r="M815" s="181" t="s">
        <v>909</v>
      </c>
      <c r="N815" s="29">
        <v>0.59</v>
      </c>
      <c r="O815" s="29">
        <v>0.11</v>
      </c>
      <c r="P815" s="29">
        <v>0.73</v>
      </c>
      <c r="Q815" s="29">
        <v>0.31</v>
      </c>
      <c r="R815" s="29">
        <v>0.35</v>
      </c>
      <c r="S815" s="29">
        <v>0.5</v>
      </c>
      <c r="T815" s="26"/>
      <c r="U815" s="26"/>
      <c r="V815" s="26"/>
    </row>
    <row r="816" spans="12:22" x14ac:dyDescent="0.25">
      <c r="L816" s="13"/>
      <c r="M816" s="179" t="s">
        <v>437</v>
      </c>
      <c r="N816" s="26">
        <v>152</v>
      </c>
      <c r="O816" s="26">
        <v>50</v>
      </c>
      <c r="P816" s="26">
        <v>850</v>
      </c>
      <c r="Q816" s="26">
        <v>937</v>
      </c>
      <c r="R816" s="26">
        <v>154</v>
      </c>
      <c r="S816" s="26">
        <v>19</v>
      </c>
      <c r="T816" s="26">
        <v>77</v>
      </c>
      <c r="U816" s="26">
        <v>48</v>
      </c>
      <c r="V816" s="26">
        <v>140</v>
      </c>
    </row>
    <row r="817" spans="12:22" x14ac:dyDescent="0.25">
      <c r="L817" s="13"/>
      <c r="M817" s="180" t="s">
        <v>909</v>
      </c>
      <c r="N817" s="26">
        <v>346</v>
      </c>
      <c r="O817" s="26">
        <v>346</v>
      </c>
      <c r="P817" s="28">
        <v>1277</v>
      </c>
      <c r="Q817" s="28">
        <v>2473</v>
      </c>
      <c r="R817" s="26">
        <v>495</v>
      </c>
      <c r="S817" s="26">
        <v>31</v>
      </c>
      <c r="T817" s="26"/>
      <c r="U817" s="26"/>
      <c r="V817" s="26"/>
    </row>
    <row r="818" spans="12:22" x14ac:dyDescent="0.25">
      <c r="L818" s="13"/>
      <c r="M818" s="181" t="s">
        <v>909</v>
      </c>
      <c r="N818" s="29">
        <v>0.44</v>
      </c>
      <c r="O818" s="29">
        <v>0.14000000000000001</v>
      </c>
      <c r="P818" s="29">
        <v>0.67</v>
      </c>
      <c r="Q818" s="29">
        <v>0.38</v>
      </c>
      <c r="R818" s="29">
        <v>0.31</v>
      </c>
      <c r="S818" s="29">
        <v>0.61</v>
      </c>
      <c r="T818" s="26"/>
      <c r="U818" s="26"/>
      <c r="V818" s="26"/>
    </row>
    <row r="819" spans="12:22" x14ac:dyDescent="0.25">
      <c r="L819" s="13"/>
      <c r="M819" s="179" t="s">
        <v>993</v>
      </c>
      <c r="N819" s="26">
        <v>121</v>
      </c>
      <c r="O819" s="26">
        <v>90</v>
      </c>
      <c r="P819" s="26">
        <v>818</v>
      </c>
      <c r="Q819" s="26">
        <v>923</v>
      </c>
      <c r="R819" s="26">
        <v>115</v>
      </c>
      <c r="S819" s="26">
        <v>26</v>
      </c>
      <c r="T819" s="26">
        <v>1</v>
      </c>
      <c r="U819" s="26">
        <v>0</v>
      </c>
      <c r="V819" s="26">
        <v>15</v>
      </c>
    </row>
    <row r="820" spans="12:22" x14ac:dyDescent="0.25">
      <c r="L820" s="13"/>
      <c r="M820" s="180" t="s">
        <v>909</v>
      </c>
      <c r="N820" s="26">
        <v>273</v>
      </c>
      <c r="O820" s="26">
        <v>273</v>
      </c>
      <c r="P820" s="28">
        <v>1075</v>
      </c>
      <c r="Q820" s="28">
        <v>1157</v>
      </c>
      <c r="R820" s="26">
        <v>279</v>
      </c>
      <c r="S820" s="26">
        <v>37</v>
      </c>
      <c r="T820" s="26"/>
      <c r="U820" s="26"/>
      <c r="V820" s="26"/>
    </row>
    <row r="821" spans="12:22" x14ac:dyDescent="0.25">
      <c r="L821" s="13"/>
      <c r="M821" s="181" t="s">
        <v>909</v>
      </c>
      <c r="N821" s="29">
        <v>0.44</v>
      </c>
      <c r="O821" s="29">
        <v>0.33</v>
      </c>
      <c r="P821" s="29">
        <v>0.76</v>
      </c>
      <c r="Q821" s="29">
        <v>0.8</v>
      </c>
      <c r="R821" s="29">
        <v>0.41</v>
      </c>
      <c r="S821" s="29">
        <v>0.7</v>
      </c>
      <c r="T821" s="26"/>
      <c r="U821" s="26"/>
      <c r="V821" s="26"/>
    </row>
    <row r="822" spans="12:22" x14ac:dyDescent="0.25">
      <c r="L822" s="13"/>
      <c r="M822" s="179" t="s">
        <v>444</v>
      </c>
      <c r="N822" s="26">
        <v>205</v>
      </c>
      <c r="O822" s="26">
        <v>55</v>
      </c>
      <c r="P822" s="26">
        <v>1027</v>
      </c>
      <c r="Q822" s="26">
        <v>755</v>
      </c>
      <c r="R822" s="26">
        <v>179</v>
      </c>
      <c r="S822" s="26">
        <v>12</v>
      </c>
      <c r="T822" s="26">
        <v>32</v>
      </c>
      <c r="U822" s="26">
        <v>35</v>
      </c>
      <c r="V822" s="26">
        <v>209</v>
      </c>
    </row>
    <row r="823" spans="12:22" x14ac:dyDescent="0.25">
      <c r="L823" s="13"/>
      <c r="M823" s="180" t="s">
        <v>909</v>
      </c>
      <c r="N823" s="26">
        <v>343</v>
      </c>
      <c r="O823" s="26">
        <v>343</v>
      </c>
      <c r="P823" s="28">
        <v>1447</v>
      </c>
      <c r="Q823" s="28">
        <v>2266</v>
      </c>
      <c r="R823" s="26">
        <v>456</v>
      </c>
      <c r="S823" s="26">
        <v>43</v>
      </c>
      <c r="T823" s="26"/>
      <c r="U823" s="26"/>
      <c r="V823" s="26"/>
    </row>
    <row r="824" spans="12:22" x14ac:dyDescent="0.25">
      <c r="L824" s="13"/>
      <c r="M824" s="181" t="s">
        <v>909</v>
      </c>
      <c r="N824" s="29">
        <v>0.6</v>
      </c>
      <c r="O824" s="29">
        <v>0.16</v>
      </c>
      <c r="P824" s="29">
        <v>0.71</v>
      </c>
      <c r="Q824" s="29">
        <v>0.33</v>
      </c>
      <c r="R824" s="29">
        <v>0.39</v>
      </c>
      <c r="S824" s="29">
        <v>0.28000000000000003</v>
      </c>
      <c r="T824" s="26"/>
      <c r="U824" s="26"/>
      <c r="V824" s="26"/>
    </row>
    <row r="825" spans="12:22" x14ac:dyDescent="0.25">
      <c r="L825" s="13"/>
      <c r="M825" s="179" t="s">
        <v>994</v>
      </c>
      <c r="N825" s="26">
        <v>38</v>
      </c>
      <c r="O825" s="26">
        <v>21</v>
      </c>
      <c r="P825" s="26">
        <v>230</v>
      </c>
      <c r="Q825" s="26">
        <v>125</v>
      </c>
      <c r="R825" s="26">
        <v>22</v>
      </c>
      <c r="S825" s="26">
        <v>7</v>
      </c>
      <c r="T825" s="26">
        <v>52</v>
      </c>
      <c r="U825" s="26">
        <v>28</v>
      </c>
      <c r="V825" s="26">
        <v>100</v>
      </c>
    </row>
    <row r="826" spans="12:22" ht="15" customHeight="1" x14ac:dyDescent="0.25">
      <c r="L826" s="13"/>
      <c r="M826" s="180" t="s">
        <v>909</v>
      </c>
      <c r="N826" s="26">
        <v>68</v>
      </c>
      <c r="O826" s="26">
        <v>68</v>
      </c>
      <c r="P826" s="26">
        <v>299</v>
      </c>
      <c r="Q826" s="26">
        <v>424</v>
      </c>
      <c r="R826" s="26">
        <v>67</v>
      </c>
      <c r="S826" s="26">
        <v>15</v>
      </c>
      <c r="T826" s="26"/>
      <c r="U826" s="26"/>
      <c r="V826" s="26"/>
    </row>
    <row r="827" spans="12:22" x14ac:dyDescent="0.25">
      <c r="L827" s="13"/>
      <c r="M827" s="181" t="s">
        <v>909</v>
      </c>
      <c r="N827" s="29">
        <v>0.56000000000000005</v>
      </c>
      <c r="O827" s="29">
        <v>0.31</v>
      </c>
      <c r="P827" s="29">
        <v>0.77</v>
      </c>
      <c r="Q827" s="29">
        <v>0.28999999999999998</v>
      </c>
      <c r="R827" s="29">
        <v>0.33</v>
      </c>
      <c r="S827" s="29">
        <v>0.47</v>
      </c>
      <c r="T827" s="26"/>
      <c r="U827" s="26"/>
      <c r="V827" s="26"/>
    </row>
    <row r="828" spans="12:22" x14ac:dyDescent="0.25">
      <c r="L828" s="13"/>
      <c r="M828" s="179" t="s">
        <v>995</v>
      </c>
      <c r="N828" s="26">
        <v>236</v>
      </c>
      <c r="O828" s="26">
        <v>146</v>
      </c>
      <c r="P828" s="26">
        <v>992</v>
      </c>
      <c r="Q828" s="26">
        <v>746</v>
      </c>
      <c r="R828" s="26">
        <v>417</v>
      </c>
      <c r="S828" s="26">
        <v>35</v>
      </c>
      <c r="T828" s="26">
        <v>47</v>
      </c>
      <c r="U828" s="26">
        <v>15</v>
      </c>
      <c r="V828" s="26">
        <v>314</v>
      </c>
    </row>
    <row r="829" spans="12:22" x14ac:dyDescent="0.25">
      <c r="L829" s="13"/>
      <c r="M829" s="180" t="s">
        <v>909</v>
      </c>
      <c r="N829" s="26">
        <v>650</v>
      </c>
      <c r="O829" s="26">
        <v>650</v>
      </c>
      <c r="P829" s="28">
        <v>2581</v>
      </c>
      <c r="Q829" s="28">
        <v>3708</v>
      </c>
      <c r="R829" s="26">
        <v>757</v>
      </c>
      <c r="S829" s="26">
        <v>276</v>
      </c>
      <c r="T829" s="26"/>
      <c r="U829" s="26"/>
      <c r="V829" s="26"/>
    </row>
    <row r="830" spans="12:22" x14ac:dyDescent="0.25">
      <c r="L830" s="13"/>
      <c r="M830" s="181" t="s">
        <v>909</v>
      </c>
      <c r="N830" s="29">
        <v>0.36</v>
      </c>
      <c r="O830" s="29">
        <v>0.22</v>
      </c>
      <c r="P830" s="29">
        <v>0.38</v>
      </c>
      <c r="Q830" s="29">
        <v>0.2</v>
      </c>
      <c r="R830" s="29">
        <v>0.55000000000000004</v>
      </c>
      <c r="S830" s="29">
        <v>0.13</v>
      </c>
      <c r="T830" s="26"/>
      <c r="U830" s="26"/>
      <c r="V830" s="26"/>
    </row>
    <row r="831" spans="12:22" x14ac:dyDescent="0.25">
      <c r="L831" s="13"/>
      <c r="M831" s="179" t="s">
        <v>259</v>
      </c>
      <c r="N831" s="26">
        <v>58</v>
      </c>
      <c r="O831" s="26">
        <v>37</v>
      </c>
      <c r="P831" s="26">
        <v>290</v>
      </c>
      <c r="Q831" s="26">
        <v>132</v>
      </c>
      <c r="R831" s="26">
        <v>48</v>
      </c>
      <c r="S831" s="26">
        <v>15</v>
      </c>
      <c r="T831" s="26">
        <v>9</v>
      </c>
      <c r="U831" s="26">
        <v>0</v>
      </c>
      <c r="V831" s="26">
        <v>13</v>
      </c>
    </row>
    <row r="832" spans="12:22" x14ac:dyDescent="0.25">
      <c r="L832" s="13"/>
      <c r="M832" s="180" t="s">
        <v>909</v>
      </c>
      <c r="N832" s="26">
        <v>155</v>
      </c>
      <c r="O832" s="26">
        <v>155</v>
      </c>
      <c r="P832" s="26">
        <v>748</v>
      </c>
      <c r="Q832" s="26">
        <v>912</v>
      </c>
      <c r="R832" s="26">
        <v>138</v>
      </c>
      <c r="S832" s="26">
        <v>0</v>
      </c>
      <c r="T832" s="26"/>
      <c r="U832" s="26"/>
      <c r="V832" s="26"/>
    </row>
    <row r="833" spans="12:60" x14ac:dyDescent="0.25">
      <c r="L833" s="13"/>
      <c r="M833" s="181" t="s">
        <v>909</v>
      </c>
      <c r="N833" s="29">
        <v>0.37</v>
      </c>
      <c r="O833" s="29">
        <v>0.24</v>
      </c>
      <c r="P833" s="29">
        <v>0.39</v>
      </c>
      <c r="Q833" s="29">
        <v>0.14000000000000001</v>
      </c>
      <c r="R833" s="29">
        <v>0.35</v>
      </c>
      <c r="S833" s="29">
        <v>0</v>
      </c>
      <c r="T833" s="26"/>
      <c r="U833" s="26"/>
      <c r="V833" s="26"/>
    </row>
    <row r="834" spans="12:60" x14ac:dyDescent="0.25">
      <c r="L834" s="13"/>
      <c r="M834" s="179" t="s">
        <v>996</v>
      </c>
      <c r="N834" s="26">
        <v>40</v>
      </c>
      <c r="O834" s="26">
        <v>22</v>
      </c>
      <c r="P834" s="26">
        <v>319</v>
      </c>
      <c r="Q834" s="26">
        <v>131</v>
      </c>
      <c r="R834" s="26">
        <v>64</v>
      </c>
      <c r="S834" s="26">
        <v>5</v>
      </c>
      <c r="T834" s="26">
        <v>0</v>
      </c>
      <c r="U834" s="26">
        <v>0</v>
      </c>
      <c r="V834" s="26">
        <v>2</v>
      </c>
    </row>
    <row r="835" spans="12:60" x14ac:dyDescent="0.25">
      <c r="L835" s="13"/>
      <c r="M835" s="180" t="s">
        <v>909</v>
      </c>
      <c r="N835" s="26">
        <v>135</v>
      </c>
      <c r="O835" s="26">
        <v>135</v>
      </c>
      <c r="P835" s="26">
        <v>647</v>
      </c>
      <c r="Q835" s="26">
        <v>959</v>
      </c>
      <c r="R835" s="26">
        <v>175</v>
      </c>
      <c r="S835" s="26">
        <v>0</v>
      </c>
      <c r="T835" s="26"/>
      <c r="U835" s="26"/>
      <c r="V835" s="26"/>
    </row>
    <row r="836" spans="12:60" x14ac:dyDescent="0.25">
      <c r="L836" s="13"/>
      <c r="M836" s="181" t="s">
        <v>909</v>
      </c>
      <c r="N836" s="29">
        <v>0.3</v>
      </c>
      <c r="O836" s="29">
        <v>0.16</v>
      </c>
      <c r="P836" s="29">
        <v>0.49</v>
      </c>
      <c r="Q836" s="29">
        <v>0.14000000000000001</v>
      </c>
      <c r="R836" s="29">
        <v>0.37</v>
      </c>
      <c r="S836" s="29">
        <v>0</v>
      </c>
      <c r="T836" s="26"/>
      <c r="U836" s="26"/>
      <c r="V836" s="26"/>
    </row>
    <row r="837" spans="12:60" x14ac:dyDescent="0.25">
      <c r="L837" s="169"/>
      <c r="M837" s="182" t="s">
        <v>907</v>
      </c>
      <c r="N837" s="127">
        <v>2429</v>
      </c>
      <c r="O837" s="127">
        <v>1033</v>
      </c>
      <c r="P837" s="127">
        <v>13607</v>
      </c>
      <c r="Q837" s="127">
        <v>9926</v>
      </c>
      <c r="R837" s="127">
        <v>2610</v>
      </c>
      <c r="S837" s="150">
        <v>445</v>
      </c>
      <c r="T837" s="150">
        <v>344</v>
      </c>
      <c r="U837" s="150">
        <v>373</v>
      </c>
      <c r="V837" s="127">
        <v>1510</v>
      </c>
    </row>
    <row r="838" spans="12:60" x14ac:dyDescent="0.25">
      <c r="L838" s="188"/>
      <c r="M838" s="183" t="s">
        <v>909</v>
      </c>
      <c r="N838" s="127">
        <v>5728</v>
      </c>
      <c r="O838" s="127">
        <v>5728</v>
      </c>
      <c r="P838" s="127">
        <v>22725</v>
      </c>
      <c r="Q838" s="127">
        <v>30390</v>
      </c>
      <c r="R838" s="127">
        <v>6433</v>
      </c>
      <c r="S838" s="127">
        <v>1066</v>
      </c>
      <c r="T838" s="150"/>
      <c r="U838" s="150"/>
      <c r="V838" s="127"/>
    </row>
    <row r="839" spans="12:60" x14ac:dyDescent="0.25">
      <c r="L839" s="189"/>
      <c r="M839" s="184" t="s">
        <v>909</v>
      </c>
      <c r="N839" s="130">
        <v>0.42</v>
      </c>
      <c r="O839" s="130">
        <v>0.18</v>
      </c>
      <c r="P839" s="130">
        <v>0.6</v>
      </c>
      <c r="Q839" s="130">
        <v>0.33</v>
      </c>
      <c r="R839" s="130">
        <v>0.41</v>
      </c>
      <c r="S839" s="130">
        <v>0.42</v>
      </c>
      <c r="T839" s="150"/>
      <c r="U839" s="150"/>
      <c r="V839" s="127"/>
    </row>
    <row r="840" spans="12:60" x14ac:dyDescent="0.25">
      <c r="M840" s="185" t="s">
        <v>1003</v>
      </c>
      <c r="N840" s="28">
        <v>53501</v>
      </c>
      <c r="O840" s="28">
        <v>37269</v>
      </c>
      <c r="P840" s="28">
        <v>300830</v>
      </c>
      <c r="Q840" s="28">
        <v>182813</v>
      </c>
      <c r="R840" s="28">
        <v>63586</v>
      </c>
      <c r="S840" s="28">
        <v>19434</v>
      </c>
      <c r="T840" s="27">
        <v>2949</v>
      </c>
      <c r="U840" s="27">
        <v>2741</v>
      </c>
      <c r="V840" s="27">
        <v>29721</v>
      </c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  <c r="AM840" s="13"/>
      <c r="AN840" s="13"/>
      <c r="AO840" s="13"/>
      <c r="AP840" s="13"/>
      <c r="AQ840" s="13"/>
      <c r="AR840" s="13"/>
      <c r="AS840" s="13"/>
      <c r="AT840" s="13"/>
      <c r="AU840" s="13"/>
      <c r="AV840" s="13"/>
      <c r="AW840" s="13"/>
      <c r="AX840" s="13"/>
      <c r="AY840" s="13"/>
      <c r="AZ840" s="13"/>
      <c r="BA840" s="13"/>
      <c r="BB840" s="13"/>
      <c r="BC840" s="13"/>
      <c r="BD840" s="13"/>
      <c r="BE840" s="13"/>
      <c r="BF840" s="13"/>
      <c r="BG840" s="13"/>
      <c r="BH840" s="13"/>
    </row>
    <row r="841" spans="12:60" x14ac:dyDescent="0.25">
      <c r="L841" s="13"/>
      <c r="M841" s="186"/>
      <c r="N841" s="28">
        <v>111759</v>
      </c>
      <c r="O841" s="28">
        <v>111759</v>
      </c>
      <c r="P841" s="28">
        <v>448128</v>
      </c>
      <c r="Q841" s="28">
        <v>710381</v>
      </c>
      <c r="R841" s="28">
        <v>124339</v>
      </c>
      <c r="S841" s="28">
        <v>23958</v>
      </c>
      <c r="T841" s="19">
        <v>815689</v>
      </c>
      <c r="U841" s="19">
        <v>941236</v>
      </c>
      <c r="V841" s="19">
        <v>3492190</v>
      </c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  <c r="AM841" s="13"/>
      <c r="AN841" s="13"/>
      <c r="AO841" s="13"/>
      <c r="AP841" s="13"/>
      <c r="AQ841" s="13"/>
      <c r="AR841" s="13"/>
      <c r="AS841" s="13"/>
      <c r="AT841" s="13"/>
      <c r="AU841" s="13"/>
      <c r="AV841" s="13"/>
      <c r="AW841" s="13"/>
      <c r="AX841" s="13"/>
      <c r="AY841" s="13"/>
      <c r="AZ841" s="13"/>
      <c r="BA841" s="13"/>
      <c r="BB841" s="13"/>
      <c r="BC841" s="13"/>
      <c r="BD841" s="13"/>
      <c r="BE841" s="13"/>
      <c r="BF841" s="13"/>
      <c r="BG841" s="13"/>
      <c r="BH841" s="13"/>
    </row>
    <row r="842" spans="12:60" x14ac:dyDescent="0.25">
      <c r="L842" s="13"/>
      <c r="M842" s="187"/>
      <c r="N842" s="29">
        <v>0.47871759768788197</v>
      </c>
      <c r="O842" s="29">
        <v>0.3334764985370306</v>
      </c>
      <c r="P842" s="29">
        <v>0.67130373464724369</v>
      </c>
      <c r="Q842" s="29">
        <v>0.25734500218896622</v>
      </c>
      <c r="R842" s="29">
        <v>0.51139224217663004</v>
      </c>
      <c r="S842" s="29">
        <v>0.8111695467067368</v>
      </c>
      <c r="T842" s="29">
        <v>3.6153484967922822E-3</v>
      </c>
      <c r="U842" s="29">
        <v>2.9121283078845264E-3</v>
      </c>
      <c r="V842" s="29">
        <v>8.5107053167210265E-3</v>
      </c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  <c r="AM842" s="13"/>
      <c r="AN842" s="13"/>
      <c r="AO842" s="13"/>
      <c r="AP842" s="13"/>
      <c r="AQ842" s="13"/>
      <c r="AR842" s="13"/>
      <c r="AS842" s="13"/>
      <c r="AT842" s="13"/>
      <c r="AU842" s="13"/>
      <c r="AV842" s="13"/>
      <c r="AW842" s="13"/>
      <c r="AX842" s="13"/>
      <c r="AY842" s="13"/>
      <c r="AZ842" s="13"/>
      <c r="BA842" s="13"/>
      <c r="BB842" s="13"/>
      <c r="BC842" s="13"/>
      <c r="BD842" s="13"/>
      <c r="BE842" s="13"/>
      <c r="BF842" s="13"/>
      <c r="BG842" s="13"/>
      <c r="BH842" s="13"/>
    </row>
    <row r="843" spans="12:60" x14ac:dyDescent="0.25">
      <c r="L843" s="13"/>
      <c r="M843" s="45" t="s">
        <v>42</v>
      </c>
      <c r="N843" s="18"/>
      <c r="O843" s="18"/>
      <c r="P843" s="18"/>
      <c r="Q843" s="18"/>
      <c r="R843" s="18"/>
      <c r="S843" s="18"/>
      <c r="T843" s="18"/>
      <c r="U843" s="18"/>
      <c r="V843" s="18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  <c r="AM843" s="13"/>
      <c r="AN843" s="13"/>
      <c r="AO843" s="13"/>
      <c r="AP843" s="13"/>
      <c r="AQ843" s="13"/>
      <c r="AR843" s="13"/>
      <c r="AS843" s="13"/>
      <c r="AT843" s="13"/>
      <c r="AU843" s="13"/>
      <c r="AV843" s="13"/>
      <c r="AW843" s="13"/>
      <c r="AX843" s="13"/>
      <c r="AY843" s="13"/>
      <c r="AZ843" s="13"/>
      <c r="BA843" s="13"/>
      <c r="BB843" s="13"/>
      <c r="BC843" s="13"/>
      <c r="BD843" s="13"/>
      <c r="BE843" s="13"/>
      <c r="BF843" s="13"/>
      <c r="BG843" s="13"/>
      <c r="BH843" s="13"/>
    </row>
    <row r="844" spans="12:60" x14ac:dyDescent="0.25">
      <c r="L844" s="13"/>
      <c r="M844" s="46" t="s">
        <v>880</v>
      </c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  <c r="AM844" s="13"/>
      <c r="AN844" s="13"/>
      <c r="AO844" s="13"/>
      <c r="AP844" s="13"/>
      <c r="AQ844" s="13"/>
      <c r="AR844" s="13"/>
      <c r="AS844" s="13"/>
      <c r="AT844" s="13"/>
      <c r="AU844" s="13"/>
      <c r="AV844" s="13"/>
      <c r="AW844" s="13"/>
      <c r="AX844" s="13"/>
      <c r="AY844" s="13"/>
      <c r="AZ844" s="13"/>
      <c r="BA844" s="13"/>
      <c r="BB844" s="13"/>
      <c r="BC844" s="13"/>
      <c r="BD844" s="13"/>
      <c r="BE844" s="13"/>
      <c r="BF844" s="13"/>
      <c r="BG844" s="13"/>
      <c r="BH844" s="13"/>
    </row>
    <row r="845" spans="12:60" x14ac:dyDescent="0.25"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  <c r="AM845" s="13"/>
      <c r="AN845" s="13"/>
      <c r="AO845" s="13"/>
      <c r="AP845" s="13"/>
      <c r="AQ845" s="13"/>
      <c r="AR845" s="13"/>
      <c r="AS845" s="13"/>
      <c r="AT845" s="13"/>
      <c r="AU845" s="13"/>
      <c r="AV845" s="13"/>
      <c r="AW845" s="13"/>
      <c r="AX845" s="13"/>
      <c r="AY845" s="13"/>
      <c r="AZ845" s="13"/>
      <c r="BA845" s="13"/>
      <c r="BB845" s="13"/>
      <c r="BC845" s="13"/>
      <c r="BD845" s="13"/>
      <c r="BE845" s="13"/>
      <c r="BF845" s="13"/>
      <c r="BG845" s="13"/>
      <c r="BH845" s="13"/>
    </row>
    <row r="846" spans="12:60" x14ac:dyDescent="0.25"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  <c r="AM846" s="13"/>
      <c r="AN846" s="13"/>
      <c r="AO846" s="13"/>
      <c r="AP846" s="13"/>
      <c r="AQ846" s="13"/>
      <c r="AR846" s="13"/>
      <c r="AS846" s="13"/>
      <c r="AT846" s="13"/>
      <c r="AU846" s="13"/>
      <c r="AV846" s="13"/>
      <c r="AW846" s="13"/>
      <c r="AX846" s="13"/>
      <c r="AY846" s="13"/>
      <c r="AZ846" s="13"/>
      <c r="BA846" s="13"/>
      <c r="BB846" s="13"/>
      <c r="BC846" s="13"/>
      <c r="BD846" s="13"/>
      <c r="BE846" s="13"/>
      <c r="BF846" s="13"/>
      <c r="BG846" s="13"/>
      <c r="BH846" s="13"/>
    </row>
    <row r="847" spans="12:60" x14ac:dyDescent="0.25"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  <c r="AM847" s="13"/>
      <c r="AN847" s="13"/>
      <c r="AO847" s="13"/>
      <c r="AP847" s="13"/>
      <c r="AQ847" s="13"/>
      <c r="AR847" s="13"/>
      <c r="AS847" s="13"/>
      <c r="AT847" s="13"/>
      <c r="AU847" s="13"/>
      <c r="AV847" s="13"/>
      <c r="AW847" s="13"/>
      <c r="AX847" s="13"/>
      <c r="AY847" s="13"/>
      <c r="AZ847" s="13"/>
      <c r="BA847" s="13"/>
      <c r="BB847" s="13"/>
      <c r="BC847" s="13"/>
      <c r="BD847" s="13"/>
      <c r="BE847" s="13"/>
      <c r="BF847" s="13"/>
      <c r="BG847" s="13"/>
      <c r="BH847" s="13"/>
    </row>
    <row r="848" spans="12:60" x14ac:dyDescent="0.25"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  <c r="AM848" s="13"/>
      <c r="AN848" s="13"/>
      <c r="AO848" s="13"/>
      <c r="AP848" s="13"/>
      <c r="AQ848" s="13"/>
      <c r="AR848" s="13"/>
      <c r="AS848" s="13"/>
      <c r="AT848" s="13"/>
      <c r="AU848" s="13"/>
      <c r="AV848" s="13"/>
      <c r="AW848" s="13"/>
      <c r="AX848" s="13"/>
      <c r="AY848" s="13"/>
      <c r="AZ848" s="13"/>
      <c r="BA848" s="13"/>
      <c r="BB848" s="13"/>
      <c r="BC848" s="13"/>
      <c r="BD848" s="13"/>
      <c r="BE848" s="13"/>
      <c r="BF848" s="13"/>
      <c r="BG848" s="13"/>
      <c r="BH848" s="13"/>
    </row>
    <row r="849" spans="12:60" x14ac:dyDescent="0.25"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  <c r="AM849" s="13"/>
      <c r="AN849" s="13"/>
      <c r="AO849" s="13"/>
      <c r="AP849" s="13"/>
      <c r="AQ849" s="13"/>
      <c r="AR849" s="13"/>
      <c r="AS849" s="13"/>
      <c r="AT849" s="13"/>
      <c r="AU849" s="13"/>
      <c r="AV849" s="13"/>
      <c r="AW849" s="13"/>
      <c r="AX849" s="13"/>
      <c r="AY849" s="13"/>
      <c r="AZ849" s="13"/>
      <c r="BA849" s="13"/>
      <c r="BB849" s="13"/>
      <c r="BC849" s="13"/>
      <c r="BD849" s="13"/>
      <c r="BE849" s="13"/>
      <c r="BF849" s="13"/>
      <c r="BG849" s="13"/>
      <c r="BH849" s="13"/>
    </row>
    <row r="850" spans="12:60" x14ac:dyDescent="0.25"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  <c r="AM850" s="13"/>
      <c r="AN850" s="13"/>
      <c r="AO850" s="13"/>
      <c r="AP850" s="13"/>
      <c r="AQ850" s="13"/>
      <c r="AR850" s="13"/>
      <c r="AS850" s="13"/>
      <c r="AT850" s="13"/>
      <c r="AU850" s="13"/>
      <c r="AV850" s="13"/>
      <c r="AW850" s="13"/>
      <c r="AX850" s="13"/>
      <c r="AY850" s="13"/>
      <c r="AZ850" s="13"/>
      <c r="BA850" s="13"/>
      <c r="BB850" s="13"/>
      <c r="BC850" s="13"/>
      <c r="BD850" s="13"/>
      <c r="BE850" s="13"/>
      <c r="BF850" s="13"/>
      <c r="BG850" s="13"/>
      <c r="BH850" s="13"/>
    </row>
    <row r="851" spans="12:60" x14ac:dyDescent="0.25"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  <c r="AM851" s="13"/>
      <c r="AN851" s="13"/>
      <c r="AO851" s="13"/>
      <c r="AP851" s="13"/>
      <c r="AQ851" s="13"/>
      <c r="AR851" s="13"/>
      <c r="AS851" s="13"/>
      <c r="AT851" s="13"/>
      <c r="AU851" s="13"/>
      <c r="AV851" s="13"/>
      <c r="AW851" s="13"/>
      <c r="AX851" s="13"/>
      <c r="AY851" s="13"/>
      <c r="AZ851" s="13"/>
      <c r="BA851" s="13"/>
      <c r="BB851" s="13"/>
      <c r="BC851" s="13"/>
      <c r="BD851" s="13"/>
      <c r="BE851" s="13"/>
      <c r="BF851" s="13"/>
      <c r="BG851" s="13"/>
      <c r="BH851" s="13"/>
    </row>
    <row r="852" spans="12:60" x14ac:dyDescent="0.25"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  <c r="AM852" s="13"/>
      <c r="AN852" s="13"/>
      <c r="AO852" s="13"/>
      <c r="AP852" s="13"/>
      <c r="AQ852" s="13"/>
      <c r="AR852" s="13"/>
      <c r="AS852" s="13"/>
      <c r="AT852" s="13"/>
      <c r="AU852" s="13"/>
      <c r="AV852" s="13"/>
      <c r="AW852" s="13"/>
      <c r="AX852" s="13"/>
      <c r="AY852" s="13"/>
      <c r="AZ852" s="13"/>
      <c r="BA852" s="13"/>
      <c r="BB852" s="13"/>
      <c r="BC852" s="13"/>
      <c r="BD852" s="13"/>
      <c r="BE852" s="13"/>
      <c r="BF852" s="13"/>
      <c r="BG852" s="13"/>
      <c r="BH852" s="13"/>
    </row>
    <row r="853" spans="12:60" x14ac:dyDescent="0.25"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  <c r="AM853" s="13"/>
      <c r="AN853" s="13"/>
      <c r="AO853" s="13"/>
      <c r="AP853" s="13"/>
      <c r="AQ853" s="13"/>
      <c r="AR853" s="13"/>
      <c r="AS853" s="13"/>
      <c r="AT853" s="13"/>
      <c r="AU853" s="13"/>
      <c r="AV853" s="13"/>
      <c r="AW853" s="13"/>
      <c r="AX853" s="13"/>
      <c r="AY853" s="13"/>
      <c r="AZ853" s="13"/>
      <c r="BA853" s="13"/>
      <c r="BB853" s="13"/>
      <c r="BC853" s="13"/>
      <c r="BD853" s="13"/>
      <c r="BE853" s="13"/>
      <c r="BF853" s="13"/>
      <c r="BG853" s="13"/>
      <c r="BH853" s="13"/>
    </row>
    <row r="854" spans="12:60" x14ac:dyDescent="0.25"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  <c r="AM854" s="13"/>
      <c r="AN854" s="13"/>
      <c r="AO854" s="13"/>
      <c r="AP854" s="13"/>
      <c r="AQ854" s="13"/>
      <c r="AR854" s="13"/>
      <c r="AS854" s="13"/>
      <c r="AT854" s="13"/>
      <c r="AU854" s="13"/>
      <c r="AV854" s="13"/>
      <c r="AW854" s="13"/>
      <c r="AX854" s="13"/>
      <c r="AY854" s="13"/>
      <c r="AZ854" s="13"/>
      <c r="BA854" s="13"/>
      <c r="BB854" s="13"/>
      <c r="BC854" s="13"/>
      <c r="BD854" s="13"/>
      <c r="BE854" s="13"/>
      <c r="BF854" s="13"/>
      <c r="BG854" s="13"/>
      <c r="BH854" s="13"/>
    </row>
    <row r="855" spans="12:60" x14ac:dyDescent="0.25"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  <c r="AM855" s="13"/>
      <c r="AN855" s="13"/>
      <c r="AO855" s="13"/>
      <c r="AP855" s="13"/>
      <c r="AQ855" s="13"/>
      <c r="AR855" s="13"/>
      <c r="AS855" s="13"/>
      <c r="AT855" s="13"/>
      <c r="AU855" s="13"/>
      <c r="AV855" s="13"/>
      <c r="AW855" s="13"/>
      <c r="AX855" s="13"/>
      <c r="AY855" s="13"/>
      <c r="AZ855" s="13"/>
      <c r="BA855" s="13"/>
      <c r="BB855" s="13"/>
      <c r="BC855" s="13"/>
      <c r="BD855" s="13"/>
      <c r="BE855" s="13"/>
      <c r="BF855" s="13"/>
      <c r="BG855" s="13"/>
      <c r="BH855" s="13"/>
    </row>
    <row r="856" spans="12:60" x14ac:dyDescent="0.25"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  <c r="AM856" s="13"/>
      <c r="AN856" s="13"/>
      <c r="AO856" s="13"/>
      <c r="AP856" s="13"/>
      <c r="AQ856" s="13"/>
      <c r="AR856" s="13"/>
      <c r="AS856" s="13"/>
      <c r="AT856" s="13"/>
      <c r="AU856" s="13"/>
      <c r="AV856" s="13"/>
      <c r="AW856" s="13"/>
      <c r="AX856" s="13"/>
      <c r="AY856" s="13"/>
      <c r="AZ856" s="13"/>
      <c r="BA856" s="13"/>
      <c r="BB856" s="13"/>
      <c r="BC856" s="13"/>
      <c r="BD856" s="13"/>
      <c r="BE856" s="13"/>
      <c r="BF856" s="13"/>
      <c r="BG856" s="13"/>
      <c r="BH856" s="13"/>
    </row>
    <row r="857" spans="12:60" x14ac:dyDescent="0.25"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  <c r="AM857" s="13"/>
      <c r="AN857" s="13"/>
      <c r="AO857" s="13"/>
      <c r="AP857" s="13"/>
      <c r="AQ857" s="13"/>
      <c r="AR857" s="13"/>
      <c r="AS857" s="13"/>
      <c r="AT857" s="13"/>
      <c r="AU857" s="13"/>
      <c r="AV857" s="13"/>
      <c r="AW857" s="13"/>
      <c r="AX857" s="13"/>
      <c r="AY857" s="13"/>
      <c r="AZ857" s="13"/>
      <c r="BA857" s="13"/>
      <c r="BB857" s="13"/>
      <c r="BC857" s="13"/>
      <c r="BD857" s="13"/>
      <c r="BE857" s="13"/>
      <c r="BF857" s="13"/>
      <c r="BG857" s="13"/>
      <c r="BH857" s="13"/>
    </row>
    <row r="858" spans="12:60" x14ac:dyDescent="0.25"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  <c r="AM858" s="13"/>
      <c r="AN858" s="13"/>
      <c r="AO858" s="13"/>
      <c r="AP858" s="13"/>
      <c r="AQ858" s="13"/>
      <c r="AR858" s="13"/>
      <c r="AS858" s="13"/>
      <c r="AT858" s="13"/>
      <c r="AU858" s="13"/>
      <c r="AV858" s="13"/>
      <c r="AW858" s="13"/>
      <c r="AX858" s="13"/>
      <c r="AY858" s="13"/>
      <c r="AZ858" s="13"/>
      <c r="BA858" s="13"/>
      <c r="BB858" s="13"/>
      <c r="BC858" s="13"/>
      <c r="BD858" s="13"/>
      <c r="BE858" s="13"/>
      <c r="BF858" s="13"/>
      <c r="BG858" s="13"/>
      <c r="BH858" s="13"/>
    </row>
    <row r="859" spans="12:60" x14ac:dyDescent="0.25"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  <c r="AM859" s="13"/>
      <c r="AN859" s="13"/>
      <c r="AO859" s="13"/>
      <c r="AP859" s="13"/>
      <c r="AQ859" s="13"/>
      <c r="AR859" s="13"/>
      <c r="AS859" s="13"/>
      <c r="AT859" s="13"/>
      <c r="AU859" s="13"/>
      <c r="AV859" s="13"/>
      <c r="AW859" s="13"/>
      <c r="AX859" s="13"/>
      <c r="AY859" s="13"/>
      <c r="AZ859" s="13"/>
      <c r="BA859" s="13"/>
      <c r="BB859" s="13"/>
      <c r="BC859" s="13"/>
      <c r="BD859" s="13"/>
      <c r="BE859" s="13"/>
      <c r="BF859" s="13"/>
      <c r="BG859" s="13"/>
      <c r="BH859" s="13"/>
    </row>
    <row r="860" spans="12:60" x14ac:dyDescent="0.25"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  <c r="AM860" s="13"/>
      <c r="AN860" s="13"/>
      <c r="AO860" s="13"/>
      <c r="AP860" s="13"/>
      <c r="AQ860" s="13"/>
      <c r="AR860" s="13"/>
      <c r="AS860" s="13"/>
      <c r="AT860" s="13"/>
      <c r="AU860" s="13"/>
      <c r="AV860" s="13"/>
      <c r="AW860" s="13"/>
      <c r="AX860" s="13"/>
      <c r="AY860" s="13"/>
      <c r="AZ860" s="13"/>
      <c r="BA860" s="13"/>
      <c r="BB860" s="13"/>
      <c r="BC860" s="13"/>
      <c r="BD860" s="13"/>
      <c r="BE860" s="13"/>
      <c r="BF860" s="13"/>
      <c r="BG860" s="13"/>
      <c r="BH860" s="13"/>
    </row>
    <row r="861" spans="12:60" x14ac:dyDescent="0.25"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  <c r="AM861" s="13"/>
      <c r="AN861" s="13"/>
      <c r="AO861" s="13"/>
      <c r="AP861" s="13"/>
      <c r="AQ861" s="13"/>
      <c r="AR861" s="13"/>
      <c r="AS861" s="13"/>
      <c r="AT861" s="13"/>
      <c r="AU861" s="13"/>
      <c r="AV861" s="13"/>
      <c r="AW861" s="13"/>
      <c r="AX861" s="13"/>
      <c r="AY861" s="13"/>
      <c r="AZ861" s="13"/>
      <c r="BA861" s="13"/>
      <c r="BB861" s="13"/>
      <c r="BC861" s="13"/>
      <c r="BD861" s="13"/>
      <c r="BE861" s="13"/>
      <c r="BF861" s="13"/>
      <c r="BG861" s="13"/>
      <c r="BH861" s="13"/>
    </row>
    <row r="862" spans="12:60" x14ac:dyDescent="0.25"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  <c r="AM862" s="13"/>
      <c r="AN862" s="13"/>
      <c r="AO862" s="13"/>
      <c r="AP862" s="13"/>
      <c r="AQ862" s="13"/>
      <c r="AR862" s="13"/>
      <c r="AS862" s="13"/>
      <c r="AT862" s="13"/>
      <c r="AU862" s="13"/>
      <c r="AV862" s="13"/>
      <c r="AW862" s="13"/>
      <c r="AX862" s="13"/>
      <c r="AY862" s="13"/>
      <c r="AZ862" s="13"/>
      <c r="BA862" s="13"/>
      <c r="BB862" s="13"/>
      <c r="BC862" s="13"/>
      <c r="BD862" s="13"/>
      <c r="BE862" s="13"/>
      <c r="BF862" s="13"/>
      <c r="BG862" s="13"/>
      <c r="BH862" s="13"/>
    </row>
    <row r="863" spans="12:60" x14ac:dyDescent="0.25"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  <c r="AM863" s="13"/>
      <c r="AN863" s="13"/>
      <c r="AO863" s="13"/>
      <c r="AP863" s="13"/>
      <c r="AQ863" s="13"/>
      <c r="AR863" s="13"/>
      <c r="AS863" s="13"/>
      <c r="AT863" s="13"/>
      <c r="AU863" s="13"/>
      <c r="AV863" s="13"/>
      <c r="AW863" s="13"/>
      <c r="AX863" s="13"/>
      <c r="AY863" s="13"/>
      <c r="AZ863" s="13"/>
      <c r="BA863" s="13"/>
      <c r="BB863" s="13"/>
      <c r="BC863" s="13"/>
      <c r="BD863" s="13"/>
      <c r="BE863" s="13"/>
      <c r="BF863" s="13"/>
      <c r="BG863" s="13"/>
      <c r="BH863" s="13"/>
    </row>
    <row r="864" spans="12:60" x14ac:dyDescent="0.25"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  <c r="AM864" s="13"/>
      <c r="AN864" s="13"/>
      <c r="AO864" s="13"/>
      <c r="AP864" s="13"/>
      <c r="AQ864" s="13"/>
      <c r="AR864" s="13"/>
      <c r="AS864" s="13"/>
      <c r="AT864" s="13"/>
      <c r="AU864" s="13"/>
      <c r="AV864" s="13"/>
      <c r="AW864" s="13"/>
      <c r="AX864" s="13"/>
      <c r="AY864" s="13"/>
      <c r="AZ864" s="13"/>
      <c r="BA864" s="13"/>
      <c r="BB864" s="13"/>
      <c r="BC864" s="13"/>
      <c r="BD864" s="13"/>
      <c r="BE864" s="13"/>
      <c r="BF864" s="13"/>
      <c r="BG864" s="13"/>
      <c r="BH864" s="13"/>
    </row>
    <row r="865" spans="12:60" x14ac:dyDescent="0.25"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  <c r="AM865" s="13"/>
      <c r="AN865" s="13"/>
      <c r="AO865" s="13"/>
      <c r="AP865" s="13"/>
      <c r="AQ865" s="13"/>
      <c r="AR865" s="13"/>
      <c r="AS865" s="13"/>
      <c r="AT865" s="13"/>
      <c r="AU865" s="13"/>
      <c r="AV865" s="13"/>
      <c r="AW865" s="13"/>
      <c r="AX865" s="13"/>
      <c r="AY865" s="13"/>
      <c r="AZ865" s="13"/>
      <c r="BA865" s="13"/>
      <c r="BB865" s="13"/>
      <c r="BC865" s="13"/>
      <c r="BD865" s="13"/>
      <c r="BE865" s="13"/>
      <c r="BF865" s="13"/>
      <c r="BG865" s="13"/>
      <c r="BH865" s="13"/>
    </row>
    <row r="866" spans="12:60" x14ac:dyDescent="0.25"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  <c r="AM866" s="13"/>
      <c r="AN866" s="13"/>
      <c r="AO866" s="13"/>
      <c r="AP866" s="13"/>
      <c r="AQ866" s="13"/>
      <c r="AR866" s="13"/>
      <c r="AS866" s="13"/>
      <c r="AT866" s="13"/>
      <c r="AU866" s="13"/>
      <c r="AV866" s="13"/>
      <c r="AW866" s="13"/>
      <c r="AX866" s="13"/>
      <c r="AY866" s="13"/>
      <c r="AZ866" s="13"/>
      <c r="BA866" s="13"/>
      <c r="BB866" s="13"/>
      <c r="BC866" s="13"/>
      <c r="BD866" s="13"/>
      <c r="BE866" s="13"/>
      <c r="BF866" s="13"/>
      <c r="BG866" s="13"/>
      <c r="BH866" s="13"/>
    </row>
    <row r="867" spans="12:60" x14ac:dyDescent="0.25"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  <c r="AM867" s="13"/>
      <c r="AN867" s="13"/>
      <c r="AO867" s="13"/>
      <c r="AP867" s="13"/>
      <c r="AQ867" s="13"/>
      <c r="AR867" s="13"/>
      <c r="AS867" s="13"/>
      <c r="AT867" s="13"/>
      <c r="AU867" s="13"/>
      <c r="AV867" s="13"/>
      <c r="AW867" s="13"/>
      <c r="AX867" s="13"/>
      <c r="AY867" s="13"/>
      <c r="AZ867" s="13"/>
      <c r="BA867" s="13"/>
      <c r="BB867" s="13"/>
      <c r="BC867" s="13"/>
      <c r="BD867" s="13"/>
      <c r="BE867" s="13"/>
      <c r="BF867" s="13"/>
      <c r="BG867" s="13"/>
      <c r="BH867" s="13"/>
    </row>
    <row r="868" spans="12:60" x14ac:dyDescent="0.25"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  <c r="AM868" s="13"/>
      <c r="AN868" s="13"/>
      <c r="AO868" s="13"/>
      <c r="AP868" s="13"/>
      <c r="AQ868" s="13"/>
      <c r="AR868" s="13"/>
      <c r="AS868" s="13"/>
      <c r="AT868" s="13"/>
      <c r="AU868" s="13"/>
      <c r="AV868" s="13"/>
      <c r="AW868" s="13"/>
      <c r="AX868" s="13"/>
      <c r="AY868" s="13"/>
      <c r="AZ868" s="13"/>
      <c r="BA868" s="13"/>
      <c r="BB868" s="13"/>
      <c r="BC868" s="13"/>
      <c r="BD868" s="13"/>
      <c r="BE868" s="13"/>
      <c r="BF868" s="13"/>
      <c r="BG868" s="13"/>
      <c r="BH868" s="13"/>
    </row>
    <row r="869" spans="12:60" x14ac:dyDescent="0.25"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  <c r="AM869" s="13"/>
      <c r="AN869" s="13"/>
      <c r="AO869" s="13"/>
      <c r="AP869" s="13"/>
      <c r="AQ869" s="13"/>
      <c r="AR869" s="13"/>
      <c r="AS869" s="13"/>
      <c r="AT869" s="13"/>
      <c r="AU869" s="13"/>
      <c r="AV869" s="13"/>
      <c r="AW869" s="13"/>
      <c r="AX869" s="13"/>
      <c r="AY869" s="13"/>
      <c r="AZ869" s="13"/>
      <c r="BA869" s="13"/>
      <c r="BB869" s="13"/>
      <c r="BC869" s="13"/>
      <c r="BD869" s="13"/>
      <c r="BE869" s="13"/>
      <c r="BF869" s="13"/>
      <c r="BG869" s="13"/>
      <c r="BH869" s="13"/>
    </row>
    <row r="870" spans="12:60" x14ac:dyDescent="0.25"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  <c r="AM870" s="13"/>
      <c r="AN870" s="13"/>
      <c r="AO870" s="13"/>
      <c r="AP870" s="13"/>
      <c r="AQ870" s="13"/>
      <c r="AR870" s="13"/>
      <c r="AS870" s="13"/>
      <c r="AT870" s="13"/>
      <c r="AU870" s="13"/>
      <c r="AV870" s="13"/>
      <c r="AW870" s="13"/>
      <c r="AX870" s="13"/>
      <c r="AY870" s="13"/>
      <c r="AZ870" s="13"/>
      <c r="BA870" s="13"/>
      <c r="BB870" s="13"/>
      <c r="BC870" s="13"/>
      <c r="BD870" s="13"/>
      <c r="BE870" s="13"/>
      <c r="BF870" s="13"/>
      <c r="BG870" s="13"/>
      <c r="BH870" s="13"/>
    </row>
    <row r="871" spans="12:60" x14ac:dyDescent="0.25"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  <c r="AM871" s="13"/>
      <c r="AN871" s="13"/>
      <c r="AO871" s="13"/>
      <c r="AP871" s="13"/>
      <c r="AQ871" s="13"/>
      <c r="AR871" s="13"/>
      <c r="AS871" s="13"/>
      <c r="AT871" s="13"/>
      <c r="AU871" s="13"/>
      <c r="AV871" s="13"/>
      <c r="AW871" s="13"/>
      <c r="AX871" s="13"/>
      <c r="AY871" s="13"/>
      <c r="AZ871" s="13"/>
      <c r="BA871" s="13"/>
      <c r="BB871" s="13"/>
      <c r="BC871" s="13"/>
      <c r="BD871" s="13"/>
      <c r="BE871" s="13"/>
      <c r="BF871" s="13"/>
      <c r="BG871" s="13"/>
      <c r="BH871" s="13"/>
    </row>
    <row r="872" spans="12:60" x14ac:dyDescent="0.25"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  <c r="AM872" s="13"/>
      <c r="AN872" s="13"/>
      <c r="AO872" s="13"/>
      <c r="AP872" s="13"/>
      <c r="AQ872" s="13"/>
      <c r="AR872" s="13"/>
      <c r="AS872" s="13"/>
      <c r="AT872" s="13"/>
      <c r="AU872" s="13"/>
      <c r="AV872" s="13"/>
      <c r="AW872" s="13"/>
      <c r="AX872" s="13"/>
      <c r="AY872" s="13"/>
      <c r="AZ872" s="13"/>
      <c r="BA872" s="13"/>
      <c r="BB872" s="13"/>
      <c r="BC872" s="13"/>
      <c r="BD872" s="13"/>
      <c r="BE872" s="13"/>
      <c r="BF872" s="13"/>
      <c r="BG872" s="13"/>
      <c r="BH872" s="13"/>
    </row>
    <row r="873" spans="12:60" x14ac:dyDescent="0.25"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  <c r="AM873" s="13"/>
      <c r="AN873" s="13"/>
      <c r="AO873" s="13"/>
      <c r="AP873" s="13"/>
      <c r="AQ873" s="13"/>
      <c r="AR873" s="13"/>
      <c r="AS873" s="13"/>
      <c r="AT873" s="13"/>
      <c r="AU873" s="13"/>
      <c r="AV873" s="13"/>
      <c r="AW873" s="13"/>
      <c r="AX873" s="13"/>
      <c r="AY873" s="13"/>
      <c r="AZ873" s="13"/>
      <c r="BA873" s="13"/>
      <c r="BB873" s="13"/>
      <c r="BC873" s="13"/>
      <c r="BD873" s="13"/>
      <c r="BE873" s="13"/>
      <c r="BF873" s="13"/>
      <c r="BG873" s="13"/>
      <c r="BH873" s="13"/>
    </row>
    <row r="874" spans="12:60" x14ac:dyDescent="0.25"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  <c r="AM874" s="13"/>
      <c r="AN874" s="13"/>
      <c r="AO874" s="13"/>
      <c r="AP874" s="13"/>
      <c r="AQ874" s="13"/>
      <c r="AR874" s="13"/>
      <c r="AS874" s="13"/>
      <c r="AT874" s="13"/>
      <c r="AU874" s="13"/>
      <c r="AV874" s="13"/>
      <c r="AW874" s="13"/>
      <c r="AX874" s="13"/>
      <c r="AY874" s="13"/>
      <c r="AZ874" s="13"/>
      <c r="BA874" s="13"/>
      <c r="BB874" s="13"/>
      <c r="BC874" s="13"/>
      <c r="BD874" s="13"/>
      <c r="BE874" s="13"/>
      <c r="BF874" s="13"/>
      <c r="BG874" s="13"/>
      <c r="BH874" s="13"/>
    </row>
    <row r="875" spans="12:60" x14ac:dyDescent="0.25"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  <c r="AM875" s="13"/>
      <c r="AN875" s="13"/>
      <c r="AO875" s="13"/>
      <c r="AP875" s="13"/>
      <c r="AQ875" s="13"/>
      <c r="AR875" s="13"/>
      <c r="AS875" s="13"/>
      <c r="AT875" s="13"/>
      <c r="AU875" s="13"/>
      <c r="AV875" s="13"/>
      <c r="AW875" s="13"/>
      <c r="AX875" s="13"/>
      <c r="AY875" s="13"/>
      <c r="AZ875" s="13"/>
      <c r="BA875" s="13"/>
      <c r="BB875" s="13"/>
      <c r="BC875" s="13"/>
      <c r="BD875" s="13"/>
      <c r="BE875" s="13"/>
      <c r="BF875" s="13"/>
      <c r="BG875" s="13"/>
      <c r="BH875" s="13"/>
    </row>
    <row r="876" spans="12:60" x14ac:dyDescent="0.25"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  <c r="AM876" s="13"/>
      <c r="AN876" s="13"/>
      <c r="AO876" s="13"/>
      <c r="AP876" s="13"/>
      <c r="AQ876" s="13"/>
      <c r="AR876" s="13"/>
      <c r="AS876" s="13"/>
      <c r="AT876" s="13"/>
      <c r="AU876" s="13"/>
      <c r="AV876" s="13"/>
      <c r="AW876" s="13"/>
      <c r="AX876" s="13"/>
      <c r="AY876" s="13"/>
      <c r="AZ876" s="13"/>
      <c r="BA876" s="13"/>
      <c r="BB876" s="13"/>
      <c r="BC876" s="13"/>
      <c r="BD876" s="13"/>
      <c r="BE876" s="13"/>
      <c r="BF876" s="13"/>
      <c r="BG876" s="13"/>
      <c r="BH876" s="13"/>
    </row>
    <row r="877" spans="12:60" x14ac:dyDescent="0.25"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  <c r="AM877" s="13"/>
      <c r="AN877" s="13"/>
      <c r="AO877" s="13"/>
      <c r="AP877" s="13"/>
      <c r="AQ877" s="13"/>
      <c r="AR877" s="13"/>
      <c r="AS877" s="13"/>
      <c r="AT877" s="13"/>
      <c r="AU877" s="13"/>
      <c r="AV877" s="13"/>
      <c r="AW877" s="13"/>
      <c r="AX877" s="13"/>
      <c r="AY877" s="13"/>
      <c r="AZ877" s="13"/>
      <c r="BA877" s="13"/>
      <c r="BB877" s="13"/>
      <c r="BC877" s="13"/>
      <c r="BD877" s="13"/>
      <c r="BE877" s="13"/>
      <c r="BF877" s="13"/>
      <c r="BG877" s="13"/>
      <c r="BH877" s="13"/>
    </row>
    <row r="878" spans="12:60" x14ac:dyDescent="0.25"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  <c r="AM878" s="13"/>
      <c r="AN878" s="13"/>
      <c r="AO878" s="13"/>
      <c r="AP878" s="13"/>
      <c r="AQ878" s="13"/>
      <c r="AR878" s="13"/>
      <c r="AS878" s="13"/>
      <c r="AT878" s="13"/>
      <c r="AU878" s="13"/>
      <c r="AV878" s="13"/>
      <c r="AW878" s="13"/>
      <c r="AX878" s="13"/>
      <c r="AY878" s="13"/>
      <c r="AZ878" s="13"/>
      <c r="BA878" s="13"/>
      <c r="BB878" s="13"/>
      <c r="BC878" s="13"/>
      <c r="BD878" s="13"/>
      <c r="BE878" s="13"/>
      <c r="BF878" s="13"/>
      <c r="BG878" s="13"/>
      <c r="BH878" s="13"/>
    </row>
    <row r="879" spans="12:60" x14ac:dyDescent="0.25"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  <c r="AM879" s="13"/>
      <c r="AN879" s="13"/>
      <c r="AO879" s="13"/>
      <c r="AP879" s="13"/>
      <c r="AQ879" s="13"/>
      <c r="AR879" s="13"/>
      <c r="AS879" s="13"/>
      <c r="AT879" s="13"/>
      <c r="AU879" s="13"/>
      <c r="AV879" s="13"/>
      <c r="AW879" s="13"/>
      <c r="AX879" s="13"/>
      <c r="AY879" s="13"/>
      <c r="AZ879" s="13"/>
      <c r="BA879" s="13"/>
      <c r="BB879" s="13"/>
      <c r="BC879" s="13"/>
      <c r="BD879" s="13"/>
      <c r="BE879" s="13"/>
      <c r="BF879" s="13"/>
      <c r="BG879" s="13"/>
      <c r="BH879" s="13"/>
    </row>
    <row r="880" spans="12:60" x14ac:dyDescent="0.25"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  <c r="AM880" s="13"/>
      <c r="AN880" s="13"/>
      <c r="AO880" s="13"/>
      <c r="AP880" s="13"/>
      <c r="AQ880" s="13"/>
      <c r="AR880" s="13"/>
      <c r="AS880" s="13"/>
      <c r="AT880" s="13"/>
      <c r="AU880" s="13"/>
      <c r="AV880" s="13"/>
      <c r="AW880" s="13"/>
      <c r="AX880" s="13"/>
      <c r="AY880" s="13"/>
      <c r="AZ880" s="13"/>
      <c r="BA880" s="13"/>
      <c r="BB880" s="13"/>
      <c r="BC880" s="13"/>
      <c r="BD880" s="13"/>
      <c r="BE880" s="13"/>
      <c r="BF880" s="13"/>
      <c r="BG880" s="13"/>
      <c r="BH880" s="13"/>
    </row>
    <row r="881" spans="12:60" x14ac:dyDescent="0.25"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  <c r="AM881" s="13"/>
      <c r="AN881" s="13"/>
      <c r="AO881" s="13"/>
      <c r="AP881" s="13"/>
      <c r="AQ881" s="13"/>
      <c r="AR881" s="13"/>
      <c r="AS881" s="13"/>
      <c r="AT881" s="13"/>
      <c r="AU881" s="13"/>
      <c r="AV881" s="13"/>
      <c r="AW881" s="13"/>
      <c r="AX881" s="13"/>
      <c r="AY881" s="13"/>
      <c r="AZ881" s="13"/>
      <c r="BA881" s="13"/>
      <c r="BB881" s="13"/>
      <c r="BC881" s="13"/>
      <c r="BD881" s="13"/>
      <c r="BE881" s="13"/>
      <c r="BF881" s="13"/>
      <c r="BG881" s="13"/>
      <c r="BH881" s="13"/>
    </row>
    <row r="882" spans="12:60" x14ac:dyDescent="0.25"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  <c r="AM882" s="13"/>
      <c r="AN882" s="13"/>
      <c r="AO882" s="13"/>
      <c r="AP882" s="13"/>
      <c r="AQ882" s="13"/>
      <c r="AR882" s="13"/>
      <c r="AS882" s="13"/>
      <c r="AT882" s="13"/>
      <c r="AU882" s="13"/>
      <c r="AV882" s="13"/>
      <c r="AW882" s="13"/>
      <c r="AX882" s="13"/>
      <c r="AY882" s="13"/>
      <c r="AZ882" s="13"/>
      <c r="BA882" s="13"/>
      <c r="BB882" s="13"/>
      <c r="BC882" s="13"/>
      <c r="BD882" s="13"/>
      <c r="BE882" s="13"/>
      <c r="BF882" s="13"/>
      <c r="BG882" s="13"/>
      <c r="BH882" s="13"/>
    </row>
    <row r="883" spans="12:60" x14ac:dyDescent="0.25"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  <c r="AM883" s="13"/>
      <c r="AN883" s="13"/>
      <c r="AO883" s="13"/>
      <c r="AP883" s="13"/>
      <c r="AQ883" s="13"/>
      <c r="AR883" s="13"/>
      <c r="AS883" s="13"/>
      <c r="AT883" s="13"/>
      <c r="AU883" s="13"/>
      <c r="AV883" s="13"/>
      <c r="AW883" s="13"/>
      <c r="AX883" s="13"/>
      <c r="AY883" s="13"/>
      <c r="AZ883" s="13"/>
      <c r="BA883" s="13"/>
      <c r="BB883" s="13"/>
      <c r="BC883" s="13"/>
      <c r="BD883" s="13"/>
      <c r="BE883" s="13"/>
      <c r="BF883" s="13"/>
      <c r="BG883" s="13"/>
      <c r="BH883" s="13"/>
    </row>
    <row r="884" spans="12:60" x14ac:dyDescent="0.25"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  <c r="AM884" s="13"/>
      <c r="AN884" s="13"/>
      <c r="AO884" s="13"/>
      <c r="AP884" s="13"/>
      <c r="AQ884" s="13"/>
      <c r="AR884" s="13"/>
      <c r="AS884" s="13"/>
      <c r="AT884" s="13"/>
      <c r="AU884" s="13"/>
      <c r="AV884" s="13"/>
      <c r="AW884" s="13"/>
      <c r="AX884" s="13"/>
      <c r="AY884" s="13"/>
      <c r="AZ884" s="13"/>
      <c r="BA884" s="13"/>
      <c r="BB884" s="13"/>
      <c r="BC884" s="13"/>
      <c r="BD884" s="13"/>
      <c r="BE884" s="13"/>
      <c r="BF884" s="13"/>
      <c r="BG884" s="13"/>
      <c r="BH884" s="13"/>
    </row>
    <row r="885" spans="12:60" x14ac:dyDescent="0.25"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  <c r="AM885" s="13"/>
      <c r="AN885" s="13"/>
      <c r="AO885" s="13"/>
      <c r="AP885" s="13"/>
      <c r="AQ885" s="13"/>
      <c r="AR885" s="13"/>
      <c r="AS885" s="13"/>
      <c r="AT885" s="13"/>
      <c r="AU885" s="13"/>
      <c r="AV885" s="13"/>
      <c r="AW885" s="13"/>
      <c r="AX885" s="13"/>
      <c r="AY885" s="13"/>
      <c r="AZ885" s="13"/>
      <c r="BA885" s="13"/>
      <c r="BB885" s="13"/>
      <c r="BC885" s="13"/>
      <c r="BD885" s="13"/>
      <c r="BE885" s="13"/>
      <c r="BF885" s="13"/>
      <c r="BG885" s="13"/>
      <c r="BH885" s="13"/>
    </row>
    <row r="886" spans="12:60" x14ac:dyDescent="0.25"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  <c r="AM886" s="13"/>
      <c r="AN886" s="13"/>
      <c r="AO886" s="13"/>
      <c r="AP886" s="13"/>
      <c r="AQ886" s="13"/>
      <c r="AR886" s="13"/>
      <c r="AS886" s="13"/>
      <c r="AT886" s="13"/>
      <c r="AU886" s="13"/>
      <c r="AV886" s="13"/>
      <c r="AW886" s="13"/>
      <c r="AX886" s="13"/>
      <c r="AY886" s="13"/>
      <c r="AZ886" s="13"/>
      <c r="BA886" s="13"/>
      <c r="BB886" s="13"/>
      <c r="BC886" s="13"/>
      <c r="BD886" s="13"/>
      <c r="BE886" s="13"/>
      <c r="BF886" s="13"/>
      <c r="BG886" s="13"/>
      <c r="BH886" s="13"/>
    </row>
    <row r="887" spans="12:60" x14ac:dyDescent="0.25"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  <c r="AM887" s="13"/>
      <c r="AN887" s="13"/>
      <c r="AO887" s="13"/>
      <c r="AP887" s="13"/>
      <c r="AQ887" s="13"/>
      <c r="AR887" s="13"/>
      <c r="AS887" s="13"/>
      <c r="AT887" s="13"/>
      <c r="AU887" s="13"/>
      <c r="AV887" s="13"/>
      <c r="AW887" s="13"/>
      <c r="AX887" s="13"/>
      <c r="AY887" s="13"/>
      <c r="AZ887" s="13"/>
      <c r="BA887" s="13"/>
      <c r="BB887" s="13"/>
      <c r="BC887" s="13"/>
      <c r="BD887" s="13"/>
      <c r="BE887" s="13"/>
      <c r="BF887" s="13"/>
      <c r="BG887" s="13"/>
      <c r="BH887" s="13"/>
    </row>
    <row r="888" spans="12:60" x14ac:dyDescent="0.25"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  <c r="AM888" s="13"/>
      <c r="AN888" s="13"/>
      <c r="AO888" s="13"/>
      <c r="AP888" s="13"/>
      <c r="AQ888" s="13"/>
      <c r="AR888" s="13"/>
      <c r="AS888" s="13"/>
      <c r="AT888" s="13"/>
      <c r="AU888" s="13"/>
      <c r="AV888" s="13"/>
      <c r="AW888" s="13"/>
      <c r="AX888" s="13"/>
      <c r="AY888" s="13"/>
      <c r="AZ888" s="13"/>
      <c r="BA888" s="13"/>
      <c r="BB888" s="13"/>
      <c r="BC888" s="13"/>
      <c r="BD888" s="13"/>
      <c r="BE888" s="13"/>
      <c r="BF888" s="13"/>
      <c r="BG888" s="13"/>
      <c r="BH888" s="13"/>
    </row>
    <row r="889" spans="12:60" x14ac:dyDescent="0.25"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  <c r="AM889" s="13"/>
      <c r="AN889" s="13"/>
      <c r="AO889" s="13"/>
      <c r="AP889" s="13"/>
      <c r="AQ889" s="13"/>
      <c r="AR889" s="13"/>
      <c r="AS889" s="13"/>
      <c r="AT889" s="13"/>
      <c r="AU889" s="13"/>
      <c r="AV889" s="13"/>
      <c r="AW889" s="13"/>
      <c r="AX889" s="13"/>
      <c r="AY889" s="13"/>
      <c r="AZ889" s="13"/>
      <c r="BA889" s="13"/>
      <c r="BB889" s="13"/>
      <c r="BC889" s="13"/>
      <c r="BD889" s="13"/>
      <c r="BE889" s="13"/>
      <c r="BF889" s="13"/>
      <c r="BG889" s="13"/>
      <c r="BH889" s="13"/>
    </row>
    <row r="890" spans="12:60" x14ac:dyDescent="0.25"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  <c r="AM890" s="13"/>
      <c r="AN890" s="13"/>
      <c r="AO890" s="13"/>
      <c r="AP890" s="13"/>
      <c r="AQ890" s="13"/>
      <c r="AR890" s="13"/>
      <c r="AS890" s="13"/>
      <c r="AT890" s="13"/>
      <c r="AU890" s="13"/>
      <c r="AV890" s="13"/>
      <c r="AW890" s="13"/>
      <c r="AX890" s="13"/>
      <c r="AY890" s="13"/>
      <c r="AZ890" s="13"/>
      <c r="BA890" s="13"/>
      <c r="BB890" s="13"/>
      <c r="BC890" s="13"/>
      <c r="BD890" s="13"/>
      <c r="BE890" s="13"/>
      <c r="BF890" s="13"/>
      <c r="BG890" s="13"/>
      <c r="BH890" s="13"/>
    </row>
    <row r="891" spans="12:60" x14ac:dyDescent="0.25"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  <c r="AM891" s="13"/>
      <c r="AN891" s="13"/>
      <c r="AO891" s="13"/>
      <c r="AP891" s="13"/>
      <c r="AQ891" s="13"/>
      <c r="AR891" s="13"/>
      <c r="AS891" s="13"/>
      <c r="AT891" s="13"/>
      <c r="AU891" s="13"/>
      <c r="AV891" s="13"/>
      <c r="AW891" s="13"/>
      <c r="AX891" s="13"/>
      <c r="AY891" s="13"/>
      <c r="AZ891" s="13"/>
      <c r="BA891" s="13"/>
      <c r="BB891" s="13"/>
      <c r="BC891" s="13"/>
      <c r="BD891" s="13"/>
      <c r="BE891" s="13"/>
      <c r="BF891" s="13"/>
      <c r="BG891" s="13"/>
      <c r="BH891" s="13"/>
    </row>
    <row r="892" spans="12:60" x14ac:dyDescent="0.25"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  <c r="AM892" s="13"/>
      <c r="AN892" s="13"/>
      <c r="AO892" s="13"/>
      <c r="AP892" s="13"/>
      <c r="AQ892" s="13"/>
      <c r="AR892" s="13"/>
      <c r="AS892" s="13"/>
      <c r="AT892" s="13"/>
      <c r="AU892" s="13"/>
      <c r="AV892" s="13"/>
      <c r="AW892" s="13"/>
      <c r="AX892" s="13"/>
      <c r="AY892" s="13"/>
      <c r="AZ892" s="13"/>
      <c r="BA892" s="13"/>
      <c r="BB892" s="13"/>
      <c r="BC892" s="13"/>
      <c r="BD892" s="13"/>
      <c r="BE892" s="13"/>
      <c r="BF892" s="13"/>
      <c r="BG892" s="13"/>
      <c r="BH892" s="13"/>
    </row>
    <row r="893" spans="12:60" x14ac:dyDescent="0.25"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  <c r="AM893" s="13"/>
      <c r="AN893" s="13"/>
      <c r="AO893" s="13"/>
      <c r="AP893" s="13"/>
      <c r="AQ893" s="13"/>
      <c r="AR893" s="13"/>
      <c r="AS893" s="13"/>
      <c r="AT893" s="13"/>
      <c r="AU893" s="13"/>
      <c r="AV893" s="13"/>
      <c r="AW893" s="13"/>
      <c r="AX893" s="13"/>
      <c r="AY893" s="13"/>
      <c r="AZ893" s="13"/>
      <c r="BA893" s="13"/>
      <c r="BB893" s="13"/>
      <c r="BC893" s="13"/>
      <c r="BD893" s="13"/>
      <c r="BE893" s="13"/>
      <c r="BF893" s="13"/>
      <c r="BG893" s="13"/>
      <c r="BH893" s="13"/>
    </row>
    <row r="894" spans="12:60" x14ac:dyDescent="0.25"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  <c r="AM894" s="13"/>
      <c r="AN894" s="13"/>
      <c r="AO894" s="13"/>
      <c r="AP894" s="13"/>
      <c r="AQ894" s="13"/>
      <c r="AR894" s="13"/>
      <c r="AS894" s="13"/>
      <c r="AT894" s="13"/>
      <c r="AU894" s="13"/>
      <c r="AV894" s="13"/>
      <c r="AW894" s="13"/>
      <c r="AX894" s="13"/>
      <c r="AY894" s="13"/>
      <c r="AZ894" s="13"/>
      <c r="BA894" s="13"/>
      <c r="BB894" s="13"/>
      <c r="BC894" s="13"/>
      <c r="BD894" s="13"/>
      <c r="BE894" s="13"/>
      <c r="BF894" s="13"/>
      <c r="BG894" s="13"/>
      <c r="BH894" s="13"/>
    </row>
    <row r="895" spans="12:60" x14ac:dyDescent="0.25"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  <c r="AM895" s="13"/>
      <c r="AN895" s="13"/>
      <c r="AO895" s="13"/>
      <c r="AP895" s="13"/>
      <c r="AQ895" s="13"/>
      <c r="AR895" s="13"/>
      <c r="AS895" s="13"/>
      <c r="AT895" s="13"/>
      <c r="AU895" s="13"/>
      <c r="AV895" s="13"/>
      <c r="AW895" s="13"/>
      <c r="AX895" s="13"/>
      <c r="AY895" s="13"/>
      <c r="AZ895" s="13"/>
      <c r="BA895" s="13"/>
      <c r="BB895" s="13"/>
      <c r="BC895" s="13"/>
      <c r="BD895" s="13"/>
      <c r="BE895" s="13"/>
      <c r="BF895" s="13"/>
      <c r="BG895" s="13"/>
      <c r="BH895" s="13"/>
    </row>
    <row r="896" spans="12:60" x14ac:dyDescent="0.25"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  <c r="AM896" s="13"/>
      <c r="AN896" s="13"/>
      <c r="AO896" s="13"/>
      <c r="AP896" s="13"/>
      <c r="AQ896" s="13"/>
      <c r="AR896" s="13"/>
      <c r="AS896" s="13"/>
      <c r="AT896" s="13"/>
      <c r="AU896" s="13"/>
      <c r="AV896" s="13"/>
      <c r="AW896" s="13"/>
      <c r="AX896" s="13"/>
      <c r="AY896" s="13"/>
      <c r="AZ896" s="13"/>
      <c r="BA896" s="13"/>
      <c r="BB896" s="13"/>
      <c r="BC896" s="13"/>
      <c r="BD896" s="13"/>
      <c r="BE896" s="13"/>
      <c r="BF896" s="13"/>
      <c r="BG896" s="13"/>
      <c r="BH896" s="13"/>
    </row>
    <row r="897" spans="12:60" x14ac:dyDescent="0.25"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  <c r="AM897" s="13"/>
      <c r="AN897" s="13"/>
      <c r="AO897" s="13"/>
      <c r="AP897" s="13"/>
      <c r="AQ897" s="13"/>
      <c r="AR897" s="13"/>
      <c r="AS897" s="13"/>
      <c r="AT897" s="13"/>
      <c r="AU897" s="13"/>
      <c r="AV897" s="13"/>
      <c r="AW897" s="13"/>
      <c r="AX897" s="13"/>
      <c r="AY897" s="13"/>
      <c r="AZ897" s="13"/>
      <c r="BA897" s="13"/>
      <c r="BB897" s="13"/>
      <c r="BC897" s="13"/>
      <c r="BD897" s="13"/>
      <c r="BE897" s="13"/>
      <c r="BF897" s="13"/>
      <c r="BG897" s="13"/>
      <c r="BH897" s="13"/>
    </row>
    <row r="898" spans="12:60" x14ac:dyDescent="0.25"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  <c r="AM898" s="13"/>
      <c r="AN898" s="13"/>
      <c r="AO898" s="13"/>
      <c r="AP898" s="13"/>
      <c r="AQ898" s="13"/>
      <c r="AR898" s="13"/>
      <c r="AS898" s="13"/>
      <c r="AT898" s="13"/>
      <c r="AU898" s="13"/>
      <c r="AV898" s="13"/>
      <c r="AW898" s="13"/>
      <c r="AX898" s="13"/>
      <c r="AY898" s="13"/>
      <c r="AZ898" s="13"/>
      <c r="BA898" s="13"/>
      <c r="BB898" s="13"/>
      <c r="BC898" s="13"/>
      <c r="BD898" s="13"/>
      <c r="BE898" s="13"/>
      <c r="BF898" s="13"/>
      <c r="BG898" s="13"/>
      <c r="BH898" s="13"/>
    </row>
    <row r="899" spans="12:60" x14ac:dyDescent="0.25"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  <c r="AM899" s="13"/>
      <c r="AN899" s="13"/>
      <c r="AO899" s="13"/>
      <c r="AP899" s="13"/>
      <c r="AQ899" s="13"/>
      <c r="AR899" s="13"/>
      <c r="AS899" s="13"/>
      <c r="AT899" s="13"/>
      <c r="AU899" s="13"/>
      <c r="AV899" s="13"/>
      <c r="AW899" s="13"/>
      <c r="AX899" s="13"/>
      <c r="AY899" s="13"/>
      <c r="AZ899" s="13"/>
      <c r="BA899" s="13"/>
      <c r="BB899" s="13"/>
      <c r="BC899" s="13"/>
      <c r="BD899" s="13"/>
      <c r="BE899" s="13"/>
      <c r="BF899" s="13"/>
      <c r="BG899" s="13"/>
      <c r="BH899" s="13"/>
    </row>
    <row r="900" spans="12:60" x14ac:dyDescent="0.25"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  <c r="AM900" s="13"/>
      <c r="AN900" s="13"/>
      <c r="AO900" s="13"/>
      <c r="AP900" s="13"/>
      <c r="AQ900" s="13"/>
      <c r="AR900" s="13"/>
      <c r="AS900" s="13"/>
      <c r="AT900" s="13"/>
      <c r="AU900" s="13"/>
      <c r="AV900" s="13"/>
      <c r="AW900" s="13"/>
      <c r="AX900" s="13"/>
      <c r="AY900" s="13"/>
      <c r="AZ900" s="13"/>
      <c r="BA900" s="13"/>
      <c r="BB900" s="13"/>
      <c r="BC900" s="13"/>
      <c r="BD900" s="13"/>
      <c r="BE900" s="13"/>
      <c r="BF900" s="13"/>
      <c r="BG900" s="13"/>
      <c r="BH900" s="13"/>
    </row>
    <row r="901" spans="12:60" x14ac:dyDescent="0.25"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  <c r="AM901" s="13"/>
      <c r="AN901" s="13"/>
      <c r="AO901" s="13"/>
      <c r="AP901" s="13"/>
      <c r="AQ901" s="13"/>
      <c r="AR901" s="13"/>
      <c r="AS901" s="13"/>
      <c r="AT901" s="13"/>
      <c r="AU901" s="13"/>
      <c r="AV901" s="13"/>
      <c r="AW901" s="13"/>
      <c r="AX901" s="13"/>
      <c r="AY901" s="13"/>
      <c r="AZ901" s="13"/>
      <c r="BA901" s="13"/>
      <c r="BB901" s="13"/>
      <c r="BC901" s="13"/>
      <c r="BD901" s="13"/>
      <c r="BE901" s="13"/>
      <c r="BF901" s="13"/>
      <c r="BG901" s="13"/>
      <c r="BH901" s="13"/>
    </row>
    <row r="902" spans="12:60" x14ac:dyDescent="0.25"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  <c r="AM902" s="13"/>
      <c r="AN902" s="13"/>
      <c r="AO902" s="13"/>
      <c r="AP902" s="13"/>
      <c r="AQ902" s="13"/>
      <c r="AR902" s="13"/>
      <c r="AS902" s="13"/>
      <c r="AT902" s="13"/>
      <c r="AU902" s="13"/>
      <c r="AV902" s="13"/>
      <c r="AW902" s="13"/>
      <c r="AX902" s="13"/>
      <c r="AY902" s="13"/>
      <c r="AZ902" s="13"/>
      <c r="BA902" s="13"/>
      <c r="BB902" s="13"/>
      <c r="BC902" s="13"/>
      <c r="BD902" s="13"/>
      <c r="BE902" s="13"/>
      <c r="BF902" s="13"/>
      <c r="BG902" s="13"/>
      <c r="BH902" s="13"/>
    </row>
    <row r="903" spans="12:60" x14ac:dyDescent="0.25"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  <c r="AM903" s="13"/>
      <c r="AN903" s="13"/>
      <c r="AO903" s="13"/>
      <c r="AP903" s="13"/>
      <c r="AQ903" s="13"/>
      <c r="AR903" s="13"/>
      <c r="AS903" s="13"/>
      <c r="AT903" s="13"/>
      <c r="AU903" s="13"/>
      <c r="AV903" s="13"/>
      <c r="AW903" s="13"/>
      <c r="AX903" s="13"/>
      <c r="AY903" s="13"/>
      <c r="AZ903" s="13"/>
      <c r="BA903" s="13"/>
      <c r="BB903" s="13"/>
      <c r="BC903" s="13"/>
      <c r="BD903" s="13"/>
      <c r="BE903" s="13"/>
      <c r="BF903" s="13"/>
      <c r="BG903" s="13"/>
      <c r="BH903" s="13"/>
    </row>
    <row r="904" spans="12:60" x14ac:dyDescent="0.25"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  <c r="AM904" s="13"/>
      <c r="AN904" s="13"/>
      <c r="AO904" s="13"/>
      <c r="AP904" s="13"/>
      <c r="AQ904" s="13"/>
      <c r="AR904" s="13"/>
      <c r="AS904" s="13"/>
      <c r="AT904" s="13"/>
      <c r="AU904" s="13"/>
      <c r="AV904" s="13"/>
      <c r="AW904" s="13"/>
      <c r="AX904" s="13"/>
      <c r="AY904" s="13"/>
      <c r="AZ904" s="13"/>
      <c r="BA904" s="13"/>
      <c r="BB904" s="13"/>
      <c r="BC904" s="13"/>
      <c r="BD904" s="13"/>
      <c r="BE904" s="13"/>
      <c r="BF904" s="13"/>
      <c r="BG904" s="13"/>
      <c r="BH904" s="13"/>
    </row>
    <row r="905" spans="12:60" x14ac:dyDescent="0.25"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  <c r="AM905" s="13"/>
      <c r="AN905" s="13"/>
      <c r="AO905" s="13"/>
      <c r="AP905" s="13"/>
      <c r="AQ905" s="13"/>
      <c r="AR905" s="13"/>
      <c r="AS905" s="13"/>
      <c r="AT905" s="13"/>
      <c r="AU905" s="13"/>
      <c r="AV905" s="13"/>
      <c r="AW905" s="13"/>
      <c r="AX905" s="13"/>
      <c r="AY905" s="13"/>
      <c r="AZ905" s="13"/>
      <c r="BA905" s="13"/>
      <c r="BB905" s="13"/>
      <c r="BC905" s="13"/>
      <c r="BD905" s="13"/>
      <c r="BE905" s="13"/>
      <c r="BF905" s="13"/>
      <c r="BG905" s="13"/>
      <c r="BH905" s="13"/>
    </row>
    <row r="906" spans="12:60" x14ac:dyDescent="0.25"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  <c r="AM906" s="13"/>
      <c r="AN906" s="13"/>
      <c r="AO906" s="13"/>
      <c r="AP906" s="13"/>
      <c r="AQ906" s="13"/>
      <c r="AR906" s="13"/>
      <c r="AS906" s="13"/>
      <c r="AT906" s="13"/>
      <c r="AU906" s="13"/>
      <c r="AV906" s="13"/>
      <c r="AW906" s="13"/>
      <c r="AX906" s="13"/>
      <c r="AY906" s="13"/>
      <c r="AZ906" s="13"/>
      <c r="BA906" s="13"/>
      <c r="BB906" s="13"/>
      <c r="BC906" s="13"/>
      <c r="BD906" s="13"/>
      <c r="BE906" s="13"/>
      <c r="BF906" s="13"/>
      <c r="BG906" s="13"/>
      <c r="BH906" s="13"/>
    </row>
    <row r="907" spans="12:60" x14ac:dyDescent="0.25"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  <c r="AM907" s="13"/>
      <c r="AN907" s="13"/>
      <c r="AO907" s="13"/>
      <c r="AP907" s="13"/>
      <c r="AQ907" s="13"/>
      <c r="AR907" s="13"/>
      <c r="AS907" s="13"/>
      <c r="AT907" s="13"/>
      <c r="AU907" s="13"/>
      <c r="AV907" s="13"/>
      <c r="AW907" s="13"/>
      <c r="AX907" s="13"/>
      <c r="AY907" s="13"/>
      <c r="AZ907" s="13"/>
      <c r="BA907" s="13"/>
      <c r="BB907" s="13"/>
      <c r="BC907" s="13"/>
      <c r="BD907" s="13"/>
      <c r="BE907" s="13"/>
      <c r="BF907" s="13"/>
      <c r="BG907" s="13"/>
      <c r="BH907" s="13"/>
    </row>
    <row r="908" spans="12:60" x14ac:dyDescent="0.25"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  <c r="AM908" s="13"/>
      <c r="AN908" s="13"/>
      <c r="AO908" s="13"/>
      <c r="AP908" s="13"/>
      <c r="AQ908" s="13"/>
      <c r="AR908" s="13"/>
      <c r="AS908" s="13"/>
      <c r="AT908" s="13"/>
      <c r="AU908" s="13"/>
      <c r="AV908" s="13"/>
      <c r="AW908" s="13"/>
      <c r="AX908" s="13"/>
      <c r="AY908" s="13"/>
      <c r="AZ908" s="13"/>
      <c r="BA908" s="13"/>
      <c r="BB908" s="13"/>
      <c r="BC908" s="13"/>
      <c r="BD908" s="13"/>
      <c r="BE908" s="13"/>
      <c r="BF908" s="13"/>
      <c r="BG908" s="13"/>
      <c r="BH908" s="13"/>
    </row>
    <row r="909" spans="12:60" x14ac:dyDescent="0.25"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  <c r="AM909" s="13"/>
      <c r="AN909" s="13"/>
      <c r="AO909" s="13"/>
      <c r="AP909" s="13"/>
      <c r="AQ909" s="13"/>
      <c r="AR909" s="13"/>
      <c r="AS909" s="13"/>
      <c r="AT909" s="13"/>
      <c r="AU909" s="13"/>
      <c r="AV909" s="13"/>
      <c r="AW909" s="13"/>
      <c r="AX909" s="13"/>
      <c r="AY909" s="13"/>
      <c r="AZ909" s="13"/>
      <c r="BA909" s="13"/>
      <c r="BB909" s="13"/>
      <c r="BC909" s="13"/>
      <c r="BD909" s="13"/>
      <c r="BE909" s="13"/>
      <c r="BF909" s="13"/>
      <c r="BG909" s="13"/>
      <c r="BH909" s="13"/>
    </row>
    <row r="910" spans="12:60" x14ac:dyDescent="0.25"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  <c r="AM910" s="13"/>
      <c r="AN910" s="13"/>
      <c r="AO910" s="13"/>
      <c r="AP910" s="13"/>
      <c r="AQ910" s="13"/>
      <c r="AR910" s="13"/>
      <c r="AS910" s="13"/>
      <c r="AT910" s="13"/>
      <c r="AU910" s="13"/>
      <c r="AV910" s="13"/>
      <c r="AW910" s="13"/>
      <c r="AX910" s="13"/>
      <c r="AY910" s="13"/>
      <c r="AZ910" s="13"/>
      <c r="BA910" s="13"/>
      <c r="BB910" s="13"/>
      <c r="BC910" s="13"/>
      <c r="BD910" s="13"/>
      <c r="BE910" s="13"/>
      <c r="BF910" s="13"/>
      <c r="BG910" s="13"/>
      <c r="BH910" s="13"/>
    </row>
    <row r="911" spans="12:60" x14ac:dyDescent="0.25"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  <c r="AM911" s="13"/>
      <c r="AN911" s="13"/>
      <c r="AO911" s="13"/>
      <c r="AP911" s="13"/>
      <c r="AQ911" s="13"/>
      <c r="AR911" s="13"/>
      <c r="AS911" s="13"/>
      <c r="AT911" s="13"/>
      <c r="AU911" s="13"/>
      <c r="AV911" s="13"/>
      <c r="AW911" s="13"/>
      <c r="AX911" s="13"/>
      <c r="AY911" s="13"/>
      <c r="AZ911" s="13"/>
      <c r="BA911" s="13"/>
      <c r="BB911" s="13"/>
      <c r="BC911" s="13"/>
      <c r="BD911" s="13"/>
      <c r="BE911" s="13"/>
      <c r="BF911" s="13"/>
      <c r="BG911" s="13"/>
      <c r="BH911" s="13"/>
    </row>
    <row r="912" spans="12:60" x14ac:dyDescent="0.25"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  <c r="AM912" s="13"/>
      <c r="AN912" s="13"/>
      <c r="AO912" s="13"/>
      <c r="AP912" s="13"/>
      <c r="AQ912" s="13"/>
      <c r="AR912" s="13"/>
      <c r="AS912" s="13"/>
      <c r="AT912" s="13"/>
      <c r="AU912" s="13"/>
      <c r="AV912" s="13"/>
      <c r="AW912" s="13"/>
      <c r="AX912" s="13"/>
      <c r="AY912" s="13"/>
      <c r="AZ912" s="13"/>
      <c r="BA912" s="13"/>
      <c r="BB912" s="13"/>
      <c r="BC912" s="13"/>
      <c r="BD912" s="13"/>
      <c r="BE912" s="13"/>
      <c r="BF912" s="13"/>
      <c r="BG912" s="13"/>
      <c r="BH912" s="13"/>
    </row>
    <row r="913" spans="12:60" x14ac:dyDescent="0.25"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  <c r="AM913" s="13"/>
      <c r="AN913" s="13"/>
      <c r="AO913" s="13"/>
      <c r="AP913" s="13"/>
      <c r="AQ913" s="13"/>
      <c r="AR913" s="13"/>
      <c r="AS913" s="13"/>
      <c r="AT913" s="13"/>
      <c r="AU913" s="13"/>
      <c r="AV913" s="13"/>
      <c r="AW913" s="13"/>
      <c r="AX913" s="13"/>
      <c r="AY913" s="13"/>
      <c r="AZ913" s="13"/>
      <c r="BA913" s="13"/>
      <c r="BB913" s="13"/>
      <c r="BC913" s="13"/>
      <c r="BD913" s="13"/>
      <c r="BE913" s="13"/>
      <c r="BF913" s="13"/>
      <c r="BG913" s="13"/>
      <c r="BH913" s="13"/>
    </row>
    <row r="914" spans="12:60" x14ac:dyDescent="0.25"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  <c r="AM914" s="13"/>
      <c r="AN914" s="13"/>
      <c r="AO914" s="13"/>
      <c r="AP914" s="13"/>
      <c r="AQ914" s="13"/>
      <c r="AR914" s="13"/>
      <c r="AS914" s="13"/>
      <c r="AT914" s="13"/>
      <c r="AU914" s="13"/>
      <c r="AV914" s="13"/>
      <c r="AW914" s="13"/>
      <c r="AX914" s="13"/>
      <c r="AY914" s="13"/>
      <c r="AZ914" s="13"/>
      <c r="BA914" s="13"/>
      <c r="BB914" s="13"/>
      <c r="BC914" s="13"/>
      <c r="BD914" s="13"/>
      <c r="BE914" s="13"/>
      <c r="BF914" s="13"/>
      <c r="BG914" s="13"/>
      <c r="BH914" s="13"/>
    </row>
    <row r="915" spans="12:60" x14ac:dyDescent="0.25"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  <c r="AM915" s="13"/>
      <c r="AN915" s="13"/>
      <c r="AO915" s="13"/>
      <c r="AP915" s="13"/>
      <c r="AQ915" s="13"/>
      <c r="AR915" s="13"/>
      <c r="AS915" s="13"/>
      <c r="AT915" s="13"/>
      <c r="AU915" s="13"/>
      <c r="AV915" s="13"/>
      <c r="AW915" s="13"/>
      <c r="AX915" s="13"/>
      <c r="AY915" s="13"/>
      <c r="AZ915" s="13"/>
      <c r="BA915" s="13"/>
      <c r="BB915" s="13"/>
      <c r="BC915" s="13"/>
      <c r="BD915" s="13"/>
      <c r="BE915" s="13"/>
      <c r="BF915" s="13"/>
      <c r="BG915" s="13"/>
      <c r="BH915" s="13"/>
    </row>
    <row r="916" spans="12:60" x14ac:dyDescent="0.25"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  <c r="AM916" s="13"/>
      <c r="AN916" s="13"/>
      <c r="AO916" s="13"/>
      <c r="AP916" s="13"/>
      <c r="AQ916" s="13"/>
      <c r="AR916" s="13"/>
      <c r="AS916" s="13"/>
      <c r="AT916" s="13"/>
      <c r="AU916" s="13"/>
      <c r="AV916" s="13"/>
      <c r="AW916" s="13"/>
      <c r="AX916" s="13"/>
      <c r="AY916" s="13"/>
      <c r="AZ916" s="13"/>
      <c r="BA916" s="13"/>
      <c r="BB916" s="13"/>
      <c r="BC916" s="13"/>
      <c r="BD916" s="13"/>
      <c r="BE916" s="13"/>
      <c r="BF916" s="13"/>
      <c r="BG916" s="13"/>
      <c r="BH916" s="13"/>
    </row>
    <row r="917" spans="12:60" x14ac:dyDescent="0.25"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  <c r="AM917" s="13"/>
      <c r="AN917" s="13"/>
      <c r="AO917" s="13"/>
      <c r="AP917" s="13"/>
      <c r="AQ917" s="13"/>
      <c r="AR917" s="13"/>
      <c r="AS917" s="13"/>
      <c r="AT917" s="13"/>
      <c r="AU917" s="13"/>
      <c r="AV917" s="13"/>
      <c r="AW917" s="13"/>
      <c r="AX917" s="13"/>
      <c r="AY917" s="13"/>
      <c r="AZ917" s="13"/>
      <c r="BA917" s="13"/>
      <c r="BB917" s="13"/>
      <c r="BC917" s="13"/>
      <c r="BD917" s="13"/>
      <c r="BE917" s="13"/>
      <c r="BF917" s="13"/>
      <c r="BG917" s="13"/>
      <c r="BH917" s="13"/>
    </row>
    <row r="918" spans="12:60" x14ac:dyDescent="0.25"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  <c r="AM918" s="13"/>
      <c r="AN918" s="13"/>
      <c r="AO918" s="13"/>
      <c r="AP918" s="13"/>
      <c r="AQ918" s="13"/>
      <c r="AR918" s="13"/>
      <c r="AS918" s="13"/>
      <c r="AT918" s="13"/>
      <c r="AU918" s="13"/>
      <c r="AV918" s="13"/>
      <c r="AW918" s="13"/>
      <c r="AX918" s="13"/>
      <c r="AY918" s="13"/>
      <c r="AZ918" s="13"/>
      <c r="BA918" s="13"/>
      <c r="BB918" s="13"/>
      <c r="BC918" s="13"/>
      <c r="BD918" s="13"/>
      <c r="BE918" s="13"/>
      <c r="BF918" s="13"/>
      <c r="BG918" s="13"/>
      <c r="BH918" s="13"/>
    </row>
    <row r="919" spans="12:60" x14ac:dyDescent="0.25"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  <c r="AM919" s="13"/>
      <c r="AN919" s="13"/>
      <c r="AO919" s="13"/>
      <c r="AP919" s="13"/>
      <c r="AQ919" s="13"/>
      <c r="AR919" s="13"/>
      <c r="AS919" s="13"/>
      <c r="AT919" s="13"/>
      <c r="AU919" s="13"/>
      <c r="AV919" s="13"/>
      <c r="AW919" s="13"/>
      <c r="AX919" s="13"/>
      <c r="AY919" s="13"/>
      <c r="AZ919" s="13"/>
      <c r="BA919" s="13"/>
      <c r="BB919" s="13"/>
      <c r="BC919" s="13"/>
      <c r="BD919" s="13"/>
      <c r="BE919" s="13"/>
      <c r="BF919" s="13"/>
      <c r="BG919" s="13"/>
      <c r="BH919" s="13"/>
    </row>
    <row r="920" spans="12:60" x14ac:dyDescent="0.25"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  <c r="AM920" s="13"/>
      <c r="AN920" s="13"/>
      <c r="AO920" s="13"/>
      <c r="AP920" s="13"/>
      <c r="AQ920" s="13"/>
      <c r="AR920" s="13"/>
      <c r="AS920" s="13"/>
      <c r="AT920" s="13"/>
      <c r="AU920" s="13"/>
      <c r="AV920" s="13"/>
      <c r="AW920" s="13"/>
      <c r="AX920" s="13"/>
      <c r="AY920" s="13"/>
      <c r="AZ920" s="13"/>
      <c r="BA920" s="13"/>
      <c r="BB920" s="13"/>
      <c r="BC920" s="13"/>
      <c r="BD920" s="13"/>
      <c r="BE920" s="13"/>
      <c r="BF920" s="13"/>
      <c r="BG920" s="13"/>
      <c r="BH920" s="13"/>
    </row>
    <row r="921" spans="12:60" x14ac:dyDescent="0.25"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  <c r="AM921" s="13"/>
      <c r="AN921" s="13"/>
      <c r="AO921" s="13"/>
      <c r="AP921" s="13"/>
      <c r="AQ921" s="13"/>
      <c r="AR921" s="13"/>
      <c r="AS921" s="13"/>
      <c r="AT921" s="13"/>
      <c r="AU921" s="13"/>
      <c r="AV921" s="13"/>
      <c r="AW921" s="13"/>
      <c r="AX921" s="13"/>
      <c r="AY921" s="13"/>
      <c r="AZ921" s="13"/>
      <c r="BA921" s="13"/>
      <c r="BB921" s="13"/>
      <c r="BC921" s="13"/>
      <c r="BD921" s="13"/>
      <c r="BE921" s="13"/>
      <c r="BF921" s="13"/>
      <c r="BG921" s="13"/>
      <c r="BH921" s="13"/>
    </row>
    <row r="922" spans="12:60" x14ac:dyDescent="0.25"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  <c r="AM922" s="13"/>
      <c r="AN922" s="13"/>
      <c r="AO922" s="13"/>
      <c r="AP922" s="13"/>
      <c r="AQ922" s="13"/>
      <c r="AR922" s="13"/>
      <c r="AS922" s="13"/>
      <c r="AT922" s="13"/>
      <c r="AU922" s="13"/>
      <c r="AV922" s="13"/>
      <c r="AW922" s="13"/>
      <c r="AX922" s="13"/>
      <c r="AY922" s="13"/>
      <c r="AZ922" s="13"/>
      <c r="BA922" s="13"/>
      <c r="BB922" s="13"/>
      <c r="BC922" s="13"/>
      <c r="BD922" s="13"/>
      <c r="BE922" s="13"/>
      <c r="BF922" s="13"/>
      <c r="BG922" s="13"/>
      <c r="BH922" s="13"/>
    </row>
    <row r="923" spans="12:60" x14ac:dyDescent="0.25"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  <c r="AM923" s="13"/>
      <c r="AN923" s="13"/>
      <c r="AO923" s="13"/>
      <c r="AP923" s="13"/>
      <c r="AQ923" s="13"/>
      <c r="AR923" s="13"/>
      <c r="AS923" s="13"/>
      <c r="AT923" s="13"/>
      <c r="AU923" s="13"/>
      <c r="AV923" s="13"/>
      <c r="AW923" s="13"/>
      <c r="AX923" s="13"/>
      <c r="AY923" s="13"/>
      <c r="AZ923" s="13"/>
      <c r="BA923" s="13"/>
      <c r="BB923" s="13"/>
      <c r="BC923" s="13"/>
      <c r="BD923" s="13"/>
      <c r="BE923" s="13"/>
      <c r="BF923" s="13"/>
      <c r="BG923" s="13"/>
      <c r="BH923" s="13"/>
    </row>
    <row r="924" spans="12:60" x14ac:dyDescent="0.25"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  <c r="AM924" s="13"/>
      <c r="AN924" s="13"/>
      <c r="AO924" s="13"/>
      <c r="AP924" s="13"/>
      <c r="AQ924" s="13"/>
      <c r="AR924" s="13"/>
      <c r="AS924" s="13"/>
      <c r="AT924" s="13"/>
      <c r="AU924" s="13"/>
      <c r="AV924" s="13"/>
      <c r="AW924" s="13"/>
      <c r="AX924" s="13"/>
      <c r="AY924" s="13"/>
      <c r="AZ924" s="13"/>
      <c r="BA924" s="13"/>
      <c r="BB924" s="13"/>
      <c r="BC924" s="13"/>
      <c r="BD924" s="13"/>
      <c r="BE924" s="13"/>
      <c r="BF924" s="13"/>
      <c r="BG924" s="13"/>
      <c r="BH924" s="13"/>
    </row>
    <row r="925" spans="12:60" x14ac:dyDescent="0.25"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  <c r="AM925" s="13"/>
      <c r="AN925" s="13"/>
      <c r="AO925" s="13"/>
      <c r="AP925" s="13"/>
      <c r="AQ925" s="13"/>
      <c r="AR925" s="13"/>
      <c r="AS925" s="13"/>
      <c r="AT925" s="13"/>
      <c r="AU925" s="13"/>
      <c r="AV925" s="13"/>
      <c r="AW925" s="13"/>
      <c r="AX925" s="13"/>
      <c r="AY925" s="13"/>
      <c r="AZ925" s="13"/>
      <c r="BA925" s="13"/>
      <c r="BB925" s="13"/>
      <c r="BC925" s="13"/>
      <c r="BD925" s="13"/>
      <c r="BE925" s="13"/>
      <c r="BF925" s="13"/>
      <c r="BG925" s="13"/>
      <c r="BH925" s="13"/>
    </row>
    <row r="926" spans="12:60" x14ac:dyDescent="0.25"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  <c r="AM926" s="13"/>
      <c r="AN926" s="13"/>
      <c r="AO926" s="13"/>
      <c r="AP926" s="13"/>
      <c r="AQ926" s="13"/>
      <c r="AR926" s="13"/>
      <c r="AS926" s="13"/>
      <c r="AT926" s="13"/>
      <c r="AU926" s="13"/>
      <c r="AV926" s="13"/>
      <c r="AW926" s="13"/>
      <c r="AX926" s="13"/>
      <c r="AY926" s="13"/>
      <c r="AZ926" s="13"/>
      <c r="BA926" s="13"/>
      <c r="BB926" s="13"/>
      <c r="BC926" s="13"/>
      <c r="BD926" s="13"/>
      <c r="BE926" s="13"/>
      <c r="BF926" s="13"/>
      <c r="BG926" s="13"/>
      <c r="BH926" s="13"/>
    </row>
    <row r="927" spans="12:60" x14ac:dyDescent="0.25"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  <c r="AM927" s="13"/>
      <c r="AN927" s="13"/>
      <c r="AO927" s="13"/>
      <c r="AP927" s="13"/>
      <c r="AQ927" s="13"/>
      <c r="AR927" s="13"/>
      <c r="AS927" s="13"/>
      <c r="AT927" s="13"/>
      <c r="AU927" s="13"/>
      <c r="AV927" s="13"/>
      <c r="AW927" s="13"/>
      <c r="AX927" s="13"/>
      <c r="AY927" s="13"/>
      <c r="AZ927" s="13"/>
      <c r="BA927" s="13"/>
      <c r="BB927" s="13"/>
      <c r="BC927" s="13"/>
      <c r="BD927" s="13"/>
      <c r="BE927" s="13"/>
      <c r="BF927" s="13"/>
      <c r="BG927" s="13"/>
      <c r="BH927" s="13"/>
    </row>
    <row r="928" spans="12:60" x14ac:dyDescent="0.25"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  <c r="AM928" s="13"/>
      <c r="AN928" s="13"/>
      <c r="AO928" s="13"/>
      <c r="AP928" s="13"/>
      <c r="AQ928" s="13"/>
      <c r="AR928" s="13"/>
      <c r="AS928" s="13"/>
      <c r="AT928" s="13"/>
      <c r="AU928" s="13"/>
      <c r="AV928" s="13"/>
      <c r="AW928" s="13"/>
      <c r="AX928" s="13"/>
      <c r="AY928" s="13"/>
      <c r="AZ928" s="13"/>
      <c r="BA928" s="13"/>
      <c r="BB928" s="13"/>
      <c r="BC928" s="13"/>
      <c r="BD928" s="13"/>
      <c r="BE928" s="13"/>
      <c r="BF928" s="13"/>
      <c r="BG928" s="13"/>
      <c r="BH928" s="13"/>
    </row>
    <row r="929" spans="12:60" x14ac:dyDescent="0.25"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  <c r="AM929" s="13"/>
      <c r="AN929" s="13"/>
      <c r="AO929" s="13"/>
      <c r="AP929" s="13"/>
      <c r="AQ929" s="13"/>
      <c r="AR929" s="13"/>
      <c r="AS929" s="13"/>
      <c r="AT929" s="13"/>
      <c r="AU929" s="13"/>
      <c r="AV929" s="13"/>
      <c r="AW929" s="13"/>
      <c r="AX929" s="13"/>
      <c r="AY929" s="13"/>
      <c r="AZ929" s="13"/>
      <c r="BA929" s="13"/>
      <c r="BB929" s="13"/>
      <c r="BC929" s="13"/>
      <c r="BD929" s="13"/>
      <c r="BE929" s="13"/>
      <c r="BF929" s="13"/>
      <c r="BG929" s="13"/>
      <c r="BH929" s="13"/>
    </row>
    <row r="930" spans="12:60" x14ac:dyDescent="0.25"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  <c r="AM930" s="13"/>
      <c r="AN930" s="13"/>
      <c r="AO930" s="13"/>
      <c r="AP930" s="13"/>
      <c r="AQ930" s="13"/>
      <c r="AR930" s="13"/>
      <c r="AS930" s="13"/>
      <c r="AT930" s="13"/>
      <c r="AU930" s="13"/>
      <c r="AV930" s="13"/>
      <c r="AW930" s="13"/>
      <c r="AX930" s="13"/>
      <c r="AY930" s="13"/>
      <c r="AZ930" s="13"/>
      <c r="BA930" s="13"/>
      <c r="BB930" s="13"/>
      <c r="BC930" s="13"/>
      <c r="BD930" s="13"/>
      <c r="BE930" s="13"/>
      <c r="BF930" s="13"/>
      <c r="BG930" s="13"/>
      <c r="BH930" s="13"/>
    </row>
    <row r="931" spans="12:60" x14ac:dyDescent="0.25"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  <c r="AM931" s="13"/>
      <c r="AN931" s="13"/>
      <c r="AO931" s="13"/>
      <c r="AP931" s="13"/>
      <c r="AQ931" s="13"/>
      <c r="AR931" s="13"/>
      <c r="AS931" s="13"/>
      <c r="AT931" s="13"/>
      <c r="AU931" s="13"/>
      <c r="AV931" s="13"/>
      <c r="AW931" s="13"/>
      <c r="AX931" s="13"/>
      <c r="AY931" s="13"/>
      <c r="AZ931" s="13"/>
      <c r="BA931" s="13"/>
      <c r="BB931" s="13"/>
      <c r="BC931" s="13"/>
      <c r="BD931" s="13"/>
      <c r="BE931" s="13"/>
      <c r="BF931" s="13"/>
      <c r="BG931" s="13"/>
      <c r="BH931" s="13"/>
    </row>
    <row r="932" spans="12:60" x14ac:dyDescent="0.25"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  <c r="AM932" s="13"/>
      <c r="AN932" s="13"/>
      <c r="AO932" s="13"/>
      <c r="AP932" s="13"/>
      <c r="AQ932" s="13"/>
      <c r="AR932" s="13"/>
      <c r="AS932" s="13"/>
      <c r="AT932" s="13"/>
      <c r="AU932" s="13"/>
      <c r="AV932" s="13"/>
      <c r="AW932" s="13"/>
      <c r="AX932" s="13"/>
      <c r="AY932" s="13"/>
      <c r="AZ932" s="13"/>
      <c r="BA932" s="13"/>
      <c r="BB932" s="13"/>
      <c r="BC932" s="13"/>
      <c r="BD932" s="13"/>
      <c r="BE932" s="13"/>
      <c r="BF932" s="13"/>
      <c r="BG932" s="13"/>
      <c r="BH932" s="13"/>
    </row>
    <row r="933" spans="12:60" x14ac:dyDescent="0.25"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  <c r="AM933" s="13"/>
      <c r="AN933" s="13"/>
      <c r="AO933" s="13"/>
      <c r="AP933" s="13"/>
      <c r="AQ933" s="13"/>
      <c r="AR933" s="13"/>
      <c r="AS933" s="13"/>
      <c r="AT933" s="13"/>
      <c r="AU933" s="13"/>
      <c r="AV933" s="13"/>
      <c r="AW933" s="13"/>
      <c r="AX933" s="13"/>
      <c r="AY933" s="13"/>
      <c r="AZ933" s="13"/>
      <c r="BA933" s="13"/>
      <c r="BB933" s="13"/>
      <c r="BC933" s="13"/>
      <c r="BD933" s="13"/>
      <c r="BE933" s="13"/>
      <c r="BF933" s="13"/>
      <c r="BG933" s="13"/>
      <c r="BH933" s="13"/>
    </row>
    <row r="934" spans="12:60" x14ac:dyDescent="0.25"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  <c r="AM934" s="13"/>
      <c r="AN934" s="13"/>
      <c r="AO934" s="13"/>
      <c r="AP934" s="13"/>
      <c r="AQ934" s="13"/>
      <c r="AR934" s="13"/>
      <c r="AS934" s="13"/>
      <c r="AT934" s="13"/>
      <c r="AU934" s="13"/>
      <c r="AV934" s="13"/>
      <c r="AW934" s="13"/>
      <c r="AX934" s="13"/>
      <c r="AY934" s="13"/>
      <c r="AZ934" s="13"/>
      <c r="BA934" s="13"/>
      <c r="BB934" s="13"/>
      <c r="BC934" s="13"/>
      <c r="BD934" s="13"/>
      <c r="BE934" s="13"/>
      <c r="BF934" s="13"/>
      <c r="BG934" s="13"/>
      <c r="BH934" s="13"/>
    </row>
    <row r="935" spans="12:60" x14ac:dyDescent="0.25"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  <c r="AM935" s="13"/>
      <c r="AN935" s="13"/>
      <c r="AO935" s="13"/>
      <c r="AP935" s="13"/>
      <c r="AQ935" s="13"/>
      <c r="AR935" s="13"/>
      <c r="AS935" s="13"/>
      <c r="AT935" s="13"/>
      <c r="AU935" s="13"/>
      <c r="AV935" s="13"/>
      <c r="AW935" s="13"/>
      <c r="AX935" s="13"/>
      <c r="AY935" s="13"/>
      <c r="AZ935" s="13"/>
      <c r="BA935" s="13"/>
      <c r="BB935" s="13"/>
      <c r="BC935" s="13"/>
      <c r="BD935" s="13"/>
      <c r="BE935" s="13"/>
      <c r="BF935" s="13"/>
      <c r="BG935" s="13"/>
      <c r="BH935" s="13"/>
    </row>
    <row r="936" spans="12:60" x14ac:dyDescent="0.25"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  <c r="AM936" s="13"/>
      <c r="AN936" s="13"/>
      <c r="AO936" s="13"/>
      <c r="AP936" s="13"/>
      <c r="AQ936" s="13"/>
      <c r="AR936" s="13"/>
      <c r="AS936" s="13"/>
      <c r="AT936" s="13"/>
      <c r="AU936" s="13"/>
      <c r="AV936" s="13"/>
      <c r="AW936" s="13"/>
      <c r="AX936" s="13"/>
      <c r="AY936" s="13"/>
      <c r="AZ936" s="13"/>
      <c r="BA936" s="13"/>
      <c r="BB936" s="13"/>
      <c r="BC936" s="13"/>
      <c r="BD936" s="13"/>
      <c r="BE936" s="13"/>
      <c r="BF936" s="13"/>
      <c r="BG936" s="13"/>
      <c r="BH936" s="13"/>
    </row>
    <row r="937" spans="12:60" x14ac:dyDescent="0.25"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  <c r="AM937" s="13"/>
      <c r="AN937" s="13"/>
      <c r="AO937" s="13"/>
      <c r="AP937" s="13"/>
      <c r="AQ937" s="13"/>
      <c r="AR937" s="13"/>
      <c r="AS937" s="13"/>
      <c r="AT937" s="13"/>
      <c r="AU937" s="13"/>
      <c r="AV937" s="13"/>
      <c r="AW937" s="13"/>
      <c r="AX937" s="13"/>
      <c r="AY937" s="13"/>
      <c r="AZ937" s="13"/>
      <c r="BA937" s="13"/>
      <c r="BB937" s="13"/>
      <c r="BC937" s="13"/>
      <c r="BD937" s="13"/>
      <c r="BE937" s="13"/>
      <c r="BF937" s="13"/>
      <c r="BG937" s="13"/>
      <c r="BH937" s="13"/>
    </row>
    <row r="938" spans="12:60" x14ac:dyDescent="0.25"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  <c r="AM938" s="13"/>
      <c r="AN938" s="13"/>
      <c r="AO938" s="13"/>
      <c r="AP938" s="13"/>
      <c r="AQ938" s="13"/>
      <c r="AR938" s="13"/>
      <c r="AS938" s="13"/>
      <c r="AT938" s="13"/>
      <c r="AU938" s="13"/>
      <c r="AV938" s="13"/>
      <c r="AW938" s="13"/>
      <c r="AX938" s="13"/>
      <c r="AY938" s="13"/>
      <c r="AZ938" s="13"/>
      <c r="BA938" s="13"/>
      <c r="BB938" s="13"/>
      <c r="BC938" s="13"/>
      <c r="BD938" s="13"/>
      <c r="BE938" s="13"/>
      <c r="BF938" s="13"/>
      <c r="BG938" s="13"/>
      <c r="BH938" s="13"/>
    </row>
    <row r="939" spans="12:60" x14ac:dyDescent="0.25"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  <c r="AM939" s="13"/>
      <c r="AN939" s="13"/>
      <c r="AO939" s="13"/>
      <c r="AP939" s="13"/>
      <c r="AQ939" s="13"/>
      <c r="AR939" s="13"/>
      <c r="AS939" s="13"/>
      <c r="AT939" s="13"/>
      <c r="AU939" s="13"/>
      <c r="AV939" s="13"/>
      <c r="AW939" s="13"/>
      <c r="AX939" s="13"/>
      <c r="AY939" s="13"/>
      <c r="AZ939" s="13"/>
      <c r="BA939" s="13"/>
      <c r="BB939" s="13"/>
      <c r="BC939" s="13"/>
      <c r="BD939" s="13"/>
      <c r="BE939" s="13"/>
      <c r="BF939" s="13"/>
      <c r="BG939" s="13"/>
      <c r="BH939" s="13"/>
    </row>
    <row r="940" spans="12:60" x14ac:dyDescent="0.25"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  <c r="AM940" s="13"/>
      <c r="AN940" s="13"/>
      <c r="AO940" s="13"/>
      <c r="AP940" s="13"/>
      <c r="AQ940" s="13"/>
      <c r="AR940" s="13"/>
      <c r="AS940" s="13"/>
      <c r="AT940" s="13"/>
      <c r="AU940" s="13"/>
      <c r="AV940" s="13"/>
      <c r="AW940" s="13"/>
      <c r="AX940" s="13"/>
      <c r="AY940" s="13"/>
      <c r="AZ940" s="13"/>
      <c r="BA940" s="13"/>
      <c r="BB940" s="13"/>
      <c r="BC940" s="13"/>
      <c r="BD940" s="13"/>
      <c r="BE940" s="13"/>
      <c r="BF940" s="13"/>
      <c r="BG940" s="13"/>
      <c r="BH940" s="13"/>
    </row>
    <row r="941" spans="12:60" x14ac:dyDescent="0.25"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  <c r="AM941" s="13"/>
      <c r="AN941" s="13"/>
      <c r="AO941" s="13"/>
      <c r="AP941" s="13"/>
      <c r="AQ941" s="13"/>
      <c r="AR941" s="13"/>
      <c r="AS941" s="13"/>
      <c r="AT941" s="13"/>
      <c r="AU941" s="13"/>
      <c r="AV941" s="13"/>
      <c r="AW941" s="13"/>
      <c r="AX941" s="13"/>
      <c r="AY941" s="13"/>
      <c r="AZ941" s="13"/>
      <c r="BA941" s="13"/>
      <c r="BB941" s="13"/>
      <c r="BC941" s="13"/>
      <c r="BD941" s="13"/>
      <c r="BE941" s="13"/>
      <c r="BF941" s="13"/>
      <c r="BG941" s="13"/>
      <c r="BH941" s="13"/>
    </row>
    <row r="942" spans="12:60" x14ac:dyDescent="0.25"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  <c r="AM942" s="13"/>
      <c r="AN942" s="13"/>
      <c r="AO942" s="13"/>
      <c r="AP942" s="13"/>
      <c r="AQ942" s="13"/>
      <c r="AR942" s="13"/>
      <c r="AS942" s="13"/>
      <c r="AT942" s="13"/>
      <c r="AU942" s="13"/>
      <c r="AV942" s="13"/>
      <c r="AW942" s="13"/>
      <c r="AX942" s="13"/>
      <c r="AY942" s="13"/>
      <c r="AZ942" s="13"/>
      <c r="BA942" s="13"/>
      <c r="BB942" s="13"/>
      <c r="BC942" s="13"/>
      <c r="BD942" s="13"/>
      <c r="BE942" s="13"/>
      <c r="BF942" s="13"/>
      <c r="BG942" s="13"/>
      <c r="BH942" s="13"/>
    </row>
    <row r="943" spans="12:60" x14ac:dyDescent="0.25"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  <c r="AM943" s="13"/>
      <c r="AN943" s="13"/>
      <c r="AO943" s="13"/>
      <c r="AP943" s="13"/>
      <c r="AQ943" s="13"/>
      <c r="AR943" s="13"/>
      <c r="AS943" s="13"/>
      <c r="AT943" s="13"/>
      <c r="AU943" s="13"/>
      <c r="AV943" s="13"/>
      <c r="AW943" s="13"/>
      <c r="AX943" s="13"/>
      <c r="AY943" s="13"/>
      <c r="AZ943" s="13"/>
      <c r="BA943" s="13"/>
      <c r="BB943" s="13"/>
      <c r="BC943" s="13"/>
      <c r="BD943" s="13"/>
      <c r="BE943" s="13"/>
      <c r="BF943" s="13"/>
      <c r="BG943" s="13"/>
      <c r="BH943" s="13"/>
    </row>
    <row r="944" spans="12:60" x14ac:dyDescent="0.25"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  <c r="AM944" s="13"/>
      <c r="AN944" s="13"/>
      <c r="AO944" s="13"/>
      <c r="AP944" s="13"/>
      <c r="AQ944" s="13"/>
      <c r="AR944" s="13"/>
      <c r="AS944" s="13"/>
      <c r="AT944" s="13"/>
      <c r="AU944" s="13"/>
      <c r="AV944" s="13"/>
      <c r="AW944" s="13"/>
      <c r="AX944" s="13"/>
      <c r="AY944" s="13"/>
      <c r="AZ944" s="13"/>
      <c r="BA944" s="13"/>
      <c r="BB944" s="13"/>
      <c r="BC944" s="13"/>
      <c r="BD944" s="13"/>
      <c r="BE944" s="13"/>
      <c r="BF944" s="13"/>
      <c r="BG944" s="13"/>
      <c r="BH944" s="13"/>
    </row>
    <row r="945" spans="12:60" x14ac:dyDescent="0.25"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  <c r="AM945" s="13"/>
      <c r="AN945" s="13"/>
      <c r="AO945" s="13"/>
      <c r="AP945" s="13"/>
      <c r="AQ945" s="13"/>
      <c r="AR945" s="13"/>
      <c r="AS945" s="13"/>
      <c r="AT945" s="13"/>
      <c r="AU945" s="13"/>
      <c r="AV945" s="13"/>
      <c r="AW945" s="13"/>
      <c r="AX945" s="13"/>
      <c r="AY945" s="13"/>
      <c r="AZ945" s="13"/>
      <c r="BA945" s="13"/>
      <c r="BB945" s="13"/>
      <c r="BC945" s="13"/>
      <c r="BD945" s="13"/>
      <c r="BE945" s="13"/>
      <c r="BF945" s="13"/>
      <c r="BG945" s="13"/>
      <c r="BH945" s="13"/>
    </row>
    <row r="946" spans="12:60" x14ac:dyDescent="0.25"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  <c r="AM946" s="13"/>
      <c r="AN946" s="13"/>
      <c r="AO946" s="13"/>
      <c r="AP946" s="13"/>
      <c r="AQ946" s="13"/>
      <c r="AR946" s="13"/>
      <c r="AS946" s="13"/>
      <c r="AT946" s="13"/>
      <c r="AU946" s="13"/>
      <c r="AV946" s="13"/>
      <c r="AW946" s="13"/>
      <c r="AX946" s="13"/>
      <c r="AY946" s="13"/>
      <c r="AZ946" s="13"/>
      <c r="BA946" s="13"/>
      <c r="BB946" s="13"/>
      <c r="BC946" s="13"/>
      <c r="BD946" s="13"/>
      <c r="BE946" s="13"/>
      <c r="BF946" s="13"/>
      <c r="BG946" s="13"/>
      <c r="BH946" s="13"/>
    </row>
    <row r="947" spans="12:60" x14ac:dyDescent="0.25"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  <c r="AM947" s="13"/>
      <c r="AN947" s="13"/>
      <c r="AO947" s="13"/>
      <c r="AP947" s="13"/>
      <c r="AQ947" s="13"/>
      <c r="AR947" s="13"/>
      <c r="AS947" s="13"/>
      <c r="AT947" s="13"/>
      <c r="AU947" s="13"/>
      <c r="AV947" s="13"/>
      <c r="AW947" s="13"/>
      <c r="AX947" s="13"/>
      <c r="AY947" s="13"/>
      <c r="AZ947" s="13"/>
      <c r="BA947" s="13"/>
      <c r="BB947" s="13"/>
      <c r="BC947" s="13"/>
      <c r="BD947" s="13"/>
      <c r="BE947" s="13"/>
      <c r="BF947" s="13"/>
      <c r="BG947" s="13"/>
      <c r="BH947" s="13"/>
    </row>
    <row r="948" spans="12:60" x14ac:dyDescent="0.25"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  <c r="AM948" s="13"/>
      <c r="AN948" s="13"/>
      <c r="AO948" s="13"/>
      <c r="AP948" s="13"/>
      <c r="AQ948" s="13"/>
      <c r="AR948" s="13"/>
      <c r="AS948" s="13"/>
      <c r="AT948" s="13"/>
      <c r="AU948" s="13"/>
      <c r="AV948" s="13"/>
      <c r="AW948" s="13"/>
      <c r="AX948" s="13"/>
      <c r="AY948" s="13"/>
      <c r="AZ948" s="13"/>
      <c r="BA948" s="13"/>
      <c r="BB948" s="13"/>
      <c r="BC948" s="13"/>
      <c r="BD948" s="13"/>
      <c r="BE948" s="13"/>
      <c r="BF948" s="13"/>
      <c r="BG948" s="13"/>
      <c r="BH948" s="13"/>
    </row>
    <row r="949" spans="12:60" x14ac:dyDescent="0.25"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  <c r="AM949" s="13"/>
      <c r="AN949" s="13"/>
      <c r="AO949" s="13"/>
      <c r="AP949" s="13"/>
      <c r="AQ949" s="13"/>
      <c r="AR949" s="13"/>
      <c r="AS949" s="13"/>
      <c r="AT949" s="13"/>
      <c r="AU949" s="13"/>
      <c r="AV949" s="13"/>
      <c r="AW949" s="13"/>
      <c r="AX949" s="13"/>
      <c r="AY949" s="13"/>
      <c r="AZ949" s="13"/>
      <c r="BA949" s="13"/>
      <c r="BB949" s="13"/>
      <c r="BC949" s="13"/>
      <c r="BD949" s="13"/>
      <c r="BE949" s="13"/>
      <c r="BF949" s="13"/>
      <c r="BG949" s="13"/>
      <c r="BH949" s="13"/>
    </row>
    <row r="950" spans="12:60" x14ac:dyDescent="0.25"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  <c r="AM950" s="13"/>
      <c r="AN950" s="13"/>
      <c r="AO950" s="13"/>
      <c r="AP950" s="13"/>
      <c r="AQ950" s="13"/>
      <c r="AR950" s="13"/>
      <c r="AS950" s="13"/>
      <c r="AT950" s="13"/>
      <c r="AU950" s="13"/>
      <c r="AV950" s="13"/>
      <c r="AW950" s="13"/>
      <c r="AX950" s="13"/>
      <c r="AY950" s="13"/>
      <c r="AZ950" s="13"/>
      <c r="BA950" s="13"/>
      <c r="BB950" s="13"/>
      <c r="BC950" s="13"/>
      <c r="BD950" s="13"/>
      <c r="BE950" s="13"/>
      <c r="BF950" s="13"/>
      <c r="BG950" s="13"/>
      <c r="BH950" s="13"/>
    </row>
    <row r="951" spans="12:60" x14ac:dyDescent="0.25"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  <c r="AM951" s="13"/>
      <c r="AN951" s="13"/>
      <c r="AO951" s="13"/>
      <c r="AP951" s="13"/>
      <c r="AQ951" s="13"/>
      <c r="AR951" s="13"/>
      <c r="AS951" s="13"/>
      <c r="AT951" s="13"/>
      <c r="AU951" s="13"/>
      <c r="AV951" s="13"/>
      <c r="AW951" s="13"/>
      <c r="AX951" s="13"/>
      <c r="AY951" s="13"/>
      <c r="AZ951" s="13"/>
      <c r="BA951" s="13"/>
      <c r="BB951" s="13"/>
      <c r="BC951" s="13"/>
      <c r="BD951" s="13"/>
      <c r="BE951" s="13"/>
      <c r="BF951" s="13"/>
      <c r="BG951" s="13"/>
      <c r="BH951" s="13"/>
    </row>
    <row r="952" spans="12:60" x14ac:dyDescent="0.25"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  <c r="AM952" s="13"/>
      <c r="AN952" s="13"/>
      <c r="AO952" s="13"/>
      <c r="AP952" s="13"/>
      <c r="AQ952" s="13"/>
      <c r="AR952" s="13"/>
      <c r="AS952" s="13"/>
      <c r="AT952" s="13"/>
      <c r="AU952" s="13"/>
      <c r="AV952" s="13"/>
      <c r="AW952" s="13"/>
      <c r="AX952" s="13"/>
      <c r="AY952" s="13"/>
      <c r="AZ952" s="13"/>
      <c r="BA952" s="13"/>
      <c r="BB952" s="13"/>
      <c r="BC952" s="13"/>
      <c r="BD952" s="13"/>
      <c r="BE952" s="13"/>
      <c r="BF952" s="13"/>
      <c r="BG952" s="13"/>
      <c r="BH952" s="13"/>
    </row>
    <row r="953" spans="12:60" x14ac:dyDescent="0.25"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  <c r="AM953" s="13"/>
      <c r="AN953" s="13"/>
      <c r="AO953" s="13"/>
      <c r="AP953" s="13"/>
      <c r="AQ953" s="13"/>
      <c r="AR953" s="13"/>
      <c r="AS953" s="13"/>
      <c r="AT953" s="13"/>
      <c r="AU953" s="13"/>
      <c r="AV953" s="13"/>
      <c r="AW953" s="13"/>
      <c r="AX953" s="13"/>
      <c r="AY953" s="13"/>
      <c r="AZ953" s="13"/>
      <c r="BA953" s="13"/>
      <c r="BB953" s="13"/>
      <c r="BC953" s="13"/>
      <c r="BD953" s="13"/>
      <c r="BE953" s="13"/>
      <c r="BF953" s="13"/>
      <c r="BG953" s="13"/>
      <c r="BH953" s="13"/>
    </row>
    <row r="954" spans="12:60" x14ac:dyDescent="0.25"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  <c r="AM954" s="13"/>
      <c r="AN954" s="13"/>
      <c r="AO954" s="13"/>
      <c r="AP954" s="13"/>
      <c r="AQ954" s="13"/>
      <c r="AR954" s="13"/>
      <c r="AS954" s="13"/>
      <c r="AT954" s="13"/>
      <c r="AU954" s="13"/>
      <c r="AV954" s="13"/>
      <c r="AW954" s="13"/>
      <c r="AX954" s="13"/>
      <c r="AY954" s="13"/>
      <c r="AZ954" s="13"/>
      <c r="BA954" s="13"/>
      <c r="BB954" s="13"/>
      <c r="BC954" s="13"/>
      <c r="BD954" s="13"/>
      <c r="BE954" s="13"/>
      <c r="BF954" s="13"/>
      <c r="BG954" s="13"/>
      <c r="BH954" s="13"/>
    </row>
    <row r="955" spans="12:60" x14ac:dyDescent="0.25"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  <c r="AM955" s="13"/>
      <c r="AN955" s="13"/>
      <c r="AO955" s="13"/>
      <c r="AP955" s="13"/>
      <c r="AQ955" s="13"/>
      <c r="AR955" s="13"/>
      <c r="AS955" s="13"/>
      <c r="AT955" s="13"/>
      <c r="AU955" s="13"/>
      <c r="AV955" s="13"/>
      <c r="AW955" s="13"/>
      <c r="AX955" s="13"/>
      <c r="AY955" s="13"/>
      <c r="AZ955" s="13"/>
      <c r="BA955" s="13"/>
      <c r="BB955" s="13"/>
      <c r="BC955" s="13"/>
      <c r="BD955" s="13"/>
      <c r="BE955" s="13"/>
      <c r="BF955" s="13"/>
      <c r="BG955" s="13"/>
      <c r="BH955" s="13"/>
    </row>
    <row r="956" spans="12:60" x14ac:dyDescent="0.25"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  <c r="AM956" s="13"/>
      <c r="AN956" s="13"/>
      <c r="AO956" s="13"/>
      <c r="AP956" s="13"/>
      <c r="AQ956" s="13"/>
      <c r="AR956" s="13"/>
      <c r="AS956" s="13"/>
      <c r="AT956" s="13"/>
      <c r="AU956" s="13"/>
      <c r="AV956" s="13"/>
      <c r="AW956" s="13"/>
      <c r="AX956" s="13"/>
      <c r="AY956" s="13"/>
      <c r="AZ956" s="13"/>
      <c r="BA956" s="13"/>
      <c r="BB956" s="13"/>
      <c r="BC956" s="13"/>
      <c r="BD956" s="13"/>
      <c r="BE956" s="13"/>
      <c r="BF956" s="13"/>
      <c r="BG956" s="13"/>
      <c r="BH956" s="13"/>
    </row>
    <row r="957" spans="12:60" x14ac:dyDescent="0.25"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  <c r="AM957" s="13"/>
      <c r="AN957" s="13"/>
      <c r="AO957" s="13"/>
      <c r="AP957" s="13"/>
      <c r="AQ957" s="13"/>
      <c r="AR957" s="13"/>
      <c r="AS957" s="13"/>
      <c r="AT957" s="13"/>
      <c r="AU957" s="13"/>
      <c r="AV957" s="13"/>
      <c r="AW957" s="13"/>
      <c r="AX957" s="13"/>
      <c r="AY957" s="13"/>
      <c r="AZ957" s="13"/>
      <c r="BA957" s="13"/>
      <c r="BB957" s="13"/>
      <c r="BC957" s="13"/>
      <c r="BD957" s="13"/>
      <c r="BE957" s="13"/>
      <c r="BF957" s="13"/>
      <c r="BG957" s="13"/>
      <c r="BH957" s="13"/>
    </row>
    <row r="958" spans="12:60" x14ac:dyDescent="0.25"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  <c r="AM958" s="13"/>
      <c r="AN958" s="13"/>
      <c r="AO958" s="13"/>
      <c r="AP958" s="13"/>
      <c r="AQ958" s="13"/>
      <c r="AR958" s="13"/>
      <c r="AS958" s="13"/>
      <c r="AT958" s="13"/>
      <c r="AU958" s="13"/>
      <c r="AV958" s="13"/>
      <c r="AW958" s="13"/>
      <c r="AX958" s="13"/>
      <c r="AY958" s="13"/>
      <c r="AZ958" s="13"/>
      <c r="BA958" s="13"/>
      <c r="BB958" s="13"/>
      <c r="BC958" s="13"/>
      <c r="BD958" s="13"/>
      <c r="BE958" s="13"/>
      <c r="BF958" s="13"/>
      <c r="BG958" s="13"/>
      <c r="BH958" s="13"/>
    </row>
    <row r="959" spans="12:60" x14ac:dyDescent="0.25"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  <c r="AM959" s="13"/>
      <c r="AN959" s="13"/>
      <c r="AO959" s="13"/>
      <c r="AP959" s="13"/>
      <c r="AQ959" s="13"/>
      <c r="AR959" s="13"/>
      <c r="AS959" s="13"/>
      <c r="AT959" s="13"/>
      <c r="AU959" s="13"/>
      <c r="AV959" s="13"/>
      <c r="AW959" s="13"/>
      <c r="AX959" s="13"/>
      <c r="AY959" s="13"/>
      <c r="AZ959" s="13"/>
      <c r="BA959" s="13"/>
      <c r="BB959" s="13"/>
      <c r="BC959" s="13"/>
      <c r="BD959" s="13"/>
      <c r="BE959" s="13"/>
      <c r="BF959" s="13"/>
      <c r="BG959" s="13"/>
      <c r="BH959" s="13"/>
    </row>
    <row r="960" spans="12:60" x14ac:dyDescent="0.25"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  <c r="AM960" s="13"/>
      <c r="AN960" s="13"/>
      <c r="AO960" s="13"/>
      <c r="AP960" s="13"/>
      <c r="AQ960" s="13"/>
      <c r="AR960" s="13"/>
      <c r="AS960" s="13"/>
      <c r="AT960" s="13"/>
      <c r="AU960" s="13"/>
      <c r="AV960" s="13"/>
      <c r="AW960" s="13"/>
      <c r="AX960" s="13"/>
      <c r="AY960" s="13"/>
      <c r="AZ960" s="13"/>
      <c r="BA960" s="13"/>
      <c r="BB960" s="13"/>
      <c r="BC960" s="13"/>
      <c r="BD960" s="13"/>
      <c r="BE960" s="13"/>
      <c r="BF960" s="13"/>
      <c r="BG960" s="13"/>
      <c r="BH960" s="13"/>
    </row>
    <row r="961" spans="12:60" x14ac:dyDescent="0.25"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  <c r="AM961" s="13"/>
      <c r="AN961" s="13"/>
      <c r="AO961" s="13"/>
      <c r="AP961" s="13"/>
      <c r="AQ961" s="13"/>
      <c r="AR961" s="13"/>
      <c r="AS961" s="13"/>
      <c r="AT961" s="13"/>
      <c r="AU961" s="13"/>
      <c r="AV961" s="13"/>
      <c r="AW961" s="13"/>
      <c r="AX961" s="13"/>
      <c r="AY961" s="13"/>
      <c r="AZ961" s="13"/>
      <c r="BA961" s="13"/>
      <c r="BB961" s="13"/>
      <c r="BC961" s="13"/>
      <c r="BD961" s="13"/>
      <c r="BE961" s="13"/>
      <c r="BF961" s="13"/>
      <c r="BG961" s="13"/>
      <c r="BH961" s="13"/>
    </row>
    <row r="962" spans="12:60" x14ac:dyDescent="0.25"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  <c r="AL962" s="13"/>
      <c r="AM962" s="13"/>
      <c r="AN962" s="13"/>
      <c r="AO962" s="13"/>
      <c r="AP962" s="13"/>
      <c r="AQ962" s="13"/>
      <c r="AR962" s="13"/>
      <c r="AS962" s="13"/>
      <c r="AT962" s="13"/>
      <c r="AU962" s="13"/>
      <c r="AV962" s="13"/>
      <c r="AW962" s="13"/>
      <c r="AX962" s="13"/>
      <c r="AY962" s="13"/>
      <c r="AZ962" s="13"/>
      <c r="BA962" s="13"/>
      <c r="BB962" s="13"/>
      <c r="BC962" s="13"/>
      <c r="BD962" s="13"/>
      <c r="BE962" s="13"/>
      <c r="BF962" s="13"/>
      <c r="BG962" s="13"/>
      <c r="BH962" s="13"/>
    </row>
    <row r="963" spans="12:60" x14ac:dyDescent="0.25"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  <c r="AL963" s="13"/>
      <c r="AM963" s="13"/>
      <c r="AN963" s="13"/>
      <c r="AO963" s="13"/>
      <c r="AP963" s="13"/>
      <c r="AQ963" s="13"/>
      <c r="AR963" s="13"/>
      <c r="AS963" s="13"/>
      <c r="AT963" s="13"/>
      <c r="AU963" s="13"/>
      <c r="AV963" s="13"/>
      <c r="AW963" s="13"/>
      <c r="AX963" s="13"/>
      <c r="AY963" s="13"/>
      <c r="AZ963" s="13"/>
      <c r="BA963" s="13"/>
      <c r="BB963" s="13"/>
      <c r="BC963" s="13"/>
      <c r="BD963" s="13"/>
      <c r="BE963" s="13"/>
      <c r="BF963" s="13"/>
      <c r="BG963" s="13"/>
      <c r="BH963" s="13"/>
    </row>
    <row r="964" spans="12:60" x14ac:dyDescent="0.25"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  <c r="AL964" s="13"/>
      <c r="AM964" s="13"/>
      <c r="AN964" s="13"/>
      <c r="AO964" s="13"/>
      <c r="AP964" s="13"/>
      <c r="AQ964" s="13"/>
      <c r="AR964" s="13"/>
      <c r="AS964" s="13"/>
      <c r="AT964" s="13"/>
      <c r="AU964" s="13"/>
      <c r="AV964" s="13"/>
      <c r="AW964" s="13"/>
      <c r="AX964" s="13"/>
      <c r="AY964" s="13"/>
      <c r="AZ964" s="13"/>
      <c r="BA964" s="13"/>
      <c r="BB964" s="13"/>
      <c r="BC964" s="13"/>
      <c r="BD964" s="13"/>
      <c r="BE964" s="13"/>
      <c r="BF964" s="13"/>
      <c r="BG964" s="13"/>
      <c r="BH964" s="13"/>
    </row>
    <row r="965" spans="12:60" x14ac:dyDescent="0.25"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  <c r="AL965" s="13"/>
      <c r="AM965" s="13"/>
      <c r="AN965" s="13"/>
      <c r="AO965" s="13"/>
      <c r="AP965" s="13"/>
      <c r="AQ965" s="13"/>
      <c r="AR965" s="13"/>
      <c r="AS965" s="13"/>
      <c r="AT965" s="13"/>
      <c r="AU965" s="13"/>
      <c r="AV965" s="13"/>
      <c r="AW965" s="13"/>
      <c r="AX965" s="13"/>
      <c r="AY965" s="13"/>
      <c r="AZ965" s="13"/>
      <c r="BA965" s="13"/>
      <c r="BB965" s="13"/>
      <c r="BC965" s="13"/>
      <c r="BD965" s="13"/>
      <c r="BE965" s="13"/>
      <c r="BF965" s="13"/>
      <c r="BG965" s="13"/>
      <c r="BH965" s="13"/>
    </row>
    <row r="966" spans="12:60" x14ac:dyDescent="0.25"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  <c r="AL966" s="13"/>
      <c r="AM966" s="13"/>
      <c r="AN966" s="13"/>
      <c r="AO966" s="13"/>
      <c r="AP966" s="13"/>
      <c r="AQ966" s="13"/>
      <c r="AR966" s="13"/>
      <c r="AS966" s="13"/>
      <c r="AT966" s="13"/>
      <c r="AU966" s="13"/>
      <c r="AV966" s="13"/>
      <c r="AW966" s="13"/>
      <c r="AX966" s="13"/>
      <c r="AY966" s="13"/>
      <c r="AZ966" s="13"/>
      <c r="BA966" s="13"/>
      <c r="BB966" s="13"/>
      <c r="BC966" s="13"/>
      <c r="BD966" s="13"/>
      <c r="BE966" s="13"/>
      <c r="BF966" s="13"/>
      <c r="BG966" s="13"/>
      <c r="BH966" s="13"/>
    </row>
    <row r="967" spans="12:60" x14ac:dyDescent="0.25"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  <c r="AL967" s="13"/>
      <c r="AM967" s="13"/>
      <c r="AN967" s="13"/>
      <c r="AO967" s="13"/>
      <c r="AP967" s="13"/>
      <c r="AQ967" s="13"/>
      <c r="AR967" s="13"/>
      <c r="AS967" s="13"/>
      <c r="AT967" s="13"/>
      <c r="AU967" s="13"/>
      <c r="AV967" s="13"/>
      <c r="AW967" s="13"/>
      <c r="AX967" s="13"/>
      <c r="AY967" s="13"/>
      <c r="AZ967" s="13"/>
      <c r="BA967" s="13"/>
      <c r="BB967" s="13"/>
      <c r="BC967" s="13"/>
      <c r="BD967" s="13"/>
      <c r="BE967" s="13"/>
      <c r="BF967" s="13"/>
      <c r="BG967" s="13"/>
      <c r="BH967" s="13"/>
    </row>
    <row r="968" spans="12:60" x14ac:dyDescent="0.25"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  <c r="AL968" s="13"/>
      <c r="AM968" s="13"/>
      <c r="AN968" s="13"/>
      <c r="AO968" s="13"/>
      <c r="AP968" s="13"/>
      <c r="AQ968" s="13"/>
      <c r="AR968" s="13"/>
      <c r="AS968" s="13"/>
      <c r="AT968" s="13"/>
      <c r="AU968" s="13"/>
      <c r="AV968" s="13"/>
      <c r="AW968" s="13"/>
      <c r="AX968" s="13"/>
      <c r="AY968" s="13"/>
      <c r="AZ968" s="13"/>
      <c r="BA968" s="13"/>
      <c r="BB968" s="13"/>
      <c r="BC968" s="13"/>
      <c r="BD968" s="13"/>
      <c r="BE968" s="13"/>
      <c r="BF968" s="13"/>
      <c r="BG968" s="13"/>
      <c r="BH968" s="13"/>
    </row>
    <row r="969" spans="12:60" x14ac:dyDescent="0.25"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  <c r="AL969" s="13"/>
      <c r="AM969" s="13"/>
      <c r="AN969" s="13"/>
      <c r="AO969" s="13"/>
      <c r="AP969" s="13"/>
      <c r="AQ969" s="13"/>
      <c r="AR969" s="13"/>
      <c r="AS969" s="13"/>
      <c r="AT969" s="13"/>
      <c r="AU969" s="13"/>
      <c r="AV969" s="13"/>
      <c r="AW969" s="13"/>
      <c r="AX969" s="13"/>
      <c r="AY969" s="13"/>
      <c r="AZ969" s="13"/>
      <c r="BA969" s="13"/>
      <c r="BB969" s="13"/>
      <c r="BC969" s="13"/>
      <c r="BD969" s="13"/>
      <c r="BE969" s="13"/>
      <c r="BF969" s="13"/>
      <c r="BG969" s="13"/>
      <c r="BH969" s="13"/>
    </row>
    <row r="970" spans="12:60" x14ac:dyDescent="0.25"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  <c r="AL970" s="13"/>
      <c r="AM970" s="13"/>
      <c r="AN970" s="13"/>
      <c r="AO970" s="13"/>
      <c r="AP970" s="13"/>
      <c r="AQ970" s="13"/>
      <c r="AR970" s="13"/>
      <c r="AS970" s="13"/>
      <c r="AT970" s="13"/>
      <c r="AU970" s="13"/>
      <c r="AV970" s="13"/>
      <c r="AW970" s="13"/>
      <c r="AX970" s="13"/>
      <c r="AY970" s="13"/>
      <c r="AZ970" s="13"/>
      <c r="BA970" s="13"/>
      <c r="BB970" s="13"/>
      <c r="BC970" s="13"/>
      <c r="BD970" s="13"/>
      <c r="BE970" s="13"/>
      <c r="BF970" s="13"/>
      <c r="BG970" s="13"/>
      <c r="BH970" s="13"/>
    </row>
    <row r="971" spans="12:60" x14ac:dyDescent="0.25"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  <c r="AL971" s="13"/>
      <c r="AM971" s="13"/>
      <c r="AN971" s="13"/>
      <c r="AO971" s="13"/>
      <c r="AP971" s="13"/>
      <c r="AQ971" s="13"/>
      <c r="AR971" s="13"/>
      <c r="AS971" s="13"/>
      <c r="AT971" s="13"/>
      <c r="AU971" s="13"/>
      <c r="AV971" s="13"/>
      <c r="AW971" s="13"/>
      <c r="AX971" s="13"/>
      <c r="AY971" s="13"/>
      <c r="AZ971" s="13"/>
      <c r="BA971" s="13"/>
      <c r="BB971" s="13"/>
      <c r="BC971" s="13"/>
      <c r="BD971" s="13"/>
      <c r="BE971" s="13"/>
      <c r="BF971" s="13"/>
      <c r="BG971" s="13"/>
      <c r="BH971" s="13"/>
    </row>
    <row r="972" spans="12:60" x14ac:dyDescent="0.25"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  <c r="AL972" s="13"/>
      <c r="AM972" s="13"/>
      <c r="AN972" s="13"/>
      <c r="AO972" s="13"/>
      <c r="AP972" s="13"/>
      <c r="AQ972" s="13"/>
      <c r="AR972" s="13"/>
      <c r="AS972" s="13"/>
      <c r="AT972" s="13"/>
      <c r="AU972" s="13"/>
      <c r="AV972" s="13"/>
      <c r="AW972" s="13"/>
      <c r="AX972" s="13"/>
      <c r="AY972" s="13"/>
      <c r="AZ972" s="13"/>
      <c r="BA972" s="13"/>
      <c r="BB972" s="13"/>
      <c r="BC972" s="13"/>
      <c r="BD972" s="13"/>
      <c r="BE972" s="13"/>
      <c r="BF972" s="13"/>
      <c r="BG972" s="13"/>
      <c r="BH972" s="13"/>
    </row>
    <row r="973" spans="12:60" x14ac:dyDescent="0.25"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  <c r="AL973" s="13"/>
      <c r="AM973" s="13"/>
      <c r="AN973" s="13"/>
      <c r="AO973" s="13"/>
      <c r="AP973" s="13"/>
      <c r="AQ973" s="13"/>
      <c r="AR973" s="13"/>
      <c r="AS973" s="13"/>
      <c r="AT973" s="13"/>
      <c r="AU973" s="13"/>
      <c r="AV973" s="13"/>
      <c r="AW973" s="13"/>
      <c r="AX973" s="13"/>
      <c r="AY973" s="13"/>
      <c r="AZ973" s="13"/>
      <c r="BA973" s="13"/>
      <c r="BB973" s="13"/>
      <c r="BC973" s="13"/>
      <c r="BD973" s="13"/>
      <c r="BE973" s="13"/>
      <c r="BF973" s="13"/>
      <c r="BG973" s="13"/>
      <c r="BH973" s="13"/>
    </row>
    <row r="974" spans="12:60" x14ac:dyDescent="0.25"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  <c r="AL974" s="13"/>
      <c r="AM974" s="13"/>
      <c r="AN974" s="13"/>
      <c r="AO974" s="13"/>
      <c r="AP974" s="13"/>
      <c r="AQ974" s="13"/>
      <c r="AR974" s="13"/>
      <c r="AS974" s="13"/>
      <c r="AT974" s="13"/>
      <c r="AU974" s="13"/>
      <c r="AV974" s="13"/>
      <c r="AW974" s="13"/>
      <c r="AX974" s="13"/>
      <c r="AY974" s="13"/>
      <c r="AZ974" s="13"/>
      <c r="BA974" s="13"/>
      <c r="BB974" s="13"/>
      <c r="BC974" s="13"/>
      <c r="BD974" s="13"/>
      <c r="BE974" s="13"/>
      <c r="BF974" s="13"/>
      <c r="BG974" s="13"/>
      <c r="BH974" s="13"/>
    </row>
    <row r="975" spans="12:60" x14ac:dyDescent="0.25"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  <c r="AL975" s="13"/>
      <c r="AM975" s="13"/>
      <c r="AN975" s="13"/>
      <c r="AO975" s="13"/>
      <c r="AP975" s="13"/>
      <c r="AQ975" s="13"/>
      <c r="AR975" s="13"/>
      <c r="AS975" s="13"/>
      <c r="AT975" s="13"/>
      <c r="AU975" s="13"/>
      <c r="AV975" s="13"/>
      <c r="AW975" s="13"/>
      <c r="AX975" s="13"/>
      <c r="AY975" s="13"/>
      <c r="AZ975" s="13"/>
      <c r="BA975" s="13"/>
      <c r="BB975" s="13"/>
      <c r="BC975" s="13"/>
      <c r="BD975" s="13"/>
      <c r="BE975" s="13"/>
      <c r="BF975" s="13"/>
      <c r="BG975" s="13"/>
      <c r="BH975" s="13"/>
    </row>
    <row r="976" spans="12:60" x14ac:dyDescent="0.25"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  <c r="AL976" s="13"/>
      <c r="AM976" s="13"/>
      <c r="AN976" s="13"/>
      <c r="AO976" s="13"/>
      <c r="AP976" s="13"/>
      <c r="AQ976" s="13"/>
      <c r="AR976" s="13"/>
      <c r="AS976" s="13"/>
      <c r="AT976" s="13"/>
      <c r="AU976" s="13"/>
      <c r="AV976" s="13"/>
      <c r="AW976" s="13"/>
      <c r="AX976" s="13"/>
      <c r="AY976" s="13"/>
      <c r="AZ976" s="13"/>
      <c r="BA976" s="13"/>
      <c r="BB976" s="13"/>
      <c r="BC976" s="13"/>
      <c r="BD976" s="13"/>
      <c r="BE976" s="13"/>
      <c r="BF976" s="13"/>
      <c r="BG976" s="13"/>
      <c r="BH976" s="13"/>
    </row>
    <row r="977" spans="12:60" x14ac:dyDescent="0.25"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  <c r="AL977" s="13"/>
      <c r="AM977" s="13"/>
      <c r="AN977" s="13"/>
      <c r="AO977" s="13"/>
      <c r="AP977" s="13"/>
      <c r="AQ977" s="13"/>
      <c r="AR977" s="13"/>
      <c r="AS977" s="13"/>
      <c r="AT977" s="13"/>
      <c r="AU977" s="13"/>
      <c r="AV977" s="13"/>
      <c r="AW977" s="13"/>
      <c r="AX977" s="13"/>
      <c r="AY977" s="13"/>
      <c r="AZ977" s="13"/>
      <c r="BA977" s="13"/>
      <c r="BB977" s="13"/>
      <c r="BC977" s="13"/>
      <c r="BD977" s="13"/>
      <c r="BE977" s="13"/>
      <c r="BF977" s="13"/>
      <c r="BG977" s="13"/>
      <c r="BH977" s="13"/>
    </row>
    <row r="978" spans="12:60" x14ac:dyDescent="0.25"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  <c r="AL978" s="13"/>
      <c r="AM978" s="13"/>
      <c r="AN978" s="13"/>
      <c r="AO978" s="13"/>
      <c r="AP978" s="13"/>
      <c r="AQ978" s="13"/>
      <c r="AR978" s="13"/>
      <c r="AS978" s="13"/>
      <c r="AT978" s="13"/>
      <c r="AU978" s="13"/>
      <c r="AV978" s="13"/>
      <c r="AW978" s="13"/>
      <c r="AX978" s="13"/>
      <c r="AY978" s="13"/>
      <c r="AZ978" s="13"/>
      <c r="BA978" s="13"/>
      <c r="BB978" s="13"/>
      <c r="BC978" s="13"/>
      <c r="BD978" s="13"/>
      <c r="BE978" s="13"/>
      <c r="BF978" s="13"/>
      <c r="BG978" s="13"/>
      <c r="BH978" s="13"/>
    </row>
    <row r="979" spans="12:60" x14ac:dyDescent="0.25"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  <c r="AL979" s="13"/>
      <c r="AM979" s="13"/>
      <c r="AN979" s="13"/>
      <c r="AO979" s="13"/>
      <c r="AP979" s="13"/>
      <c r="AQ979" s="13"/>
      <c r="AR979" s="13"/>
      <c r="AS979" s="13"/>
      <c r="AT979" s="13"/>
      <c r="AU979" s="13"/>
      <c r="AV979" s="13"/>
      <c r="AW979" s="13"/>
      <c r="AX979" s="13"/>
      <c r="AY979" s="13"/>
      <c r="AZ979" s="13"/>
      <c r="BA979" s="13"/>
      <c r="BB979" s="13"/>
      <c r="BC979" s="13"/>
      <c r="BD979" s="13"/>
      <c r="BE979" s="13"/>
      <c r="BF979" s="13"/>
      <c r="BG979" s="13"/>
      <c r="BH979" s="13"/>
    </row>
    <row r="980" spans="12:60" x14ac:dyDescent="0.25"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  <c r="AL980" s="13"/>
      <c r="AM980" s="13"/>
      <c r="AN980" s="13"/>
      <c r="AO980" s="13"/>
      <c r="AP980" s="13"/>
      <c r="AQ980" s="13"/>
      <c r="AR980" s="13"/>
      <c r="AS980" s="13"/>
      <c r="AT980" s="13"/>
      <c r="AU980" s="13"/>
      <c r="AV980" s="13"/>
      <c r="AW980" s="13"/>
      <c r="AX980" s="13"/>
      <c r="AY980" s="13"/>
      <c r="AZ980" s="13"/>
      <c r="BA980" s="13"/>
      <c r="BB980" s="13"/>
      <c r="BC980" s="13"/>
      <c r="BD980" s="13"/>
      <c r="BE980" s="13"/>
      <c r="BF980" s="13"/>
      <c r="BG980" s="13"/>
      <c r="BH980" s="13"/>
    </row>
    <row r="981" spans="12:60" x14ac:dyDescent="0.25"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  <c r="AL981" s="13"/>
      <c r="AM981" s="13"/>
      <c r="AN981" s="13"/>
      <c r="AO981" s="13"/>
      <c r="AP981" s="13"/>
      <c r="AQ981" s="13"/>
      <c r="AR981" s="13"/>
      <c r="AS981" s="13"/>
      <c r="AT981" s="13"/>
      <c r="AU981" s="13"/>
      <c r="AV981" s="13"/>
      <c r="AW981" s="13"/>
      <c r="AX981" s="13"/>
      <c r="AY981" s="13"/>
      <c r="AZ981" s="13"/>
      <c r="BA981" s="13"/>
      <c r="BB981" s="13"/>
      <c r="BC981" s="13"/>
      <c r="BD981" s="13"/>
      <c r="BE981" s="13"/>
      <c r="BF981" s="13"/>
      <c r="BG981" s="13"/>
      <c r="BH981" s="13"/>
    </row>
    <row r="982" spans="12:60" x14ac:dyDescent="0.25"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  <c r="AM982" s="13"/>
      <c r="AN982" s="13"/>
      <c r="AO982" s="13"/>
      <c r="AP982" s="13"/>
      <c r="AQ982" s="13"/>
      <c r="AR982" s="13"/>
      <c r="AS982" s="13"/>
      <c r="AT982" s="13"/>
      <c r="AU982" s="13"/>
      <c r="AV982" s="13"/>
      <c r="AW982" s="13"/>
      <c r="AX982" s="13"/>
      <c r="AY982" s="13"/>
      <c r="AZ982" s="13"/>
      <c r="BA982" s="13"/>
      <c r="BB982" s="13"/>
      <c r="BC982" s="13"/>
      <c r="BD982" s="13"/>
      <c r="BE982" s="13"/>
      <c r="BF982" s="13"/>
      <c r="BG982" s="13"/>
      <c r="BH982" s="13"/>
    </row>
    <row r="983" spans="12:60" x14ac:dyDescent="0.25"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  <c r="AM983" s="13"/>
      <c r="AN983" s="13"/>
      <c r="AO983" s="13"/>
      <c r="AP983" s="13"/>
      <c r="AQ983" s="13"/>
      <c r="AR983" s="13"/>
      <c r="AS983" s="13"/>
      <c r="AT983" s="13"/>
      <c r="AU983" s="13"/>
      <c r="AV983" s="13"/>
      <c r="AW983" s="13"/>
      <c r="AX983" s="13"/>
      <c r="AY983" s="13"/>
      <c r="AZ983" s="13"/>
      <c r="BA983" s="13"/>
      <c r="BB983" s="13"/>
      <c r="BC983" s="13"/>
      <c r="BD983" s="13"/>
      <c r="BE983" s="13"/>
      <c r="BF983" s="13"/>
      <c r="BG983" s="13"/>
      <c r="BH983" s="13"/>
    </row>
    <row r="984" spans="12:60" x14ac:dyDescent="0.25"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  <c r="AM984" s="13"/>
      <c r="AN984" s="13"/>
      <c r="AO984" s="13"/>
      <c r="AP984" s="13"/>
      <c r="AQ984" s="13"/>
      <c r="AR984" s="13"/>
      <c r="AS984" s="13"/>
      <c r="AT984" s="13"/>
      <c r="AU984" s="13"/>
      <c r="AV984" s="13"/>
      <c r="AW984" s="13"/>
      <c r="AX984" s="13"/>
      <c r="AY984" s="13"/>
      <c r="AZ984" s="13"/>
      <c r="BA984" s="13"/>
      <c r="BB984" s="13"/>
      <c r="BC984" s="13"/>
      <c r="BD984" s="13"/>
      <c r="BE984" s="13"/>
      <c r="BF984" s="13"/>
      <c r="BG984" s="13"/>
      <c r="BH984" s="13"/>
    </row>
    <row r="985" spans="12:60" x14ac:dyDescent="0.25"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  <c r="AL985" s="13"/>
      <c r="AM985" s="13"/>
      <c r="AN985" s="13"/>
      <c r="AO985" s="13"/>
      <c r="AP985" s="13"/>
      <c r="AQ985" s="13"/>
      <c r="AR985" s="13"/>
      <c r="AS985" s="13"/>
      <c r="AT985" s="13"/>
      <c r="AU985" s="13"/>
      <c r="AV985" s="13"/>
      <c r="AW985" s="13"/>
      <c r="AX985" s="13"/>
      <c r="AY985" s="13"/>
      <c r="AZ985" s="13"/>
      <c r="BA985" s="13"/>
      <c r="BB985" s="13"/>
      <c r="BC985" s="13"/>
      <c r="BD985" s="13"/>
      <c r="BE985" s="13"/>
      <c r="BF985" s="13"/>
      <c r="BG985" s="13"/>
      <c r="BH985" s="13"/>
    </row>
    <row r="986" spans="12:60" x14ac:dyDescent="0.25"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  <c r="AL986" s="13"/>
      <c r="AM986" s="13"/>
      <c r="AN986" s="13"/>
      <c r="AO986" s="13"/>
      <c r="AP986" s="13"/>
      <c r="AQ986" s="13"/>
      <c r="AR986" s="13"/>
      <c r="AS986" s="13"/>
      <c r="AT986" s="13"/>
      <c r="AU986" s="13"/>
      <c r="AV986" s="13"/>
      <c r="AW986" s="13"/>
      <c r="AX986" s="13"/>
      <c r="AY986" s="13"/>
      <c r="AZ986" s="13"/>
      <c r="BA986" s="13"/>
      <c r="BB986" s="13"/>
      <c r="BC986" s="13"/>
      <c r="BD986" s="13"/>
      <c r="BE986" s="13"/>
      <c r="BF986" s="13"/>
      <c r="BG986" s="13"/>
      <c r="BH986" s="13"/>
    </row>
    <row r="987" spans="12:60" x14ac:dyDescent="0.25"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  <c r="AL987" s="13"/>
      <c r="AM987" s="13"/>
      <c r="AN987" s="13"/>
      <c r="AO987" s="13"/>
      <c r="AP987" s="13"/>
      <c r="AQ987" s="13"/>
      <c r="AR987" s="13"/>
      <c r="AS987" s="13"/>
      <c r="AT987" s="13"/>
      <c r="AU987" s="13"/>
      <c r="AV987" s="13"/>
      <c r="AW987" s="13"/>
      <c r="AX987" s="13"/>
      <c r="AY987" s="13"/>
      <c r="AZ987" s="13"/>
      <c r="BA987" s="13"/>
      <c r="BB987" s="13"/>
      <c r="BC987" s="13"/>
      <c r="BD987" s="13"/>
      <c r="BE987" s="13"/>
      <c r="BF987" s="13"/>
      <c r="BG987" s="13"/>
      <c r="BH987" s="13"/>
    </row>
    <row r="988" spans="12:60" x14ac:dyDescent="0.25"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  <c r="AL988" s="13"/>
      <c r="AM988" s="13"/>
      <c r="AN988" s="13"/>
      <c r="AO988" s="13"/>
      <c r="AP988" s="13"/>
      <c r="AQ988" s="13"/>
      <c r="AR988" s="13"/>
      <c r="AS988" s="13"/>
      <c r="AT988" s="13"/>
      <c r="AU988" s="13"/>
      <c r="AV988" s="13"/>
      <c r="AW988" s="13"/>
      <c r="AX988" s="13"/>
      <c r="AY988" s="13"/>
      <c r="AZ988" s="13"/>
      <c r="BA988" s="13"/>
      <c r="BB988" s="13"/>
      <c r="BC988" s="13"/>
      <c r="BD988" s="13"/>
      <c r="BE988" s="13"/>
      <c r="BF988" s="13"/>
      <c r="BG988" s="13"/>
      <c r="BH988" s="13"/>
    </row>
    <row r="989" spans="12:60" x14ac:dyDescent="0.25"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  <c r="AM989" s="13"/>
      <c r="AN989" s="13"/>
      <c r="AO989" s="13"/>
      <c r="AP989" s="13"/>
      <c r="AQ989" s="13"/>
      <c r="AR989" s="13"/>
      <c r="AS989" s="13"/>
      <c r="AT989" s="13"/>
      <c r="AU989" s="13"/>
      <c r="AV989" s="13"/>
      <c r="AW989" s="13"/>
      <c r="AX989" s="13"/>
      <c r="AY989" s="13"/>
      <c r="AZ989" s="13"/>
      <c r="BA989" s="13"/>
      <c r="BB989" s="13"/>
      <c r="BC989" s="13"/>
      <c r="BD989" s="13"/>
      <c r="BE989" s="13"/>
      <c r="BF989" s="13"/>
      <c r="BG989" s="13"/>
      <c r="BH989" s="13"/>
    </row>
    <row r="990" spans="12:60" x14ac:dyDescent="0.25"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  <c r="AM990" s="13"/>
      <c r="AN990" s="13"/>
      <c r="AO990" s="13"/>
      <c r="AP990" s="13"/>
      <c r="AQ990" s="13"/>
      <c r="AR990" s="13"/>
      <c r="AS990" s="13"/>
      <c r="AT990" s="13"/>
      <c r="AU990" s="13"/>
      <c r="AV990" s="13"/>
      <c r="AW990" s="13"/>
      <c r="AX990" s="13"/>
      <c r="AY990" s="13"/>
      <c r="AZ990" s="13"/>
      <c r="BA990" s="13"/>
      <c r="BB990" s="13"/>
      <c r="BC990" s="13"/>
      <c r="BD990" s="13"/>
      <c r="BE990" s="13"/>
      <c r="BF990" s="13"/>
      <c r="BG990" s="13"/>
      <c r="BH990" s="13"/>
    </row>
    <row r="991" spans="12:60" x14ac:dyDescent="0.25"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  <c r="AM991" s="13"/>
      <c r="AN991" s="13"/>
      <c r="AO991" s="13"/>
      <c r="AP991" s="13"/>
      <c r="AQ991" s="13"/>
      <c r="AR991" s="13"/>
      <c r="AS991" s="13"/>
      <c r="AT991" s="13"/>
      <c r="AU991" s="13"/>
      <c r="AV991" s="13"/>
      <c r="AW991" s="13"/>
      <c r="AX991" s="13"/>
      <c r="AY991" s="13"/>
      <c r="AZ991" s="13"/>
      <c r="BA991" s="13"/>
      <c r="BB991" s="13"/>
      <c r="BC991" s="13"/>
      <c r="BD991" s="13"/>
      <c r="BE991" s="13"/>
      <c r="BF991" s="13"/>
      <c r="BG991" s="13"/>
      <c r="BH991" s="13"/>
    </row>
    <row r="992" spans="12:60" x14ac:dyDescent="0.25"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  <c r="AM992" s="13"/>
      <c r="AN992" s="13"/>
      <c r="AO992" s="13"/>
      <c r="AP992" s="13"/>
      <c r="AQ992" s="13"/>
      <c r="AR992" s="13"/>
      <c r="AS992" s="13"/>
      <c r="AT992" s="13"/>
      <c r="AU992" s="13"/>
      <c r="AV992" s="13"/>
      <c r="AW992" s="13"/>
      <c r="AX992" s="13"/>
      <c r="AY992" s="13"/>
      <c r="AZ992" s="13"/>
      <c r="BA992" s="13"/>
      <c r="BB992" s="13"/>
      <c r="BC992" s="13"/>
      <c r="BD992" s="13"/>
      <c r="BE992" s="13"/>
      <c r="BF992" s="13"/>
      <c r="BG992" s="13"/>
      <c r="BH992" s="13"/>
    </row>
    <row r="993" spans="12:60" x14ac:dyDescent="0.25"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  <c r="AM993" s="13"/>
      <c r="AN993" s="13"/>
      <c r="AO993" s="13"/>
      <c r="AP993" s="13"/>
      <c r="AQ993" s="13"/>
      <c r="AR993" s="13"/>
      <c r="AS993" s="13"/>
      <c r="AT993" s="13"/>
      <c r="AU993" s="13"/>
      <c r="AV993" s="13"/>
      <c r="AW993" s="13"/>
      <c r="AX993" s="13"/>
      <c r="AY993" s="13"/>
      <c r="AZ993" s="13"/>
      <c r="BA993" s="13"/>
      <c r="BB993" s="13"/>
      <c r="BC993" s="13"/>
      <c r="BD993" s="13"/>
      <c r="BE993" s="13"/>
      <c r="BF993" s="13"/>
      <c r="BG993" s="13"/>
      <c r="BH993" s="13"/>
    </row>
    <row r="994" spans="12:60" x14ac:dyDescent="0.25"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  <c r="AM994" s="13"/>
      <c r="AN994" s="13"/>
      <c r="AO994" s="13"/>
      <c r="AP994" s="13"/>
      <c r="AQ994" s="13"/>
      <c r="AR994" s="13"/>
      <c r="AS994" s="13"/>
      <c r="AT994" s="13"/>
      <c r="AU994" s="13"/>
      <c r="AV994" s="13"/>
      <c r="AW994" s="13"/>
      <c r="AX994" s="13"/>
      <c r="AY994" s="13"/>
      <c r="AZ994" s="13"/>
      <c r="BA994" s="13"/>
      <c r="BB994" s="13"/>
      <c r="BC994" s="13"/>
      <c r="BD994" s="13"/>
      <c r="BE994" s="13"/>
      <c r="BF994" s="13"/>
      <c r="BG994" s="13"/>
      <c r="BH994" s="13"/>
    </row>
    <row r="995" spans="12:60" x14ac:dyDescent="0.25"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  <c r="AM995" s="13"/>
      <c r="AN995" s="13"/>
      <c r="AO995" s="13"/>
      <c r="AP995" s="13"/>
      <c r="AQ995" s="13"/>
      <c r="AR995" s="13"/>
      <c r="AS995" s="13"/>
      <c r="AT995" s="13"/>
      <c r="AU995" s="13"/>
      <c r="AV995" s="13"/>
      <c r="AW995" s="13"/>
      <c r="AX995" s="13"/>
      <c r="AY995" s="13"/>
      <c r="AZ995" s="13"/>
      <c r="BA995" s="13"/>
      <c r="BB995" s="13"/>
      <c r="BC995" s="13"/>
      <c r="BD995" s="13"/>
      <c r="BE995" s="13"/>
      <c r="BF995" s="13"/>
      <c r="BG995" s="13"/>
      <c r="BH995" s="13"/>
    </row>
    <row r="996" spans="12:60" x14ac:dyDescent="0.25"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  <c r="AM996" s="13"/>
      <c r="AN996" s="13"/>
      <c r="AO996" s="13"/>
      <c r="AP996" s="13"/>
      <c r="AQ996" s="13"/>
      <c r="AR996" s="13"/>
      <c r="AS996" s="13"/>
      <c r="AT996" s="13"/>
      <c r="AU996" s="13"/>
      <c r="AV996" s="13"/>
      <c r="AW996" s="13"/>
      <c r="AX996" s="13"/>
      <c r="AY996" s="13"/>
      <c r="AZ996" s="13"/>
      <c r="BA996" s="13"/>
      <c r="BB996" s="13"/>
      <c r="BC996" s="13"/>
      <c r="BD996" s="13"/>
      <c r="BE996" s="13"/>
      <c r="BF996" s="13"/>
      <c r="BG996" s="13"/>
      <c r="BH996" s="13"/>
    </row>
    <row r="997" spans="12:60" x14ac:dyDescent="0.25"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  <c r="AM997" s="13"/>
      <c r="AN997" s="13"/>
      <c r="AO997" s="13"/>
      <c r="AP997" s="13"/>
      <c r="AQ997" s="13"/>
      <c r="AR997" s="13"/>
      <c r="AS997" s="13"/>
      <c r="AT997" s="13"/>
      <c r="AU997" s="13"/>
      <c r="AV997" s="13"/>
      <c r="AW997" s="13"/>
      <c r="AX997" s="13"/>
      <c r="AY997" s="13"/>
      <c r="AZ997" s="13"/>
      <c r="BA997" s="13"/>
      <c r="BB997" s="13"/>
      <c r="BC997" s="13"/>
      <c r="BD997" s="13"/>
      <c r="BE997" s="13"/>
      <c r="BF997" s="13"/>
      <c r="BG997" s="13"/>
      <c r="BH997" s="13"/>
    </row>
    <row r="998" spans="12:60" x14ac:dyDescent="0.25"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  <c r="AM998" s="13"/>
      <c r="AN998" s="13"/>
      <c r="AO998" s="13"/>
      <c r="AP998" s="13"/>
      <c r="AQ998" s="13"/>
      <c r="AR998" s="13"/>
      <c r="AS998" s="13"/>
      <c r="AT998" s="13"/>
      <c r="AU998" s="13"/>
      <c r="AV998" s="13"/>
      <c r="AW998" s="13"/>
      <c r="AX998" s="13"/>
      <c r="AY998" s="13"/>
      <c r="AZ998" s="13"/>
      <c r="BA998" s="13"/>
      <c r="BB998" s="13"/>
      <c r="BC998" s="13"/>
      <c r="BD998" s="13"/>
      <c r="BE998" s="13"/>
      <c r="BF998" s="13"/>
      <c r="BG998" s="13"/>
      <c r="BH998" s="13"/>
    </row>
    <row r="999" spans="12:60" x14ac:dyDescent="0.25"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  <c r="AM999" s="13"/>
      <c r="AN999" s="13"/>
      <c r="AO999" s="13"/>
      <c r="AP999" s="13"/>
      <c r="AQ999" s="13"/>
      <c r="AR999" s="13"/>
      <c r="AS999" s="13"/>
      <c r="AT999" s="13"/>
      <c r="AU999" s="13"/>
      <c r="AV999" s="13"/>
      <c r="AW999" s="13"/>
      <c r="AX999" s="13"/>
      <c r="AY999" s="13"/>
      <c r="AZ999" s="13"/>
      <c r="BA999" s="13"/>
      <c r="BB999" s="13"/>
      <c r="BC999" s="13"/>
      <c r="BD999" s="13"/>
      <c r="BE999" s="13"/>
      <c r="BF999" s="13"/>
      <c r="BG999" s="13"/>
      <c r="BH999" s="13"/>
    </row>
    <row r="1000" spans="12:60" x14ac:dyDescent="0.25"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  <c r="AM1000" s="13"/>
      <c r="AN1000" s="13"/>
      <c r="AO1000" s="13"/>
      <c r="AP1000" s="13"/>
      <c r="AQ1000" s="13"/>
      <c r="AR1000" s="13"/>
      <c r="AS1000" s="13"/>
      <c r="AT1000" s="13"/>
      <c r="AU1000" s="13"/>
      <c r="AV1000" s="13"/>
      <c r="AW1000" s="13"/>
      <c r="AX1000" s="13"/>
      <c r="AY1000" s="13"/>
      <c r="AZ1000" s="13"/>
      <c r="BA1000" s="13"/>
      <c r="BB1000" s="13"/>
      <c r="BC1000" s="13"/>
      <c r="BD1000" s="13"/>
      <c r="BE1000" s="13"/>
      <c r="BF1000" s="13"/>
      <c r="BG1000" s="13"/>
      <c r="BH1000" s="13"/>
    </row>
    <row r="1001" spans="12:60" x14ac:dyDescent="0.25"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F1001" s="13"/>
      <c r="AG1001" s="13"/>
      <c r="AH1001" s="13"/>
      <c r="AI1001" s="13"/>
      <c r="AJ1001" s="13"/>
      <c r="AK1001" s="13"/>
      <c r="AL1001" s="13"/>
      <c r="AM1001" s="13"/>
      <c r="AN1001" s="13"/>
      <c r="AO1001" s="13"/>
      <c r="AP1001" s="13"/>
      <c r="AQ1001" s="13"/>
      <c r="AR1001" s="13"/>
      <c r="AS1001" s="13"/>
      <c r="AT1001" s="13"/>
      <c r="AU1001" s="13"/>
      <c r="AV1001" s="13"/>
      <c r="AW1001" s="13"/>
      <c r="AX1001" s="13"/>
      <c r="AY1001" s="13"/>
      <c r="AZ1001" s="13"/>
      <c r="BA1001" s="13"/>
      <c r="BB1001" s="13"/>
      <c r="BC1001" s="13"/>
      <c r="BD1001" s="13"/>
      <c r="BE1001" s="13"/>
      <c r="BF1001" s="13"/>
      <c r="BG1001" s="13"/>
      <c r="BH1001" s="13"/>
    </row>
    <row r="1002" spans="12:60" x14ac:dyDescent="0.25"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F1002" s="13"/>
      <c r="AG1002" s="13"/>
      <c r="AH1002" s="13"/>
      <c r="AI1002" s="13"/>
      <c r="AJ1002" s="13"/>
      <c r="AK1002" s="13"/>
      <c r="AL1002" s="13"/>
      <c r="AM1002" s="13"/>
      <c r="AN1002" s="13"/>
      <c r="AO1002" s="13"/>
      <c r="AP1002" s="13"/>
      <c r="AQ1002" s="13"/>
      <c r="AR1002" s="13"/>
      <c r="AS1002" s="13"/>
      <c r="AT1002" s="13"/>
      <c r="AU1002" s="13"/>
      <c r="AV1002" s="13"/>
      <c r="AW1002" s="13"/>
      <c r="AX1002" s="13"/>
      <c r="AY1002" s="13"/>
      <c r="AZ1002" s="13"/>
      <c r="BA1002" s="13"/>
      <c r="BB1002" s="13"/>
      <c r="BC1002" s="13"/>
      <c r="BD1002" s="13"/>
      <c r="BE1002" s="13"/>
      <c r="BF1002" s="13"/>
      <c r="BG1002" s="13"/>
      <c r="BH1002" s="13"/>
    </row>
    <row r="1003" spans="12:60" x14ac:dyDescent="0.25">
      <c r="L1003" s="13"/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F1003" s="13"/>
      <c r="AG1003" s="13"/>
      <c r="AH1003" s="13"/>
      <c r="AI1003" s="13"/>
      <c r="AJ1003" s="13"/>
      <c r="AK1003" s="13"/>
      <c r="AL1003" s="13"/>
      <c r="AM1003" s="13"/>
      <c r="AN1003" s="13"/>
      <c r="AO1003" s="13"/>
      <c r="AP1003" s="13"/>
      <c r="AQ1003" s="13"/>
      <c r="AR1003" s="13"/>
      <c r="AS1003" s="13"/>
      <c r="AT1003" s="13"/>
      <c r="AU1003" s="13"/>
      <c r="AV1003" s="13"/>
      <c r="AW1003" s="13"/>
      <c r="AX1003" s="13"/>
      <c r="AY1003" s="13"/>
      <c r="AZ1003" s="13"/>
      <c r="BA1003" s="13"/>
      <c r="BB1003" s="13"/>
      <c r="BC1003" s="13"/>
      <c r="BD1003" s="13"/>
      <c r="BE1003" s="13"/>
      <c r="BF1003" s="13"/>
      <c r="BG1003" s="13"/>
      <c r="BH1003" s="13"/>
    </row>
    <row r="1004" spans="12:60" x14ac:dyDescent="0.25">
      <c r="L1004" s="13"/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F1004" s="13"/>
      <c r="AG1004" s="13"/>
      <c r="AH1004" s="13"/>
      <c r="AI1004" s="13"/>
      <c r="AJ1004" s="13"/>
      <c r="AK1004" s="13"/>
      <c r="AL1004" s="13"/>
      <c r="AM1004" s="13"/>
      <c r="AN1004" s="13"/>
      <c r="AO1004" s="13"/>
      <c r="AP1004" s="13"/>
      <c r="AQ1004" s="13"/>
      <c r="AR1004" s="13"/>
      <c r="AS1004" s="13"/>
      <c r="AT1004" s="13"/>
      <c r="AU1004" s="13"/>
      <c r="AV1004" s="13"/>
      <c r="AW1004" s="13"/>
      <c r="AX1004" s="13"/>
      <c r="AY1004" s="13"/>
      <c r="AZ1004" s="13"/>
      <c r="BA1004" s="13"/>
      <c r="BB1004" s="13"/>
      <c r="BC1004" s="13"/>
      <c r="BD1004" s="13"/>
      <c r="BE1004" s="13"/>
      <c r="BF1004" s="13"/>
      <c r="BG1004" s="13"/>
      <c r="BH1004" s="13"/>
    </row>
    <row r="1005" spans="12:60" x14ac:dyDescent="0.25">
      <c r="L1005" s="13"/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F1005" s="13"/>
      <c r="AG1005" s="13"/>
      <c r="AH1005" s="13"/>
      <c r="AI1005" s="13"/>
      <c r="AJ1005" s="13"/>
      <c r="AK1005" s="13"/>
      <c r="AL1005" s="13"/>
      <c r="AM1005" s="13"/>
      <c r="AN1005" s="13"/>
      <c r="AO1005" s="13"/>
      <c r="AP1005" s="13"/>
      <c r="AQ1005" s="13"/>
      <c r="AR1005" s="13"/>
      <c r="AS1005" s="13"/>
      <c r="AT1005" s="13"/>
      <c r="AU1005" s="13"/>
      <c r="AV1005" s="13"/>
      <c r="AW1005" s="13"/>
      <c r="AX1005" s="13"/>
      <c r="AY1005" s="13"/>
      <c r="AZ1005" s="13"/>
      <c r="BA1005" s="13"/>
      <c r="BB1005" s="13"/>
      <c r="BC1005" s="13"/>
      <c r="BD1005" s="13"/>
      <c r="BE1005" s="13"/>
      <c r="BF1005" s="13"/>
      <c r="BG1005" s="13"/>
      <c r="BH1005" s="13"/>
    </row>
    <row r="1006" spans="12:60" x14ac:dyDescent="0.25">
      <c r="L1006" s="13"/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F1006" s="13"/>
      <c r="AG1006" s="13"/>
      <c r="AH1006" s="13"/>
      <c r="AI1006" s="13"/>
      <c r="AJ1006" s="13"/>
      <c r="AK1006" s="13"/>
      <c r="AL1006" s="13"/>
      <c r="AM1006" s="13"/>
      <c r="AN1006" s="13"/>
      <c r="AO1006" s="13"/>
      <c r="AP1006" s="13"/>
      <c r="AQ1006" s="13"/>
      <c r="AR1006" s="13"/>
      <c r="AS1006" s="13"/>
      <c r="AT1006" s="13"/>
      <c r="AU1006" s="13"/>
      <c r="AV1006" s="13"/>
      <c r="AW1006" s="13"/>
      <c r="AX1006" s="13"/>
      <c r="AY1006" s="13"/>
      <c r="AZ1006" s="13"/>
      <c r="BA1006" s="13"/>
      <c r="BB1006" s="13"/>
      <c r="BC1006" s="13"/>
      <c r="BD1006" s="13"/>
      <c r="BE1006" s="13"/>
      <c r="BF1006" s="13"/>
      <c r="BG1006" s="13"/>
      <c r="BH1006" s="13"/>
    </row>
    <row r="1007" spans="12:60" x14ac:dyDescent="0.25">
      <c r="L1007" s="13"/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F1007" s="13"/>
      <c r="AG1007" s="13"/>
      <c r="AH1007" s="13"/>
      <c r="AI1007" s="13"/>
      <c r="AJ1007" s="13"/>
      <c r="AK1007" s="13"/>
      <c r="AL1007" s="13"/>
      <c r="AM1007" s="13"/>
      <c r="AN1007" s="13"/>
      <c r="AO1007" s="13"/>
      <c r="AP1007" s="13"/>
      <c r="AQ1007" s="13"/>
      <c r="AR1007" s="13"/>
      <c r="AS1007" s="13"/>
      <c r="AT1007" s="13"/>
      <c r="AU1007" s="13"/>
      <c r="AV1007" s="13"/>
      <c r="AW1007" s="13"/>
      <c r="AX1007" s="13"/>
      <c r="AY1007" s="13"/>
      <c r="AZ1007" s="13"/>
      <c r="BA1007" s="13"/>
      <c r="BB1007" s="13"/>
      <c r="BC1007" s="13"/>
      <c r="BD1007" s="13"/>
      <c r="BE1007" s="13"/>
      <c r="BF1007" s="13"/>
      <c r="BG1007" s="13"/>
      <c r="BH1007" s="13"/>
    </row>
    <row r="1008" spans="12:60" x14ac:dyDescent="0.25"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F1008" s="13"/>
      <c r="AG1008" s="13"/>
      <c r="AH1008" s="13"/>
      <c r="AI1008" s="13"/>
      <c r="AJ1008" s="13"/>
      <c r="AK1008" s="13"/>
      <c r="AL1008" s="13"/>
      <c r="AM1008" s="13"/>
      <c r="AN1008" s="13"/>
      <c r="AO1008" s="13"/>
      <c r="AP1008" s="13"/>
      <c r="AQ1008" s="13"/>
      <c r="AR1008" s="13"/>
      <c r="AS1008" s="13"/>
      <c r="AT1008" s="13"/>
      <c r="AU1008" s="13"/>
      <c r="AV1008" s="13"/>
      <c r="AW1008" s="13"/>
      <c r="AX1008" s="13"/>
      <c r="AY1008" s="13"/>
      <c r="AZ1008" s="13"/>
      <c r="BA1008" s="13"/>
      <c r="BB1008" s="13"/>
      <c r="BC1008" s="13"/>
      <c r="BD1008" s="13"/>
      <c r="BE1008" s="13"/>
      <c r="BF1008" s="13"/>
      <c r="BG1008" s="13"/>
      <c r="BH1008" s="13"/>
    </row>
    <row r="1009" spans="12:60" x14ac:dyDescent="0.25">
      <c r="L1009" s="13"/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F1009" s="13"/>
      <c r="AG1009" s="13"/>
      <c r="AH1009" s="13"/>
      <c r="AI1009" s="13"/>
      <c r="AJ1009" s="13"/>
      <c r="AK1009" s="13"/>
      <c r="AL1009" s="13"/>
      <c r="AM1009" s="13"/>
      <c r="AN1009" s="13"/>
      <c r="AO1009" s="13"/>
      <c r="AP1009" s="13"/>
      <c r="AQ1009" s="13"/>
      <c r="AR1009" s="13"/>
      <c r="AS1009" s="13"/>
      <c r="AT1009" s="13"/>
      <c r="AU1009" s="13"/>
      <c r="AV1009" s="13"/>
      <c r="AW1009" s="13"/>
      <c r="AX1009" s="13"/>
      <c r="AY1009" s="13"/>
      <c r="AZ1009" s="13"/>
      <c r="BA1009" s="13"/>
      <c r="BB1009" s="13"/>
      <c r="BC1009" s="13"/>
      <c r="BD1009" s="13"/>
      <c r="BE1009" s="13"/>
      <c r="BF1009" s="13"/>
      <c r="BG1009" s="13"/>
      <c r="BH1009" s="13"/>
    </row>
    <row r="1010" spans="12:60" x14ac:dyDescent="0.25">
      <c r="L1010" s="13"/>
      <c r="M1010" s="13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F1010" s="13"/>
      <c r="AG1010" s="13"/>
      <c r="AH1010" s="13"/>
      <c r="AI1010" s="13"/>
      <c r="AJ1010" s="13"/>
      <c r="AK1010" s="13"/>
      <c r="AL1010" s="13"/>
      <c r="AM1010" s="13"/>
      <c r="AN1010" s="13"/>
      <c r="AO1010" s="13"/>
      <c r="AP1010" s="13"/>
      <c r="AQ1010" s="13"/>
      <c r="AR1010" s="13"/>
      <c r="AS1010" s="13"/>
      <c r="AT1010" s="13"/>
      <c r="AU1010" s="13"/>
      <c r="AV1010" s="13"/>
      <c r="AW1010" s="13"/>
      <c r="AX1010" s="13"/>
      <c r="AY1010" s="13"/>
      <c r="AZ1010" s="13"/>
      <c r="BA1010" s="13"/>
      <c r="BB1010" s="13"/>
      <c r="BC1010" s="13"/>
      <c r="BD1010" s="13"/>
      <c r="BE1010" s="13"/>
      <c r="BF1010" s="13"/>
      <c r="BG1010" s="13"/>
      <c r="BH1010" s="13"/>
    </row>
    <row r="1011" spans="12:60" x14ac:dyDescent="0.25">
      <c r="L1011" s="13"/>
      <c r="M1011" s="13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F1011" s="13"/>
      <c r="AG1011" s="13"/>
      <c r="AH1011" s="13"/>
      <c r="AI1011" s="13"/>
      <c r="AJ1011" s="13"/>
      <c r="AK1011" s="13"/>
      <c r="AL1011" s="13"/>
      <c r="AM1011" s="13"/>
      <c r="AN1011" s="13"/>
      <c r="AO1011" s="13"/>
      <c r="AP1011" s="13"/>
      <c r="AQ1011" s="13"/>
      <c r="AR1011" s="13"/>
      <c r="AS1011" s="13"/>
      <c r="AT1011" s="13"/>
      <c r="AU1011" s="13"/>
      <c r="AV1011" s="13"/>
      <c r="AW1011" s="13"/>
      <c r="AX1011" s="13"/>
      <c r="AY1011" s="13"/>
      <c r="AZ1011" s="13"/>
      <c r="BA1011" s="13"/>
      <c r="BB1011" s="13"/>
      <c r="BC1011" s="13"/>
      <c r="BD1011" s="13"/>
      <c r="BE1011" s="13"/>
      <c r="BF1011" s="13"/>
      <c r="BG1011" s="13"/>
      <c r="BH1011" s="13"/>
    </row>
    <row r="1012" spans="12:60" x14ac:dyDescent="0.25">
      <c r="L1012" s="13"/>
      <c r="M1012" s="13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F1012" s="13"/>
      <c r="AG1012" s="13"/>
      <c r="AH1012" s="13"/>
      <c r="AI1012" s="13"/>
      <c r="AJ1012" s="13"/>
      <c r="AK1012" s="13"/>
      <c r="AL1012" s="13"/>
      <c r="AM1012" s="13"/>
      <c r="AN1012" s="13"/>
      <c r="AO1012" s="13"/>
      <c r="AP1012" s="13"/>
      <c r="AQ1012" s="13"/>
      <c r="AR1012" s="13"/>
      <c r="AS1012" s="13"/>
      <c r="AT1012" s="13"/>
      <c r="AU1012" s="13"/>
      <c r="AV1012" s="13"/>
      <c r="AW1012" s="13"/>
      <c r="AX1012" s="13"/>
      <c r="AY1012" s="13"/>
      <c r="AZ1012" s="13"/>
      <c r="BA1012" s="13"/>
      <c r="BB1012" s="13"/>
      <c r="BC1012" s="13"/>
      <c r="BD1012" s="13"/>
      <c r="BE1012" s="13"/>
      <c r="BF1012" s="13"/>
      <c r="BG1012" s="13"/>
      <c r="BH1012" s="13"/>
    </row>
    <row r="1013" spans="12:60" x14ac:dyDescent="0.25">
      <c r="L1013" s="13"/>
      <c r="M1013" s="13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F1013" s="13"/>
      <c r="AG1013" s="13"/>
      <c r="AH1013" s="13"/>
      <c r="AI1013" s="13"/>
      <c r="AJ1013" s="13"/>
      <c r="AK1013" s="13"/>
      <c r="AL1013" s="13"/>
      <c r="AM1013" s="13"/>
      <c r="AN1013" s="13"/>
      <c r="AO1013" s="13"/>
      <c r="AP1013" s="13"/>
      <c r="AQ1013" s="13"/>
      <c r="AR1013" s="13"/>
      <c r="AS1013" s="13"/>
      <c r="AT1013" s="13"/>
      <c r="AU1013" s="13"/>
      <c r="AV1013" s="13"/>
      <c r="AW1013" s="13"/>
      <c r="AX1013" s="13"/>
      <c r="AY1013" s="13"/>
      <c r="AZ1013" s="13"/>
      <c r="BA1013" s="13"/>
      <c r="BB1013" s="13"/>
      <c r="BC1013" s="13"/>
      <c r="BD1013" s="13"/>
      <c r="BE1013" s="13"/>
      <c r="BF1013" s="13"/>
      <c r="BG1013" s="13"/>
      <c r="BH1013" s="13"/>
    </row>
    <row r="1014" spans="12:60" x14ac:dyDescent="0.25">
      <c r="L1014" s="13"/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F1014" s="13"/>
      <c r="AG1014" s="13"/>
      <c r="AH1014" s="13"/>
      <c r="AI1014" s="13"/>
      <c r="AJ1014" s="13"/>
      <c r="AK1014" s="13"/>
      <c r="AL1014" s="13"/>
      <c r="AM1014" s="13"/>
      <c r="AN1014" s="13"/>
      <c r="AO1014" s="13"/>
      <c r="AP1014" s="13"/>
      <c r="AQ1014" s="13"/>
      <c r="AR1014" s="13"/>
      <c r="AS1014" s="13"/>
      <c r="AT1014" s="13"/>
      <c r="AU1014" s="13"/>
      <c r="AV1014" s="13"/>
      <c r="AW1014" s="13"/>
      <c r="AX1014" s="13"/>
      <c r="AY1014" s="13"/>
      <c r="AZ1014" s="13"/>
      <c r="BA1014" s="13"/>
      <c r="BB1014" s="13"/>
      <c r="BC1014" s="13"/>
      <c r="BD1014" s="13"/>
      <c r="BE1014" s="13"/>
      <c r="BF1014" s="13"/>
      <c r="BG1014" s="13"/>
      <c r="BH1014" s="13"/>
    </row>
    <row r="1015" spans="12:60" x14ac:dyDescent="0.25">
      <c r="L1015" s="13"/>
      <c r="M1015" s="13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F1015" s="13"/>
      <c r="AG1015" s="13"/>
      <c r="AH1015" s="13"/>
      <c r="AI1015" s="13"/>
      <c r="AJ1015" s="13"/>
      <c r="AK1015" s="13"/>
      <c r="AL1015" s="13"/>
      <c r="AM1015" s="13"/>
      <c r="AN1015" s="13"/>
      <c r="AO1015" s="13"/>
      <c r="AP1015" s="13"/>
      <c r="AQ1015" s="13"/>
      <c r="AR1015" s="13"/>
      <c r="AS1015" s="13"/>
      <c r="AT1015" s="13"/>
      <c r="AU1015" s="13"/>
      <c r="AV1015" s="13"/>
      <c r="AW1015" s="13"/>
      <c r="AX1015" s="13"/>
      <c r="AY1015" s="13"/>
      <c r="AZ1015" s="13"/>
      <c r="BA1015" s="13"/>
      <c r="BB1015" s="13"/>
      <c r="BC1015" s="13"/>
      <c r="BD1015" s="13"/>
      <c r="BE1015" s="13"/>
      <c r="BF1015" s="13"/>
      <c r="BG1015" s="13"/>
      <c r="BH1015" s="13"/>
    </row>
    <row r="1016" spans="12:60" x14ac:dyDescent="0.25">
      <c r="L1016" s="13"/>
      <c r="M1016" s="13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F1016" s="13"/>
      <c r="AG1016" s="13"/>
      <c r="AH1016" s="13"/>
      <c r="AI1016" s="13"/>
      <c r="AJ1016" s="13"/>
      <c r="AK1016" s="13"/>
      <c r="AL1016" s="13"/>
      <c r="AM1016" s="13"/>
      <c r="AN1016" s="13"/>
      <c r="AO1016" s="13"/>
      <c r="AP1016" s="13"/>
      <c r="AQ1016" s="13"/>
      <c r="AR1016" s="13"/>
      <c r="AS1016" s="13"/>
      <c r="AT1016" s="13"/>
      <c r="AU1016" s="13"/>
      <c r="AV1016" s="13"/>
      <c r="AW1016" s="13"/>
      <c r="AX1016" s="13"/>
      <c r="AY1016" s="13"/>
      <c r="AZ1016" s="13"/>
      <c r="BA1016" s="13"/>
      <c r="BB1016" s="13"/>
      <c r="BC1016" s="13"/>
      <c r="BD1016" s="13"/>
      <c r="BE1016" s="13"/>
      <c r="BF1016" s="13"/>
      <c r="BG1016" s="13"/>
      <c r="BH1016" s="13"/>
    </row>
    <row r="1017" spans="12:60" x14ac:dyDescent="0.25">
      <c r="L1017" s="13"/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F1017" s="13"/>
      <c r="AG1017" s="13"/>
      <c r="AH1017" s="13"/>
      <c r="AI1017" s="13"/>
      <c r="AJ1017" s="13"/>
      <c r="AK1017" s="13"/>
      <c r="AL1017" s="13"/>
      <c r="AM1017" s="13"/>
      <c r="AN1017" s="13"/>
      <c r="AO1017" s="13"/>
      <c r="AP1017" s="13"/>
      <c r="AQ1017" s="13"/>
      <c r="AR1017" s="13"/>
      <c r="AS1017" s="13"/>
      <c r="AT1017" s="13"/>
      <c r="AU1017" s="13"/>
      <c r="AV1017" s="13"/>
      <c r="AW1017" s="13"/>
      <c r="AX1017" s="13"/>
      <c r="AY1017" s="13"/>
      <c r="AZ1017" s="13"/>
      <c r="BA1017" s="13"/>
      <c r="BB1017" s="13"/>
      <c r="BC1017" s="13"/>
      <c r="BD1017" s="13"/>
      <c r="BE1017" s="13"/>
      <c r="BF1017" s="13"/>
      <c r="BG1017" s="13"/>
      <c r="BH1017" s="13"/>
    </row>
    <row r="1018" spans="12:60" x14ac:dyDescent="0.25">
      <c r="L1018" s="13"/>
      <c r="M1018" s="13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F1018" s="13"/>
      <c r="AG1018" s="13"/>
      <c r="AH1018" s="13"/>
      <c r="AI1018" s="13"/>
      <c r="AJ1018" s="13"/>
      <c r="AK1018" s="13"/>
      <c r="AL1018" s="13"/>
      <c r="AM1018" s="13"/>
      <c r="AN1018" s="13"/>
      <c r="AO1018" s="13"/>
      <c r="AP1018" s="13"/>
      <c r="AQ1018" s="13"/>
      <c r="AR1018" s="13"/>
      <c r="AS1018" s="13"/>
      <c r="AT1018" s="13"/>
      <c r="AU1018" s="13"/>
      <c r="AV1018" s="13"/>
      <c r="AW1018" s="13"/>
      <c r="AX1018" s="13"/>
      <c r="AY1018" s="13"/>
      <c r="AZ1018" s="13"/>
      <c r="BA1018" s="13"/>
      <c r="BB1018" s="13"/>
      <c r="BC1018" s="13"/>
      <c r="BD1018" s="13"/>
      <c r="BE1018" s="13"/>
      <c r="BF1018" s="13"/>
      <c r="BG1018" s="13"/>
      <c r="BH1018" s="13"/>
    </row>
    <row r="1019" spans="12:60" x14ac:dyDescent="0.25">
      <c r="L1019" s="13"/>
      <c r="M1019" s="13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F1019" s="13"/>
      <c r="AG1019" s="13"/>
      <c r="AH1019" s="13"/>
      <c r="AI1019" s="13"/>
      <c r="AJ1019" s="13"/>
      <c r="AK1019" s="13"/>
      <c r="AL1019" s="13"/>
      <c r="AM1019" s="13"/>
      <c r="AN1019" s="13"/>
      <c r="AO1019" s="13"/>
      <c r="AP1019" s="13"/>
      <c r="AQ1019" s="13"/>
      <c r="AR1019" s="13"/>
      <c r="AS1019" s="13"/>
      <c r="AT1019" s="13"/>
      <c r="AU1019" s="13"/>
      <c r="AV1019" s="13"/>
      <c r="AW1019" s="13"/>
      <c r="AX1019" s="13"/>
      <c r="AY1019" s="13"/>
      <c r="AZ1019" s="13"/>
      <c r="BA1019" s="13"/>
      <c r="BB1019" s="13"/>
      <c r="BC1019" s="13"/>
      <c r="BD1019" s="13"/>
      <c r="BE1019" s="13"/>
      <c r="BF1019" s="13"/>
      <c r="BG1019" s="13"/>
      <c r="BH1019" s="13"/>
    </row>
    <row r="1020" spans="12:60" x14ac:dyDescent="0.25">
      <c r="L1020" s="13"/>
      <c r="M1020" s="13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F1020" s="13"/>
      <c r="AG1020" s="13"/>
      <c r="AH1020" s="13"/>
      <c r="AI1020" s="13"/>
      <c r="AJ1020" s="13"/>
      <c r="AK1020" s="13"/>
      <c r="AL1020" s="13"/>
      <c r="AM1020" s="13"/>
      <c r="AN1020" s="13"/>
      <c r="AO1020" s="13"/>
      <c r="AP1020" s="13"/>
      <c r="AQ1020" s="13"/>
      <c r="AR1020" s="13"/>
      <c r="AS1020" s="13"/>
      <c r="AT1020" s="13"/>
      <c r="AU1020" s="13"/>
      <c r="AV1020" s="13"/>
      <c r="AW1020" s="13"/>
      <c r="AX1020" s="13"/>
      <c r="AY1020" s="13"/>
      <c r="AZ1020" s="13"/>
      <c r="BA1020" s="13"/>
      <c r="BB1020" s="13"/>
      <c r="BC1020" s="13"/>
      <c r="BD1020" s="13"/>
      <c r="BE1020" s="13"/>
      <c r="BF1020" s="13"/>
      <c r="BG1020" s="13"/>
      <c r="BH1020" s="13"/>
    </row>
    <row r="1021" spans="12:60" x14ac:dyDescent="0.25">
      <c r="L1021" s="13"/>
      <c r="M1021" s="13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F1021" s="13"/>
      <c r="AG1021" s="13"/>
      <c r="AH1021" s="13"/>
      <c r="AI1021" s="13"/>
      <c r="AJ1021" s="13"/>
      <c r="AK1021" s="13"/>
      <c r="AL1021" s="13"/>
      <c r="AM1021" s="13"/>
      <c r="AN1021" s="13"/>
      <c r="AO1021" s="13"/>
      <c r="AP1021" s="13"/>
      <c r="AQ1021" s="13"/>
      <c r="AR1021" s="13"/>
      <c r="AS1021" s="13"/>
      <c r="AT1021" s="13"/>
      <c r="AU1021" s="13"/>
      <c r="AV1021" s="13"/>
      <c r="AW1021" s="13"/>
      <c r="AX1021" s="13"/>
      <c r="AY1021" s="13"/>
      <c r="AZ1021" s="13"/>
      <c r="BA1021" s="13"/>
      <c r="BB1021" s="13"/>
      <c r="BC1021" s="13"/>
      <c r="BD1021" s="13"/>
      <c r="BE1021" s="13"/>
      <c r="BF1021" s="13"/>
      <c r="BG1021" s="13"/>
      <c r="BH1021" s="13"/>
    </row>
    <row r="1022" spans="12:60" x14ac:dyDescent="0.25">
      <c r="L1022" s="13"/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F1022" s="13"/>
      <c r="AG1022" s="13"/>
      <c r="AH1022" s="13"/>
      <c r="AI1022" s="13"/>
      <c r="AJ1022" s="13"/>
      <c r="AK1022" s="13"/>
      <c r="AL1022" s="13"/>
      <c r="AM1022" s="13"/>
      <c r="AN1022" s="13"/>
      <c r="AO1022" s="13"/>
      <c r="AP1022" s="13"/>
      <c r="AQ1022" s="13"/>
      <c r="AR1022" s="13"/>
      <c r="AS1022" s="13"/>
      <c r="AT1022" s="13"/>
      <c r="AU1022" s="13"/>
      <c r="AV1022" s="13"/>
      <c r="AW1022" s="13"/>
      <c r="AX1022" s="13"/>
      <c r="AY1022" s="13"/>
      <c r="AZ1022" s="13"/>
      <c r="BA1022" s="13"/>
      <c r="BB1022" s="13"/>
      <c r="BC1022" s="13"/>
      <c r="BD1022" s="13"/>
      <c r="BE1022" s="13"/>
      <c r="BF1022" s="13"/>
      <c r="BG1022" s="13"/>
      <c r="BH1022" s="13"/>
    </row>
    <row r="1023" spans="12:60" x14ac:dyDescent="0.25">
      <c r="L1023" s="13"/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F1023" s="13"/>
      <c r="AG1023" s="13"/>
      <c r="AH1023" s="13"/>
      <c r="AI1023" s="13"/>
      <c r="AJ1023" s="13"/>
      <c r="AK1023" s="13"/>
      <c r="AL1023" s="13"/>
      <c r="AM1023" s="13"/>
      <c r="AN1023" s="13"/>
      <c r="AO1023" s="13"/>
      <c r="AP1023" s="13"/>
      <c r="AQ1023" s="13"/>
      <c r="AR1023" s="13"/>
      <c r="AS1023" s="13"/>
      <c r="AT1023" s="13"/>
      <c r="AU1023" s="13"/>
      <c r="AV1023" s="13"/>
      <c r="AW1023" s="13"/>
      <c r="AX1023" s="13"/>
      <c r="AY1023" s="13"/>
      <c r="AZ1023" s="13"/>
      <c r="BA1023" s="13"/>
      <c r="BB1023" s="13"/>
      <c r="BC1023" s="13"/>
      <c r="BD1023" s="13"/>
      <c r="BE1023" s="13"/>
      <c r="BF1023" s="13"/>
      <c r="BG1023" s="13"/>
      <c r="BH1023" s="13"/>
    </row>
    <row r="1024" spans="12:60" x14ac:dyDescent="0.25">
      <c r="L1024" s="13"/>
      <c r="M1024" s="13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F1024" s="13"/>
      <c r="AG1024" s="13"/>
      <c r="AH1024" s="13"/>
      <c r="AI1024" s="13"/>
      <c r="AJ1024" s="13"/>
      <c r="AK1024" s="13"/>
      <c r="AL1024" s="13"/>
      <c r="AM1024" s="13"/>
      <c r="AN1024" s="13"/>
      <c r="AO1024" s="13"/>
      <c r="AP1024" s="13"/>
      <c r="AQ1024" s="13"/>
      <c r="AR1024" s="13"/>
      <c r="AS1024" s="13"/>
      <c r="AT1024" s="13"/>
      <c r="AU1024" s="13"/>
      <c r="AV1024" s="13"/>
      <c r="AW1024" s="13"/>
      <c r="AX1024" s="13"/>
      <c r="AY1024" s="13"/>
      <c r="AZ1024" s="13"/>
      <c r="BA1024" s="13"/>
      <c r="BB1024" s="13"/>
      <c r="BC1024" s="13"/>
      <c r="BD1024" s="13"/>
      <c r="BE1024" s="13"/>
      <c r="BF1024" s="13"/>
      <c r="BG1024" s="13"/>
      <c r="BH1024" s="13"/>
    </row>
    <row r="1025" spans="12:60" x14ac:dyDescent="0.25">
      <c r="L1025" s="13"/>
      <c r="M1025" s="13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F1025" s="13"/>
      <c r="AG1025" s="13"/>
      <c r="AH1025" s="13"/>
      <c r="AI1025" s="13"/>
      <c r="AJ1025" s="13"/>
      <c r="AK1025" s="13"/>
      <c r="AL1025" s="13"/>
      <c r="AM1025" s="13"/>
      <c r="AN1025" s="13"/>
      <c r="AO1025" s="13"/>
      <c r="AP1025" s="13"/>
      <c r="AQ1025" s="13"/>
      <c r="AR1025" s="13"/>
      <c r="AS1025" s="13"/>
      <c r="AT1025" s="13"/>
      <c r="AU1025" s="13"/>
      <c r="AV1025" s="13"/>
      <c r="AW1025" s="13"/>
      <c r="AX1025" s="13"/>
      <c r="AY1025" s="13"/>
      <c r="AZ1025" s="13"/>
      <c r="BA1025" s="13"/>
      <c r="BB1025" s="13"/>
      <c r="BC1025" s="13"/>
      <c r="BD1025" s="13"/>
      <c r="BE1025" s="13"/>
      <c r="BF1025" s="13"/>
      <c r="BG1025" s="13"/>
      <c r="BH1025" s="13"/>
    </row>
    <row r="1026" spans="12:60" x14ac:dyDescent="0.25">
      <c r="L1026" s="13"/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F1026" s="13"/>
      <c r="AG1026" s="13"/>
      <c r="AH1026" s="13"/>
      <c r="AI1026" s="13"/>
      <c r="AJ1026" s="13"/>
      <c r="AK1026" s="13"/>
      <c r="AL1026" s="13"/>
      <c r="AM1026" s="13"/>
      <c r="AN1026" s="13"/>
      <c r="AO1026" s="13"/>
      <c r="AP1026" s="13"/>
      <c r="AQ1026" s="13"/>
      <c r="AR1026" s="13"/>
      <c r="AS1026" s="13"/>
      <c r="AT1026" s="13"/>
      <c r="AU1026" s="13"/>
      <c r="AV1026" s="13"/>
      <c r="AW1026" s="13"/>
      <c r="AX1026" s="13"/>
      <c r="AY1026" s="13"/>
      <c r="AZ1026" s="13"/>
      <c r="BA1026" s="13"/>
      <c r="BB1026" s="13"/>
      <c r="BC1026" s="13"/>
      <c r="BD1026" s="13"/>
      <c r="BE1026" s="13"/>
      <c r="BF1026" s="13"/>
      <c r="BG1026" s="13"/>
      <c r="BH1026" s="13"/>
    </row>
    <row r="1027" spans="12:60" x14ac:dyDescent="0.25">
      <c r="L1027" s="13"/>
      <c r="M1027" s="13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F1027" s="13"/>
      <c r="AG1027" s="13"/>
      <c r="AH1027" s="13"/>
      <c r="AI1027" s="13"/>
      <c r="AJ1027" s="13"/>
      <c r="AK1027" s="13"/>
      <c r="AL1027" s="13"/>
      <c r="AM1027" s="13"/>
      <c r="AN1027" s="13"/>
      <c r="AO1027" s="13"/>
      <c r="AP1027" s="13"/>
      <c r="AQ1027" s="13"/>
      <c r="AR1027" s="13"/>
      <c r="AS1027" s="13"/>
      <c r="AT1027" s="13"/>
      <c r="AU1027" s="13"/>
      <c r="AV1027" s="13"/>
      <c r="AW1027" s="13"/>
      <c r="AX1027" s="13"/>
      <c r="AY1027" s="13"/>
      <c r="AZ1027" s="13"/>
      <c r="BA1027" s="13"/>
      <c r="BB1027" s="13"/>
      <c r="BC1027" s="13"/>
      <c r="BD1027" s="13"/>
      <c r="BE1027" s="13"/>
      <c r="BF1027" s="13"/>
      <c r="BG1027" s="13"/>
      <c r="BH1027" s="13"/>
    </row>
    <row r="1028" spans="12:60" x14ac:dyDescent="0.25">
      <c r="L1028" s="13"/>
      <c r="M1028" s="13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F1028" s="13"/>
      <c r="AG1028" s="13"/>
      <c r="AH1028" s="13"/>
      <c r="AI1028" s="13"/>
      <c r="AJ1028" s="13"/>
      <c r="AK1028" s="13"/>
      <c r="AL1028" s="13"/>
      <c r="AM1028" s="13"/>
      <c r="AN1028" s="13"/>
      <c r="AO1028" s="13"/>
      <c r="AP1028" s="13"/>
      <c r="AQ1028" s="13"/>
      <c r="AR1028" s="13"/>
      <c r="AS1028" s="13"/>
      <c r="AT1028" s="13"/>
      <c r="AU1028" s="13"/>
      <c r="AV1028" s="13"/>
      <c r="AW1028" s="13"/>
      <c r="AX1028" s="13"/>
      <c r="AY1028" s="13"/>
      <c r="AZ1028" s="13"/>
      <c r="BA1028" s="13"/>
      <c r="BB1028" s="13"/>
      <c r="BC1028" s="13"/>
      <c r="BD1028" s="13"/>
      <c r="BE1028" s="13"/>
      <c r="BF1028" s="13"/>
      <c r="BG1028" s="13"/>
      <c r="BH1028" s="13"/>
    </row>
    <row r="1029" spans="12:60" x14ac:dyDescent="0.25">
      <c r="L1029" s="13"/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F1029" s="13"/>
      <c r="AG1029" s="13"/>
      <c r="AH1029" s="13"/>
      <c r="AI1029" s="13"/>
      <c r="AJ1029" s="13"/>
      <c r="AK1029" s="13"/>
      <c r="AL1029" s="13"/>
      <c r="AM1029" s="13"/>
      <c r="AN1029" s="13"/>
      <c r="AO1029" s="13"/>
      <c r="AP1029" s="13"/>
      <c r="AQ1029" s="13"/>
      <c r="AR1029" s="13"/>
      <c r="AS1029" s="13"/>
      <c r="AT1029" s="13"/>
      <c r="AU1029" s="13"/>
      <c r="AV1029" s="13"/>
      <c r="AW1029" s="13"/>
      <c r="AX1029" s="13"/>
      <c r="AY1029" s="13"/>
      <c r="AZ1029" s="13"/>
      <c r="BA1029" s="13"/>
      <c r="BB1029" s="13"/>
      <c r="BC1029" s="13"/>
      <c r="BD1029" s="13"/>
      <c r="BE1029" s="13"/>
      <c r="BF1029" s="13"/>
      <c r="BG1029" s="13"/>
      <c r="BH1029" s="13"/>
    </row>
    <row r="1030" spans="12:60" x14ac:dyDescent="0.25">
      <c r="L1030" s="13"/>
      <c r="M1030" s="13"/>
      <c r="N1030" s="13"/>
      <c r="O1030" s="13"/>
      <c r="P1030" s="13"/>
      <c r="Q1030" s="13"/>
      <c r="R1030" s="13"/>
      <c r="S1030" s="13"/>
      <c r="T1030" s="1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F1030" s="13"/>
      <c r="AG1030" s="13"/>
      <c r="AH1030" s="13"/>
      <c r="AI1030" s="13"/>
      <c r="AJ1030" s="13"/>
      <c r="AK1030" s="13"/>
      <c r="AL1030" s="13"/>
      <c r="AM1030" s="13"/>
      <c r="AN1030" s="13"/>
      <c r="AO1030" s="13"/>
      <c r="AP1030" s="13"/>
      <c r="AQ1030" s="13"/>
      <c r="AR1030" s="13"/>
      <c r="AS1030" s="13"/>
      <c r="AT1030" s="13"/>
      <c r="AU1030" s="13"/>
      <c r="AV1030" s="13"/>
      <c r="AW1030" s="13"/>
      <c r="AX1030" s="13"/>
      <c r="AY1030" s="13"/>
      <c r="AZ1030" s="13"/>
      <c r="BA1030" s="13"/>
      <c r="BB1030" s="13"/>
      <c r="BC1030" s="13"/>
      <c r="BD1030" s="13"/>
      <c r="BE1030" s="13"/>
      <c r="BF1030" s="13"/>
      <c r="BG1030" s="13"/>
      <c r="BH1030" s="13"/>
    </row>
    <row r="1031" spans="12:60" x14ac:dyDescent="0.25">
      <c r="L1031" s="13"/>
      <c r="M1031" s="13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F1031" s="13"/>
      <c r="AG1031" s="13"/>
      <c r="AH1031" s="13"/>
      <c r="AI1031" s="13"/>
      <c r="AJ1031" s="13"/>
      <c r="AK1031" s="13"/>
      <c r="AL1031" s="13"/>
      <c r="AM1031" s="13"/>
      <c r="AN1031" s="13"/>
      <c r="AO1031" s="13"/>
      <c r="AP1031" s="13"/>
      <c r="AQ1031" s="13"/>
      <c r="AR1031" s="13"/>
      <c r="AS1031" s="13"/>
      <c r="AT1031" s="13"/>
      <c r="AU1031" s="13"/>
      <c r="AV1031" s="13"/>
      <c r="AW1031" s="13"/>
      <c r="AX1031" s="13"/>
      <c r="AY1031" s="13"/>
      <c r="AZ1031" s="13"/>
      <c r="BA1031" s="13"/>
      <c r="BB1031" s="13"/>
      <c r="BC1031" s="13"/>
      <c r="BD1031" s="13"/>
      <c r="BE1031" s="13"/>
      <c r="BF1031" s="13"/>
      <c r="BG1031" s="13"/>
      <c r="BH1031" s="13"/>
    </row>
    <row r="1032" spans="12:60" x14ac:dyDescent="0.25">
      <c r="L1032" s="13"/>
      <c r="M1032" s="13"/>
      <c r="N1032" s="13"/>
      <c r="O1032" s="13"/>
      <c r="P1032" s="13"/>
      <c r="Q1032" s="13"/>
      <c r="R1032" s="13"/>
      <c r="S1032" s="13"/>
      <c r="T1032" s="1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F1032" s="13"/>
      <c r="AG1032" s="13"/>
      <c r="AH1032" s="13"/>
      <c r="AI1032" s="13"/>
      <c r="AJ1032" s="13"/>
      <c r="AK1032" s="13"/>
      <c r="AL1032" s="13"/>
      <c r="AM1032" s="13"/>
      <c r="AN1032" s="13"/>
      <c r="AO1032" s="13"/>
      <c r="AP1032" s="13"/>
      <c r="AQ1032" s="13"/>
      <c r="AR1032" s="13"/>
      <c r="AS1032" s="13"/>
      <c r="AT1032" s="13"/>
      <c r="AU1032" s="13"/>
      <c r="AV1032" s="13"/>
      <c r="AW1032" s="13"/>
      <c r="AX1032" s="13"/>
      <c r="AY1032" s="13"/>
      <c r="AZ1032" s="13"/>
      <c r="BA1032" s="13"/>
      <c r="BB1032" s="13"/>
      <c r="BC1032" s="13"/>
      <c r="BD1032" s="13"/>
      <c r="BE1032" s="13"/>
      <c r="BF1032" s="13"/>
      <c r="BG1032" s="13"/>
      <c r="BH1032" s="13"/>
    </row>
    <row r="1033" spans="12:60" x14ac:dyDescent="0.25">
      <c r="L1033" s="13"/>
      <c r="M1033" s="13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F1033" s="13"/>
      <c r="AG1033" s="13"/>
      <c r="AH1033" s="13"/>
      <c r="AI1033" s="13"/>
      <c r="AJ1033" s="13"/>
      <c r="AK1033" s="13"/>
      <c r="AL1033" s="13"/>
      <c r="AM1033" s="13"/>
      <c r="AN1033" s="13"/>
      <c r="AO1033" s="13"/>
      <c r="AP1033" s="13"/>
      <c r="AQ1033" s="13"/>
      <c r="AR1033" s="13"/>
      <c r="AS1033" s="13"/>
      <c r="AT1033" s="13"/>
      <c r="AU1033" s="13"/>
      <c r="AV1033" s="13"/>
      <c r="AW1033" s="13"/>
      <c r="AX1033" s="13"/>
      <c r="AY1033" s="13"/>
      <c r="AZ1033" s="13"/>
      <c r="BA1033" s="13"/>
      <c r="BB1033" s="13"/>
      <c r="BC1033" s="13"/>
      <c r="BD1033" s="13"/>
      <c r="BE1033" s="13"/>
      <c r="BF1033" s="13"/>
      <c r="BG1033" s="13"/>
      <c r="BH1033" s="13"/>
    </row>
    <row r="1034" spans="12:60" x14ac:dyDescent="0.25">
      <c r="L1034" s="13"/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F1034" s="13"/>
      <c r="AG1034" s="13"/>
      <c r="AH1034" s="13"/>
      <c r="AI1034" s="13"/>
      <c r="AJ1034" s="13"/>
      <c r="AK1034" s="13"/>
      <c r="AL1034" s="13"/>
      <c r="AM1034" s="13"/>
      <c r="AN1034" s="13"/>
      <c r="AO1034" s="13"/>
      <c r="AP1034" s="13"/>
      <c r="AQ1034" s="13"/>
      <c r="AR1034" s="13"/>
      <c r="AS1034" s="13"/>
      <c r="AT1034" s="13"/>
      <c r="AU1034" s="13"/>
      <c r="AV1034" s="13"/>
      <c r="AW1034" s="13"/>
      <c r="AX1034" s="13"/>
      <c r="AY1034" s="13"/>
      <c r="AZ1034" s="13"/>
      <c r="BA1034" s="13"/>
      <c r="BB1034" s="13"/>
      <c r="BC1034" s="13"/>
      <c r="BD1034" s="13"/>
      <c r="BE1034" s="13"/>
      <c r="BF1034" s="13"/>
      <c r="BG1034" s="13"/>
      <c r="BH1034" s="13"/>
    </row>
    <row r="1035" spans="12:60" x14ac:dyDescent="0.25">
      <c r="L1035" s="13"/>
      <c r="M1035" s="13"/>
      <c r="N1035" s="13"/>
      <c r="O1035" s="13"/>
      <c r="P1035" s="13"/>
      <c r="Q1035" s="13"/>
      <c r="R1035" s="13"/>
      <c r="S1035" s="13"/>
      <c r="T1035" s="1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F1035" s="13"/>
      <c r="AG1035" s="13"/>
      <c r="AH1035" s="13"/>
      <c r="AI1035" s="13"/>
      <c r="AJ1035" s="13"/>
      <c r="AK1035" s="13"/>
      <c r="AL1035" s="13"/>
      <c r="AM1035" s="13"/>
      <c r="AN1035" s="13"/>
      <c r="AO1035" s="13"/>
      <c r="AP1035" s="13"/>
      <c r="AQ1035" s="13"/>
      <c r="AR1035" s="13"/>
      <c r="AS1035" s="13"/>
      <c r="AT1035" s="13"/>
      <c r="AU1035" s="13"/>
      <c r="AV1035" s="13"/>
      <c r="AW1035" s="13"/>
      <c r="AX1035" s="13"/>
      <c r="AY1035" s="13"/>
      <c r="AZ1035" s="13"/>
      <c r="BA1035" s="13"/>
      <c r="BB1035" s="13"/>
      <c r="BC1035" s="13"/>
      <c r="BD1035" s="13"/>
      <c r="BE1035" s="13"/>
      <c r="BF1035" s="13"/>
      <c r="BG1035" s="13"/>
      <c r="BH1035" s="13"/>
    </row>
    <row r="1036" spans="12:60" x14ac:dyDescent="0.25">
      <c r="L1036" s="13"/>
      <c r="M1036" s="13"/>
      <c r="N1036" s="13"/>
      <c r="O1036" s="13"/>
      <c r="P1036" s="13"/>
      <c r="Q1036" s="13"/>
      <c r="R1036" s="13"/>
      <c r="S1036" s="13"/>
      <c r="T1036" s="1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F1036" s="13"/>
      <c r="AG1036" s="13"/>
      <c r="AH1036" s="13"/>
      <c r="AI1036" s="13"/>
      <c r="AJ1036" s="13"/>
      <c r="AK1036" s="13"/>
      <c r="AL1036" s="13"/>
      <c r="AM1036" s="13"/>
      <c r="AN1036" s="13"/>
      <c r="AO1036" s="13"/>
      <c r="AP1036" s="13"/>
      <c r="AQ1036" s="13"/>
      <c r="AR1036" s="13"/>
      <c r="AS1036" s="13"/>
      <c r="AT1036" s="13"/>
      <c r="AU1036" s="13"/>
      <c r="AV1036" s="13"/>
      <c r="AW1036" s="13"/>
      <c r="AX1036" s="13"/>
      <c r="AY1036" s="13"/>
      <c r="AZ1036" s="13"/>
      <c r="BA1036" s="13"/>
      <c r="BB1036" s="13"/>
      <c r="BC1036" s="13"/>
      <c r="BD1036" s="13"/>
      <c r="BE1036" s="13"/>
      <c r="BF1036" s="13"/>
      <c r="BG1036" s="13"/>
      <c r="BH1036" s="13"/>
    </row>
    <row r="1037" spans="12:60" x14ac:dyDescent="0.25">
      <c r="L1037" s="13"/>
      <c r="M1037" s="13"/>
      <c r="N1037" s="13"/>
      <c r="O1037" s="13"/>
      <c r="P1037" s="13"/>
      <c r="Q1037" s="13"/>
      <c r="R1037" s="13"/>
      <c r="S1037" s="13"/>
      <c r="T1037" s="13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F1037" s="13"/>
      <c r="AG1037" s="13"/>
      <c r="AH1037" s="13"/>
      <c r="AI1037" s="13"/>
      <c r="AJ1037" s="13"/>
      <c r="AK1037" s="13"/>
      <c r="AL1037" s="13"/>
      <c r="AM1037" s="13"/>
      <c r="AN1037" s="13"/>
      <c r="AO1037" s="13"/>
      <c r="AP1037" s="13"/>
      <c r="AQ1037" s="13"/>
      <c r="AR1037" s="13"/>
      <c r="AS1037" s="13"/>
      <c r="AT1037" s="13"/>
      <c r="AU1037" s="13"/>
      <c r="AV1037" s="13"/>
      <c r="AW1037" s="13"/>
      <c r="AX1037" s="13"/>
      <c r="AY1037" s="13"/>
      <c r="AZ1037" s="13"/>
      <c r="BA1037" s="13"/>
      <c r="BB1037" s="13"/>
      <c r="BC1037" s="13"/>
      <c r="BD1037" s="13"/>
      <c r="BE1037" s="13"/>
      <c r="BF1037" s="13"/>
      <c r="BG1037" s="13"/>
      <c r="BH1037" s="13"/>
    </row>
    <row r="1038" spans="12:60" x14ac:dyDescent="0.25">
      <c r="L1038" s="13"/>
      <c r="M1038" s="13"/>
      <c r="N1038" s="13"/>
      <c r="O1038" s="13"/>
      <c r="P1038" s="13"/>
      <c r="Q1038" s="13"/>
      <c r="R1038" s="13"/>
      <c r="S1038" s="13"/>
      <c r="T1038" s="13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F1038" s="13"/>
      <c r="AG1038" s="13"/>
      <c r="AH1038" s="13"/>
      <c r="AI1038" s="13"/>
      <c r="AJ1038" s="13"/>
      <c r="AK1038" s="13"/>
      <c r="AL1038" s="13"/>
      <c r="AM1038" s="13"/>
      <c r="AN1038" s="13"/>
      <c r="AO1038" s="13"/>
      <c r="AP1038" s="13"/>
      <c r="AQ1038" s="13"/>
      <c r="AR1038" s="13"/>
      <c r="AS1038" s="13"/>
      <c r="AT1038" s="13"/>
      <c r="AU1038" s="13"/>
      <c r="AV1038" s="13"/>
      <c r="AW1038" s="13"/>
      <c r="AX1038" s="13"/>
      <c r="AY1038" s="13"/>
      <c r="AZ1038" s="13"/>
      <c r="BA1038" s="13"/>
      <c r="BB1038" s="13"/>
      <c r="BC1038" s="13"/>
      <c r="BD1038" s="13"/>
      <c r="BE1038" s="13"/>
      <c r="BF1038" s="13"/>
      <c r="BG1038" s="13"/>
      <c r="BH1038" s="13"/>
    </row>
    <row r="1039" spans="12:60" x14ac:dyDescent="0.25">
      <c r="L1039" s="13"/>
      <c r="M1039" s="13"/>
      <c r="N1039" s="13"/>
      <c r="O1039" s="13"/>
      <c r="P1039" s="13"/>
      <c r="Q1039" s="13"/>
      <c r="R1039" s="13"/>
      <c r="S1039" s="13"/>
      <c r="T1039" s="13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F1039" s="13"/>
      <c r="AG1039" s="13"/>
      <c r="AH1039" s="13"/>
      <c r="AI1039" s="13"/>
      <c r="AJ1039" s="13"/>
      <c r="AK1039" s="13"/>
      <c r="AL1039" s="13"/>
      <c r="AM1039" s="13"/>
      <c r="AN1039" s="13"/>
      <c r="AO1039" s="13"/>
      <c r="AP1039" s="13"/>
      <c r="AQ1039" s="13"/>
      <c r="AR1039" s="13"/>
      <c r="AS1039" s="13"/>
      <c r="AT1039" s="13"/>
      <c r="AU1039" s="13"/>
      <c r="AV1039" s="13"/>
      <c r="AW1039" s="13"/>
      <c r="AX1039" s="13"/>
      <c r="AY1039" s="13"/>
      <c r="AZ1039" s="13"/>
      <c r="BA1039" s="13"/>
      <c r="BB1039" s="13"/>
      <c r="BC1039" s="13"/>
      <c r="BD1039" s="13"/>
      <c r="BE1039" s="13"/>
      <c r="BF1039" s="13"/>
      <c r="BG1039" s="13"/>
      <c r="BH1039" s="13"/>
    </row>
    <row r="1040" spans="12:60" x14ac:dyDescent="0.25">
      <c r="L1040" s="13"/>
      <c r="M1040" s="13"/>
      <c r="N1040" s="13"/>
      <c r="O1040" s="13"/>
      <c r="P1040" s="13"/>
      <c r="Q1040" s="13"/>
      <c r="R1040" s="13"/>
      <c r="S1040" s="13"/>
      <c r="T1040" s="13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F1040" s="13"/>
      <c r="AG1040" s="13"/>
      <c r="AH1040" s="13"/>
      <c r="AI1040" s="13"/>
      <c r="AJ1040" s="13"/>
      <c r="AK1040" s="13"/>
      <c r="AL1040" s="13"/>
      <c r="AM1040" s="13"/>
      <c r="AN1040" s="13"/>
      <c r="AO1040" s="13"/>
      <c r="AP1040" s="13"/>
      <c r="AQ1040" s="13"/>
      <c r="AR1040" s="13"/>
      <c r="AS1040" s="13"/>
      <c r="AT1040" s="13"/>
      <c r="AU1040" s="13"/>
      <c r="AV1040" s="13"/>
      <c r="AW1040" s="13"/>
      <c r="AX1040" s="13"/>
      <c r="AY1040" s="13"/>
      <c r="AZ1040" s="13"/>
      <c r="BA1040" s="13"/>
      <c r="BB1040" s="13"/>
      <c r="BC1040" s="13"/>
      <c r="BD1040" s="13"/>
      <c r="BE1040" s="13"/>
      <c r="BF1040" s="13"/>
      <c r="BG1040" s="13"/>
      <c r="BH1040" s="13"/>
    </row>
    <row r="1041" spans="12:60" x14ac:dyDescent="0.25">
      <c r="L1041" s="13"/>
      <c r="M1041" s="13"/>
      <c r="N1041" s="13"/>
      <c r="O1041" s="13"/>
      <c r="P1041" s="13"/>
      <c r="Q1041" s="13"/>
      <c r="R1041" s="13"/>
      <c r="S1041" s="13"/>
      <c r="T1041" s="13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F1041" s="13"/>
      <c r="AG1041" s="13"/>
      <c r="AH1041" s="13"/>
      <c r="AI1041" s="13"/>
      <c r="AJ1041" s="13"/>
      <c r="AK1041" s="13"/>
      <c r="AL1041" s="13"/>
      <c r="AM1041" s="13"/>
      <c r="AN1041" s="13"/>
      <c r="AO1041" s="13"/>
      <c r="AP1041" s="13"/>
      <c r="AQ1041" s="13"/>
      <c r="AR1041" s="13"/>
      <c r="AS1041" s="13"/>
      <c r="AT1041" s="13"/>
      <c r="AU1041" s="13"/>
      <c r="AV1041" s="13"/>
      <c r="AW1041" s="13"/>
      <c r="AX1041" s="13"/>
      <c r="AY1041" s="13"/>
      <c r="AZ1041" s="13"/>
      <c r="BA1041" s="13"/>
      <c r="BB1041" s="13"/>
      <c r="BC1041" s="13"/>
      <c r="BD1041" s="13"/>
      <c r="BE1041" s="13"/>
      <c r="BF1041" s="13"/>
      <c r="BG1041" s="13"/>
      <c r="BH1041" s="13"/>
    </row>
    <row r="1042" spans="12:60" x14ac:dyDescent="0.25">
      <c r="L1042" s="13"/>
      <c r="M1042" s="13"/>
      <c r="N1042" s="13"/>
      <c r="O1042" s="13"/>
      <c r="P1042" s="13"/>
      <c r="Q1042" s="13"/>
      <c r="R1042" s="13"/>
      <c r="S1042" s="13"/>
      <c r="T1042" s="13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F1042" s="13"/>
      <c r="AG1042" s="13"/>
      <c r="AH1042" s="13"/>
      <c r="AI1042" s="13"/>
      <c r="AJ1042" s="13"/>
      <c r="AK1042" s="13"/>
      <c r="AL1042" s="13"/>
      <c r="AM1042" s="13"/>
      <c r="AN1042" s="13"/>
      <c r="AO1042" s="13"/>
      <c r="AP1042" s="13"/>
      <c r="AQ1042" s="13"/>
      <c r="AR1042" s="13"/>
      <c r="AS1042" s="13"/>
      <c r="AT1042" s="13"/>
      <c r="AU1042" s="13"/>
      <c r="AV1042" s="13"/>
      <c r="AW1042" s="13"/>
      <c r="AX1042" s="13"/>
      <c r="AY1042" s="13"/>
      <c r="AZ1042" s="13"/>
      <c r="BA1042" s="13"/>
      <c r="BB1042" s="13"/>
      <c r="BC1042" s="13"/>
      <c r="BD1042" s="13"/>
      <c r="BE1042" s="13"/>
      <c r="BF1042" s="13"/>
      <c r="BG1042" s="13"/>
      <c r="BH1042" s="13"/>
    </row>
    <row r="1043" spans="12:60" x14ac:dyDescent="0.25">
      <c r="L1043" s="13"/>
      <c r="M1043" s="13"/>
      <c r="N1043" s="13"/>
      <c r="O1043" s="13"/>
      <c r="P1043" s="13"/>
      <c r="Q1043" s="13"/>
      <c r="R1043" s="13"/>
      <c r="S1043" s="13"/>
      <c r="T1043" s="13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F1043" s="13"/>
      <c r="AG1043" s="13"/>
      <c r="AH1043" s="13"/>
      <c r="AI1043" s="13"/>
      <c r="AJ1043" s="13"/>
      <c r="AK1043" s="13"/>
      <c r="AL1043" s="13"/>
      <c r="AM1043" s="13"/>
      <c r="AN1043" s="13"/>
      <c r="AO1043" s="13"/>
      <c r="AP1043" s="13"/>
      <c r="AQ1043" s="13"/>
      <c r="AR1043" s="13"/>
      <c r="AS1043" s="13"/>
      <c r="AT1043" s="13"/>
      <c r="AU1043" s="13"/>
      <c r="AV1043" s="13"/>
      <c r="AW1043" s="13"/>
      <c r="AX1043" s="13"/>
      <c r="AY1043" s="13"/>
      <c r="AZ1043" s="13"/>
      <c r="BA1043" s="13"/>
      <c r="BB1043" s="13"/>
      <c r="BC1043" s="13"/>
      <c r="BD1043" s="13"/>
      <c r="BE1043" s="13"/>
      <c r="BF1043" s="13"/>
      <c r="BG1043" s="13"/>
      <c r="BH1043" s="13"/>
    </row>
    <row r="1044" spans="12:60" x14ac:dyDescent="0.25">
      <c r="L1044" s="13"/>
      <c r="M1044" s="13"/>
      <c r="N1044" s="13"/>
      <c r="O1044" s="13"/>
      <c r="P1044" s="13"/>
      <c r="Q1044" s="13"/>
      <c r="R1044" s="13"/>
      <c r="S1044" s="13"/>
      <c r="T1044" s="1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F1044" s="13"/>
      <c r="AG1044" s="13"/>
      <c r="AH1044" s="13"/>
      <c r="AI1044" s="13"/>
      <c r="AJ1044" s="13"/>
      <c r="AK1044" s="13"/>
      <c r="AL1044" s="13"/>
      <c r="AM1044" s="13"/>
      <c r="AN1044" s="13"/>
      <c r="AO1044" s="13"/>
      <c r="AP1044" s="13"/>
      <c r="AQ1044" s="13"/>
      <c r="AR1044" s="13"/>
      <c r="AS1044" s="13"/>
      <c r="AT1044" s="13"/>
      <c r="AU1044" s="13"/>
      <c r="AV1044" s="13"/>
      <c r="AW1044" s="13"/>
      <c r="AX1044" s="13"/>
      <c r="AY1044" s="13"/>
      <c r="AZ1044" s="13"/>
      <c r="BA1044" s="13"/>
      <c r="BB1044" s="13"/>
      <c r="BC1044" s="13"/>
      <c r="BD1044" s="13"/>
      <c r="BE1044" s="13"/>
      <c r="BF1044" s="13"/>
      <c r="BG1044" s="13"/>
      <c r="BH1044" s="13"/>
    </row>
    <row r="1045" spans="12:60" x14ac:dyDescent="0.25">
      <c r="L1045" s="13"/>
      <c r="M1045" s="13"/>
      <c r="N1045" s="13"/>
      <c r="O1045" s="13"/>
      <c r="P1045" s="13"/>
      <c r="Q1045" s="13"/>
      <c r="R1045" s="13"/>
      <c r="S1045" s="13"/>
      <c r="T1045" s="13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F1045" s="13"/>
      <c r="AG1045" s="13"/>
      <c r="AH1045" s="13"/>
      <c r="AI1045" s="13"/>
      <c r="AJ1045" s="13"/>
      <c r="AK1045" s="13"/>
      <c r="AL1045" s="13"/>
      <c r="AM1045" s="13"/>
      <c r="AN1045" s="13"/>
      <c r="AO1045" s="13"/>
      <c r="AP1045" s="13"/>
      <c r="AQ1045" s="13"/>
      <c r="AR1045" s="13"/>
      <c r="AS1045" s="13"/>
      <c r="AT1045" s="13"/>
      <c r="AU1045" s="13"/>
      <c r="AV1045" s="13"/>
      <c r="AW1045" s="13"/>
      <c r="AX1045" s="13"/>
      <c r="AY1045" s="13"/>
      <c r="AZ1045" s="13"/>
      <c r="BA1045" s="13"/>
      <c r="BB1045" s="13"/>
      <c r="BC1045" s="13"/>
      <c r="BD1045" s="13"/>
      <c r="BE1045" s="13"/>
      <c r="BF1045" s="13"/>
      <c r="BG1045" s="13"/>
      <c r="BH1045" s="13"/>
    </row>
    <row r="1046" spans="12:60" x14ac:dyDescent="0.25">
      <c r="L1046" s="13"/>
      <c r="M1046" s="13"/>
      <c r="N1046" s="13"/>
      <c r="O1046" s="13"/>
      <c r="P1046" s="13"/>
      <c r="Q1046" s="13"/>
      <c r="R1046" s="13"/>
      <c r="S1046" s="13"/>
      <c r="T1046" s="13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F1046" s="13"/>
      <c r="AG1046" s="13"/>
      <c r="AH1046" s="13"/>
      <c r="AI1046" s="13"/>
      <c r="AJ1046" s="13"/>
      <c r="AK1046" s="13"/>
      <c r="AL1046" s="13"/>
      <c r="AM1046" s="13"/>
      <c r="AN1046" s="13"/>
      <c r="AO1046" s="13"/>
      <c r="AP1046" s="13"/>
      <c r="AQ1046" s="13"/>
      <c r="AR1046" s="13"/>
      <c r="AS1046" s="13"/>
      <c r="AT1046" s="13"/>
      <c r="AU1046" s="13"/>
      <c r="AV1046" s="13"/>
      <c r="AW1046" s="13"/>
      <c r="AX1046" s="13"/>
      <c r="AY1046" s="13"/>
      <c r="AZ1046" s="13"/>
      <c r="BA1046" s="13"/>
      <c r="BB1046" s="13"/>
      <c r="BC1046" s="13"/>
      <c r="BD1046" s="13"/>
      <c r="BE1046" s="13"/>
      <c r="BF1046" s="13"/>
      <c r="BG1046" s="13"/>
      <c r="BH1046" s="13"/>
    </row>
    <row r="1047" spans="12:60" x14ac:dyDescent="0.25">
      <c r="L1047" s="13"/>
      <c r="M1047" s="13"/>
      <c r="N1047" s="13"/>
      <c r="O1047" s="13"/>
      <c r="P1047" s="13"/>
      <c r="Q1047" s="13"/>
      <c r="R1047" s="13"/>
      <c r="S1047" s="13"/>
      <c r="T1047" s="13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F1047" s="13"/>
      <c r="AG1047" s="13"/>
      <c r="AH1047" s="13"/>
      <c r="AI1047" s="13"/>
      <c r="AJ1047" s="13"/>
      <c r="AK1047" s="13"/>
      <c r="AL1047" s="13"/>
      <c r="AM1047" s="13"/>
      <c r="AN1047" s="13"/>
      <c r="AO1047" s="13"/>
      <c r="AP1047" s="13"/>
      <c r="AQ1047" s="13"/>
      <c r="AR1047" s="13"/>
      <c r="AS1047" s="13"/>
      <c r="AT1047" s="13"/>
      <c r="AU1047" s="13"/>
      <c r="AV1047" s="13"/>
      <c r="AW1047" s="13"/>
      <c r="AX1047" s="13"/>
      <c r="AY1047" s="13"/>
      <c r="AZ1047" s="13"/>
      <c r="BA1047" s="13"/>
      <c r="BB1047" s="13"/>
      <c r="BC1047" s="13"/>
      <c r="BD1047" s="13"/>
      <c r="BE1047" s="13"/>
      <c r="BF1047" s="13"/>
      <c r="BG1047" s="13"/>
      <c r="BH1047" s="13"/>
    </row>
    <row r="1048" spans="12:60" x14ac:dyDescent="0.25">
      <c r="L1048" s="13"/>
      <c r="M1048" s="13"/>
      <c r="N1048" s="13"/>
      <c r="O1048" s="13"/>
      <c r="P1048" s="13"/>
      <c r="Q1048" s="13"/>
      <c r="R1048" s="13"/>
      <c r="S1048" s="13"/>
      <c r="T1048" s="1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F1048" s="13"/>
      <c r="AG1048" s="13"/>
      <c r="AH1048" s="13"/>
      <c r="AI1048" s="13"/>
      <c r="AJ1048" s="13"/>
      <c r="AK1048" s="13"/>
      <c r="AL1048" s="13"/>
      <c r="AM1048" s="13"/>
      <c r="AN1048" s="13"/>
      <c r="AO1048" s="13"/>
      <c r="AP1048" s="13"/>
      <c r="AQ1048" s="13"/>
      <c r="AR1048" s="13"/>
      <c r="AS1048" s="13"/>
      <c r="AT1048" s="13"/>
      <c r="AU1048" s="13"/>
      <c r="AV1048" s="13"/>
      <c r="AW1048" s="13"/>
      <c r="AX1048" s="13"/>
      <c r="AY1048" s="13"/>
      <c r="AZ1048" s="13"/>
      <c r="BA1048" s="13"/>
      <c r="BB1048" s="13"/>
      <c r="BC1048" s="13"/>
      <c r="BD1048" s="13"/>
      <c r="BE1048" s="13"/>
      <c r="BF1048" s="13"/>
      <c r="BG1048" s="13"/>
      <c r="BH1048" s="13"/>
    </row>
    <row r="1049" spans="12:60" x14ac:dyDescent="0.25">
      <c r="L1049" s="13"/>
      <c r="M1049" s="13"/>
      <c r="N1049" s="13"/>
      <c r="O1049" s="13"/>
      <c r="P1049" s="13"/>
      <c r="Q1049" s="13"/>
      <c r="R1049" s="13"/>
      <c r="S1049" s="13"/>
      <c r="T1049" s="13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F1049" s="13"/>
      <c r="AG1049" s="13"/>
      <c r="AH1049" s="13"/>
      <c r="AI1049" s="13"/>
      <c r="AJ1049" s="13"/>
      <c r="AK1049" s="13"/>
      <c r="AL1049" s="13"/>
      <c r="AM1049" s="13"/>
      <c r="AN1049" s="13"/>
      <c r="AO1049" s="13"/>
      <c r="AP1049" s="13"/>
      <c r="AQ1049" s="13"/>
      <c r="AR1049" s="13"/>
      <c r="AS1049" s="13"/>
      <c r="AT1049" s="13"/>
      <c r="AU1049" s="13"/>
      <c r="AV1049" s="13"/>
      <c r="AW1049" s="13"/>
      <c r="AX1049" s="13"/>
      <c r="AY1049" s="13"/>
      <c r="AZ1049" s="13"/>
      <c r="BA1049" s="13"/>
      <c r="BB1049" s="13"/>
      <c r="BC1049" s="13"/>
      <c r="BD1049" s="13"/>
      <c r="BE1049" s="13"/>
      <c r="BF1049" s="13"/>
      <c r="BG1049" s="13"/>
      <c r="BH1049" s="13"/>
    </row>
    <row r="1050" spans="12:60" x14ac:dyDescent="0.25">
      <c r="L1050" s="13"/>
      <c r="M1050" s="13"/>
      <c r="N1050" s="13"/>
      <c r="O1050" s="13"/>
      <c r="P1050" s="13"/>
      <c r="Q1050" s="13"/>
      <c r="R1050" s="13"/>
      <c r="S1050" s="13"/>
      <c r="T1050" s="13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F1050" s="13"/>
      <c r="AG1050" s="13"/>
      <c r="AH1050" s="13"/>
      <c r="AI1050" s="13"/>
      <c r="AJ1050" s="13"/>
      <c r="AK1050" s="13"/>
      <c r="AL1050" s="13"/>
      <c r="AM1050" s="13"/>
      <c r="AN1050" s="13"/>
      <c r="AO1050" s="13"/>
      <c r="AP1050" s="13"/>
      <c r="AQ1050" s="13"/>
      <c r="AR1050" s="13"/>
      <c r="AS1050" s="13"/>
      <c r="AT1050" s="13"/>
      <c r="AU1050" s="13"/>
      <c r="AV1050" s="13"/>
      <c r="AW1050" s="13"/>
      <c r="AX1050" s="13"/>
      <c r="AY1050" s="13"/>
      <c r="AZ1050" s="13"/>
      <c r="BA1050" s="13"/>
      <c r="BB1050" s="13"/>
      <c r="BC1050" s="13"/>
      <c r="BD1050" s="13"/>
      <c r="BE1050" s="13"/>
      <c r="BF1050" s="13"/>
      <c r="BG1050" s="13"/>
      <c r="BH1050" s="13"/>
    </row>
    <row r="1051" spans="12:60" x14ac:dyDescent="0.25">
      <c r="L1051" s="13"/>
      <c r="M1051" s="13"/>
      <c r="N1051" s="13"/>
      <c r="O1051" s="13"/>
      <c r="P1051" s="13"/>
      <c r="Q1051" s="13"/>
      <c r="R1051" s="13"/>
      <c r="S1051" s="13"/>
      <c r="T1051" s="1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F1051" s="13"/>
      <c r="AG1051" s="13"/>
      <c r="AH1051" s="13"/>
      <c r="AI1051" s="13"/>
      <c r="AJ1051" s="13"/>
      <c r="AK1051" s="13"/>
      <c r="AL1051" s="13"/>
      <c r="AM1051" s="13"/>
      <c r="AN1051" s="13"/>
      <c r="AO1051" s="13"/>
      <c r="AP1051" s="13"/>
      <c r="AQ1051" s="13"/>
      <c r="AR1051" s="13"/>
      <c r="AS1051" s="13"/>
      <c r="AT1051" s="13"/>
      <c r="AU1051" s="13"/>
      <c r="AV1051" s="13"/>
      <c r="AW1051" s="13"/>
      <c r="AX1051" s="13"/>
      <c r="AY1051" s="13"/>
      <c r="AZ1051" s="13"/>
      <c r="BA1051" s="13"/>
      <c r="BB1051" s="13"/>
      <c r="BC1051" s="13"/>
      <c r="BD1051" s="13"/>
      <c r="BE1051" s="13"/>
      <c r="BF1051" s="13"/>
      <c r="BG1051" s="13"/>
      <c r="BH1051" s="13"/>
    </row>
    <row r="1052" spans="12:60" x14ac:dyDescent="0.25">
      <c r="L1052" s="13"/>
      <c r="M1052" s="13"/>
      <c r="N1052" s="13"/>
      <c r="O1052" s="13"/>
      <c r="P1052" s="13"/>
      <c r="Q1052" s="13"/>
      <c r="R1052" s="13"/>
      <c r="S1052" s="13"/>
      <c r="T1052" s="13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F1052" s="13"/>
      <c r="AG1052" s="13"/>
      <c r="AH1052" s="13"/>
      <c r="AI1052" s="13"/>
      <c r="AJ1052" s="13"/>
      <c r="AK1052" s="13"/>
      <c r="AL1052" s="13"/>
      <c r="AM1052" s="13"/>
      <c r="AN1052" s="13"/>
      <c r="AO1052" s="13"/>
      <c r="AP1052" s="13"/>
      <c r="AQ1052" s="13"/>
      <c r="AR1052" s="13"/>
      <c r="AS1052" s="13"/>
      <c r="AT1052" s="13"/>
      <c r="AU1052" s="13"/>
      <c r="AV1052" s="13"/>
      <c r="AW1052" s="13"/>
      <c r="AX1052" s="13"/>
      <c r="AY1052" s="13"/>
      <c r="AZ1052" s="13"/>
      <c r="BA1052" s="13"/>
      <c r="BB1052" s="13"/>
      <c r="BC1052" s="13"/>
      <c r="BD1052" s="13"/>
      <c r="BE1052" s="13"/>
      <c r="BF1052" s="13"/>
      <c r="BG1052" s="13"/>
      <c r="BH1052" s="13"/>
    </row>
    <row r="1053" spans="12:60" x14ac:dyDescent="0.25">
      <c r="L1053" s="13"/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F1053" s="13"/>
      <c r="AG1053" s="13"/>
      <c r="AH1053" s="13"/>
      <c r="AI1053" s="13"/>
      <c r="AJ1053" s="13"/>
      <c r="AK1053" s="13"/>
      <c r="AL1053" s="13"/>
      <c r="AM1053" s="13"/>
      <c r="AN1053" s="13"/>
      <c r="AO1053" s="13"/>
      <c r="AP1053" s="13"/>
      <c r="AQ1053" s="13"/>
      <c r="AR1053" s="13"/>
      <c r="AS1053" s="13"/>
      <c r="AT1053" s="13"/>
      <c r="AU1053" s="13"/>
      <c r="AV1053" s="13"/>
      <c r="AW1053" s="13"/>
      <c r="AX1053" s="13"/>
      <c r="AY1053" s="13"/>
      <c r="AZ1053" s="13"/>
      <c r="BA1053" s="13"/>
      <c r="BB1053" s="13"/>
      <c r="BC1053" s="13"/>
      <c r="BD1053" s="13"/>
      <c r="BE1053" s="13"/>
      <c r="BF1053" s="13"/>
      <c r="BG1053" s="13"/>
      <c r="BH1053" s="13"/>
    </row>
    <row r="1054" spans="12:60" x14ac:dyDescent="0.25">
      <c r="L1054" s="13"/>
      <c r="M1054" s="13"/>
      <c r="N1054" s="13"/>
      <c r="O1054" s="13"/>
      <c r="P1054" s="13"/>
      <c r="Q1054" s="13"/>
      <c r="R1054" s="13"/>
      <c r="S1054" s="13"/>
      <c r="T1054" s="1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F1054" s="13"/>
      <c r="AG1054" s="13"/>
      <c r="AH1054" s="13"/>
      <c r="AI1054" s="13"/>
      <c r="AJ1054" s="13"/>
      <c r="AK1054" s="13"/>
      <c r="AL1054" s="13"/>
      <c r="AM1054" s="13"/>
      <c r="AN1054" s="13"/>
      <c r="AO1054" s="13"/>
      <c r="AP1054" s="13"/>
      <c r="AQ1054" s="13"/>
      <c r="AR1054" s="13"/>
      <c r="AS1054" s="13"/>
      <c r="AT1054" s="13"/>
      <c r="AU1054" s="13"/>
      <c r="AV1054" s="13"/>
      <c r="AW1054" s="13"/>
      <c r="AX1054" s="13"/>
      <c r="AY1054" s="13"/>
      <c r="AZ1054" s="13"/>
      <c r="BA1054" s="13"/>
      <c r="BB1054" s="13"/>
      <c r="BC1054" s="13"/>
      <c r="BD1054" s="13"/>
      <c r="BE1054" s="13"/>
      <c r="BF1054" s="13"/>
      <c r="BG1054" s="13"/>
      <c r="BH1054" s="13"/>
    </row>
    <row r="1055" spans="12:60" x14ac:dyDescent="0.25">
      <c r="L1055" s="13"/>
      <c r="M1055" s="13"/>
      <c r="N1055" s="13"/>
      <c r="O1055" s="13"/>
      <c r="P1055" s="13"/>
      <c r="Q1055" s="13"/>
      <c r="R1055" s="13"/>
      <c r="S1055" s="13"/>
      <c r="T1055" s="13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F1055" s="13"/>
      <c r="AG1055" s="13"/>
      <c r="AH1055" s="13"/>
      <c r="AI1055" s="13"/>
      <c r="AJ1055" s="13"/>
      <c r="AK1055" s="13"/>
      <c r="AL1055" s="13"/>
      <c r="AM1055" s="13"/>
      <c r="AN1055" s="13"/>
      <c r="AO1055" s="13"/>
      <c r="AP1055" s="13"/>
      <c r="AQ1055" s="13"/>
      <c r="AR1055" s="13"/>
      <c r="AS1055" s="13"/>
      <c r="AT1055" s="13"/>
      <c r="AU1055" s="13"/>
      <c r="AV1055" s="13"/>
      <c r="AW1055" s="13"/>
      <c r="AX1055" s="13"/>
      <c r="AY1055" s="13"/>
      <c r="AZ1055" s="13"/>
      <c r="BA1055" s="13"/>
      <c r="BB1055" s="13"/>
      <c r="BC1055" s="13"/>
      <c r="BD1055" s="13"/>
      <c r="BE1055" s="13"/>
      <c r="BF1055" s="13"/>
      <c r="BG1055" s="13"/>
      <c r="BH1055" s="13"/>
    </row>
    <row r="1056" spans="12:60" x14ac:dyDescent="0.25">
      <c r="L1056" s="13"/>
      <c r="M1056" s="13"/>
      <c r="N1056" s="13"/>
      <c r="O1056" s="13"/>
      <c r="P1056" s="13"/>
      <c r="Q1056" s="13"/>
      <c r="R1056" s="13"/>
      <c r="S1056" s="13"/>
      <c r="T1056" s="13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F1056" s="13"/>
      <c r="AG1056" s="13"/>
      <c r="AH1056" s="13"/>
      <c r="AI1056" s="13"/>
      <c r="AJ1056" s="13"/>
      <c r="AK1056" s="13"/>
      <c r="AL1056" s="13"/>
      <c r="AM1056" s="13"/>
      <c r="AN1056" s="13"/>
      <c r="AO1056" s="13"/>
      <c r="AP1056" s="13"/>
      <c r="AQ1056" s="13"/>
      <c r="AR1056" s="13"/>
      <c r="AS1056" s="13"/>
      <c r="AT1056" s="13"/>
      <c r="AU1056" s="13"/>
      <c r="AV1056" s="13"/>
      <c r="AW1056" s="13"/>
      <c r="AX1056" s="13"/>
      <c r="AY1056" s="13"/>
      <c r="AZ1056" s="13"/>
      <c r="BA1056" s="13"/>
      <c r="BB1056" s="13"/>
      <c r="BC1056" s="13"/>
      <c r="BD1056" s="13"/>
      <c r="BE1056" s="13"/>
      <c r="BF1056" s="13"/>
      <c r="BG1056" s="13"/>
      <c r="BH1056" s="13"/>
    </row>
    <row r="1057" spans="12:60" x14ac:dyDescent="0.25">
      <c r="L1057" s="13"/>
      <c r="M1057" s="13"/>
      <c r="N1057" s="13"/>
      <c r="O1057" s="13"/>
      <c r="P1057" s="13"/>
      <c r="Q1057" s="13"/>
      <c r="R1057" s="13"/>
      <c r="S1057" s="13"/>
      <c r="T1057" s="13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F1057" s="13"/>
      <c r="AG1057" s="13"/>
      <c r="AH1057" s="13"/>
      <c r="AI1057" s="13"/>
      <c r="AJ1057" s="13"/>
      <c r="AK1057" s="13"/>
      <c r="AL1057" s="13"/>
      <c r="AM1057" s="13"/>
      <c r="AN1057" s="13"/>
      <c r="AO1057" s="13"/>
      <c r="AP1057" s="13"/>
      <c r="AQ1057" s="13"/>
      <c r="AR1057" s="13"/>
      <c r="AS1057" s="13"/>
      <c r="AT1057" s="13"/>
      <c r="AU1057" s="13"/>
      <c r="AV1057" s="13"/>
      <c r="AW1057" s="13"/>
      <c r="AX1057" s="13"/>
      <c r="AY1057" s="13"/>
      <c r="AZ1057" s="13"/>
      <c r="BA1057" s="13"/>
      <c r="BB1057" s="13"/>
      <c r="BC1057" s="13"/>
      <c r="BD1057" s="13"/>
      <c r="BE1057" s="13"/>
      <c r="BF1057" s="13"/>
      <c r="BG1057" s="13"/>
      <c r="BH1057" s="13"/>
    </row>
    <row r="1058" spans="12:60" x14ac:dyDescent="0.25">
      <c r="L1058" s="13"/>
      <c r="M1058" s="13"/>
      <c r="N1058" s="13"/>
      <c r="O1058" s="13"/>
      <c r="P1058" s="13"/>
      <c r="Q1058" s="13"/>
      <c r="R1058" s="13"/>
      <c r="S1058" s="13"/>
      <c r="T1058" s="13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F1058" s="13"/>
      <c r="AG1058" s="13"/>
      <c r="AH1058" s="13"/>
      <c r="AI1058" s="13"/>
      <c r="AJ1058" s="13"/>
      <c r="AK1058" s="13"/>
      <c r="AL1058" s="13"/>
      <c r="AM1058" s="13"/>
      <c r="AN1058" s="13"/>
      <c r="AO1058" s="13"/>
      <c r="AP1058" s="13"/>
      <c r="AQ1058" s="13"/>
      <c r="AR1058" s="13"/>
      <c r="AS1058" s="13"/>
      <c r="AT1058" s="13"/>
      <c r="AU1058" s="13"/>
      <c r="AV1058" s="13"/>
      <c r="AW1058" s="13"/>
      <c r="AX1058" s="13"/>
      <c r="AY1058" s="13"/>
      <c r="AZ1058" s="13"/>
      <c r="BA1058" s="13"/>
      <c r="BB1058" s="13"/>
      <c r="BC1058" s="13"/>
      <c r="BD1058" s="13"/>
      <c r="BE1058" s="13"/>
      <c r="BF1058" s="13"/>
      <c r="BG1058" s="13"/>
      <c r="BH1058" s="13"/>
    </row>
    <row r="1059" spans="12:60" x14ac:dyDescent="0.25">
      <c r="L1059" s="13"/>
      <c r="M1059" s="13"/>
      <c r="N1059" s="13"/>
      <c r="O1059" s="13"/>
      <c r="P1059" s="13"/>
      <c r="Q1059" s="13"/>
      <c r="R1059" s="13"/>
      <c r="S1059" s="13"/>
      <c r="T1059" s="13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F1059" s="13"/>
      <c r="AG1059" s="13"/>
      <c r="AH1059" s="13"/>
      <c r="AI1059" s="13"/>
      <c r="AJ1059" s="13"/>
      <c r="AK1059" s="13"/>
      <c r="AL1059" s="13"/>
      <c r="AM1059" s="13"/>
      <c r="AN1059" s="13"/>
      <c r="AO1059" s="13"/>
      <c r="AP1059" s="13"/>
      <c r="AQ1059" s="13"/>
      <c r="AR1059" s="13"/>
      <c r="AS1059" s="13"/>
      <c r="AT1059" s="13"/>
      <c r="AU1059" s="13"/>
      <c r="AV1059" s="13"/>
      <c r="AW1059" s="13"/>
      <c r="AX1059" s="13"/>
      <c r="AY1059" s="13"/>
      <c r="AZ1059" s="13"/>
      <c r="BA1059" s="13"/>
      <c r="BB1059" s="13"/>
      <c r="BC1059" s="13"/>
      <c r="BD1059" s="13"/>
      <c r="BE1059" s="13"/>
      <c r="BF1059" s="13"/>
      <c r="BG1059" s="13"/>
      <c r="BH1059" s="13"/>
    </row>
    <row r="1060" spans="12:60" x14ac:dyDescent="0.25">
      <c r="L1060" s="13"/>
      <c r="M1060" s="13"/>
      <c r="N1060" s="13"/>
      <c r="O1060" s="13"/>
      <c r="P1060" s="13"/>
      <c r="Q1060" s="13"/>
      <c r="R1060" s="13"/>
      <c r="S1060" s="13"/>
      <c r="T1060" s="1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F1060" s="13"/>
      <c r="AG1060" s="13"/>
      <c r="AH1060" s="13"/>
      <c r="AI1060" s="13"/>
      <c r="AJ1060" s="13"/>
      <c r="AK1060" s="13"/>
      <c r="AL1060" s="13"/>
      <c r="AM1060" s="13"/>
      <c r="AN1060" s="13"/>
      <c r="AO1060" s="13"/>
      <c r="AP1060" s="13"/>
      <c r="AQ1060" s="13"/>
      <c r="AR1060" s="13"/>
      <c r="AS1060" s="13"/>
      <c r="AT1060" s="13"/>
      <c r="AU1060" s="13"/>
      <c r="AV1060" s="13"/>
      <c r="AW1060" s="13"/>
      <c r="AX1060" s="13"/>
      <c r="AY1060" s="13"/>
      <c r="AZ1060" s="13"/>
      <c r="BA1060" s="13"/>
      <c r="BB1060" s="13"/>
      <c r="BC1060" s="13"/>
      <c r="BD1060" s="13"/>
      <c r="BE1060" s="13"/>
      <c r="BF1060" s="13"/>
      <c r="BG1060" s="13"/>
      <c r="BH1060" s="13"/>
    </row>
    <row r="1061" spans="12:60" x14ac:dyDescent="0.25">
      <c r="L1061" s="13"/>
      <c r="M1061" s="13"/>
      <c r="N1061" s="13"/>
      <c r="O1061" s="13"/>
      <c r="P1061" s="13"/>
      <c r="Q1061" s="13"/>
      <c r="R1061" s="13"/>
      <c r="S1061" s="13"/>
      <c r="T1061" s="13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F1061" s="13"/>
      <c r="AG1061" s="13"/>
      <c r="AH1061" s="13"/>
      <c r="AI1061" s="13"/>
      <c r="AJ1061" s="13"/>
      <c r="AK1061" s="13"/>
      <c r="AL1061" s="13"/>
      <c r="AM1061" s="13"/>
      <c r="AN1061" s="13"/>
      <c r="AO1061" s="13"/>
      <c r="AP1061" s="13"/>
      <c r="AQ1061" s="13"/>
      <c r="AR1061" s="13"/>
      <c r="AS1061" s="13"/>
      <c r="AT1061" s="13"/>
      <c r="AU1061" s="13"/>
      <c r="AV1061" s="13"/>
      <c r="AW1061" s="13"/>
      <c r="AX1061" s="13"/>
      <c r="AY1061" s="13"/>
      <c r="AZ1061" s="13"/>
      <c r="BA1061" s="13"/>
      <c r="BB1061" s="13"/>
      <c r="BC1061" s="13"/>
      <c r="BD1061" s="13"/>
      <c r="BE1061" s="13"/>
      <c r="BF1061" s="13"/>
      <c r="BG1061" s="13"/>
      <c r="BH1061" s="13"/>
    </row>
    <row r="1062" spans="12:60" x14ac:dyDescent="0.25">
      <c r="L1062" s="13"/>
      <c r="M1062" s="13"/>
      <c r="N1062" s="13"/>
      <c r="O1062" s="13"/>
      <c r="P1062" s="13"/>
      <c r="Q1062" s="13"/>
      <c r="R1062" s="13"/>
      <c r="S1062" s="13"/>
      <c r="T1062" s="13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F1062" s="13"/>
      <c r="AG1062" s="13"/>
      <c r="AH1062" s="13"/>
      <c r="AI1062" s="13"/>
      <c r="AJ1062" s="13"/>
      <c r="AK1062" s="13"/>
      <c r="AL1062" s="13"/>
      <c r="AM1062" s="13"/>
      <c r="AN1062" s="13"/>
      <c r="AO1062" s="13"/>
      <c r="AP1062" s="13"/>
      <c r="AQ1062" s="13"/>
      <c r="AR1062" s="13"/>
      <c r="AS1062" s="13"/>
      <c r="AT1062" s="13"/>
      <c r="AU1062" s="13"/>
      <c r="AV1062" s="13"/>
      <c r="AW1062" s="13"/>
      <c r="AX1062" s="13"/>
      <c r="AY1062" s="13"/>
      <c r="AZ1062" s="13"/>
      <c r="BA1062" s="13"/>
      <c r="BB1062" s="13"/>
      <c r="BC1062" s="13"/>
      <c r="BD1062" s="13"/>
      <c r="BE1062" s="13"/>
      <c r="BF1062" s="13"/>
      <c r="BG1062" s="13"/>
      <c r="BH1062" s="13"/>
    </row>
    <row r="1063" spans="12:60" x14ac:dyDescent="0.25">
      <c r="L1063" s="13"/>
      <c r="M1063" s="13"/>
      <c r="N1063" s="13"/>
      <c r="O1063" s="13"/>
      <c r="P1063" s="13"/>
      <c r="Q1063" s="13"/>
      <c r="R1063" s="13"/>
      <c r="S1063" s="13"/>
      <c r="T1063" s="13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F1063" s="13"/>
      <c r="AG1063" s="13"/>
      <c r="AH1063" s="13"/>
      <c r="AI1063" s="13"/>
      <c r="AJ1063" s="13"/>
      <c r="AK1063" s="13"/>
      <c r="AL1063" s="13"/>
      <c r="AM1063" s="13"/>
      <c r="AN1063" s="13"/>
      <c r="AO1063" s="13"/>
      <c r="AP1063" s="13"/>
      <c r="AQ1063" s="13"/>
      <c r="AR1063" s="13"/>
      <c r="AS1063" s="13"/>
      <c r="AT1063" s="13"/>
      <c r="AU1063" s="13"/>
      <c r="AV1063" s="13"/>
      <c r="AW1063" s="13"/>
      <c r="AX1063" s="13"/>
      <c r="AY1063" s="13"/>
      <c r="AZ1063" s="13"/>
      <c r="BA1063" s="13"/>
      <c r="BB1063" s="13"/>
      <c r="BC1063" s="13"/>
      <c r="BD1063" s="13"/>
      <c r="BE1063" s="13"/>
      <c r="BF1063" s="13"/>
      <c r="BG1063" s="13"/>
      <c r="BH1063" s="13"/>
    </row>
    <row r="1064" spans="12:60" x14ac:dyDescent="0.25">
      <c r="L1064" s="13"/>
      <c r="M1064" s="13"/>
      <c r="N1064" s="13"/>
      <c r="O1064" s="13"/>
      <c r="P1064" s="13"/>
      <c r="Q1064" s="13"/>
      <c r="R1064" s="13"/>
      <c r="S1064" s="13"/>
      <c r="T1064" s="13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F1064" s="13"/>
      <c r="AG1064" s="13"/>
      <c r="AH1064" s="13"/>
      <c r="AI1064" s="13"/>
      <c r="AJ1064" s="13"/>
      <c r="AK1064" s="13"/>
      <c r="AL1064" s="13"/>
      <c r="AM1064" s="13"/>
      <c r="AN1064" s="13"/>
      <c r="AO1064" s="13"/>
      <c r="AP1064" s="13"/>
      <c r="AQ1064" s="13"/>
      <c r="AR1064" s="13"/>
      <c r="AS1064" s="13"/>
      <c r="AT1064" s="13"/>
      <c r="AU1064" s="13"/>
      <c r="AV1064" s="13"/>
      <c r="AW1064" s="13"/>
      <c r="AX1064" s="13"/>
      <c r="AY1064" s="13"/>
      <c r="AZ1064" s="13"/>
      <c r="BA1064" s="13"/>
      <c r="BB1064" s="13"/>
      <c r="BC1064" s="13"/>
      <c r="BD1064" s="13"/>
      <c r="BE1064" s="13"/>
      <c r="BF1064" s="13"/>
      <c r="BG1064" s="13"/>
      <c r="BH1064" s="13"/>
    </row>
    <row r="1065" spans="12:60" x14ac:dyDescent="0.25">
      <c r="L1065" s="13"/>
      <c r="M1065" s="13"/>
      <c r="N1065" s="13"/>
      <c r="O1065" s="13"/>
      <c r="P1065" s="13"/>
      <c r="Q1065" s="13"/>
      <c r="R1065" s="13"/>
      <c r="S1065" s="13"/>
      <c r="T1065" s="13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F1065" s="13"/>
      <c r="AG1065" s="13"/>
      <c r="AH1065" s="13"/>
      <c r="AI1065" s="13"/>
      <c r="AJ1065" s="13"/>
      <c r="AK1065" s="13"/>
      <c r="AL1065" s="13"/>
      <c r="AM1065" s="13"/>
      <c r="AN1065" s="13"/>
      <c r="AO1065" s="13"/>
      <c r="AP1065" s="13"/>
      <c r="AQ1065" s="13"/>
      <c r="AR1065" s="13"/>
      <c r="AS1065" s="13"/>
      <c r="AT1065" s="13"/>
      <c r="AU1065" s="13"/>
      <c r="AV1065" s="13"/>
      <c r="AW1065" s="13"/>
      <c r="AX1065" s="13"/>
      <c r="AY1065" s="13"/>
      <c r="AZ1065" s="13"/>
      <c r="BA1065" s="13"/>
      <c r="BB1065" s="13"/>
      <c r="BC1065" s="13"/>
      <c r="BD1065" s="13"/>
      <c r="BE1065" s="13"/>
      <c r="BF1065" s="13"/>
      <c r="BG1065" s="13"/>
      <c r="BH1065" s="13"/>
    </row>
    <row r="1066" spans="12:60" x14ac:dyDescent="0.25">
      <c r="L1066" s="13"/>
      <c r="M1066" s="13"/>
      <c r="N1066" s="13"/>
      <c r="O1066" s="13"/>
      <c r="P1066" s="13"/>
      <c r="Q1066" s="13"/>
      <c r="R1066" s="13"/>
      <c r="S1066" s="13"/>
      <c r="T1066" s="1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F1066" s="13"/>
      <c r="AG1066" s="13"/>
      <c r="AH1066" s="13"/>
      <c r="AI1066" s="13"/>
      <c r="AJ1066" s="13"/>
      <c r="AK1066" s="13"/>
      <c r="AL1066" s="13"/>
      <c r="AM1066" s="13"/>
      <c r="AN1066" s="13"/>
      <c r="AO1066" s="13"/>
      <c r="AP1066" s="13"/>
      <c r="AQ1066" s="13"/>
      <c r="AR1066" s="13"/>
      <c r="AS1066" s="13"/>
      <c r="AT1066" s="13"/>
      <c r="AU1066" s="13"/>
      <c r="AV1066" s="13"/>
      <c r="AW1066" s="13"/>
      <c r="AX1066" s="13"/>
      <c r="AY1066" s="13"/>
      <c r="AZ1066" s="13"/>
      <c r="BA1066" s="13"/>
      <c r="BB1066" s="13"/>
      <c r="BC1066" s="13"/>
      <c r="BD1066" s="13"/>
      <c r="BE1066" s="13"/>
      <c r="BF1066" s="13"/>
      <c r="BG1066" s="13"/>
      <c r="BH1066" s="13"/>
    </row>
    <row r="1067" spans="12:60" x14ac:dyDescent="0.25"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F1067" s="13"/>
      <c r="AG1067" s="13"/>
      <c r="AH1067" s="13"/>
      <c r="AI1067" s="13"/>
      <c r="AJ1067" s="13"/>
      <c r="AK1067" s="13"/>
      <c r="AL1067" s="13"/>
      <c r="AM1067" s="13"/>
      <c r="AN1067" s="13"/>
      <c r="AO1067" s="13"/>
      <c r="AP1067" s="13"/>
      <c r="AQ1067" s="13"/>
      <c r="AR1067" s="13"/>
      <c r="AS1067" s="13"/>
      <c r="AT1067" s="13"/>
      <c r="AU1067" s="13"/>
      <c r="AV1067" s="13"/>
      <c r="AW1067" s="13"/>
      <c r="AX1067" s="13"/>
      <c r="AY1067" s="13"/>
      <c r="AZ1067" s="13"/>
      <c r="BA1067" s="13"/>
      <c r="BB1067" s="13"/>
      <c r="BC1067" s="13"/>
      <c r="BD1067" s="13"/>
      <c r="BE1067" s="13"/>
      <c r="BF1067" s="13"/>
      <c r="BG1067" s="13"/>
      <c r="BH1067" s="13"/>
    </row>
    <row r="1068" spans="12:60" x14ac:dyDescent="0.25"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F1068" s="13"/>
      <c r="AG1068" s="13"/>
      <c r="AH1068" s="13"/>
      <c r="AI1068" s="13"/>
      <c r="AJ1068" s="13"/>
      <c r="AK1068" s="13"/>
      <c r="AL1068" s="13"/>
      <c r="AM1068" s="13"/>
      <c r="AN1068" s="13"/>
      <c r="AO1068" s="13"/>
      <c r="AP1068" s="13"/>
      <c r="AQ1068" s="13"/>
      <c r="AR1068" s="13"/>
      <c r="AS1068" s="13"/>
      <c r="AT1068" s="13"/>
      <c r="AU1068" s="13"/>
      <c r="AV1068" s="13"/>
      <c r="AW1068" s="13"/>
      <c r="AX1068" s="13"/>
      <c r="AY1068" s="13"/>
      <c r="AZ1068" s="13"/>
      <c r="BA1068" s="13"/>
      <c r="BB1068" s="13"/>
      <c r="BC1068" s="13"/>
      <c r="BD1068" s="13"/>
      <c r="BE1068" s="13"/>
      <c r="BF1068" s="13"/>
      <c r="BG1068" s="13"/>
      <c r="BH1068" s="13"/>
    </row>
    <row r="1069" spans="12:60" x14ac:dyDescent="0.25">
      <c r="L1069" s="13"/>
      <c r="M1069" s="13"/>
      <c r="N1069" s="13"/>
      <c r="O1069" s="13"/>
      <c r="P1069" s="13"/>
      <c r="Q1069" s="13"/>
      <c r="R1069" s="13"/>
      <c r="S1069" s="13"/>
      <c r="T1069" s="1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F1069" s="13"/>
      <c r="AG1069" s="13"/>
      <c r="AH1069" s="13"/>
      <c r="AI1069" s="13"/>
      <c r="AJ1069" s="13"/>
      <c r="AK1069" s="13"/>
      <c r="AL1069" s="13"/>
      <c r="AM1069" s="13"/>
      <c r="AN1069" s="13"/>
      <c r="AO1069" s="13"/>
      <c r="AP1069" s="13"/>
      <c r="AQ1069" s="13"/>
      <c r="AR1069" s="13"/>
      <c r="AS1069" s="13"/>
      <c r="AT1069" s="13"/>
      <c r="AU1069" s="13"/>
      <c r="AV1069" s="13"/>
      <c r="AW1069" s="13"/>
      <c r="AX1069" s="13"/>
      <c r="AY1069" s="13"/>
      <c r="AZ1069" s="13"/>
      <c r="BA1069" s="13"/>
      <c r="BB1069" s="13"/>
      <c r="BC1069" s="13"/>
      <c r="BD1069" s="13"/>
      <c r="BE1069" s="13"/>
      <c r="BF1069" s="13"/>
      <c r="BG1069" s="13"/>
      <c r="BH1069" s="13"/>
    </row>
    <row r="1070" spans="12:60" x14ac:dyDescent="0.25"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F1070" s="13"/>
      <c r="AG1070" s="13"/>
      <c r="AH1070" s="13"/>
      <c r="AI1070" s="13"/>
      <c r="AJ1070" s="13"/>
      <c r="AK1070" s="13"/>
      <c r="AL1070" s="13"/>
      <c r="AM1070" s="13"/>
      <c r="AN1070" s="13"/>
      <c r="AO1070" s="13"/>
      <c r="AP1070" s="13"/>
      <c r="AQ1070" s="13"/>
      <c r="AR1070" s="13"/>
      <c r="AS1070" s="13"/>
      <c r="AT1070" s="13"/>
      <c r="AU1070" s="13"/>
      <c r="AV1070" s="13"/>
      <c r="AW1070" s="13"/>
      <c r="AX1070" s="13"/>
      <c r="AY1070" s="13"/>
      <c r="AZ1070" s="13"/>
      <c r="BA1070" s="13"/>
      <c r="BB1070" s="13"/>
      <c r="BC1070" s="13"/>
      <c r="BD1070" s="13"/>
      <c r="BE1070" s="13"/>
      <c r="BF1070" s="13"/>
      <c r="BG1070" s="13"/>
      <c r="BH1070" s="13"/>
    </row>
    <row r="1071" spans="12:60" x14ac:dyDescent="0.25">
      <c r="L1071" s="13"/>
      <c r="M1071" s="13"/>
      <c r="N1071" s="13"/>
      <c r="O1071" s="13"/>
      <c r="P1071" s="13"/>
      <c r="Q1071" s="13"/>
      <c r="R1071" s="13"/>
      <c r="S1071" s="13"/>
      <c r="T1071" s="13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F1071" s="13"/>
      <c r="AG1071" s="13"/>
      <c r="AH1071" s="13"/>
      <c r="AI1071" s="13"/>
      <c r="AJ1071" s="13"/>
      <c r="AK1071" s="13"/>
      <c r="AL1071" s="13"/>
      <c r="AM1071" s="13"/>
      <c r="AN1071" s="13"/>
      <c r="AO1071" s="13"/>
      <c r="AP1071" s="13"/>
      <c r="AQ1071" s="13"/>
      <c r="AR1071" s="13"/>
      <c r="AS1071" s="13"/>
      <c r="AT1071" s="13"/>
      <c r="AU1071" s="13"/>
      <c r="AV1071" s="13"/>
      <c r="AW1071" s="13"/>
      <c r="AX1071" s="13"/>
      <c r="AY1071" s="13"/>
      <c r="AZ1071" s="13"/>
      <c r="BA1071" s="13"/>
      <c r="BB1071" s="13"/>
      <c r="BC1071" s="13"/>
      <c r="BD1071" s="13"/>
      <c r="BE1071" s="13"/>
      <c r="BF1071" s="13"/>
      <c r="BG1071" s="13"/>
      <c r="BH1071" s="13"/>
    </row>
    <row r="1072" spans="12:60" x14ac:dyDescent="0.25">
      <c r="L1072" s="13"/>
      <c r="M1072" s="13"/>
      <c r="N1072" s="13"/>
      <c r="O1072" s="13"/>
      <c r="P1072" s="13"/>
      <c r="Q1072" s="13"/>
      <c r="R1072" s="13"/>
      <c r="S1072" s="13"/>
      <c r="T1072" s="1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F1072" s="13"/>
      <c r="AG1072" s="13"/>
      <c r="AH1072" s="13"/>
      <c r="AI1072" s="13"/>
      <c r="AJ1072" s="13"/>
      <c r="AK1072" s="13"/>
      <c r="AL1072" s="13"/>
      <c r="AM1072" s="13"/>
      <c r="AN1072" s="13"/>
      <c r="AO1072" s="13"/>
      <c r="AP1072" s="13"/>
      <c r="AQ1072" s="13"/>
      <c r="AR1072" s="13"/>
      <c r="AS1072" s="13"/>
      <c r="AT1072" s="13"/>
      <c r="AU1072" s="13"/>
      <c r="AV1072" s="13"/>
      <c r="AW1072" s="13"/>
      <c r="AX1072" s="13"/>
      <c r="AY1072" s="13"/>
      <c r="AZ1072" s="13"/>
      <c r="BA1072" s="13"/>
      <c r="BB1072" s="13"/>
      <c r="BC1072" s="13"/>
      <c r="BD1072" s="13"/>
      <c r="BE1072" s="13"/>
      <c r="BF1072" s="13"/>
      <c r="BG1072" s="13"/>
      <c r="BH1072" s="13"/>
    </row>
    <row r="1073" spans="12:60" x14ac:dyDescent="0.25"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F1073" s="13"/>
      <c r="AG1073" s="13"/>
      <c r="AH1073" s="13"/>
      <c r="AI1073" s="13"/>
      <c r="AJ1073" s="13"/>
      <c r="AK1073" s="13"/>
      <c r="AL1073" s="13"/>
      <c r="AM1073" s="13"/>
      <c r="AN1073" s="13"/>
      <c r="AO1073" s="13"/>
      <c r="AP1073" s="13"/>
      <c r="AQ1073" s="13"/>
      <c r="AR1073" s="13"/>
      <c r="AS1073" s="13"/>
      <c r="AT1073" s="13"/>
      <c r="AU1073" s="13"/>
      <c r="AV1073" s="13"/>
      <c r="AW1073" s="13"/>
      <c r="AX1073" s="13"/>
      <c r="AY1073" s="13"/>
      <c r="AZ1073" s="13"/>
      <c r="BA1073" s="13"/>
      <c r="BB1073" s="13"/>
      <c r="BC1073" s="13"/>
      <c r="BD1073" s="13"/>
      <c r="BE1073" s="13"/>
      <c r="BF1073" s="13"/>
      <c r="BG1073" s="13"/>
      <c r="BH1073" s="13"/>
    </row>
    <row r="1074" spans="12:60" x14ac:dyDescent="0.25"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F1074" s="13"/>
      <c r="AG1074" s="13"/>
      <c r="AH1074" s="13"/>
      <c r="AI1074" s="13"/>
      <c r="AJ1074" s="13"/>
      <c r="AK1074" s="13"/>
      <c r="AL1074" s="13"/>
      <c r="AM1074" s="13"/>
      <c r="AN1074" s="13"/>
      <c r="AO1074" s="13"/>
      <c r="AP1074" s="13"/>
      <c r="AQ1074" s="13"/>
      <c r="AR1074" s="13"/>
      <c r="AS1074" s="13"/>
      <c r="AT1074" s="13"/>
      <c r="AU1074" s="13"/>
      <c r="AV1074" s="13"/>
      <c r="AW1074" s="13"/>
      <c r="AX1074" s="13"/>
      <c r="AY1074" s="13"/>
      <c r="AZ1074" s="13"/>
      <c r="BA1074" s="13"/>
      <c r="BB1074" s="13"/>
      <c r="BC1074" s="13"/>
      <c r="BD1074" s="13"/>
      <c r="BE1074" s="13"/>
      <c r="BF1074" s="13"/>
      <c r="BG1074" s="13"/>
      <c r="BH1074" s="13"/>
    </row>
    <row r="1075" spans="12:60" x14ac:dyDescent="0.25"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F1075" s="13"/>
      <c r="AG1075" s="13"/>
      <c r="AH1075" s="13"/>
      <c r="AI1075" s="13"/>
      <c r="AJ1075" s="13"/>
      <c r="AK1075" s="13"/>
      <c r="AL1075" s="13"/>
      <c r="AM1075" s="13"/>
      <c r="AN1075" s="13"/>
      <c r="AO1075" s="13"/>
      <c r="AP1075" s="13"/>
      <c r="AQ1075" s="13"/>
      <c r="AR1075" s="13"/>
      <c r="AS1075" s="13"/>
      <c r="AT1075" s="13"/>
      <c r="AU1075" s="13"/>
      <c r="AV1075" s="13"/>
      <c r="AW1075" s="13"/>
      <c r="AX1075" s="13"/>
      <c r="AY1075" s="13"/>
      <c r="AZ1075" s="13"/>
      <c r="BA1075" s="13"/>
      <c r="BB1075" s="13"/>
      <c r="BC1075" s="13"/>
      <c r="BD1075" s="13"/>
      <c r="BE1075" s="13"/>
      <c r="BF1075" s="13"/>
      <c r="BG1075" s="13"/>
      <c r="BH1075" s="13"/>
    </row>
    <row r="1076" spans="12:60" x14ac:dyDescent="0.25"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F1076" s="13"/>
      <c r="AG1076" s="13"/>
      <c r="AH1076" s="13"/>
      <c r="AI1076" s="13"/>
      <c r="AJ1076" s="13"/>
      <c r="AK1076" s="13"/>
      <c r="AL1076" s="13"/>
      <c r="AM1076" s="13"/>
      <c r="AN1076" s="13"/>
      <c r="AO1076" s="13"/>
      <c r="AP1076" s="13"/>
      <c r="AQ1076" s="13"/>
      <c r="AR1076" s="13"/>
      <c r="AS1076" s="13"/>
      <c r="AT1076" s="13"/>
      <c r="AU1076" s="13"/>
      <c r="AV1076" s="13"/>
      <c r="AW1076" s="13"/>
      <c r="AX1076" s="13"/>
      <c r="AY1076" s="13"/>
      <c r="AZ1076" s="13"/>
      <c r="BA1076" s="13"/>
      <c r="BB1076" s="13"/>
      <c r="BC1076" s="13"/>
      <c r="BD1076" s="13"/>
      <c r="BE1076" s="13"/>
      <c r="BF1076" s="13"/>
      <c r="BG1076" s="13"/>
      <c r="BH1076" s="13"/>
    </row>
    <row r="1077" spans="12:60" x14ac:dyDescent="0.25">
      <c r="L1077" s="13"/>
      <c r="M1077" s="13"/>
      <c r="N1077" s="13"/>
      <c r="O1077" s="13"/>
      <c r="P1077" s="13"/>
      <c r="Q1077" s="13"/>
      <c r="R1077" s="13"/>
      <c r="S1077" s="13"/>
      <c r="T1077" s="13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F1077" s="13"/>
      <c r="AG1077" s="13"/>
      <c r="AH1077" s="13"/>
      <c r="AI1077" s="13"/>
      <c r="AJ1077" s="13"/>
      <c r="AK1077" s="13"/>
      <c r="AL1077" s="13"/>
      <c r="AM1077" s="13"/>
      <c r="AN1077" s="13"/>
      <c r="AO1077" s="13"/>
      <c r="AP1077" s="13"/>
      <c r="AQ1077" s="13"/>
      <c r="AR1077" s="13"/>
      <c r="AS1077" s="13"/>
      <c r="AT1077" s="13"/>
      <c r="AU1077" s="13"/>
      <c r="AV1077" s="13"/>
      <c r="AW1077" s="13"/>
      <c r="AX1077" s="13"/>
      <c r="AY1077" s="13"/>
      <c r="AZ1077" s="13"/>
      <c r="BA1077" s="13"/>
      <c r="BB1077" s="13"/>
      <c r="BC1077" s="13"/>
      <c r="BD1077" s="13"/>
      <c r="BE1077" s="13"/>
      <c r="BF1077" s="13"/>
      <c r="BG1077" s="13"/>
      <c r="BH1077" s="13"/>
    </row>
    <row r="1078" spans="12:60" x14ac:dyDescent="0.25">
      <c r="L1078" s="13"/>
      <c r="M1078" s="13"/>
      <c r="N1078" s="13"/>
      <c r="O1078" s="13"/>
      <c r="P1078" s="13"/>
      <c r="Q1078" s="13"/>
      <c r="R1078" s="13"/>
      <c r="S1078" s="13"/>
      <c r="T1078" s="13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F1078" s="13"/>
      <c r="AG1078" s="13"/>
      <c r="AH1078" s="13"/>
      <c r="AI1078" s="13"/>
      <c r="AJ1078" s="13"/>
      <c r="AK1078" s="13"/>
      <c r="AL1078" s="13"/>
      <c r="AM1078" s="13"/>
      <c r="AN1078" s="13"/>
      <c r="AO1078" s="13"/>
      <c r="AP1078" s="13"/>
      <c r="AQ1078" s="13"/>
      <c r="AR1078" s="13"/>
      <c r="AS1078" s="13"/>
      <c r="AT1078" s="13"/>
      <c r="AU1078" s="13"/>
      <c r="AV1078" s="13"/>
      <c r="AW1078" s="13"/>
      <c r="AX1078" s="13"/>
      <c r="AY1078" s="13"/>
      <c r="AZ1078" s="13"/>
      <c r="BA1078" s="13"/>
      <c r="BB1078" s="13"/>
      <c r="BC1078" s="13"/>
      <c r="BD1078" s="13"/>
      <c r="BE1078" s="13"/>
      <c r="BF1078" s="13"/>
      <c r="BG1078" s="13"/>
      <c r="BH1078" s="13"/>
    </row>
    <row r="1079" spans="12:60" x14ac:dyDescent="0.25"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F1079" s="13"/>
      <c r="AG1079" s="13"/>
      <c r="AH1079" s="13"/>
      <c r="AI1079" s="13"/>
      <c r="AJ1079" s="13"/>
      <c r="AK1079" s="13"/>
      <c r="AL1079" s="13"/>
      <c r="AM1079" s="13"/>
      <c r="AN1079" s="13"/>
      <c r="AO1079" s="13"/>
      <c r="AP1079" s="13"/>
      <c r="AQ1079" s="13"/>
      <c r="AR1079" s="13"/>
      <c r="AS1079" s="13"/>
      <c r="AT1079" s="13"/>
      <c r="AU1079" s="13"/>
      <c r="AV1079" s="13"/>
      <c r="AW1079" s="13"/>
      <c r="AX1079" s="13"/>
      <c r="AY1079" s="13"/>
      <c r="AZ1079" s="13"/>
      <c r="BA1079" s="13"/>
      <c r="BB1079" s="13"/>
      <c r="BC1079" s="13"/>
      <c r="BD1079" s="13"/>
      <c r="BE1079" s="13"/>
      <c r="BF1079" s="13"/>
      <c r="BG1079" s="13"/>
      <c r="BH1079" s="13"/>
    </row>
    <row r="1080" spans="12:60" x14ac:dyDescent="0.25">
      <c r="L1080" s="13"/>
      <c r="M1080" s="13"/>
      <c r="N1080" s="13"/>
      <c r="O1080" s="13"/>
      <c r="P1080" s="13"/>
      <c r="Q1080" s="13"/>
      <c r="R1080" s="13"/>
      <c r="S1080" s="13"/>
      <c r="T1080" s="1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F1080" s="13"/>
      <c r="AG1080" s="13"/>
      <c r="AH1080" s="13"/>
      <c r="AI1080" s="13"/>
      <c r="AJ1080" s="13"/>
      <c r="AK1080" s="13"/>
      <c r="AL1080" s="13"/>
      <c r="AM1080" s="13"/>
      <c r="AN1080" s="13"/>
      <c r="AO1080" s="13"/>
      <c r="AP1080" s="13"/>
      <c r="AQ1080" s="13"/>
      <c r="AR1080" s="13"/>
      <c r="AS1080" s="13"/>
      <c r="AT1080" s="13"/>
      <c r="AU1080" s="13"/>
      <c r="AV1080" s="13"/>
      <c r="AW1080" s="13"/>
      <c r="AX1080" s="13"/>
      <c r="AY1080" s="13"/>
      <c r="AZ1080" s="13"/>
      <c r="BA1080" s="13"/>
      <c r="BB1080" s="13"/>
      <c r="BC1080" s="13"/>
      <c r="BD1080" s="13"/>
      <c r="BE1080" s="13"/>
      <c r="BF1080" s="13"/>
      <c r="BG1080" s="13"/>
      <c r="BH1080" s="13"/>
    </row>
    <row r="1081" spans="12:60" x14ac:dyDescent="0.25">
      <c r="L1081" s="13"/>
      <c r="M1081" s="13"/>
      <c r="N1081" s="13"/>
      <c r="O1081" s="13"/>
      <c r="P1081" s="13"/>
      <c r="Q1081" s="13"/>
      <c r="R1081" s="13"/>
      <c r="S1081" s="13"/>
      <c r="T1081" s="13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F1081" s="13"/>
      <c r="AG1081" s="13"/>
      <c r="AH1081" s="13"/>
      <c r="AI1081" s="13"/>
      <c r="AJ1081" s="13"/>
      <c r="AK1081" s="13"/>
      <c r="AL1081" s="13"/>
      <c r="AM1081" s="13"/>
      <c r="AN1081" s="13"/>
      <c r="AO1081" s="13"/>
      <c r="AP1081" s="13"/>
      <c r="AQ1081" s="13"/>
      <c r="AR1081" s="13"/>
      <c r="AS1081" s="13"/>
      <c r="AT1081" s="13"/>
      <c r="AU1081" s="13"/>
      <c r="AV1081" s="13"/>
      <c r="AW1081" s="13"/>
      <c r="AX1081" s="13"/>
      <c r="AY1081" s="13"/>
      <c r="AZ1081" s="13"/>
      <c r="BA1081" s="13"/>
      <c r="BB1081" s="13"/>
      <c r="BC1081" s="13"/>
      <c r="BD1081" s="13"/>
      <c r="BE1081" s="13"/>
      <c r="BF1081" s="13"/>
      <c r="BG1081" s="13"/>
      <c r="BH1081" s="13"/>
    </row>
    <row r="1082" spans="12:60" x14ac:dyDescent="0.25">
      <c r="L1082" s="13"/>
      <c r="M1082" s="13"/>
      <c r="N1082" s="13"/>
      <c r="O1082" s="13"/>
      <c r="P1082" s="13"/>
      <c r="Q1082" s="13"/>
      <c r="R1082" s="13"/>
      <c r="S1082" s="13"/>
      <c r="T1082" s="13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F1082" s="13"/>
      <c r="AG1082" s="13"/>
      <c r="AH1082" s="13"/>
      <c r="AI1082" s="13"/>
      <c r="AJ1082" s="13"/>
      <c r="AK1082" s="13"/>
      <c r="AL1082" s="13"/>
      <c r="AM1082" s="13"/>
      <c r="AN1082" s="13"/>
      <c r="AO1082" s="13"/>
      <c r="AP1082" s="13"/>
      <c r="AQ1082" s="13"/>
      <c r="AR1082" s="13"/>
      <c r="AS1082" s="13"/>
      <c r="AT1082" s="13"/>
      <c r="AU1082" s="13"/>
      <c r="AV1082" s="13"/>
      <c r="AW1082" s="13"/>
      <c r="AX1082" s="13"/>
      <c r="AY1082" s="13"/>
      <c r="AZ1082" s="13"/>
      <c r="BA1082" s="13"/>
      <c r="BB1082" s="13"/>
      <c r="BC1082" s="13"/>
      <c r="BD1082" s="13"/>
      <c r="BE1082" s="13"/>
      <c r="BF1082" s="13"/>
      <c r="BG1082" s="13"/>
      <c r="BH1082" s="13"/>
    </row>
    <row r="1083" spans="12:60" x14ac:dyDescent="0.25">
      <c r="L1083" s="13"/>
      <c r="M1083" s="13"/>
      <c r="N1083" s="13"/>
      <c r="O1083" s="13"/>
      <c r="P1083" s="13"/>
      <c r="Q1083" s="13"/>
      <c r="R1083" s="13"/>
      <c r="S1083" s="13"/>
      <c r="T1083" s="13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F1083" s="13"/>
      <c r="AG1083" s="13"/>
      <c r="AH1083" s="13"/>
      <c r="AI1083" s="13"/>
      <c r="AJ1083" s="13"/>
      <c r="AK1083" s="13"/>
      <c r="AL1083" s="13"/>
      <c r="AM1083" s="13"/>
      <c r="AN1083" s="13"/>
      <c r="AO1083" s="13"/>
      <c r="AP1083" s="13"/>
      <c r="AQ1083" s="13"/>
      <c r="AR1083" s="13"/>
      <c r="AS1083" s="13"/>
      <c r="AT1083" s="13"/>
      <c r="AU1083" s="13"/>
      <c r="AV1083" s="13"/>
      <c r="AW1083" s="13"/>
      <c r="AX1083" s="13"/>
      <c r="AY1083" s="13"/>
      <c r="AZ1083" s="13"/>
      <c r="BA1083" s="13"/>
      <c r="BB1083" s="13"/>
      <c r="BC1083" s="13"/>
      <c r="BD1083" s="13"/>
      <c r="BE1083" s="13"/>
      <c r="BF1083" s="13"/>
      <c r="BG1083" s="13"/>
      <c r="BH1083" s="13"/>
    </row>
    <row r="1084" spans="12:60" x14ac:dyDescent="0.25">
      <c r="L1084" s="13"/>
      <c r="M1084" s="13"/>
      <c r="N1084" s="13"/>
      <c r="O1084" s="13"/>
      <c r="P1084" s="13"/>
      <c r="Q1084" s="13"/>
      <c r="R1084" s="13"/>
      <c r="S1084" s="13"/>
      <c r="T1084" s="13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F1084" s="13"/>
      <c r="AG1084" s="13"/>
      <c r="AH1084" s="13"/>
      <c r="AI1084" s="13"/>
      <c r="AJ1084" s="13"/>
      <c r="AK1084" s="13"/>
      <c r="AL1084" s="13"/>
      <c r="AM1084" s="13"/>
      <c r="AN1084" s="13"/>
      <c r="AO1084" s="13"/>
      <c r="AP1084" s="13"/>
      <c r="AQ1084" s="13"/>
      <c r="AR1084" s="13"/>
      <c r="AS1084" s="13"/>
      <c r="AT1084" s="13"/>
      <c r="AU1084" s="13"/>
      <c r="AV1084" s="13"/>
      <c r="AW1084" s="13"/>
      <c r="AX1084" s="13"/>
      <c r="AY1084" s="13"/>
      <c r="AZ1084" s="13"/>
      <c r="BA1084" s="13"/>
      <c r="BB1084" s="13"/>
      <c r="BC1084" s="13"/>
      <c r="BD1084" s="13"/>
      <c r="BE1084" s="13"/>
      <c r="BF1084" s="13"/>
      <c r="BG1084" s="13"/>
      <c r="BH1084" s="13"/>
    </row>
    <row r="1085" spans="12:60" x14ac:dyDescent="0.25">
      <c r="L1085" s="13"/>
      <c r="M1085" s="13"/>
      <c r="N1085" s="13"/>
      <c r="O1085" s="13"/>
      <c r="P1085" s="13"/>
      <c r="Q1085" s="13"/>
      <c r="R1085" s="13"/>
      <c r="S1085" s="13"/>
      <c r="T1085" s="13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F1085" s="13"/>
      <c r="AG1085" s="13"/>
      <c r="AH1085" s="13"/>
      <c r="AI1085" s="13"/>
      <c r="AJ1085" s="13"/>
      <c r="AK1085" s="13"/>
      <c r="AL1085" s="13"/>
      <c r="AM1085" s="13"/>
      <c r="AN1085" s="13"/>
      <c r="AO1085" s="13"/>
      <c r="AP1085" s="13"/>
      <c r="AQ1085" s="13"/>
      <c r="AR1085" s="13"/>
      <c r="AS1085" s="13"/>
      <c r="AT1085" s="13"/>
      <c r="AU1085" s="13"/>
      <c r="AV1085" s="13"/>
      <c r="AW1085" s="13"/>
      <c r="AX1085" s="13"/>
      <c r="AY1085" s="13"/>
      <c r="AZ1085" s="13"/>
      <c r="BA1085" s="13"/>
      <c r="BB1085" s="13"/>
      <c r="BC1085" s="13"/>
      <c r="BD1085" s="13"/>
      <c r="BE1085" s="13"/>
      <c r="BF1085" s="13"/>
      <c r="BG1085" s="13"/>
      <c r="BH1085" s="13"/>
    </row>
    <row r="1086" spans="12:60" x14ac:dyDescent="0.25">
      <c r="L1086" s="13"/>
      <c r="M1086" s="13"/>
      <c r="N1086" s="13"/>
      <c r="O1086" s="13"/>
      <c r="P1086" s="13"/>
      <c r="Q1086" s="13"/>
      <c r="R1086" s="13"/>
      <c r="S1086" s="13"/>
      <c r="T1086" s="13"/>
      <c r="U1086" s="13"/>
      <c r="V1086" s="13"/>
      <c r="W1086" s="13"/>
      <c r="X1086" s="13"/>
      <c r="Y1086" s="13"/>
      <c r="Z1086" s="13"/>
      <c r="AA1086" s="13"/>
      <c r="AB1086" s="13"/>
      <c r="AC1086" s="13"/>
      <c r="AD1086" s="13"/>
      <c r="AE1086" s="13"/>
      <c r="AF1086" s="13"/>
      <c r="AG1086" s="13"/>
      <c r="AH1086" s="13"/>
      <c r="AI1086" s="13"/>
      <c r="AJ1086" s="13"/>
      <c r="AK1086" s="13"/>
      <c r="AL1086" s="13"/>
      <c r="AM1086" s="13"/>
      <c r="AN1086" s="13"/>
      <c r="AO1086" s="13"/>
      <c r="AP1086" s="13"/>
      <c r="AQ1086" s="13"/>
      <c r="AR1086" s="13"/>
      <c r="AS1086" s="13"/>
      <c r="AT1086" s="13"/>
      <c r="AU1086" s="13"/>
      <c r="AV1086" s="13"/>
      <c r="AW1086" s="13"/>
      <c r="AX1086" s="13"/>
      <c r="AY1086" s="13"/>
      <c r="AZ1086" s="13"/>
      <c r="BA1086" s="13"/>
      <c r="BB1086" s="13"/>
      <c r="BC1086" s="13"/>
      <c r="BD1086" s="13"/>
      <c r="BE1086" s="13"/>
      <c r="BF1086" s="13"/>
      <c r="BG1086" s="13"/>
      <c r="BH1086" s="13"/>
    </row>
    <row r="1087" spans="12:60" x14ac:dyDescent="0.25">
      <c r="L1087" s="13"/>
      <c r="M1087" s="13"/>
      <c r="N1087" s="13"/>
      <c r="O1087" s="13"/>
      <c r="P1087" s="13"/>
      <c r="Q1087" s="13"/>
      <c r="R1087" s="13"/>
      <c r="S1087" s="13"/>
      <c r="T1087" s="13"/>
      <c r="U1087" s="13"/>
      <c r="V1087" s="13"/>
      <c r="W1087" s="13"/>
      <c r="X1087" s="13"/>
      <c r="Y1087" s="13"/>
      <c r="Z1087" s="13"/>
      <c r="AA1087" s="13"/>
      <c r="AB1087" s="13"/>
      <c r="AC1087" s="13"/>
      <c r="AD1087" s="13"/>
      <c r="AE1087" s="13"/>
      <c r="AF1087" s="13"/>
      <c r="AG1087" s="13"/>
      <c r="AH1087" s="13"/>
      <c r="AI1087" s="13"/>
      <c r="AJ1087" s="13"/>
      <c r="AK1087" s="13"/>
      <c r="AL1087" s="13"/>
      <c r="AM1087" s="13"/>
      <c r="AN1087" s="13"/>
      <c r="AO1087" s="13"/>
      <c r="AP1087" s="13"/>
      <c r="AQ1087" s="13"/>
      <c r="AR1087" s="13"/>
      <c r="AS1087" s="13"/>
      <c r="AT1087" s="13"/>
      <c r="AU1087" s="13"/>
      <c r="AV1087" s="13"/>
      <c r="AW1087" s="13"/>
      <c r="AX1087" s="13"/>
      <c r="AY1087" s="13"/>
      <c r="AZ1087" s="13"/>
      <c r="BA1087" s="13"/>
      <c r="BB1087" s="13"/>
      <c r="BC1087" s="13"/>
      <c r="BD1087" s="13"/>
      <c r="BE1087" s="13"/>
      <c r="BF1087" s="13"/>
      <c r="BG1087" s="13"/>
      <c r="BH1087" s="13"/>
    </row>
    <row r="1088" spans="12:60" x14ac:dyDescent="0.25">
      <c r="L1088" s="13"/>
      <c r="M1088" s="13"/>
      <c r="N1088" s="13"/>
      <c r="O1088" s="13"/>
      <c r="P1088" s="13"/>
      <c r="Q1088" s="13"/>
      <c r="R1088" s="13"/>
      <c r="S1088" s="13"/>
      <c r="T1088" s="1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F1088" s="13"/>
      <c r="AG1088" s="13"/>
      <c r="AH1088" s="13"/>
      <c r="AI1088" s="13"/>
      <c r="AJ1088" s="13"/>
      <c r="AK1088" s="13"/>
      <c r="AL1088" s="13"/>
      <c r="AM1088" s="13"/>
      <c r="AN1088" s="13"/>
      <c r="AO1088" s="13"/>
      <c r="AP1088" s="13"/>
      <c r="AQ1088" s="13"/>
      <c r="AR1088" s="13"/>
      <c r="AS1088" s="13"/>
      <c r="AT1088" s="13"/>
      <c r="AU1088" s="13"/>
      <c r="AV1088" s="13"/>
      <c r="AW1088" s="13"/>
      <c r="AX1088" s="13"/>
      <c r="AY1088" s="13"/>
      <c r="AZ1088" s="13"/>
      <c r="BA1088" s="13"/>
      <c r="BB1088" s="13"/>
      <c r="BC1088" s="13"/>
      <c r="BD1088" s="13"/>
      <c r="BE1088" s="13"/>
      <c r="BF1088" s="13"/>
      <c r="BG1088" s="13"/>
      <c r="BH1088" s="13"/>
    </row>
    <row r="1089" spans="12:60" x14ac:dyDescent="0.25">
      <c r="L1089" s="13"/>
      <c r="M1089" s="13"/>
      <c r="N1089" s="13"/>
      <c r="O1089" s="13"/>
      <c r="P1089" s="13"/>
      <c r="Q1089" s="13"/>
      <c r="R1089" s="13"/>
      <c r="S1089" s="13"/>
      <c r="T1089" s="13"/>
      <c r="U1089" s="13"/>
      <c r="V1089" s="13"/>
      <c r="W1089" s="13"/>
      <c r="X1089" s="13"/>
      <c r="Y1089" s="13"/>
      <c r="Z1089" s="13"/>
      <c r="AA1089" s="13"/>
      <c r="AB1089" s="13"/>
      <c r="AC1089" s="13"/>
      <c r="AD1089" s="13"/>
      <c r="AE1089" s="13"/>
      <c r="AF1089" s="13"/>
      <c r="AG1089" s="13"/>
      <c r="AH1089" s="13"/>
      <c r="AI1089" s="13"/>
      <c r="AJ1089" s="13"/>
      <c r="AK1089" s="13"/>
      <c r="AL1089" s="13"/>
      <c r="AM1089" s="13"/>
      <c r="AN1089" s="13"/>
      <c r="AO1089" s="13"/>
      <c r="AP1089" s="13"/>
      <c r="AQ1089" s="13"/>
      <c r="AR1089" s="13"/>
      <c r="AS1089" s="13"/>
      <c r="AT1089" s="13"/>
      <c r="AU1089" s="13"/>
      <c r="AV1089" s="13"/>
      <c r="AW1089" s="13"/>
      <c r="AX1089" s="13"/>
      <c r="AY1089" s="13"/>
      <c r="AZ1089" s="13"/>
      <c r="BA1089" s="13"/>
      <c r="BB1089" s="13"/>
      <c r="BC1089" s="13"/>
      <c r="BD1089" s="13"/>
      <c r="BE1089" s="13"/>
      <c r="BF1089" s="13"/>
      <c r="BG1089" s="13"/>
      <c r="BH1089" s="13"/>
    </row>
    <row r="1090" spans="12:60" x14ac:dyDescent="0.25">
      <c r="L1090" s="13"/>
      <c r="M1090" s="13"/>
      <c r="N1090" s="13"/>
      <c r="O1090" s="13"/>
      <c r="P1090" s="13"/>
      <c r="Q1090" s="13"/>
      <c r="R1090" s="13"/>
      <c r="S1090" s="13"/>
      <c r="T1090" s="13"/>
      <c r="U1090" s="13"/>
      <c r="V1090" s="13"/>
      <c r="W1090" s="13"/>
      <c r="X1090" s="13"/>
      <c r="Y1090" s="13"/>
      <c r="Z1090" s="13"/>
      <c r="AA1090" s="13"/>
      <c r="AB1090" s="13"/>
      <c r="AC1090" s="13"/>
      <c r="AD1090" s="13"/>
      <c r="AE1090" s="13"/>
      <c r="AF1090" s="13"/>
      <c r="AG1090" s="13"/>
      <c r="AH1090" s="13"/>
      <c r="AI1090" s="13"/>
      <c r="AJ1090" s="13"/>
      <c r="AK1090" s="13"/>
      <c r="AL1090" s="13"/>
      <c r="AM1090" s="13"/>
      <c r="AN1090" s="13"/>
      <c r="AO1090" s="13"/>
      <c r="AP1090" s="13"/>
      <c r="AQ1090" s="13"/>
      <c r="AR1090" s="13"/>
      <c r="AS1090" s="13"/>
      <c r="AT1090" s="13"/>
      <c r="AU1090" s="13"/>
      <c r="AV1090" s="13"/>
      <c r="AW1090" s="13"/>
      <c r="AX1090" s="13"/>
      <c r="AY1090" s="13"/>
      <c r="AZ1090" s="13"/>
      <c r="BA1090" s="13"/>
      <c r="BB1090" s="13"/>
      <c r="BC1090" s="13"/>
      <c r="BD1090" s="13"/>
      <c r="BE1090" s="13"/>
      <c r="BF1090" s="13"/>
      <c r="BG1090" s="13"/>
      <c r="BH1090" s="13"/>
    </row>
    <row r="1091" spans="12:60" x14ac:dyDescent="0.25">
      <c r="L1091" s="13"/>
      <c r="M1091" s="13"/>
      <c r="N1091" s="13"/>
      <c r="O1091" s="13"/>
      <c r="P1091" s="13"/>
      <c r="Q1091" s="13"/>
      <c r="R1091" s="13"/>
      <c r="S1091" s="13"/>
      <c r="T1091" s="13"/>
      <c r="U1091" s="13"/>
      <c r="V1091" s="13"/>
      <c r="W1091" s="13"/>
      <c r="X1091" s="13"/>
      <c r="Y1091" s="13"/>
      <c r="Z1091" s="13"/>
      <c r="AA1091" s="13"/>
      <c r="AB1091" s="13"/>
      <c r="AC1091" s="13"/>
      <c r="AD1091" s="13"/>
      <c r="AE1091" s="13"/>
      <c r="AF1091" s="13"/>
      <c r="AG1091" s="13"/>
      <c r="AH1091" s="13"/>
      <c r="AI1091" s="13"/>
      <c r="AJ1091" s="13"/>
      <c r="AK1091" s="13"/>
      <c r="AL1091" s="13"/>
      <c r="AM1091" s="13"/>
      <c r="AN1091" s="13"/>
      <c r="AO1091" s="13"/>
      <c r="AP1091" s="13"/>
      <c r="AQ1091" s="13"/>
      <c r="AR1091" s="13"/>
      <c r="AS1091" s="13"/>
      <c r="AT1091" s="13"/>
      <c r="AU1091" s="13"/>
      <c r="AV1091" s="13"/>
      <c r="AW1091" s="13"/>
      <c r="AX1091" s="13"/>
      <c r="AY1091" s="13"/>
      <c r="AZ1091" s="13"/>
      <c r="BA1091" s="13"/>
      <c r="BB1091" s="13"/>
      <c r="BC1091" s="13"/>
      <c r="BD1091" s="13"/>
      <c r="BE1091" s="13"/>
      <c r="BF1091" s="13"/>
      <c r="BG1091" s="13"/>
      <c r="BH1091" s="13"/>
    </row>
    <row r="1092" spans="12:60" x14ac:dyDescent="0.25">
      <c r="L1092" s="13"/>
      <c r="M1092" s="13"/>
      <c r="N1092" s="13"/>
      <c r="O1092" s="13"/>
      <c r="P1092" s="13"/>
      <c r="Q1092" s="13"/>
      <c r="R1092" s="13"/>
      <c r="S1092" s="13"/>
      <c r="T1092" s="13"/>
      <c r="U1092" s="13"/>
      <c r="V1092" s="13"/>
      <c r="W1092" s="13"/>
      <c r="X1092" s="13"/>
      <c r="Y1092" s="13"/>
      <c r="Z1092" s="13"/>
      <c r="AA1092" s="13"/>
      <c r="AB1092" s="13"/>
      <c r="AC1092" s="13"/>
      <c r="AD1092" s="13"/>
      <c r="AE1092" s="13"/>
      <c r="AF1092" s="13"/>
      <c r="AG1092" s="13"/>
      <c r="AH1092" s="13"/>
      <c r="AI1092" s="13"/>
      <c r="AJ1092" s="13"/>
      <c r="AK1092" s="13"/>
      <c r="AL1092" s="13"/>
      <c r="AM1092" s="13"/>
      <c r="AN1092" s="13"/>
      <c r="AO1092" s="13"/>
      <c r="AP1092" s="13"/>
      <c r="AQ1092" s="13"/>
      <c r="AR1092" s="13"/>
      <c r="AS1092" s="13"/>
      <c r="AT1092" s="13"/>
      <c r="AU1092" s="13"/>
      <c r="AV1092" s="13"/>
      <c r="AW1092" s="13"/>
      <c r="AX1092" s="13"/>
      <c r="AY1092" s="13"/>
      <c r="AZ1092" s="13"/>
      <c r="BA1092" s="13"/>
      <c r="BB1092" s="13"/>
      <c r="BC1092" s="13"/>
      <c r="BD1092" s="13"/>
      <c r="BE1092" s="13"/>
      <c r="BF1092" s="13"/>
      <c r="BG1092" s="13"/>
      <c r="BH1092" s="13"/>
    </row>
    <row r="1093" spans="12:60" x14ac:dyDescent="0.25">
      <c r="L1093" s="13"/>
      <c r="M1093" s="13"/>
      <c r="N1093" s="13"/>
      <c r="O1093" s="13"/>
      <c r="P1093" s="13"/>
      <c r="Q1093" s="13"/>
      <c r="R1093" s="13"/>
      <c r="S1093" s="13"/>
      <c r="T1093" s="13"/>
      <c r="U1093" s="13"/>
      <c r="V1093" s="13"/>
      <c r="W1093" s="13"/>
      <c r="X1093" s="13"/>
      <c r="Y1093" s="13"/>
      <c r="Z1093" s="13"/>
      <c r="AA1093" s="13"/>
      <c r="AB1093" s="13"/>
      <c r="AC1093" s="13"/>
      <c r="AD1093" s="13"/>
      <c r="AE1093" s="13"/>
      <c r="AF1093" s="13"/>
      <c r="AG1093" s="13"/>
      <c r="AH1093" s="13"/>
      <c r="AI1093" s="13"/>
      <c r="AJ1093" s="13"/>
      <c r="AK1093" s="13"/>
      <c r="AL1093" s="13"/>
      <c r="AM1093" s="13"/>
      <c r="AN1093" s="13"/>
      <c r="AO1093" s="13"/>
      <c r="AP1093" s="13"/>
      <c r="AQ1093" s="13"/>
      <c r="AR1093" s="13"/>
      <c r="AS1093" s="13"/>
      <c r="AT1093" s="13"/>
      <c r="AU1093" s="13"/>
      <c r="AV1093" s="13"/>
      <c r="AW1093" s="13"/>
      <c r="AX1093" s="13"/>
      <c r="AY1093" s="13"/>
      <c r="AZ1093" s="13"/>
      <c r="BA1093" s="13"/>
      <c r="BB1093" s="13"/>
      <c r="BC1093" s="13"/>
      <c r="BD1093" s="13"/>
      <c r="BE1093" s="13"/>
      <c r="BF1093" s="13"/>
      <c r="BG1093" s="13"/>
      <c r="BH1093" s="13"/>
    </row>
    <row r="1094" spans="12:60" x14ac:dyDescent="0.25">
      <c r="L1094" s="13"/>
      <c r="M1094" s="13"/>
      <c r="N1094" s="13"/>
      <c r="O1094" s="13"/>
      <c r="P1094" s="13"/>
      <c r="Q1094" s="13"/>
      <c r="R1094" s="13"/>
      <c r="S1094" s="13"/>
      <c r="T1094" s="1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F1094" s="13"/>
      <c r="AG1094" s="13"/>
      <c r="AH1094" s="13"/>
      <c r="AI1094" s="13"/>
      <c r="AJ1094" s="13"/>
      <c r="AK1094" s="13"/>
      <c r="AL1094" s="13"/>
      <c r="AM1094" s="13"/>
      <c r="AN1094" s="13"/>
      <c r="AO1094" s="13"/>
      <c r="AP1094" s="13"/>
      <c r="AQ1094" s="13"/>
      <c r="AR1094" s="13"/>
      <c r="AS1094" s="13"/>
      <c r="AT1094" s="13"/>
      <c r="AU1094" s="13"/>
      <c r="AV1094" s="13"/>
      <c r="AW1094" s="13"/>
      <c r="AX1094" s="13"/>
      <c r="AY1094" s="13"/>
      <c r="AZ1094" s="13"/>
      <c r="BA1094" s="13"/>
      <c r="BB1094" s="13"/>
      <c r="BC1094" s="13"/>
      <c r="BD1094" s="13"/>
      <c r="BE1094" s="13"/>
      <c r="BF1094" s="13"/>
      <c r="BG1094" s="13"/>
      <c r="BH1094" s="13"/>
    </row>
    <row r="1095" spans="12:60" x14ac:dyDescent="0.25">
      <c r="L1095" s="13"/>
      <c r="M1095" s="13"/>
      <c r="N1095" s="13"/>
      <c r="O1095" s="13"/>
      <c r="P1095" s="13"/>
      <c r="Q1095" s="13"/>
      <c r="R1095" s="13"/>
      <c r="S1095" s="13"/>
      <c r="T1095" s="13"/>
      <c r="U1095" s="13"/>
      <c r="V1095" s="13"/>
      <c r="W1095" s="13"/>
      <c r="X1095" s="13"/>
      <c r="Y1095" s="13"/>
      <c r="Z1095" s="13"/>
      <c r="AA1095" s="13"/>
      <c r="AB1095" s="13"/>
      <c r="AC1095" s="13"/>
      <c r="AD1095" s="13"/>
      <c r="AE1095" s="13"/>
      <c r="AF1095" s="13"/>
      <c r="AG1095" s="13"/>
      <c r="AH1095" s="13"/>
      <c r="AI1095" s="13"/>
      <c r="AJ1095" s="13"/>
      <c r="AK1095" s="13"/>
      <c r="AL1095" s="13"/>
      <c r="AM1095" s="13"/>
      <c r="AN1095" s="13"/>
      <c r="AO1095" s="13"/>
      <c r="AP1095" s="13"/>
      <c r="AQ1095" s="13"/>
      <c r="AR1095" s="13"/>
      <c r="AS1095" s="13"/>
      <c r="AT1095" s="13"/>
      <c r="AU1095" s="13"/>
      <c r="AV1095" s="13"/>
      <c r="AW1095" s="13"/>
      <c r="AX1095" s="13"/>
      <c r="AY1095" s="13"/>
      <c r="AZ1095" s="13"/>
      <c r="BA1095" s="13"/>
      <c r="BB1095" s="13"/>
      <c r="BC1095" s="13"/>
      <c r="BD1095" s="13"/>
      <c r="BE1095" s="13"/>
      <c r="BF1095" s="13"/>
      <c r="BG1095" s="13"/>
      <c r="BH1095" s="13"/>
    </row>
    <row r="1096" spans="12:60" x14ac:dyDescent="0.25">
      <c r="L1096" s="13"/>
      <c r="M1096" s="13"/>
      <c r="N1096" s="13"/>
      <c r="O1096" s="13"/>
      <c r="P1096" s="13"/>
      <c r="Q1096" s="13"/>
      <c r="R1096" s="13"/>
      <c r="S1096" s="13"/>
      <c r="T1096" s="13"/>
      <c r="U1096" s="13"/>
      <c r="V1096" s="13"/>
      <c r="W1096" s="13"/>
      <c r="X1096" s="13"/>
      <c r="Y1096" s="13"/>
      <c r="Z1096" s="13"/>
      <c r="AA1096" s="13"/>
      <c r="AB1096" s="13"/>
      <c r="AC1096" s="13"/>
      <c r="AD1096" s="13"/>
      <c r="AE1096" s="13"/>
      <c r="AF1096" s="13"/>
      <c r="AG1096" s="13"/>
      <c r="AH1096" s="13"/>
      <c r="AI1096" s="13"/>
      <c r="AJ1096" s="13"/>
      <c r="AK1096" s="13"/>
      <c r="AL1096" s="13"/>
      <c r="AM1096" s="13"/>
      <c r="AN1096" s="13"/>
      <c r="AO1096" s="13"/>
      <c r="AP1096" s="13"/>
      <c r="AQ1096" s="13"/>
      <c r="AR1096" s="13"/>
      <c r="AS1096" s="13"/>
      <c r="AT1096" s="13"/>
      <c r="AU1096" s="13"/>
      <c r="AV1096" s="13"/>
      <c r="AW1096" s="13"/>
      <c r="AX1096" s="13"/>
      <c r="AY1096" s="13"/>
      <c r="AZ1096" s="13"/>
      <c r="BA1096" s="13"/>
      <c r="BB1096" s="13"/>
      <c r="BC1096" s="13"/>
      <c r="BD1096" s="13"/>
      <c r="BE1096" s="13"/>
      <c r="BF1096" s="13"/>
      <c r="BG1096" s="13"/>
      <c r="BH1096" s="13"/>
    </row>
    <row r="1097" spans="12:60" x14ac:dyDescent="0.25">
      <c r="L1097" s="13"/>
      <c r="M1097" s="13"/>
      <c r="N1097" s="13"/>
      <c r="O1097" s="13"/>
      <c r="P1097" s="13"/>
      <c r="Q1097" s="13"/>
      <c r="R1097" s="13"/>
      <c r="S1097" s="13"/>
      <c r="T1097" s="13"/>
      <c r="U1097" s="13"/>
      <c r="V1097" s="13"/>
      <c r="W1097" s="13"/>
      <c r="X1097" s="13"/>
      <c r="Y1097" s="13"/>
      <c r="Z1097" s="13"/>
      <c r="AA1097" s="13"/>
      <c r="AB1097" s="13"/>
      <c r="AC1097" s="13"/>
      <c r="AD1097" s="13"/>
      <c r="AE1097" s="13"/>
      <c r="AF1097" s="13"/>
      <c r="AG1097" s="13"/>
      <c r="AH1097" s="13"/>
      <c r="AI1097" s="13"/>
      <c r="AJ1097" s="13"/>
      <c r="AK1097" s="13"/>
      <c r="AL1097" s="13"/>
      <c r="AM1097" s="13"/>
      <c r="AN1097" s="13"/>
      <c r="AO1097" s="13"/>
      <c r="AP1097" s="13"/>
      <c r="AQ1097" s="13"/>
      <c r="AR1097" s="13"/>
      <c r="AS1097" s="13"/>
      <c r="AT1097" s="13"/>
      <c r="AU1097" s="13"/>
      <c r="AV1097" s="13"/>
      <c r="AW1097" s="13"/>
      <c r="AX1097" s="13"/>
      <c r="AY1097" s="13"/>
      <c r="AZ1097" s="13"/>
      <c r="BA1097" s="13"/>
      <c r="BB1097" s="13"/>
      <c r="BC1097" s="13"/>
      <c r="BD1097" s="13"/>
      <c r="BE1097" s="13"/>
      <c r="BF1097" s="13"/>
      <c r="BG1097" s="13"/>
      <c r="BH1097" s="13"/>
    </row>
    <row r="1098" spans="12:60" x14ac:dyDescent="0.25">
      <c r="L1098" s="13"/>
      <c r="M1098" s="13"/>
      <c r="N1098" s="13"/>
      <c r="O1098" s="13"/>
      <c r="P1098" s="13"/>
      <c r="Q1098" s="13"/>
      <c r="R1098" s="13"/>
      <c r="S1098" s="13"/>
      <c r="T1098" s="13"/>
      <c r="U1098" s="13"/>
      <c r="V1098" s="13"/>
      <c r="W1098" s="13"/>
      <c r="X1098" s="13"/>
      <c r="Y1098" s="13"/>
      <c r="Z1098" s="13"/>
      <c r="AA1098" s="13"/>
      <c r="AB1098" s="13"/>
      <c r="AC1098" s="13"/>
      <c r="AD1098" s="13"/>
      <c r="AE1098" s="13"/>
      <c r="AF1098" s="13"/>
      <c r="AG1098" s="13"/>
      <c r="AH1098" s="13"/>
      <c r="AI1098" s="13"/>
      <c r="AJ1098" s="13"/>
      <c r="AK1098" s="13"/>
      <c r="AL1098" s="13"/>
      <c r="AM1098" s="13"/>
      <c r="AN1098" s="13"/>
      <c r="AO1098" s="13"/>
      <c r="AP1098" s="13"/>
      <c r="AQ1098" s="13"/>
      <c r="AR1098" s="13"/>
      <c r="AS1098" s="13"/>
      <c r="AT1098" s="13"/>
      <c r="AU1098" s="13"/>
      <c r="AV1098" s="13"/>
      <c r="AW1098" s="13"/>
      <c r="AX1098" s="13"/>
      <c r="AY1098" s="13"/>
      <c r="AZ1098" s="13"/>
      <c r="BA1098" s="13"/>
      <c r="BB1098" s="13"/>
      <c r="BC1098" s="13"/>
      <c r="BD1098" s="13"/>
      <c r="BE1098" s="13"/>
      <c r="BF1098" s="13"/>
      <c r="BG1098" s="13"/>
      <c r="BH1098" s="13"/>
    </row>
    <row r="1099" spans="12:60" x14ac:dyDescent="0.25">
      <c r="L1099" s="13"/>
      <c r="M1099" s="13"/>
      <c r="N1099" s="13"/>
      <c r="O1099" s="13"/>
      <c r="P1099" s="13"/>
      <c r="Q1099" s="13"/>
      <c r="R1099" s="13"/>
      <c r="S1099" s="13"/>
      <c r="T1099" s="13"/>
      <c r="U1099" s="13"/>
      <c r="V1099" s="13"/>
      <c r="W1099" s="13"/>
      <c r="X1099" s="13"/>
      <c r="Y1099" s="13"/>
      <c r="Z1099" s="13"/>
      <c r="AA1099" s="13"/>
      <c r="AB1099" s="13"/>
      <c r="AC1099" s="13"/>
      <c r="AD1099" s="13"/>
      <c r="AE1099" s="13"/>
      <c r="AF1099" s="13"/>
      <c r="AG1099" s="13"/>
      <c r="AH1099" s="13"/>
      <c r="AI1099" s="13"/>
      <c r="AJ1099" s="13"/>
      <c r="AK1099" s="13"/>
      <c r="AL1099" s="13"/>
      <c r="AM1099" s="13"/>
      <c r="AN1099" s="13"/>
      <c r="AO1099" s="13"/>
      <c r="AP1099" s="13"/>
      <c r="AQ1099" s="13"/>
      <c r="AR1099" s="13"/>
      <c r="AS1099" s="13"/>
      <c r="AT1099" s="13"/>
      <c r="AU1099" s="13"/>
      <c r="AV1099" s="13"/>
      <c r="AW1099" s="13"/>
      <c r="AX1099" s="13"/>
      <c r="AY1099" s="13"/>
      <c r="AZ1099" s="13"/>
      <c r="BA1099" s="13"/>
      <c r="BB1099" s="13"/>
      <c r="BC1099" s="13"/>
      <c r="BD1099" s="13"/>
      <c r="BE1099" s="13"/>
      <c r="BF1099" s="13"/>
      <c r="BG1099" s="13"/>
      <c r="BH1099" s="13"/>
    </row>
    <row r="1100" spans="12:60" x14ac:dyDescent="0.25">
      <c r="L1100" s="13"/>
      <c r="M1100" s="13"/>
      <c r="N1100" s="13"/>
      <c r="O1100" s="13"/>
      <c r="P1100" s="13"/>
      <c r="Q1100" s="13"/>
      <c r="R1100" s="13"/>
      <c r="S1100" s="13"/>
      <c r="T1100" s="13"/>
      <c r="U1100" s="13"/>
      <c r="V1100" s="13"/>
      <c r="W1100" s="13"/>
      <c r="X1100" s="13"/>
      <c r="Y1100" s="13"/>
      <c r="Z1100" s="13"/>
      <c r="AA1100" s="13"/>
      <c r="AB1100" s="13"/>
      <c r="AC1100" s="13"/>
      <c r="AD1100" s="13"/>
      <c r="AE1100" s="13"/>
      <c r="AF1100" s="13"/>
      <c r="AG1100" s="13"/>
      <c r="AH1100" s="13"/>
      <c r="AI1100" s="13"/>
      <c r="AJ1100" s="13"/>
      <c r="AK1100" s="13"/>
      <c r="AL1100" s="13"/>
      <c r="AM1100" s="13"/>
      <c r="AN1100" s="13"/>
      <c r="AO1100" s="13"/>
      <c r="AP1100" s="13"/>
      <c r="AQ1100" s="13"/>
      <c r="AR1100" s="13"/>
      <c r="AS1100" s="13"/>
      <c r="AT1100" s="13"/>
      <c r="AU1100" s="13"/>
      <c r="AV1100" s="13"/>
      <c r="AW1100" s="13"/>
      <c r="AX1100" s="13"/>
      <c r="AY1100" s="13"/>
      <c r="AZ1100" s="13"/>
      <c r="BA1100" s="13"/>
      <c r="BB1100" s="13"/>
      <c r="BC1100" s="13"/>
      <c r="BD1100" s="13"/>
      <c r="BE1100" s="13"/>
      <c r="BF1100" s="13"/>
      <c r="BG1100" s="13"/>
      <c r="BH1100" s="13"/>
    </row>
    <row r="1101" spans="12:60" x14ac:dyDescent="0.25">
      <c r="L1101" s="13"/>
      <c r="M1101" s="13"/>
      <c r="N1101" s="13"/>
      <c r="O1101" s="13"/>
      <c r="P1101" s="13"/>
      <c r="Q1101" s="13"/>
      <c r="R1101" s="13"/>
      <c r="S1101" s="13"/>
      <c r="T1101" s="13"/>
      <c r="U1101" s="13"/>
      <c r="V1101" s="13"/>
      <c r="W1101" s="13"/>
      <c r="X1101" s="13"/>
      <c r="Y1101" s="13"/>
      <c r="Z1101" s="13"/>
      <c r="AA1101" s="13"/>
      <c r="AB1101" s="13"/>
      <c r="AC1101" s="13"/>
      <c r="AD1101" s="13"/>
      <c r="AE1101" s="13"/>
      <c r="AF1101" s="13"/>
      <c r="AG1101" s="13"/>
      <c r="AH1101" s="13"/>
      <c r="AI1101" s="13"/>
      <c r="AJ1101" s="13"/>
      <c r="AK1101" s="13"/>
      <c r="AL1101" s="13"/>
      <c r="AM1101" s="13"/>
      <c r="AN1101" s="13"/>
      <c r="AO1101" s="13"/>
      <c r="AP1101" s="13"/>
      <c r="AQ1101" s="13"/>
      <c r="AR1101" s="13"/>
      <c r="AS1101" s="13"/>
      <c r="AT1101" s="13"/>
      <c r="AU1101" s="13"/>
      <c r="AV1101" s="13"/>
      <c r="AW1101" s="13"/>
      <c r="AX1101" s="13"/>
      <c r="AY1101" s="13"/>
      <c r="AZ1101" s="13"/>
      <c r="BA1101" s="13"/>
      <c r="BB1101" s="13"/>
      <c r="BC1101" s="13"/>
      <c r="BD1101" s="13"/>
      <c r="BE1101" s="13"/>
      <c r="BF1101" s="13"/>
      <c r="BG1101" s="13"/>
      <c r="BH1101" s="13"/>
    </row>
    <row r="1102" spans="12:60" x14ac:dyDescent="0.25">
      <c r="L1102" s="13"/>
      <c r="M1102" s="13"/>
      <c r="N1102" s="13"/>
      <c r="O1102" s="13"/>
      <c r="P1102" s="13"/>
      <c r="Q1102" s="13"/>
      <c r="R1102" s="13"/>
      <c r="S1102" s="13"/>
      <c r="T1102" s="13"/>
      <c r="U1102" s="13"/>
      <c r="V1102" s="13"/>
      <c r="W1102" s="13"/>
      <c r="X1102" s="13"/>
      <c r="Y1102" s="13"/>
      <c r="Z1102" s="13"/>
      <c r="AA1102" s="13"/>
      <c r="AB1102" s="13"/>
      <c r="AC1102" s="13"/>
      <c r="AD1102" s="13"/>
      <c r="AE1102" s="13"/>
      <c r="AF1102" s="13"/>
      <c r="AG1102" s="13"/>
      <c r="AH1102" s="13"/>
      <c r="AI1102" s="13"/>
      <c r="AJ1102" s="13"/>
      <c r="AK1102" s="13"/>
      <c r="AL1102" s="13"/>
      <c r="AM1102" s="13"/>
      <c r="AN1102" s="13"/>
      <c r="AO1102" s="13"/>
      <c r="AP1102" s="13"/>
      <c r="AQ1102" s="13"/>
      <c r="AR1102" s="13"/>
      <c r="AS1102" s="13"/>
      <c r="AT1102" s="13"/>
      <c r="AU1102" s="13"/>
      <c r="AV1102" s="13"/>
      <c r="AW1102" s="13"/>
      <c r="AX1102" s="13"/>
      <c r="AY1102" s="13"/>
      <c r="AZ1102" s="13"/>
      <c r="BA1102" s="13"/>
      <c r="BB1102" s="13"/>
      <c r="BC1102" s="13"/>
      <c r="BD1102" s="13"/>
      <c r="BE1102" s="13"/>
      <c r="BF1102" s="13"/>
      <c r="BG1102" s="13"/>
      <c r="BH1102" s="13"/>
    </row>
    <row r="1103" spans="12:60" x14ac:dyDescent="0.25">
      <c r="L1103" s="13"/>
      <c r="M1103" s="13"/>
      <c r="N1103" s="13"/>
      <c r="O1103" s="13"/>
      <c r="P1103" s="13"/>
      <c r="Q1103" s="13"/>
      <c r="R1103" s="13"/>
      <c r="S1103" s="13"/>
      <c r="T1103" s="13"/>
      <c r="U1103" s="13"/>
      <c r="V1103" s="13"/>
      <c r="W1103" s="13"/>
      <c r="X1103" s="13"/>
      <c r="Y1103" s="13"/>
      <c r="Z1103" s="13"/>
      <c r="AA1103" s="13"/>
      <c r="AB1103" s="13"/>
      <c r="AC1103" s="13"/>
      <c r="AD1103" s="13"/>
      <c r="AE1103" s="13"/>
      <c r="AF1103" s="13"/>
      <c r="AG1103" s="13"/>
      <c r="AH1103" s="13"/>
      <c r="AI1103" s="13"/>
      <c r="AJ1103" s="13"/>
      <c r="AK1103" s="13"/>
      <c r="AL1103" s="13"/>
      <c r="AM1103" s="13"/>
      <c r="AN1103" s="13"/>
      <c r="AO1103" s="13"/>
      <c r="AP1103" s="13"/>
      <c r="AQ1103" s="13"/>
      <c r="AR1103" s="13"/>
      <c r="AS1103" s="13"/>
      <c r="AT1103" s="13"/>
      <c r="AU1103" s="13"/>
      <c r="AV1103" s="13"/>
      <c r="AW1103" s="13"/>
      <c r="AX1103" s="13"/>
      <c r="AY1103" s="13"/>
      <c r="AZ1103" s="13"/>
      <c r="BA1103" s="13"/>
      <c r="BB1103" s="13"/>
      <c r="BC1103" s="13"/>
      <c r="BD1103" s="13"/>
      <c r="BE1103" s="13"/>
      <c r="BF1103" s="13"/>
      <c r="BG1103" s="13"/>
      <c r="BH1103" s="13"/>
    </row>
    <row r="1104" spans="12:60" x14ac:dyDescent="0.25">
      <c r="L1104" s="13"/>
      <c r="M1104" s="13"/>
      <c r="N1104" s="13"/>
      <c r="O1104" s="13"/>
      <c r="P1104" s="13"/>
      <c r="Q1104" s="13"/>
      <c r="R1104" s="13"/>
      <c r="S1104" s="13"/>
      <c r="T1104" s="13"/>
      <c r="U1104" s="13"/>
      <c r="V1104" s="13"/>
      <c r="W1104" s="13"/>
      <c r="X1104" s="13"/>
      <c r="Y1104" s="13"/>
      <c r="Z1104" s="13"/>
      <c r="AA1104" s="13"/>
      <c r="AB1104" s="13"/>
      <c r="AC1104" s="13"/>
      <c r="AD1104" s="13"/>
      <c r="AE1104" s="13"/>
      <c r="AF1104" s="13"/>
      <c r="AG1104" s="13"/>
      <c r="AH1104" s="13"/>
      <c r="AI1104" s="13"/>
      <c r="AJ1104" s="13"/>
      <c r="AK1104" s="13"/>
      <c r="AL1104" s="13"/>
      <c r="AM1104" s="13"/>
      <c r="AN1104" s="13"/>
      <c r="AO1104" s="13"/>
      <c r="AP1104" s="13"/>
      <c r="AQ1104" s="13"/>
      <c r="AR1104" s="13"/>
      <c r="AS1104" s="13"/>
      <c r="AT1104" s="13"/>
      <c r="AU1104" s="13"/>
      <c r="AV1104" s="13"/>
      <c r="AW1104" s="13"/>
      <c r="AX1104" s="13"/>
      <c r="AY1104" s="13"/>
      <c r="AZ1104" s="13"/>
      <c r="BA1104" s="13"/>
      <c r="BB1104" s="13"/>
      <c r="BC1104" s="13"/>
      <c r="BD1104" s="13"/>
      <c r="BE1104" s="13"/>
      <c r="BF1104" s="13"/>
      <c r="BG1104" s="13"/>
      <c r="BH1104" s="13"/>
    </row>
    <row r="1105" spans="12:60" x14ac:dyDescent="0.25">
      <c r="L1105" s="13"/>
      <c r="M1105" s="13"/>
      <c r="N1105" s="13"/>
      <c r="O1105" s="13"/>
      <c r="P1105" s="13"/>
      <c r="Q1105" s="13"/>
      <c r="R1105" s="13"/>
      <c r="S1105" s="13"/>
      <c r="T1105" s="13"/>
      <c r="U1105" s="13"/>
      <c r="V1105" s="13"/>
      <c r="W1105" s="13"/>
      <c r="X1105" s="13"/>
      <c r="Y1105" s="13"/>
      <c r="Z1105" s="13"/>
      <c r="AA1105" s="13"/>
      <c r="AB1105" s="13"/>
      <c r="AC1105" s="13"/>
      <c r="AD1105" s="13"/>
      <c r="AE1105" s="13"/>
      <c r="AF1105" s="13"/>
      <c r="AG1105" s="13"/>
      <c r="AH1105" s="13"/>
      <c r="AI1105" s="13"/>
      <c r="AJ1105" s="13"/>
      <c r="AK1105" s="13"/>
      <c r="AL1105" s="13"/>
      <c r="AM1105" s="13"/>
      <c r="AN1105" s="13"/>
      <c r="AO1105" s="13"/>
      <c r="AP1105" s="13"/>
      <c r="AQ1105" s="13"/>
      <c r="AR1105" s="13"/>
      <c r="AS1105" s="13"/>
      <c r="AT1105" s="13"/>
      <c r="AU1105" s="13"/>
      <c r="AV1105" s="13"/>
      <c r="AW1105" s="13"/>
      <c r="AX1105" s="13"/>
      <c r="AY1105" s="13"/>
      <c r="AZ1105" s="13"/>
      <c r="BA1105" s="13"/>
      <c r="BB1105" s="13"/>
      <c r="BC1105" s="13"/>
      <c r="BD1105" s="13"/>
      <c r="BE1105" s="13"/>
      <c r="BF1105" s="13"/>
      <c r="BG1105" s="13"/>
      <c r="BH1105" s="13"/>
    </row>
    <row r="1106" spans="12:60" x14ac:dyDescent="0.25">
      <c r="L1106" s="13"/>
      <c r="M1106" s="13"/>
      <c r="N1106" s="13"/>
      <c r="O1106" s="13"/>
      <c r="P1106" s="13"/>
      <c r="Q1106" s="13"/>
      <c r="R1106" s="13"/>
      <c r="S1106" s="13"/>
      <c r="T1106" s="13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F1106" s="13"/>
      <c r="AG1106" s="13"/>
      <c r="AH1106" s="13"/>
      <c r="AI1106" s="13"/>
      <c r="AJ1106" s="13"/>
      <c r="AK1106" s="13"/>
      <c r="AL1106" s="13"/>
      <c r="AM1106" s="13"/>
      <c r="AN1106" s="13"/>
      <c r="AO1106" s="13"/>
      <c r="AP1106" s="13"/>
      <c r="AQ1106" s="13"/>
      <c r="AR1106" s="13"/>
      <c r="AS1106" s="13"/>
      <c r="AT1106" s="13"/>
      <c r="AU1106" s="13"/>
      <c r="AV1106" s="13"/>
      <c r="AW1106" s="13"/>
      <c r="AX1106" s="13"/>
      <c r="AY1106" s="13"/>
      <c r="AZ1106" s="13"/>
      <c r="BA1106" s="13"/>
      <c r="BB1106" s="13"/>
      <c r="BC1106" s="13"/>
      <c r="BD1106" s="13"/>
      <c r="BE1106" s="13"/>
      <c r="BF1106" s="13"/>
      <c r="BG1106" s="13"/>
      <c r="BH1106" s="13"/>
    </row>
    <row r="1107" spans="12:60" x14ac:dyDescent="0.25">
      <c r="L1107" s="13"/>
      <c r="M1107" s="13"/>
      <c r="N1107" s="13"/>
      <c r="O1107" s="13"/>
      <c r="P1107" s="13"/>
      <c r="Q1107" s="13"/>
      <c r="R1107" s="13"/>
      <c r="S1107" s="13"/>
      <c r="T1107" s="13"/>
      <c r="U1107" s="13"/>
      <c r="V1107" s="13"/>
      <c r="W1107" s="13"/>
      <c r="X1107" s="13"/>
      <c r="Y1107" s="13"/>
      <c r="Z1107" s="13"/>
      <c r="AA1107" s="13"/>
      <c r="AB1107" s="13"/>
      <c r="AC1107" s="13"/>
      <c r="AD1107" s="13"/>
      <c r="AE1107" s="13"/>
      <c r="AF1107" s="13"/>
      <c r="AG1107" s="13"/>
      <c r="AH1107" s="13"/>
      <c r="AI1107" s="13"/>
      <c r="AJ1107" s="13"/>
      <c r="AK1107" s="13"/>
      <c r="AL1107" s="13"/>
      <c r="AM1107" s="13"/>
      <c r="AN1107" s="13"/>
      <c r="AO1107" s="13"/>
      <c r="AP1107" s="13"/>
      <c r="AQ1107" s="13"/>
      <c r="AR1107" s="13"/>
      <c r="AS1107" s="13"/>
      <c r="AT1107" s="13"/>
      <c r="AU1107" s="13"/>
      <c r="AV1107" s="13"/>
      <c r="AW1107" s="13"/>
      <c r="AX1107" s="13"/>
      <c r="AY1107" s="13"/>
      <c r="AZ1107" s="13"/>
      <c r="BA1107" s="13"/>
      <c r="BB1107" s="13"/>
      <c r="BC1107" s="13"/>
      <c r="BD1107" s="13"/>
      <c r="BE1107" s="13"/>
      <c r="BF1107" s="13"/>
      <c r="BG1107" s="13"/>
      <c r="BH1107" s="13"/>
    </row>
    <row r="1108" spans="12:60" x14ac:dyDescent="0.25">
      <c r="L1108" s="13"/>
      <c r="M1108" s="13"/>
      <c r="N1108" s="13"/>
      <c r="O1108" s="13"/>
      <c r="P1108" s="13"/>
      <c r="Q1108" s="13"/>
      <c r="R1108" s="13"/>
      <c r="S1108" s="13"/>
      <c r="T1108" s="13"/>
      <c r="U1108" s="13"/>
      <c r="V1108" s="13"/>
      <c r="W1108" s="13"/>
      <c r="X1108" s="13"/>
      <c r="Y1108" s="13"/>
      <c r="Z1108" s="13"/>
      <c r="AA1108" s="13"/>
      <c r="AB1108" s="13"/>
      <c r="AC1108" s="13"/>
      <c r="AD1108" s="13"/>
      <c r="AE1108" s="13"/>
      <c r="AF1108" s="13"/>
      <c r="AG1108" s="13"/>
      <c r="AH1108" s="13"/>
      <c r="AI1108" s="13"/>
      <c r="AJ1108" s="13"/>
      <c r="AK1108" s="13"/>
      <c r="AL1108" s="13"/>
      <c r="AM1108" s="13"/>
      <c r="AN1108" s="13"/>
      <c r="AO1108" s="13"/>
      <c r="AP1108" s="13"/>
      <c r="AQ1108" s="13"/>
      <c r="AR1108" s="13"/>
      <c r="AS1108" s="13"/>
      <c r="AT1108" s="13"/>
      <c r="AU1108" s="13"/>
      <c r="AV1108" s="13"/>
      <c r="AW1108" s="13"/>
      <c r="AX1108" s="13"/>
      <c r="AY1108" s="13"/>
      <c r="AZ1108" s="13"/>
      <c r="BA1108" s="13"/>
      <c r="BB1108" s="13"/>
      <c r="BC1108" s="13"/>
      <c r="BD1108" s="13"/>
      <c r="BE1108" s="13"/>
      <c r="BF1108" s="13"/>
      <c r="BG1108" s="13"/>
      <c r="BH1108" s="13"/>
    </row>
    <row r="1109" spans="12:60" x14ac:dyDescent="0.25">
      <c r="L1109" s="13"/>
      <c r="M1109" s="13"/>
      <c r="N1109" s="13"/>
      <c r="O1109" s="13"/>
      <c r="P1109" s="13"/>
      <c r="Q1109" s="13"/>
      <c r="R1109" s="13"/>
      <c r="S1109" s="13"/>
      <c r="T1109" s="13"/>
      <c r="U1109" s="13"/>
      <c r="V1109" s="13"/>
      <c r="W1109" s="13"/>
      <c r="X1109" s="13"/>
      <c r="Y1109" s="13"/>
      <c r="Z1109" s="13"/>
      <c r="AA1109" s="13"/>
      <c r="AB1109" s="13"/>
      <c r="AC1109" s="13"/>
      <c r="AD1109" s="13"/>
      <c r="AE1109" s="13"/>
      <c r="AF1109" s="13"/>
      <c r="AG1109" s="13"/>
      <c r="AH1109" s="13"/>
      <c r="AI1109" s="13"/>
      <c r="AJ1109" s="13"/>
      <c r="AK1109" s="13"/>
      <c r="AL1109" s="13"/>
      <c r="AM1109" s="13"/>
      <c r="AN1109" s="13"/>
      <c r="AO1109" s="13"/>
      <c r="AP1109" s="13"/>
      <c r="AQ1109" s="13"/>
      <c r="AR1109" s="13"/>
      <c r="AS1109" s="13"/>
      <c r="AT1109" s="13"/>
      <c r="AU1109" s="13"/>
      <c r="AV1109" s="13"/>
      <c r="AW1109" s="13"/>
      <c r="AX1109" s="13"/>
      <c r="AY1109" s="13"/>
      <c r="AZ1109" s="13"/>
      <c r="BA1109" s="13"/>
      <c r="BB1109" s="13"/>
      <c r="BC1109" s="13"/>
      <c r="BD1109" s="13"/>
      <c r="BE1109" s="13"/>
      <c r="BF1109" s="13"/>
      <c r="BG1109" s="13"/>
      <c r="BH1109" s="13"/>
    </row>
    <row r="1110" spans="12:60" x14ac:dyDescent="0.25">
      <c r="L1110" s="13"/>
      <c r="M1110" s="13"/>
      <c r="N1110" s="13"/>
      <c r="O1110" s="13"/>
      <c r="P1110" s="13"/>
      <c r="Q1110" s="13"/>
      <c r="R1110" s="13"/>
      <c r="S1110" s="13"/>
      <c r="T1110" s="13"/>
      <c r="U1110" s="13"/>
      <c r="V1110" s="13"/>
      <c r="W1110" s="13"/>
      <c r="X1110" s="13"/>
      <c r="Y1110" s="13"/>
      <c r="Z1110" s="13"/>
      <c r="AA1110" s="13"/>
      <c r="AB1110" s="13"/>
      <c r="AC1110" s="13"/>
      <c r="AD1110" s="13"/>
      <c r="AE1110" s="13"/>
      <c r="AF1110" s="13"/>
      <c r="AG1110" s="13"/>
      <c r="AH1110" s="13"/>
      <c r="AI1110" s="13"/>
      <c r="AJ1110" s="13"/>
      <c r="AK1110" s="13"/>
      <c r="AL1110" s="13"/>
      <c r="AM1110" s="13"/>
      <c r="AN1110" s="13"/>
      <c r="AO1110" s="13"/>
      <c r="AP1110" s="13"/>
      <c r="AQ1110" s="13"/>
      <c r="AR1110" s="13"/>
      <c r="AS1110" s="13"/>
      <c r="AT1110" s="13"/>
      <c r="AU1110" s="13"/>
      <c r="AV1110" s="13"/>
      <c r="AW1110" s="13"/>
      <c r="AX1110" s="13"/>
      <c r="AY1110" s="13"/>
      <c r="AZ1110" s="13"/>
      <c r="BA1110" s="13"/>
      <c r="BB1110" s="13"/>
      <c r="BC1110" s="13"/>
      <c r="BD1110" s="13"/>
      <c r="BE1110" s="13"/>
      <c r="BF1110" s="13"/>
      <c r="BG1110" s="13"/>
      <c r="BH1110" s="13"/>
    </row>
    <row r="1111" spans="12:60" x14ac:dyDescent="0.25">
      <c r="L1111" s="13"/>
      <c r="M1111" s="13"/>
      <c r="N1111" s="13"/>
      <c r="O1111" s="13"/>
      <c r="P1111" s="13"/>
      <c r="Q1111" s="13"/>
      <c r="R1111" s="13"/>
      <c r="S1111" s="13"/>
      <c r="T1111" s="13"/>
      <c r="U1111" s="13"/>
      <c r="V1111" s="13"/>
      <c r="W1111" s="13"/>
      <c r="X1111" s="13"/>
      <c r="Y1111" s="13"/>
      <c r="Z1111" s="13"/>
      <c r="AA1111" s="13"/>
      <c r="AB1111" s="13"/>
      <c r="AC1111" s="13"/>
      <c r="AD1111" s="13"/>
      <c r="AE1111" s="13"/>
      <c r="AF1111" s="13"/>
      <c r="AG1111" s="13"/>
      <c r="AH1111" s="13"/>
      <c r="AI1111" s="13"/>
      <c r="AJ1111" s="13"/>
      <c r="AK1111" s="13"/>
      <c r="AL1111" s="13"/>
      <c r="AM1111" s="13"/>
      <c r="AN1111" s="13"/>
      <c r="AO1111" s="13"/>
      <c r="AP1111" s="13"/>
      <c r="AQ1111" s="13"/>
      <c r="AR1111" s="13"/>
      <c r="AS1111" s="13"/>
      <c r="AT1111" s="13"/>
      <c r="AU1111" s="13"/>
      <c r="AV1111" s="13"/>
      <c r="AW1111" s="13"/>
      <c r="AX1111" s="13"/>
      <c r="AY1111" s="13"/>
      <c r="AZ1111" s="13"/>
      <c r="BA1111" s="13"/>
      <c r="BB1111" s="13"/>
      <c r="BC1111" s="13"/>
      <c r="BD1111" s="13"/>
      <c r="BE1111" s="13"/>
      <c r="BF1111" s="13"/>
      <c r="BG1111" s="13"/>
      <c r="BH1111" s="13"/>
    </row>
    <row r="1112" spans="12:60" x14ac:dyDescent="0.25">
      <c r="L1112" s="13"/>
      <c r="M1112" s="13"/>
      <c r="N1112" s="13"/>
      <c r="O1112" s="13"/>
      <c r="P1112" s="13"/>
      <c r="Q1112" s="13"/>
      <c r="R1112" s="13"/>
      <c r="S1112" s="13"/>
      <c r="T1112" s="13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F1112" s="13"/>
      <c r="AG1112" s="13"/>
      <c r="AH1112" s="13"/>
      <c r="AI1112" s="13"/>
      <c r="AJ1112" s="13"/>
      <c r="AK1112" s="13"/>
      <c r="AL1112" s="13"/>
      <c r="AM1112" s="13"/>
      <c r="AN1112" s="13"/>
      <c r="AO1112" s="13"/>
      <c r="AP1112" s="13"/>
      <c r="AQ1112" s="13"/>
      <c r="AR1112" s="13"/>
      <c r="AS1112" s="13"/>
      <c r="AT1112" s="13"/>
      <c r="AU1112" s="13"/>
      <c r="AV1112" s="13"/>
      <c r="AW1112" s="13"/>
      <c r="AX1112" s="13"/>
      <c r="AY1112" s="13"/>
      <c r="AZ1112" s="13"/>
      <c r="BA1112" s="13"/>
      <c r="BB1112" s="13"/>
      <c r="BC1112" s="13"/>
      <c r="BD1112" s="13"/>
      <c r="BE1112" s="13"/>
      <c r="BF1112" s="13"/>
      <c r="BG1112" s="13"/>
      <c r="BH1112" s="13"/>
    </row>
    <row r="1113" spans="12:60" x14ac:dyDescent="0.25">
      <c r="L1113" s="13"/>
      <c r="M1113" s="13"/>
      <c r="N1113" s="13"/>
      <c r="O1113" s="13"/>
      <c r="P1113" s="13"/>
      <c r="Q1113" s="13"/>
      <c r="R1113" s="13"/>
      <c r="S1113" s="13"/>
      <c r="T1113" s="13"/>
      <c r="U1113" s="13"/>
      <c r="V1113" s="13"/>
      <c r="W1113" s="13"/>
      <c r="X1113" s="13"/>
      <c r="Y1113" s="13"/>
      <c r="Z1113" s="13"/>
      <c r="AA1113" s="13"/>
      <c r="AB1113" s="13"/>
      <c r="AC1113" s="13"/>
      <c r="AD1113" s="13"/>
      <c r="AE1113" s="13"/>
      <c r="AF1113" s="13"/>
      <c r="AG1113" s="13"/>
      <c r="AH1113" s="13"/>
      <c r="AI1113" s="13"/>
      <c r="AJ1113" s="13"/>
      <c r="AK1113" s="13"/>
      <c r="AL1113" s="13"/>
      <c r="AM1113" s="13"/>
      <c r="AN1113" s="13"/>
      <c r="AO1113" s="13"/>
      <c r="AP1113" s="13"/>
      <c r="AQ1113" s="13"/>
      <c r="AR1113" s="13"/>
      <c r="AS1113" s="13"/>
      <c r="AT1113" s="13"/>
      <c r="AU1113" s="13"/>
      <c r="AV1113" s="13"/>
      <c r="AW1113" s="13"/>
      <c r="AX1113" s="13"/>
      <c r="AY1113" s="13"/>
      <c r="AZ1113" s="13"/>
      <c r="BA1113" s="13"/>
      <c r="BB1113" s="13"/>
      <c r="BC1113" s="13"/>
      <c r="BD1113" s="13"/>
      <c r="BE1113" s="13"/>
      <c r="BF1113" s="13"/>
      <c r="BG1113" s="13"/>
      <c r="BH1113" s="13"/>
    </row>
    <row r="1114" spans="12:60" x14ac:dyDescent="0.25">
      <c r="L1114" s="13"/>
      <c r="M1114" s="13"/>
      <c r="N1114" s="13"/>
      <c r="O1114" s="13"/>
      <c r="P1114" s="13"/>
      <c r="Q1114" s="13"/>
      <c r="R1114" s="13"/>
      <c r="S1114" s="13"/>
      <c r="T1114" s="13"/>
      <c r="U1114" s="13"/>
      <c r="V1114" s="13"/>
      <c r="W1114" s="13"/>
      <c r="X1114" s="13"/>
      <c r="Y1114" s="13"/>
      <c r="Z1114" s="13"/>
      <c r="AA1114" s="13"/>
      <c r="AB1114" s="13"/>
      <c r="AC1114" s="13"/>
      <c r="AD1114" s="13"/>
      <c r="AE1114" s="13"/>
      <c r="AF1114" s="13"/>
      <c r="AG1114" s="13"/>
      <c r="AH1114" s="13"/>
      <c r="AI1114" s="13"/>
      <c r="AJ1114" s="13"/>
      <c r="AK1114" s="13"/>
      <c r="AL1114" s="13"/>
      <c r="AM1114" s="13"/>
      <c r="AN1114" s="13"/>
      <c r="AO1114" s="13"/>
      <c r="AP1114" s="13"/>
      <c r="AQ1114" s="13"/>
      <c r="AR1114" s="13"/>
      <c r="AS1114" s="13"/>
      <c r="AT1114" s="13"/>
      <c r="AU1114" s="13"/>
      <c r="AV1114" s="13"/>
      <c r="AW1114" s="13"/>
      <c r="AX1114" s="13"/>
      <c r="AY1114" s="13"/>
      <c r="AZ1114" s="13"/>
      <c r="BA1114" s="13"/>
      <c r="BB1114" s="13"/>
      <c r="BC1114" s="13"/>
      <c r="BD1114" s="13"/>
      <c r="BE1114" s="13"/>
      <c r="BF1114" s="13"/>
      <c r="BG1114" s="13"/>
      <c r="BH1114" s="13"/>
    </row>
    <row r="1115" spans="12:60" x14ac:dyDescent="0.25">
      <c r="L1115" s="13"/>
      <c r="M1115" s="13"/>
      <c r="N1115" s="13"/>
      <c r="O1115" s="13"/>
      <c r="P1115" s="13"/>
      <c r="Q1115" s="13"/>
      <c r="R1115" s="13"/>
      <c r="S1115" s="13"/>
      <c r="T1115" s="13"/>
      <c r="U1115" s="13"/>
      <c r="V1115" s="13"/>
      <c r="W1115" s="13"/>
      <c r="X1115" s="13"/>
      <c r="Y1115" s="13"/>
      <c r="Z1115" s="13"/>
      <c r="AA1115" s="13"/>
      <c r="AB1115" s="13"/>
      <c r="AC1115" s="13"/>
      <c r="AD1115" s="13"/>
      <c r="AE1115" s="13"/>
      <c r="AF1115" s="13"/>
      <c r="AG1115" s="13"/>
      <c r="AH1115" s="13"/>
      <c r="AI1115" s="13"/>
      <c r="AJ1115" s="13"/>
      <c r="AK1115" s="13"/>
      <c r="AL1115" s="13"/>
      <c r="AM1115" s="13"/>
      <c r="AN1115" s="13"/>
      <c r="AO1115" s="13"/>
      <c r="AP1115" s="13"/>
      <c r="AQ1115" s="13"/>
      <c r="AR1115" s="13"/>
      <c r="AS1115" s="13"/>
      <c r="AT1115" s="13"/>
      <c r="AU1115" s="13"/>
      <c r="AV1115" s="13"/>
      <c r="AW1115" s="13"/>
      <c r="AX1115" s="13"/>
      <c r="AY1115" s="13"/>
      <c r="AZ1115" s="13"/>
      <c r="BA1115" s="13"/>
      <c r="BB1115" s="13"/>
      <c r="BC1115" s="13"/>
      <c r="BD1115" s="13"/>
      <c r="BE1115" s="13"/>
      <c r="BF1115" s="13"/>
      <c r="BG1115" s="13"/>
      <c r="BH1115" s="13"/>
    </row>
    <row r="1116" spans="12:60" x14ac:dyDescent="0.25">
      <c r="L1116" s="13"/>
      <c r="M1116" s="13"/>
      <c r="N1116" s="13"/>
      <c r="O1116" s="13"/>
      <c r="P1116" s="13"/>
      <c r="Q1116" s="13"/>
      <c r="R1116" s="13"/>
      <c r="S1116" s="13"/>
      <c r="T1116" s="13"/>
      <c r="U1116" s="13"/>
      <c r="V1116" s="13"/>
      <c r="W1116" s="13"/>
      <c r="X1116" s="13"/>
      <c r="Y1116" s="13"/>
      <c r="Z1116" s="13"/>
      <c r="AA1116" s="13"/>
      <c r="AB1116" s="13"/>
      <c r="AC1116" s="13"/>
      <c r="AD1116" s="13"/>
      <c r="AE1116" s="13"/>
      <c r="AF1116" s="13"/>
      <c r="AG1116" s="13"/>
      <c r="AH1116" s="13"/>
      <c r="AI1116" s="13"/>
      <c r="AJ1116" s="13"/>
      <c r="AK1116" s="13"/>
      <c r="AL1116" s="13"/>
      <c r="AM1116" s="13"/>
      <c r="AN1116" s="13"/>
      <c r="AO1116" s="13"/>
      <c r="AP1116" s="13"/>
      <c r="AQ1116" s="13"/>
      <c r="AR1116" s="13"/>
      <c r="AS1116" s="13"/>
      <c r="AT1116" s="13"/>
      <c r="AU1116" s="13"/>
      <c r="AV1116" s="13"/>
      <c r="AW1116" s="13"/>
      <c r="AX1116" s="13"/>
      <c r="AY1116" s="13"/>
      <c r="AZ1116" s="13"/>
      <c r="BA1116" s="13"/>
      <c r="BB1116" s="13"/>
      <c r="BC1116" s="13"/>
      <c r="BD1116" s="13"/>
      <c r="BE1116" s="13"/>
      <c r="BF1116" s="13"/>
      <c r="BG1116" s="13"/>
      <c r="BH1116" s="13"/>
    </row>
    <row r="1117" spans="12:60" x14ac:dyDescent="0.25">
      <c r="L1117" s="13"/>
      <c r="M1117" s="13"/>
      <c r="N1117" s="13"/>
      <c r="O1117" s="13"/>
      <c r="P1117" s="13"/>
      <c r="Q1117" s="13"/>
      <c r="R1117" s="13"/>
      <c r="S1117" s="13"/>
      <c r="T1117" s="13"/>
      <c r="U1117" s="13"/>
      <c r="V1117" s="13"/>
      <c r="W1117" s="13"/>
      <c r="X1117" s="13"/>
      <c r="Y1117" s="13"/>
      <c r="Z1117" s="13"/>
      <c r="AA1117" s="13"/>
      <c r="AB1117" s="13"/>
      <c r="AC1117" s="13"/>
      <c r="AD1117" s="13"/>
      <c r="AE1117" s="13"/>
      <c r="AF1117" s="13"/>
      <c r="AG1117" s="13"/>
      <c r="AH1117" s="13"/>
      <c r="AI1117" s="13"/>
      <c r="AJ1117" s="13"/>
      <c r="AK1117" s="13"/>
      <c r="AL1117" s="13"/>
      <c r="AM1117" s="13"/>
      <c r="AN1117" s="13"/>
      <c r="AO1117" s="13"/>
      <c r="AP1117" s="13"/>
      <c r="AQ1117" s="13"/>
      <c r="AR1117" s="13"/>
      <c r="AS1117" s="13"/>
      <c r="AT1117" s="13"/>
      <c r="AU1117" s="13"/>
      <c r="AV1117" s="13"/>
      <c r="AW1117" s="13"/>
      <c r="AX1117" s="13"/>
      <c r="AY1117" s="13"/>
      <c r="AZ1117" s="13"/>
      <c r="BA1117" s="13"/>
      <c r="BB1117" s="13"/>
      <c r="BC1117" s="13"/>
      <c r="BD1117" s="13"/>
      <c r="BE1117" s="13"/>
      <c r="BF1117" s="13"/>
      <c r="BG1117" s="13"/>
      <c r="BH1117" s="13"/>
    </row>
    <row r="1118" spans="12:60" x14ac:dyDescent="0.25">
      <c r="L1118" s="13"/>
      <c r="M1118" s="13"/>
      <c r="N1118" s="13"/>
      <c r="O1118" s="13"/>
      <c r="P1118" s="13"/>
      <c r="Q1118" s="13"/>
      <c r="R1118" s="13"/>
      <c r="S1118" s="13"/>
      <c r="T1118" s="13"/>
      <c r="U1118" s="13"/>
      <c r="V1118" s="13"/>
      <c r="W1118" s="13"/>
      <c r="X1118" s="13"/>
      <c r="Y1118" s="13"/>
      <c r="Z1118" s="13"/>
      <c r="AA1118" s="13"/>
      <c r="AB1118" s="13"/>
      <c r="AC1118" s="13"/>
      <c r="AD1118" s="13"/>
      <c r="AE1118" s="13"/>
      <c r="AF1118" s="13"/>
      <c r="AG1118" s="13"/>
      <c r="AH1118" s="13"/>
      <c r="AI1118" s="13"/>
      <c r="AJ1118" s="13"/>
      <c r="AK1118" s="13"/>
      <c r="AL1118" s="13"/>
      <c r="AM1118" s="13"/>
      <c r="AN1118" s="13"/>
      <c r="AO1118" s="13"/>
      <c r="AP1118" s="13"/>
      <c r="AQ1118" s="13"/>
      <c r="AR1118" s="13"/>
      <c r="AS1118" s="13"/>
      <c r="AT1118" s="13"/>
      <c r="AU1118" s="13"/>
      <c r="AV1118" s="13"/>
      <c r="AW1118" s="13"/>
      <c r="AX1118" s="13"/>
      <c r="AY1118" s="13"/>
      <c r="AZ1118" s="13"/>
      <c r="BA1118" s="13"/>
      <c r="BB1118" s="13"/>
      <c r="BC1118" s="13"/>
      <c r="BD1118" s="13"/>
      <c r="BE1118" s="13"/>
      <c r="BF1118" s="13"/>
      <c r="BG1118" s="13"/>
      <c r="BH1118" s="13"/>
    </row>
    <row r="1119" spans="12:60" x14ac:dyDescent="0.25">
      <c r="L1119" s="13"/>
      <c r="M1119" s="13"/>
      <c r="N1119" s="13"/>
      <c r="O1119" s="13"/>
      <c r="P1119" s="13"/>
      <c r="Q1119" s="13"/>
      <c r="R1119" s="13"/>
      <c r="S1119" s="13"/>
      <c r="T1119" s="13"/>
      <c r="U1119" s="13"/>
      <c r="V1119" s="13"/>
      <c r="W1119" s="13"/>
      <c r="X1119" s="13"/>
      <c r="Y1119" s="13"/>
      <c r="Z1119" s="13"/>
      <c r="AA1119" s="13"/>
      <c r="AB1119" s="13"/>
      <c r="AC1119" s="13"/>
      <c r="AD1119" s="13"/>
      <c r="AE1119" s="13"/>
      <c r="AF1119" s="13"/>
      <c r="AG1119" s="13"/>
      <c r="AH1119" s="13"/>
      <c r="AI1119" s="13"/>
      <c r="AJ1119" s="13"/>
      <c r="AK1119" s="13"/>
      <c r="AL1119" s="13"/>
      <c r="AM1119" s="13"/>
      <c r="AN1119" s="13"/>
      <c r="AO1119" s="13"/>
      <c r="AP1119" s="13"/>
      <c r="AQ1119" s="13"/>
      <c r="AR1119" s="13"/>
      <c r="AS1119" s="13"/>
      <c r="AT1119" s="13"/>
      <c r="AU1119" s="13"/>
      <c r="AV1119" s="13"/>
      <c r="AW1119" s="13"/>
      <c r="AX1119" s="13"/>
      <c r="AY1119" s="13"/>
      <c r="AZ1119" s="13"/>
      <c r="BA1119" s="13"/>
      <c r="BB1119" s="13"/>
      <c r="BC1119" s="13"/>
      <c r="BD1119" s="13"/>
      <c r="BE1119" s="13"/>
      <c r="BF1119" s="13"/>
      <c r="BG1119" s="13"/>
      <c r="BH1119" s="13"/>
    </row>
    <row r="1120" spans="12:60" x14ac:dyDescent="0.25">
      <c r="L1120" s="13"/>
      <c r="M1120" s="13"/>
      <c r="N1120" s="13"/>
      <c r="O1120" s="13"/>
      <c r="P1120" s="13"/>
      <c r="Q1120" s="13"/>
      <c r="R1120" s="13"/>
      <c r="S1120" s="13"/>
      <c r="T1120" s="13"/>
      <c r="U1120" s="13"/>
      <c r="V1120" s="13"/>
      <c r="W1120" s="13"/>
      <c r="X1120" s="13"/>
      <c r="Y1120" s="13"/>
      <c r="Z1120" s="13"/>
      <c r="AA1120" s="13"/>
      <c r="AB1120" s="13"/>
      <c r="AC1120" s="13"/>
      <c r="AD1120" s="13"/>
      <c r="AE1120" s="13"/>
      <c r="AF1120" s="13"/>
      <c r="AG1120" s="13"/>
      <c r="AH1120" s="13"/>
      <c r="AI1120" s="13"/>
      <c r="AJ1120" s="13"/>
      <c r="AK1120" s="13"/>
      <c r="AL1120" s="13"/>
      <c r="AM1120" s="13"/>
      <c r="AN1120" s="13"/>
      <c r="AO1120" s="13"/>
      <c r="AP1120" s="13"/>
      <c r="AQ1120" s="13"/>
      <c r="AR1120" s="13"/>
      <c r="AS1120" s="13"/>
      <c r="AT1120" s="13"/>
      <c r="AU1120" s="13"/>
      <c r="AV1120" s="13"/>
      <c r="AW1120" s="13"/>
      <c r="AX1120" s="13"/>
      <c r="AY1120" s="13"/>
      <c r="AZ1120" s="13"/>
      <c r="BA1120" s="13"/>
      <c r="BB1120" s="13"/>
      <c r="BC1120" s="13"/>
      <c r="BD1120" s="13"/>
      <c r="BE1120" s="13"/>
      <c r="BF1120" s="13"/>
      <c r="BG1120" s="13"/>
      <c r="BH1120" s="13"/>
    </row>
    <row r="1121" spans="12:60" x14ac:dyDescent="0.25">
      <c r="L1121" s="13"/>
      <c r="M1121" s="13"/>
      <c r="N1121" s="13"/>
      <c r="O1121" s="13"/>
      <c r="P1121" s="13"/>
      <c r="Q1121" s="13"/>
      <c r="R1121" s="13"/>
      <c r="S1121" s="13"/>
      <c r="T1121" s="13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F1121" s="13"/>
      <c r="AG1121" s="13"/>
      <c r="AH1121" s="13"/>
      <c r="AI1121" s="13"/>
      <c r="AJ1121" s="13"/>
      <c r="AK1121" s="13"/>
      <c r="AL1121" s="13"/>
      <c r="AM1121" s="13"/>
      <c r="AN1121" s="13"/>
      <c r="AO1121" s="13"/>
      <c r="AP1121" s="13"/>
      <c r="AQ1121" s="13"/>
      <c r="AR1121" s="13"/>
      <c r="AS1121" s="13"/>
      <c r="AT1121" s="13"/>
      <c r="AU1121" s="13"/>
      <c r="AV1121" s="13"/>
      <c r="AW1121" s="13"/>
      <c r="AX1121" s="13"/>
      <c r="AY1121" s="13"/>
      <c r="AZ1121" s="13"/>
      <c r="BA1121" s="13"/>
      <c r="BB1121" s="13"/>
      <c r="BC1121" s="13"/>
      <c r="BD1121" s="13"/>
      <c r="BE1121" s="13"/>
      <c r="BF1121" s="13"/>
      <c r="BG1121" s="13"/>
      <c r="BH1121" s="13"/>
    </row>
    <row r="1122" spans="12:60" x14ac:dyDescent="0.25">
      <c r="L1122" s="13"/>
      <c r="M1122" s="13"/>
      <c r="N1122" s="13"/>
      <c r="O1122" s="13"/>
      <c r="P1122" s="13"/>
      <c r="Q1122" s="13"/>
      <c r="R1122" s="13"/>
      <c r="S1122" s="13"/>
      <c r="T1122" s="13"/>
      <c r="U1122" s="13"/>
      <c r="V1122" s="13"/>
      <c r="W1122" s="13"/>
      <c r="X1122" s="13"/>
      <c r="Y1122" s="13"/>
      <c r="Z1122" s="13"/>
      <c r="AA1122" s="13"/>
      <c r="AB1122" s="13"/>
      <c r="AC1122" s="13"/>
      <c r="AD1122" s="13"/>
      <c r="AE1122" s="13"/>
      <c r="AF1122" s="13"/>
      <c r="AG1122" s="13"/>
      <c r="AH1122" s="13"/>
      <c r="AI1122" s="13"/>
      <c r="AJ1122" s="13"/>
      <c r="AK1122" s="13"/>
      <c r="AL1122" s="13"/>
      <c r="AM1122" s="13"/>
      <c r="AN1122" s="13"/>
      <c r="AO1122" s="13"/>
      <c r="AP1122" s="13"/>
      <c r="AQ1122" s="13"/>
      <c r="AR1122" s="13"/>
      <c r="AS1122" s="13"/>
      <c r="AT1122" s="13"/>
      <c r="AU1122" s="13"/>
      <c r="AV1122" s="13"/>
      <c r="AW1122" s="13"/>
      <c r="AX1122" s="13"/>
      <c r="AY1122" s="13"/>
      <c r="AZ1122" s="13"/>
      <c r="BA1122" s="13"/>
      <c r="BB1122" s="13"/>
      <c r="BC1122" s="13"/>
      <c r="BD1122" s="13"/>
      <c r="BE1122" s="13"/>
      <c r="BF1122" s="13"/>
      <c r="BG1122" s="13"/>
      <c r="BH1122" s="13"/>
    </row>
    <row r="1123" spans="12:60" x14ac:dyDescent="0.25">
      <c r="L1123" s="13"/>
      <c r="M1123" s="13"/>
      <c r="N1123" s="13"/>
      <c r="O1123" s="13"/>
      <c r="P1123" s="13"/>
      <c r="Q1123" s="13"/>
      <c r="R1123" s="13"/>
      <c r="S1123" s="13"/>
      <c r="T1123" s="13"/>
      <c r="U1123" s="13"/>
      <c r="V1123" s="13"/>
      <c r="W1123" s="13"/>
      <c r="X1123" s="13"/>
      <c r="Y1123" s="13"/>
      <c r="Z1123" s="13"/>
      <c r="AA1123" s="13"/>
      <c r="AB1123" s="13"/>
      <c r="AC1123" s="13"/>
      <c r="AD1123" s="13"/>
      <c r="AE1123" s="13"/>
      <c r="AF1123" s="13"/>
      <c r="AG1123" s="13"/>
      <c r="AH1123" s="13"/>
      <c r="AI1123" s="13"/>
      <c r="AJ1123" s="13"/>
      <c r="AK1123" s="13"/>
      <c r="AL1123" s="13"/>
      <c r="AM1123" s="13"/>
      <c r="AN1123" s="13"/>
      <c r="AO1123" s="13"/>
      <c r="AP1123" s="13"/>
      <c r="AQ1123" s="13"/>
      <c r="AR1123" s="13"/>
      <c r="AS1123" s="13"/>
      <c r="AT1123" s="13"/>
      <c r="AU1123" s="13"/>
      <c r="AV1123" s="13"/>
      <c r="AW1123" s="13"/>
      <c r="AX1123" s="13"/>
      <c r="AY1123" s="13"/>
      <c r="AZ1123" s="13"/>
      <c r="BA1123" s="13"/>
      <c r="BB1123" s="13"/>
      <c r="BC1123" s="13"/>
      <c r="BD1123" s="13"/>
      <c r="BE1123" s="13"/>
      <c r="BF1123" s="13"/>
      <c r="BG1123" s="13"/>
      <c r="BH1123" s="13"/>
    </row>
    <row r="1124" spans="12:60" x14ac:dyDescent="0.25">
      <c r="L1124" s="13"/>
      <c r="M1124" s="13"/>
      <c r="N1124" s="13"/>
      <c r="O1124" s="13"/>
      <c r="P1124" s="13"/>
      <c r="Q1124" s="13"/>
      <c r="R1124" s="13"/>
      <c r="S1124" s="13"/>
      <c r="T1124" s="13"/>
      <c r="U1124" s="13"/>
      <c r="V1124" s="13"/>
      <c r="W1124" s="13"/>
      <c r="X1124" s="13"/>
      <c r="Y1124" s="13"/>
      <c r="Z1124" s="13"/>
      <c r="AA1124" s="13"/>
      <c r="AB1124" s="13"/>
      <c r="AC1124" s="13"/>
      <c r="AD1124" s="13"/>
      <c r="AE1124" s="13"/>
      <c r="AF1124" s="13"/>
      <c r="AG1124" s="13"/>
      <c r="AH1124" s="13"/>
      <c r="AI1124" s="13"/>
      <c r="AJ1124" s="13"/>
      <c r="AK1124" s="13"/>
      <c r="AL1124" s="13"/>
      <c r="AM1124" s="13"/>
      <c r="AN1124" s="13"/>
      <c r="AO1124" s="13"/>
      <c r="AP1124" s="13"/>
      <c r="AQ1124" s="13"/>
      <c r="AR1124" s="13"/>
      <c r="AS1124" s="13"/>
      <c r="AT1124" s="13"/>
      <c r="AU1124" s="13"/>
      <c r="AV1124" s="13"/>
      <c r="AW1124" s="13"/>
      <c r="AX1124" s="13"/>
      <c r="AY1124" s="13"/>
      <c r="AZ1124" s="13"/>
      <c r="BA1124" s="13"/>
      <c r="BB1124" s="13"/>
      <c r="BC1124" s="13"/>
      <c r="BD1124" s="13"/>
      <c r="BE1124" s="13"/>
      <c r="BF1124" s="13"/>
      <c r="BG1124" s="13"/>
      <c r="BH1124" s="13"/>
    </row>
    <row r="1125" spans="12:60" x14ac:dyDescent="0.25">
      <c r="L1125" s="13"/>
      <c r="M1125" s="13"/>
      <c r="N1125" s="13"/>
      <c r="O1125" s="13"/>
      <c r="P1125" s="13"/>
      <c r="Q1125" s="13"/>
      <c r="R1125" s="13"/>
      <c r="S1125" s="13"/>
      <c r="T1125" s="13"/>
      <c r="U1125" s="13"/>
      <c r="V1125" s="13"/>
      <c r="W1125" s="13"/>
      <c r="X1125" s="13"/>
      <c r="Y1125" s="13"/>
      <c r="Z1125" s="13"/>
      <c r="AA1125" s="13"/>
      <c r="AB1125" s="13"/>
      <c r="AC1125" s="13"/>
      <c r="AD1125" s="13"/>
      <c r="AE1125" s="13"/>
      <c r="AF1125" s="13"/>
      <c r="AG1125" s="13"/>
      <c r="AH1125" s="13"/>
      <c r="AI1125" s="13"/>
      <c r="AJ1125" s="13"/>
      <c r="AK1125" s="13"/>
      <c r="AL1125" s="13"/>
      <c r="AM1125" s="13"/>
      <c r="AN1125" s="13"/>
      <c r="AO1125" s="13"/>
      <c r="AP1125" s="13"/>
      <c r="AQ1125" s="13"/>
      <c r="AR1125" s="13"/>
      <c r="AS1125" s="13"/>
      <c r="AT1125" s="13"/>
      <c r="AU1125" s="13"/>
      <c r="AV1125" s="13"/>
      <c r="AW1125" s="13"/>
      <c r="AX1125" s="13"/>
      <c r="AY1125" s="13"/>
      <c r="AZ1125" s="13"/>
      <c r="BA1125" s="13"/>
      <c r="BB1125" s="13"/>
      <c r="BC1125" s="13"/>
      <c r="BD1125" s="13"/>
      <c r="BE1125" s="13"/>
      <c r="BF1125" s="13"/>
      <c r="BG1125" s="13"/>
      <c r="BH1125" s="13"/>
    </row>
    <row r="1126" spans="12:60" x14ac:dyDescent="0.25">
      <c r="L1126" s="13"/>
      <c r="M1126" s="13"/>
      <c r="N1126" s="13"/>
      <c r="O1126" s="13"/>
      <c r="P1126" s="13"/>
      <c r="Q1126" s="13"/>
      <c r="R1126" s="13"/>
      <c r="S1126" s="13"/>
      <c r="T1126" s="1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F1126" s="13"/>
      <c r="AG1126" s="13"/>
      <c r="AH1126" s="13"/>
      <c r="AI1126" s="13"/>
      <c r="AJ1126" s="13"/>
      <c r="AK1126" s="13"/>
      <c r="AL1126" s="13"/>
      <c r="AM1126" s="13"/>
      <c r="AN1126" s="13"/>
      <c r="AO1126" s="13"/>
      <c r="AP1126" s="13"/>
      <c r="AQ1126" s="13"/>
      <c r="AR1126" s="13"/>
      <c r="AS1126" s="13"/>
      <c r="AT1126" s="13"/>
      <c r="AU1126" s="13"/>
      <c r="AV1126" s="13"/>
      <c r="AW1126" s="13"/>
      <c r="AX1126" s="13"/>
      <c r="AY1126" s="13"/>
      <c r="AZ1126" s="13"/>
      <c r="BA1126" s="13"/>
      <c r="BB1126" s="13"/>
      <c r="BC1126" s="13"/>
      <c r="BD1126" s="13"/>
      <c r="BE1126" s="13"/>
      <c r="BF1126" s="13"/>
      <c r="BG1126" s="13"/>
      <c r="BH1126" s="13"/>
    </row>
    <row r="1127" spans="12:60" x14ac:dyDescent="0.25">
      <c r="L1127" s="13"/>
      <c r="M1127" s="13"/>
      <c r="N1127" s="13"/>
      <c r="O1127" s="13"/>
      <c r="P1127" s="13"/>
      <c r="Q1127" s="13"/>
      <c r="R1127" s="13"/>
      <c r="S1127" s="13"/>
      <c r="T1127" s="13"/>
      <c r="U1127" s="13"/>
      <c r="V1127" s="13"/>
      <c r="W1127" s="13"/>
      <c r="X1127" s="13"/>
      <c r="Y1127" s="13"/>
      <c r="Z1127" s="13"/>
      <c r="AA1127" s="13"/>
      <c r="AB1127" s="13"/>
      <c r="AC1127" s="13"/>
      <c r="AD1127" s="13"/>
      <c r="AE1127" s="13"/>
      <c r="AF1127" s="13"/>
      <c r="AG1127" s="13"/>
      <c r="AH1127" s="13"/>
      <c r="AI1127" s="13"/>
      <c r="AJ1127" s="13"/>
      <c r="AK1127" s="13"/>
      <c r="AL1127" s="13"/>
      <c r="AM1127" s="13"/>
      <c r="AN1127" s="13"/>
      <c r="AO1127" s="13"/>
      <c r="AP1127" s="13"/>
      <c r="AQ1127" s="13"/>
      <c r="AR1127" s="13"/>
      <c r="AS1127" s="13"/>
      <c r="AT1127" s="13"/>
      <c r="AU1127" s="13"/>
      <c r="AV1127" s="13"/>
      <c r="AW1127" s="13"/>
      <c r="AX1127" s="13"/>
      <c r="AY1127" s="13"/>
      <c r="AZ1127" s="13"/>
      <c r="BA1127" s="13"/>
      <c r="BB1127" s="13"/>
      <c r="BC1127" s="13"/>
      <c r="BD1127" s="13"/>
      <c r="BE1127" s="13"/>
      <c r="BF1127" s="13"/>
      <c r="BG1127" s="13"/>
      <c r="BH1127" s="13"/>
    </row>
    <row r="1128" spans="12:60" x14ac:dyDescent="0.25">
      <c r="L1128" s="13"/>
      <c r="M1128" s="13"/>
      <c r="N1128" s="13"/>
      <c r="O1128" s="13"/>
      <c r="P1128" s="13"/>
      <c r="Q1128" s="13"/>
      <c r="R1128" s="13"/>
      <c r="S1128" s="13"/>
      <c r="T1128" s="13"/>
      <c r="U1128" s="13"/>
      <c r="V1128" s="13"/>
      <c r="W1128" s="13"/>
      <c r="X1128" s="13"/>
      <c r="Y1128" s="13"/>
      <c r="Z1128" s="13"/>
      <c r="AA1128" s="13"/>
      <c r="AB1128" s="13"/>
      <c r="AC1128" s="13"/>
      <c r="AD1128" s="13"/>
      <c r="AE1128" s="13"/>
      <c r="AF1128" s="13"/>
      <c r="AG1128" s="13"/>
      <c r="AH1128" s="13"/>
      <c r="AI1128" s="13"/>
      <c r="AJ1128" s="13"/>
      <c r="AK1128" s="13"/>
      <c r="AL1128" s="13"/>
      <c r="AM1128" s="13"/>
      <c r="AN1128" s="13"/>
      <c r="AO1128" s="13"/>
      <c r="AP1128" s="13"/>
      <c r="AQ1128" s="13"/>
      <c r="AR1128" s="13"/>
      <c r="AS1128" s="13"/>
      <c r="AT1128" s="13"/>
      <c r="AU1128" s="13"/>
      <c r="AV1128" s="13"/>
      <c r="AW1128" s="13"/>
      <c r="AX1128" s="13"/>
      <c r="AY1128" s="13"/>
      <c r="AZ1128" s="13"/>
      <c r="BA1128" s="13"/>
      <c r="BB1128" s="13"/>
      <c r="BC1128" s="13"/>
      <c r="BD1128" s="13"/>
      <c r="BE1128" s="13"/>
      <c r="BF1128" s="13"/>
      <c r="BG1128" s="13"/>
      <c r="BH1128" s="13"/>
    </row>
    <row r="1129" spans="12:60" x14ac:dyDescent="0.25">
      <c r="L1129" s="13"/>
      <c r="M1129" s="13"/>
      <c r="N1129" s="13"/>
      <c r="O1129" s="13"/>
      <c r="P1129" s="13"/>
      <c r="Q1129" s="13"/>
      <c r="R1129" s="13"/>
      <c r="S1129" s="13"/>
      <c r="T1129" s="13"/>
      <c r="U1129" s="13"/>
      <c r="V1129" s="13"/>
      <c r="W1129" s="13"/>
      <c r="X1129" s="13"/>
      <c r="Y1129" s="13"/>
      <c r="Z1129" s="13"/>
      <c r="AA1129" s="13"/>
      <c r="AB1129" s="13"/>
      <c r="AC1129" s="13"/>
      <c r="AD1129" s="13"/>
      <c r="AE1129" s="13"/>
      <c r="AF1129" s="13"/>
      <c r="AG1129" s="13"/>
      <c r="AH1129" s="13"/>
      <c r="AI1129" s="13"/>
      <c r="AJ1129" s="13"/>
      <c r="AK1129" s="13"/>
      <c r="AL1129" s="13"/>
      <c r="AM1129" s="13"/>
      <c r="AN1129" s="13"/>
      <c r="AO1129" s="13"/>
      <c r="AP1129" s="13"/>
      <c r="AQ1129" s="13"/>
      <c r="AR1129" s="13"/>
      <c r="AS1129" s="13"/>
      <c r="AT1129" s="13"/>
      <c r="AU1129" s="13"/>
      <c r="AV1129" s="13"/>
      <c r="AW1129" s="13"/>
      <c r="AX1129" s="13"/>
      <c r="AY1129" s="13"/>
      <c r="AZ1129" s="13"/>
      <c r="BA1129" s="13"/>
      <c r="BB1129" s="13"/>
      <c r="BC1129" s="13"/>
      <c r="BD1129" s="13"/>
      <c r="BE1129" s="13"/>
      <c r="BF1129" s="13"/>
      <c r="BG1129" s="13"/>
      <c r="BH1129" s="13"/>
    </row>
    <row r="1130" spans="12:60" x14ac:dyDescent="0.25">
      <c r="L1130" s="13"/>
      <c r="M1130" s="13"/>
      <c r="N1130" s="13"/>
      <c r="O1130" s="13"/>
      <c r="P1130" s="13"/>
      <c r="Q1130" s="13"/>
      <c r="R1130" s="13"/>
      <c r="S1130" s="13"/>
      <c r="T1130" s="13"/>
      <c r="U1130" s="13"/>
      <c r="V1130" s="13"/>
      <c r="W1130" s="13"/>
      <c r="X1130" s="13"/>
      <c r="Y1130" s="13"/>
      <c r="Z1130" s="13"/>
      <c r="AA1130" s="13"/>
      <c r="AB1130" s="13"/>
      <c r="AC1130" s="13"/>
      <c r="AD1130" s="13"/>
      <c r="AE1130" s="13"/>
      <c r="AF1130" s="13"/>
      <c r="AG1130" s="13"/>
      <c r="AH1130" s="13"/>
      <c r="AI1130" s="13"/>
      <c r="AJ1130" s="13"/>
      <c r="AK1130" s="13"/>
      <c r="AL1130" s="13"/>
      <c r="AM1130" s="13"/>
      <c r="AN1130" s="13"/>
      <c r="AO1130" s="13"/>
      <c r="AP1130" s="13"/>
      <c r="AQ1130" s="13"/>
      <c r="AR1130" s="13"/>
      <c r="AS1130" s="13"/>
      <c r="AT1130" s="13"/>
      <c r="AU1130" s="13"/>
      <c r="AV1130" s="13"/>
      <c r="AW1130" s="13"/>
      <c r="AX1130" s="13"/>
      <c r="AY1130" s="13"/>
      <c r="AZ1130" s="13"/>
      <c r="BA1130" s="13"/>
      <c r="BB1130" s="13"/>
      <c r="BC1130" s="13"/>
      <c r="BD1130" s="13"/>
      <c r="BE1130" s="13"/>
      <c r="BF1130" s="13"/>
      <c r="BG1130" s="13"/>
      <c r="BH1130" s="13"/>
    </row>
    <row r="1131" spans="12:60" x14ac:dyDescent="0.25">
      <c r="L1131" s="13"/>
      <c r="M1131" s="13"/>
      <c r="N1131" s="13"/>
      <c r="O1131" s="13"/>
      <c r="P1131" s="13"/>
      <c r="Q1131" s="13"/>
      <c r="R1131" s="13"/>
      <c r="S1131" s="13"/>
      <c r="T1131" s="1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F1131" s="13"/>
      <c r="AG1131" s="13"/>
      <c r="AH1131" s="13"/>
      <c r="AI1131" s="13"/>
      <c r="AJ1131" s="13"/>
      <c r="AK1131" s="13"/>
      <c r="AL1131" s="13"/>
      <c r="AM1131" s="13"/>
      <c r="AN1131" s="13"/>
      <c r="AO1131" s="13"/>
      <c r="AP1131" s="13"/>
      <c r="AQ1131" s="13"/>
      <c r="AR1131" s="13"/>
      <c r="AS1131" s="13"/>
      <c r="AT1131" s="13"/>
      <c r="AU1131" s="13"/>
      <c r="AV1131" s="13"/>
      <c r="AW1131" s="13"/>
      <c r="AX1131" s="13"/>
      <c r="AY1131" s="13"/>
      <c r="AZ1131" s="13"/>
      <c r="BA1131" s="13"/>
      <c r="BB1131" s="13"/>
      <c r="BC1131" s="13"/>
      <c r="BD1131" s="13"/>
      <c r="BE1131" s="13"/>
      <c r="BF1131" s="13"/>
      <c r="BG1131" s="13"/>
      <c r="BH1131" s="13"/>
    </row>
    <row r="1132" spans="12:60" x14ac:dyDescent="0.25">
      <c r="L1132" s="13"/>
      <c r="M1132" s="13"/>
      <c r="N1132" s="13"/>
      <c r="O1132" s="13"/>
      <c r="P1132" s="13"/>
      <c r="Q1132" s="13"/>
      <c r="R1132" s="13"/>
      <c r="S1132" s="13"/>
      <c r="T1132" s="13"/>
      <c r="U1132" s="13"/>
      <c r="V1132" s="13"/>
      <c r="W1132" s="13"/>
      <c r="X1132" s="13"/>
      <c r="Y1132" s="13"/>
      <c r="Z1132" s="13"/>
      <c r="AA1132" s="13"/>
      <c r="AB1132" s="13"/>
      <c r="AC1132" s="13"/>
      <c r="AD1132" s="13"/>
      <c r="AE1132" s="13"/>
      <c r="AF1132" s="13"/>
      <c r="AG1132" s="13"/>
      <c r="AH1132" s="13"/>
      <c r="AI1132" s="13"/>
      <c r="AJ1132" s="13"/>
      <c r="AK1132" s="13"/>
      <c r="AL1132" s="13"/>
      <c r="AM1132" s="13"/>
      <c r="AN1132" s="13"/>
      <c r="AO1132" s="13"/>
      <c r="AP1132" s="13"/>
      <c r="AQ1132" s="13"/>
      <c r="AR1132" s="13"/>
      <c r="AS1132" s="13"/>
      <c r="AT1132" s="13"/>
      <c r="AU1132" s="13"/>
      <c r="AV1132" s="13"/>
      <c r="AW1132" s="13"/>
      <c r="AX1132" s="13"/>
      <c r="AY1132" s="13"/>
      <c r="AZ1132" s="13"/>
      <c r="BA1132" s="13"/>
      <c r="BB1132" s="13"/>
      <c r="BC1132" s="13"/>
      <c r="BD1132" s="13"/>
      <c r="BE1132" s="13"/>
      <c r="BF1132" s="13"/>
      <c r="BG1132" s="13"/>
      <c r="BH1132" s="13"/>
    </row>
    <row r="1133" spans="12:60" x14ac:dyDescent="0.25">
      <c r="L1133" s="13"/>
      <c r="M1133" s="13"/>
      <c r="N1133" s="13"/>
      <c r="O1133" s="13"/>
      <c r="P1133" s="13"/>
      <c r="Q1133" s="13"/>
      <c r="R1133" s="13"/>
      <c r="S1133" s="13"/>
      <c r="T1133" s="13"/>
      <c r="U1133" s="13"/>
      <c r="V1133" s="13"/>
      <c r="W1133" s="13"/>
      <c r="X1133" s="13"/>
      <c r="Y1133" s="13"/>
      <c r="Z1133" s="13"/>
      <c r="AA1133" s="13"/>
      <c r="AB1133" s="13"/>
      <c r="AC1133" s="13"/>
      <c r="AD1133" s="13"/>
      <c r="AE1133" s="13"/>
      <c r="AF1133" s="13"/>
      <c r="AG1133" s="13"/>
      <c r="AH1133" s="13"/>
      <c r="AI1133" s="13"/>
      <c r="AJ1133" s="13"/>
      <c r="AK1133" s="13"/>
      <c r="AL1133" s="13"/>
      <c r="AM1133" s="13"/>
      <c r="AN1133" s="13"/>
      <c r="AO1133" s="13"/>
      <c r="AP1133" s="13"/>
      <c r="AQ1133" s="13"/>
      <c r="AR1133" s="13"/>
      <c r="AS1133" s="13"/>
      <c r="AT1133" s="13"/>
      <c r="AU1133" s="13"/>
      <c r="AV1133" s="13"/>
      <c r="AW1133" s="13"/>
      <c r="AX1133" s="13"/>
      <c r="AY1133" s="13"/>
      <c r="AZ1133" s="13"/>
      <c r="BA1133" s="13"/>
      <c r="BB1133" s="13"/>
      <c r="BC1133" s="13"/>
      <c r="BD1133" s="13"/>
      <c r="BE1133" s="13"/>
      <c r="BF1133" s="13"/>
      <c r="BG1133" s="13"/>
      <c r="BH1133" s="13"/>
    </row>
    <row r="1134" spans="12:60" x14ac:dyDescent="0.25">
      <c r="L1134" s="13"/>
      <c r="M1134" s="13"/>
      <c r="N1134" s="13"/>
      <c r="O1134" s="13"/>
      <c r="P1134" s="13"/>
      <c r="Q1134" s="13"/>
      <c r="R1134" s="13"/>
      <c r="S1134" s="13"/>
      <c r="T1134" s="13"/>
      <c r="U1134" s="13"/>
      <c r="V1134" s="13"/>
      <c r="W1134" s="13"/>
      <c r="X1134" s="13"/>
      <c r="Y1134" s="13"/>
      <c r="Z1134" s="13"/>
      <c r="AA1134" s="13"/>
      <c r="AB1134" s="13"/>
      <c r="AC1134" s="13"/>
      <c r="AD1134" s="13"/>
      <c r="AE1134" s="13"/>
      <c r="AF1134" s="13"/>
      <c r="AG1134" s="13"/>
      <c r="AH1134" s="13"/>
      <c r="AI1134" s="13"/>
      <c r="AJ1134" s="13"/>
      <c r="AK1134" s="13"/>
      <c r="AL1134" s="13"/>
      <c r="AM1134" s="13"/>
      <c r="AN1134" s="13"/>
      <c r="AO1134" s="13"/>
      <c r="AP1134" s="13"/>
      <c r="AQ1134" s="13"/>
      <c r="AR1134" s="13"/>
      <c r="AS1134" s="13"/>
      <c r="AT1134" s="13"/>
      <c r="AU1134" s="13"/>
      <c r="AV1134" s="13"/>
      <c r="AW1134" s="13"/>
      <c r="AX1134" s="13"/>
      <c r="AY1134" s="13"/>
      <c r="AZ1134" s="13"/>
      <c r="BA1134" s="13"/>
      <c r="BB1134" s="13"/>
      <c r="BC1134" s="13"/>
      <c r="BD1134" s="13"/>
      <c r="BE1134" s="13"/>
      <c r="BF1134" s="13"/>
      <c r="BG1134" s="13"/>
      <c r="BH1134" s="13"/>
    </row>
    <row r="1135" spans="12:60" x14ac:dyDescent="0.25">
      <c r="L1135" s="13"/>
      <c r="M1135" s="13"/>
      <c r="N1135" s="13"/>
      <c r="O1135" s="13"/>
      <c r="P1135" s="13"/>
      <c r="Q1135" s="13"/>
      <c r="R1135" s="13"/>
      <c r="S1135" s="13"/>
      <c r="T1135" s="13"/>
      <c r="U1135" s="13"/>
      <c r="V1135" s="13"/>
      <c r="W1135" s="13"/>
      <c r="X1135" s="13"/>
      <c r="Y1135" s="13"/>
      <c r="Z1135" s="13"/>
      <c r="AA1135" s="13"/>
      <c r="AB1135" s="13"/>
      <c r="AC1135" s="13"/>
      <c r="AD1135" s="13"/>
      <c r="AE1135" s="13"/>
      <c r="AF1135" s="13"/>
      <c r="AG1135" s="13"/>
      <c r="AH1135" s="13"/>
      <c r="AI1135" s="13"/>
      <c r="AJ1135" s="13"/>
      <c r="AK1135" s="13"/>
      <c r="AL1135" s="13"/>
      <c r="AM1135" s="13"/>
      <c r="AN1135" s="13"/>
      <c r="AO1135" s="13"/>
      <c r="AP1135" s="13"/>
      <c r="AQ1135" s="13"/>
      <c r="AR1135" s="13"/>
      <c r="AS1135" s="13"/>
      <c r="AT1135" s="13"/>
      <c r="AU1135" s="13"/>
      <c r="AV1135" s="13"/>
      <c r="AW1135" s="13"/>
      <c r="AX1135" s="13"/>
      <c r="AY1135" s="13"/>
      <c r="AZ1135" s="13"/>
      <c r="BA1135" s="13"/>
      <c r="BB1135" s="13"/>
      <c r="BC1135" s="13"/>
      <c r="BD1135" s="13"/>
      <c r="BE1135" s="13"/>
      <c r="BF1135" s="13"/>
      <c r="BG1135" s="13"/>
      <c r="BH1135" s="13"/>
    </row>
    <row r="1136" spans="12:60" x14ac:dyDescent="0.25">
      <c r="L1136" s="13"/>
      <c r="M1136" s="13"/>
      <c r="N1136" s="13"/>
      <c r="O1136" s="13"/>
      <c r="P1136" s="13"/>
      <c r="Q1136" s="13"/>
      <c r="R1136" s="13"/>
      <c r="S1136" s="13"/>
      <c r="T1136" s="13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F1136" s="13"/>
      <c r="AG1136" s="13"/>
      <c r="AH1136" s="13"/>
      <c r="AI1136" s="13"/>
      <c r="AJ1136" s="13"/>
      <c r="AK1136" s="13"/>
      <c r="AL1136" s="13"/>
      <c r="AM1136" s="13"/>
      <c r="AN1136" s="13"/>
      <c r="AO1136" s="13"/>
      <c r="AP1136" s="13"/>
      <c r="AQ1136" s="13"/>
      <c r="AR1136" s="13"/>
      <c r="AS1136" s="13"/>
      <c r="AT1136" s="13"/>
      <c r="AU1136" s="13"/>
      <c r="AV1136" s="13"/>
      <c r="AW1136" s="13"/>
      <c r="AX1136" s="13"/>
      <c r="AY1136" s="13"/>
      <c r="AZ1136" s="13"/>
      <c r="BA1136" s="13"/>
      <c r="BB1136" s="13"/>
      <c r="BC1136" s="13"/>
      <c r="BD1136" s="13"/>
      <c r="BE1136" s="13"/>
      <c r="BF1136" s="13"/>
      <c r="BG1136" s="13"/>
      <c r="BH1136" s="13"/>
    </row>
    <row r="1137" spans="12:60" x14ac:dyDescent="0.25">
      <c r="L1137" s="13"/>
      <c r="M1137" s="13"/>
      <c r="N1137" s="13"/>
      <c r="O1137" s="13"/>
      <c r="P1137" s="13"/>
      <c r="Q1137" s="13"/>
      <c r="R1137" s="13"/>
      <c r="S1137" s="13"/>
      <c r="T1137" s="13"/>
      <c r="U1137" s="13"/>
      <c r="V1137" s="13"/>
      <c r="W1137" s="13"/>
      <c r="X1137" s="13"/>
      <c r="Y1137" s="13"/>
      <c r="Z1137" s="13"/>
      <c r="AA1137" s="13"/>
      <c r="AB1137" s="13"/>
      <c r="AC1137" s="13"/>
      <c r="AD1137" s="13"/>
      <c r="AE1137" s="13"/>
      <c r="AF1137" s="13"/>
      <c r="AG1137" s="13"/>
      <c r="AH1137" s="13"/>
      <c r="AI1137" s="13"/>
      <c r="AJ1137" s="13"/>
      <c r="AK1137" s="13"/>
      <c r="AL1137" s="13"/>
      <c r="AM1137" s="13"/>
      <c r="AN1137" s="13"/>
      <c r="AO1137" s="13"/>
      <c r="AP1137" s="13"/>
      <c r="AQ1137" s="13"/>
      <c r="AR1137" s="13"/>
      <c r="AS1137" s="13"/>
      <c r="AT1137" s="13"/>
      <c r="AU1137" s="13"/>
      <c r="AV1137" s="13"/>
      <c r="AW1137" s="13"/>
      <c r="AX1137" s="13"/>
      <c r="AY1137" s="13"/>
      <c r="AZ1137" s="13"/>
      <c r="BA1137" s="13"/>
      <c r="BB1137" s="13"/>
      <c r="BC1137" s="13"/>
      <c r="BD1137" s="13"/>
      <c r="BE1137" s="13"/>
      <c r="BF1137" s="13"/>
      <c r="BG1137" s="13"/>
      <c r="BH1137" s="13"/>
    </row>
    <row r="1138" spans="12:60" x14ac:dyDescent="0.25">
      <c r="L1138" s="13"/>
      <c r="M1138" s="13"/>
      <c r="N1138" s="13"/>
      <c r="O1138" s="13"/>
      <c r="P1138" s="13"/>
      <c r="Q1138" s="13"/>
      <c r="R1138" s="13"/>
      <c r="S1138" s="13"/>
      <c r="T1138" s="13"/>
      <c r="U1138" s="13"/>
      <c r="V1138" s="13"/>
      <c r="W1138" s="13"/>
      <c r="X1138" s="13"/>
      <c r="Y1138" s="13"/>
      <c r="Z1138" s="13"/>
      <c r="AA1138" s="13"/>
      <c r="AB1138" s="13"/>
      <c r="AC1138" s="13"/>
      <c r="AD1138" s="13"/>
      <c r="AE1138" s="13"/>
      <c r="AF1138" s="13"/>
      <c r="AG1138" s="13"/>
      <c r="AH1138" s="13"/>
      <c r="AI1138" s="13"/>
      <c r="AJ1138" s="13"/>
      <c r="AK1138" s="13"/>
      <c r="AL1138" s="13"/>
      <c r="AM1138" s="13"/>
      <c r="AN1138" s="13"/>
      <c r="AO1138" s="13"/>
      <c r="AP1138" s="13"/>
      <c r="AQ1138" s="13"/>
      <c r="AR1138" s="13"/>
      <c r="AS1138" s="13"/>
      <c r="AT1138" s="13"/>
      <c r="AU1138" s="13"/>
      <c r="AV1138" s="13"/>
      <c r="AW1138" s="13"/>
      <c r="AX1138" s="13"/>
      <c r="AY1138" s="13"/>
      <c r="AZ1138" s="13"/>
      <c r="BA1138" s="13"/>
      <c r="BB1138" s="13"/>
      <c r="BC1138" s="13"/>
      <c r="BD1138" s="13"/>
      <c r="BE1138" s="13"/>
      <c r="BF1138" s="13"/>
      <c r="BG1138" s="13"/>
      <c r="BH1138" s="13"/>
    </row>
    <row r="1139" spans="12:60" x14ac:dyDescent="0.25">
      <c r="L1139" s="13"/>
      <c r="M1139" s="13"/>
      <c r="N1139" s="13"/>
      <c r="O1139" s="13"/>
      <c r="P1139" s="13"/>
      <c r="Q1139" s="13"/>
      <c r="R1139" s="13"/>
      <c r="S1139" s="13"/>
      <c r="T1139" s="13"/>
      <c r="U1139" s="13"/>
      <c r="V1139" s="13"/>
      <c r="W1139" s="13"/>
      <c r="X1139" s="13"/>
      <c r="Y1139" s="13"/>
      <c r="Z1139" s="13"/>
      <c r="AA1139" s="13"/>
      <c r="AB1139" s="13"/>
      <c r="AC1139" s="13"/>
      <c r="AD1139" s="13"/>
      <c r="AE1139" s="13"/>
      <c r="AF1139" s="13"/>
      <c r="AG1139" s="13"/>
      <c r="AH1139" s="13"/>
      <c r="AI1139" s="13"/>
      <c r="AJ1139" s="13"/>
      <c r="AK1139" s="13"/>
      <c r="AL1139" s="13"/>
      <c r="AM1139" s="13"/>
      <c r="AN1139" s="13"/>
      <c r="AO1139" s="13"/>
      <c r="AP1139" s="13"/>
      <c r="AQ1139" s="13"/>
      <c r="AR1139" s="13"/>
      <c r="AS1139" s="13"/>
      <c r="AT1139" s="13"/>
      <c r="AU1139" s="13"/>
      <c r="AV1139" s="13"/>
      <c r="AW1139" s="13"/>
      <c r="AX1139" s="13"/>
      <c r="AY1139" s="13"/>
      <c r="AZ1139" s="13"/>
      <c r="BA1139" s="13"/>
      <c r="BB1139" s="13"/>
      <c r="BC1139" s="13"/>
      <c r="BD1139" s="13"/>
      <c r="BE1139" s="13"/>
      <c r="BF1139" s="13"/>
      <c r="BG1139" s="13"/>
      <c r="BH1139" s="13"/>
    </row>
    <row r="1140" spans="12:60" x14ac:dyDescent="0.25">
      <c r="L1140" s="13"/>
      <c r="M1140" s="13"/>
      <c r="N1140" s="13"/>
      <c r="O1140" s="13"/>
      <c r="P1140" s="13"/>
      <c r="Q1140" s="13"/>
      <c r="R1140" s="13"/>
      <c r="S1140" s="13"/>
      <c r="T1140" s="13"/>
      <c r="U1140" s="13"/>
      <c r="V1140" s="13"/>
      <c r="W1140" s="13"/>
      <c r="X1140" s="13"/>
      <c r="Y1140" s="13"/>
      <c r="Z1140" s="13"/>
      <c r="AA1140" s="13"/>
      <c r="AB1140" s="13"/>
      <c r="AC1140" s="13"/>
      <c r="AD1140" s="13"/>
      <c r="AE1140" s="13"/>
      <c r="AF1140" s="13"/>
      <c r="AG1140" s="13"/>
      <c r="AH1140" s="13"/>
      <c r="AI1140" s="13"/>
      <c r="AJ1140" s="13"/>
      <c r="AK1140" s="13"/>
      <c r="AL1140" s="13"/>
      <c r="AM1140" s="13"/>
      <c r="AN1140" s="13"/>
      <c r="AO1140" s="13"/>
      <c r="AP1140" s="13"/>
      <c r="AQ1140" s="13"/>
      <c r="AR1140" s="13"/>
      <c r="AS1140" s="13"/>
      <c r="AT1140" s="13"/>
      <c r="AU1140" s="13"/>
      <c r="AV1140" s="13"/>
      <c r="AW1140" s="13"/>
      <c r="AX1140" s="13"/>
      <c r="AY1140" s="13"/>
      <c r="AZ1140" s="13"/>
      <c r="BA1140" s="13"/>
      <c r="BB1140" s="13"/>
      <c r="BC1140" s="13"/>
      <c r="BD1140" s="13"/>
      <c r="BE1140" s="13"/>
      <c r="BF1140" s="13"/>
      <c r="BG1140" s="13"/>
      <c r="BH1140" s="13"/>
    </row>
    <row r="1141" spans="12:60" x14ac:dyDescent="0.25">
      <c r="L1141" s="13"/>
      <c r="M1141" s="13"/>
      <c r="N1141" s="13"/>
      <c r="O1141" s="13"/>
      <c r="P1141" s="13"/>
      <c r="Q1141" s="13"/>
      <c r="R1141" s="13"/>
      <c r="S1141" s="13"/>
      <c r="T1141" s="1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F1141" s="13"/>
      <c r="AG1141" s="13"/>
      <c r="AH1141" s="13"/>
      <c r="AI1141" s="13"/>
      <c r="AJ1141" s="13"/>
      <c r="AK1141" s="13"/>
      <c r="AL1141" s="13"/>
      <c r="AM1141" s="13"/>
      <c r="AN1141" s="13"/>
      <c r="AO1141" s="13"/>
      <c r="AP1141" s="13"/>
      <c r="AQ1141" s="13"/>
      <c r="AR1141" s="13"/>
      <c r="AS1141" s="13"/>
      <c r="AT1141" s="13"/>
      <c r="AU1141" s="13"/>
      <c r="AV1141" s="13"/>
      <c r="AW1141" s="13"/>
      <c r="AX1141" s="13"/>
      <c r="AY1141" s="13"/>
      <c r="AZ1141" s="13"/>
      <c r="BA1141" s="13"/>
      <c r="BB1141" s="13"/>
      <c r="BC1141" s="13"/>
      <c r="BD1141" s="13"/>
      <c r="BE1141" s="13"/>
      <c r="BF1141" s="13"/>
      <c r="BG1141" s="13"/>
      <c r="BH1141" s="13"/>
    </row>
    <row r="1142" spans="12:60" x14ac:dyDescent="0.25">
      <c r="L1142" s="13"/>
      <c r="M1142" s="13"/>
      <c r="N1142" s="13"/>
      <c r="O1142" s="13"/>
      <c r="P1142" s="13"/>
      <c r="Q1142" s="13"/>
      <c r="R1142" s="13"/>
      <c r="S1142" s="13"/>
      <c r="T1142" s="13"/>
      <c r="U1142" s="13"/>
      <c r="V1142" s="13"/>
      <c r="W1142" s="13"/>
      <c r="X1142" s="13"/>
      <c r="Y1142" s="13"/>
      <c r="Z1142" s="13"/>
      <c r="AA1142" s="13"/>
      <c r="AB1142" s="13"/>
      <c r="AC1142" s="13"/>
      <c r="AD1142" s="13"/>
      <c r="AE1142" s="13"/>
      <c r="AF1142" s="13"/>
      <c r="AG1142" s="13"/>
      <c r="AH1142" s="13"/>
      <c r="AI1142" s="13"/>
      <c r="AJ1142" s="13"/>
      <c r="AK1142" s="13"/>
      <c r="AL1142" s="13"/>
      <c r="AM1142" s="13"/>
      <c r="AN1142" s="13"/>
      <c r="AO1142" s="13"/>
      <c r="AP1142" s="13"/>
      <c r="AQ1142" s="13"/>
      <c r="AR1142" s="13"/>
      <c r="AS1142" s="13"/>
      <c r="AT1142" s="13"/>
      <c r="AU1142" s="13"/>
      <c r="AV1142" s="13"/>
      <c r="AW1142" s="13"/>
      <c r="AX1142" s="13"/>
      <c r="AY1142" s="13"/>
      <c r="AZ1142" s="13"/>
      <c r="BA1142" s="13"/>
      <c r="BB1142" s="13"/>
      <c r="BC1142" s="13"/>
      <c r="BD1142" s="13"/>
      <c r="BE1142" s="13"/>
      <c r="BF1142" s="13"/>
      <c r="BG1142" s="13"/>
      <c r="BH1142" s="13"/>
    </row>
    <row r="1143" spans="12:60" x14ac:dyDescent="0.25">
      <c r="L1143" s="13"/>
      <c r="M1143" s="13"/>
      <c r="N1143" s="13"/>
      <c r="O1143" s="13"/>
      <c r="P1143" s="13"/>
      <c r="Q1143" s="13"/>
      <c r="R1143" s="13"/>
      <c r="S1143" s="13"/>
      <c r="T1143" s="13"/>
      <c r="U1143" s="13"/>
      <c r="V1143" s="13"/>
      <c r="W1143" s="13"/>
      <c r="X1143" s="13"/>
      <c r="Y1143" s="13"/>
      <c r="Z1143" s="13"/>
      <c r="AA1143" s="13"/>
      <c r="AB1143" s="13"/>
      <c r="AC1143" s="13"/>
      <c r="AD1143" s="13"/>
      <c r="AE1143" s="13"/>
      <c r="AF1143" s="13"/>
      <c r="AG1143" s="13"/>
      <c r="AH1143" s="13"/>
      <c r="AI1143" s="13"/>
      <c r="AJ1143" s="13"/>
      <c r="AK1143" s="13"/>
      <c r="AL1143" s="13"/>
      <c r="AM1143" s="13"/>
      <c r="AN1143" s="13"/>
      <c r="AO1143" s="13"/>
      <c r="AP1143" s="13"/>
      <c r="AQ1143" s="13"/>
      <c r="AR1143" s="13"/>
      <c r="AS1143" s="13"/>
      <c r="AT1143" s="13"/>
      <c r="AU1143" s="13"/>
      <c r="AV1143" s="13"/>
      <c r="AW1143" s="13"/>
      <c r="AX1143" s="13"/>
      <c r="AY1143" s="13"/>
      <c r="AZ1143" s="13"/>
      <c r="BA1143" s="13"/>
      <c r="BB1143" s="13"/>
      <c r="BC1143" s="13"/>
      <c r="BD1143" s="13"/>
      <c r="BE1143" s="13"/>
      <c r="BF1143" s="13"/>
      <c r="BG1143" s="13"/>
      <c r="BH1143" s="13"/>
    </row>
    <row r="1144" spans="12:60" x14ac:dyDescent="0.25">
      <c r="L1144" s="13"/>
      <c r="M1144" s="13"/>
      <c r="N1144" s="13"/>
      <c r="O1144" s="13"/>
      <c r="P1144" s="13"/>
      <c r="Q1144" s="13"/>
      <c r="R1144" s="13"/>
      <c r="S1144" s="13"/>
      <c r="T1144" s="13"/>
      <c r="U1144" s="13"/>
      <c r="V1144" s="13"/>
      <c r="W1144" s="13"/>
      <c r="X1144" s="13"/>
      <c r="Y1144" s="13"/>
      <c r="Z1144" s="13"/>
      <c r="AA1144" s="13"/>
      <c r="AB1144" s="13"/>
      <c r="AC1144" s="13"/>
      <c r="AD1144" s="13"/>
      <c r="AE1144" s="13"/>
      <c r="AF1144" s="13"/>
      <c r="AG1144" s="13"/>
      <c r="AH1144" s="13"/>
      <c r="AI1144" s="13"/>
      <c r="AJ1144" s="13"/>
      <c r="AK1144" s="13"/>
      <c r="AL1144" s="13"/>
      <c r="AM1144" s="13"/>
      <c r="AN1144" s="13"/>
      <c r="AO1144" s="13"/>
      <c r="AP1144" s="13"/>
      <c r="AQ1144" s="13"/>
      <c r="AR1144" s="13"/>
      <c r="AS1144" s="13"/>
      <c r="AT1144" s="13"/>
      <c r="AU1144" s="13"/>
      <c r="AV1144" s="13"/>
      <c r="AW1144" s="13"/>
      <c r="AX1144" s="13"/>
      <c r="AY1144" s="13"/>
      <c r="AZ1144" s="13"/>
      <c r="BA1144" s="13"/>
      <c r="BB1144" s="13"/>
      <c r="BC1144" s="13"/>
      <c r="BD1144" s="13"/>
      <c r="BE1144" s="13"/>
      <c r="BF1144" s="13"/>
      <c r="BG1144" s="13"/>
      <c r="BH1144" s="13"/>
    </row>
    <row r="1145" spans="12:60" x14ac:dyDescent="0.25">
      <c r="L1145" s="13"/>
      <c r="M1145" s="13"/>
      <c r="N1145" s="13"/>
      <c r="O1145" s="13"/>
      <c r="P1145" s="13"/>
      <c r="Q1145" s="13"/>
      <c r="R1145" s="13"/>
      <c r="S1145" s="13"/>
      <c r="T1145" s="13"/>
      <c r="U1145" s="13"/>
      <c r="V1145" s="13"/>
      <c r="W1145" s="13"/>
      <c r="X1145" s="13"/>
      <c r="Y1145" s="13"/>
      <c r="Z1145" s="13"/>
      <c r="AA1145" s="13"/>
      <c r="AB1145" s="13"/>
      <c r="AC1145" s="13"/>
      <c r="AD1145" s="13"/>
      <c r="AE1145" s="13"/>
      <c r="AF1145" s="13"/>
      <c r="AG1145" s="13"/>
      <c r="AH1145" s="13"/>
      <c r="AI1145" s="13"/>
      <c r="AJ1145" s="13"/>
      <c r="AK1145" s="13"/>
      <c r="AL1145" s="13"/>
      <c r="AM1145" s="13"/>
      <c r="AN1145" s="13"/>
      <c r="AO1145" s="13"/>
      <c r="AP1145" s="13"/>
      <c r="AQ1145" s="13"/>
      <c r="AR1145" s="13"/>
      <c r="AS1145" s="13"/>
      <c r="AT1145" s="13"/>
      <c r="AU1145" s="13"/>
      <c r="AV1145" s="13"/>
      <c r="AW1145" s="13"/>
      <c r="AX1145" s="13"/>
      <c r="AY1145" s="13"/>
      <c r="AZ1145" s="13"/>
      <c r="BA1145" s="13"/>
      <c r="BB1145" s="13"/>
      <c r="BC1145" s="13"/>
      <c r="BD1145" s="13"/>
      <c r="BE1145" s="13"/>
      <c r="BF1145" s="13"/>
      <c r="BG1145" s="13"/>
      <c r="BH1145" s="13"/>
    </row>
    <row r="1146" spans="12:60" x14ac:dyDescent="0.25">
      <c r="L1146" s="13"/>
      <c r="M1146" s="13"/>
      <c r="N1146" s="13"/>
      <c r="O1146" s="13"/>
      <c r="P1146" s="13"/>
      <c r="Q1146" s="13"/>
      <c r="R1146" s="13"/>
      <c r="S1146" s="13"/>
      <c r="T1146" s="13"/>
      <c r="U1146" s="13"/>
      <c r="V1146" s="13"/>
      <c r="W1146" s="13"/>
      <c r="X1146" s="13"/>
      <c r="Y1146" s="13"/>
      <c r="Z1146" s="13"/>
      <c r="AA1146" s="13"/>
      <c r="AB1146" s="13"/>
      <c r="AC1146" s="13"/>
      <c r="AD1146" s="13"/>
      <c r="AE1146" s="13"/>
      <c r="AF1146" s="13"/>
      <c r="AG1146" s="13"/>
      <c r="AH1146" s="13"/>
      <c r="AI1146" s="13"/>
      <c r="AJ1146" s="13"/>
      <c r="AK1146" s="13"/>
      <c r="AL1146" s="13"/>
      <c r="AM1146" s="13"/>
      <c r="AN1146" s="13"/>
      <c r="AO1146" s="13"/>
      <c r="AP1146" s="13"/>
      <c r="AQ1146" s="13"/>
      <c r="AR1146" s="13"/>
      <c r="AS1146" s="13"/>
      <c r="AT1146" s="13"/>
      <c r="AU1146" s="13"/>
      <c r="AV1146" s="13"/>
      <c r="AW1146" s="13"/>
      <c r="AX1146" s="13"/>
      <c r="AY1146" s="13"/>
      <c r="AZ1146" s="13"/>
      <c r="BA1146" s="13"/>
      <c r="BB1146" s="13"/>
      <c r="BC1146" s="13"/>
      <c r="BD1146" s="13"/>
      <c r="BE1146" s="13"/>
      <c r="BF1146" s="13"/>
      <c r="BG1146" s="13"/>
      <c r="BH1146" s="13"/>
    </row>
    <row r="1147" spans="12:60" x14ac:dyDescent="0.25">
      <c r="L1147" s="13"/>
      <c r="M1147" s="13"/>
      <c r="N1147" s="13"/>
      <c r="O1147" s="13"/>
      <c r="P1147" s="13"/>
      <c r="Q1147" s="13"/>
      <c r="R1147" s="13"/>
      <c r="S1147" s="13"/>
      <c r="T1147" s="1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F1147" s="13"/>
      <c r="AG1147" s="13"/>
      <c r="AH1147" s="13"/>
      <c r="AI1147" s="13"/>
      <c r="AJ1147" s="13"/>
      <c r="AK1147" s="13"/>
      <c r="AL1147" s="13"/>
      <c r="AM1147" s="13"/>
      <c r="AN1147" s="13"/>
      <c r="AO1147" s="13"/>
      <c r="AP1147" s="13"/>
      <c r="AQ1147" s="13"/>
      <c r="AR1147" s="13"/>
      <c r="AS1147" s="13"/>
      <c r="AT1147" s="13"/>
      <c r="AU1147" s="13"/>
      <c r="AV1147" s="13"/>
      <c r="AW1147" s="13"/>
      <c r="AX1147" s="13"/>
      <c r="AY1147" s="13"/>
      <c r="AZ1147" s="13"/>
      <c r="BA1147" s="13"/>
      <c r="BB1147" s="13"/>
      <c r="BC1147" s="13"/>
      <c r="BD1147" s="13"/>
      <c r="BE1147" s="13"/>
      <c r="BF1147" s="13"/>
      <c r="BG1147" s="13"/>
      <c r="BH1147" s="13"/>
    </row>
    <row r="1148" spans="12:60" x14ac:dyDescent="0.25">
      <c r="L1148" s="13"/>
      <c r="M1148" s="13"/>
      <c r="N1148" s="13"/>
      <c r="O1148" s="13"/>
      <c r="P1148" s="13"/>
      <c r="Q1148" s="13"/>
      <c r="R1148" s="13"/>
      <c r="S1148" s="13"/>
      <c r="T1148" s="13"/>
      <c r="U1148" s="13"/>
      <c r="V1148" s="13"/>
      <c r="W1148" s="13"/>
      <c r="X1148" s="13"/>
      <c r="Y1148" s="13"/>
      <c r="Z1148" s="13"/>
      <c r="AA1148" s="13"/>
      <c r="AB1148" s="13"/>
      <c r="AC1148" s="13"/>
      <c r="AD1148" s="13"/>
      <c r="AE1148" s="13"/>
      <c r="AF1148" s="13"/>
      <c r="AG1148" s="13"/>
      <c r="AH1148" s="13"/>
      <c r="AI1148" s="13"/>
      <c r="AJ1148" s="13"/>
      <c r="AK1148" s="13"/>
      <c r="AL1148" s="13"/>
      <c r="AM1148" s="13"/>
      <c r="AN1148" s="13"/>
      <c r="AO1148" s="13"/>
      <c r="AP1148" s="13"/>
      <c r="AQ1148" s="13"/>
      <c r="AR1148" s="13"/>
      <c r="AS1148" s="13"/>
      <c r="AT1148" s="13"/>
      <c r="AU1148" s="13"/>
      <c r="AV1148" s="13"/>
      <c r="AW1148" s="13"/>
      <c r="AX1148" s="13"/>
      <c r="AY1148" s="13"/>
      <c r="AZ1148" s="13"/>
      <c r="BA1148" s="13"/>
      <c r="BB1148" s="13"/>
      <c r="BC1148" s="13"/>
      <c r="BD1148" s="13"/>
      <c r="BE1148" s="13"/>
      <c r="BF1148" s="13"/>
      <c r="BG1148" s="13"/>
      <c r="BH1148" s="13"/>
    </row>
    <row r="1149" spans="12:60" x14ac:dyDescent="0.25">
      <c r="L1149" s="13"/>
      <c r="M1149" s="13"/>
      <c r="N1149" s="13"/>
      <c r="O1149" s="13"/>
      <c r="P1149" s="13"/>
      <c r="Q1149" s="13"/>
      <c r="R1149" s="13"/>
      <c r="S1149" s="13"/>
      <c r="T1149" s="13"/>
      <c r="U1149" s="13"/>
      <c r="V1149" s="13"/>
      <c r="W1149" s="13"/>
      <c r="X1149" s="13"/>
      <c r="Y1149" s="13"/>
      <c r="Z1149" s="13"/>
      <c r="AA1149" s="13"/>
      <c r="AB1149" s="13"/>
      <c r="AC1149" s="13"/>
      <c r="AD1149" s="13"/>
      <c r="AE1149" s="13"/>
      <c r="AF1149" s="13"/>
      <c r="AG1149" s="13"/>
      <c r="AH1149" s="13"/>
      <c r="AI1149" s="13"/>
      <c r="AJ1149" s="13"/>
      <c r="AK1149" s="13"/>
      <c r="AL1149" s="13"/>
      <c r="AM1149" s="13"/>
      <c r="AN1149" s="13"/>
      <c r="AO1149" s="13"/>
      <c r="AP1149" s="13"/>
      <c r="AQ1149" s="13"/>
      <c r="AR1149" s="13"/>
      <c r="AS1149" s="13"/>
      <c r="AT1149" s="13"/>
      <c r="AU1149" s="13"/>
      <c r="AV1149" s="13"/>
      <c r="AW1149" s="13"/>
      <c r="AX1149" s="13"/>
      <c r="AY1149" s="13"/>
      <c r="AZ1149" s="13"/>
      <c r="BA1149" s="13"/>
      <c r="BB1149" s="13"/>
      <c r="BC1149" s="13"/>
      <c r="BD1149" s="13"/>
      <c r="BE1149" s="13"/>
      <c r="BF1149" s="13"/>
      <c r="BG1149" s="13"/>
      <c r="BH1149" s="13"/>
    </row>
    <row r="1150" spans="12:60" x14ac:dyDescent="0.25">
      <c r="L1150" s="13"/>
      <c r="M1150" s="13"/>
      <c r="N1150" s="13"/>
      <c r="O1150" s="13"/>
      <c r="P1150" s="13"/>
      <c r="Q1150" s="13"/>
      <c r="R1150" s="13"/>
      <c r="S1150" s="13"/>
      <c r="T1150" s="13"/>
      <c r="U1150" s="13"/>
      <c r="V1150" s="13"/>
      <c r="W1150" s="13"/>
      <c r="X1150" s="13"/>
      <c r="Y1150" s="13"/>
      <c r="Z1150" s="13"/>
      <c r="AA1150" s="13"/>
      <c r="AB1150" s="13"/>
      <c r="AC1150" s="13"/>
      <c r="AD1150" s="13"/>
      <c r="AE1150" s="13"/>
      <c r="AF1150" s="13"/>
      <c r="AG1150" s="13"/>
      <c r="AH1150" s="13"/>
      <c r="AI1150" s="13"/>
      <c r="AJ1150" s="13"/>
      <c r="AK1150" s="13"/>
      <c r="AL1150" s="13"/>
      <c r="AM1150" s="13"/>
      <c r="AN1150" s="13"/>
      <c r="AO1150" s="13"/>
      <c r="AP1150" s="13"/>
      <c r="AQ1150" s="13"/>
      <c r="AR1150" s="13"/>
      <c r="AS1150" s="13"/>
      <c r="AT1150" s="13"/>
      <c r="AU1150" s="13"/>
      <c r="AV1150" s="13"/>
      <c r="AW1150" s="13"/>
      <c r="AX1150" s="13"/>
      <c r="AY1150" s="13"/>
      <c r="AZ1150" s="13"/>
      <c r="BA1150" s="13"/>
      <c r="BB1150" s="13"/>
      <c r="BC1150" s="13"/>
      <c r="BD1150" s="13"/>
      <c r="BE1150" s="13"/>
      <c r="BF1150" s="13"/>
      <c r="BG1150" s="13"/>
      <c r="BH1150" s="13"/>
    </row>
    <row r="1151" spans="12:60" x14ac:dyDescent="0.25">
      <c r="L1151" s="13"/>
      <c r="M1151" s="13"/>
      <c r="N1151" s="13"/>
      <c r="O1151" s="13"/>
      <c r="P1151" s="13"/>
      <c r="Q1151" s="13"/>
      <c r="R1151" s="13"/>
      <c r="S1151" s="13"/>
      <c r="T1151" s="13"/>
      <c r="U1151" s="13"/>
      <c r="V1151" s="13"/>
      <c r="W1151" s="13"/>
      <c r="X1151" s="13"/>
      <c r="Y1151" s="13"/>
      <c r="Z1151" s="13"/>
      <c r="AA1151" s="13"/>
      <c r="AB1151" s="13"/>
      <c r="AC1151" s="13"/>
      <c r="AD1151" s="13"/>
      <c r="AE1151" s="13"/>
      <c r="AF1151" s="13"/>
      <c r="AG1151" s="13"/>
      <c r="AH1151" s="13"/>
      <c r="AI1151" s="13"/>
      <c r="AJ1151" s="13"/>
      <c r="AK1151" s="13"/>
      <c r="AL1151" s="13"/>
      <c r="AM1151" s="13"/>
      <c r="AN1151" s="13"/>
      <c r="AO1151" s="13"/>
      <c r="AP1151" s="13"/>
      <c r="AQ1151" s="13"/>
      <c r="AR1151" s="13"/>
      <c r="AS1151" s="13"/>
      <c r="AT1151" s="13"/>
      <c r="AU1151" s="13"/>
      <c r="AV1151" s="13"/>
      <c r="AW1151" s="13"/>
      <c r="AX1151" s="13"/>
      <c r="AY1151" s="13"/>
      <c r="AZ1151" s="13"/>
      <c r="BA1151" s="13"/>
      <c r="BB1151" s="13"/>
      <c r="BC1151" s="13"/>
      <c r="BD1151" s="13"/>
      <c r="BE1151" s="13"/>
      <c r="BF1151" s="13"/>
      <c r="BG1151" s="13"/>
      <c r="BH1151" s="13"/>
    </row>
    <row r="1152" spans="12:60" x14ac:dyDescent="0.25">
      <c r="L1152" s="13"/>
      <c r="M1152" s="13"/>
      <c r="N1152" s="13"/>
      <c r="O1152" s="13"/>
      <c r="P1152" s="13"/>
      <c r="Q1152" s="13"/>
      <c r="R1152" s="13"/>
      <c r="S1152" s="13"/>
      <c r="T1152" s="1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F1152" s="13"/>
      <c r="AG1152" s="13"/>
      <c r="AH1152" s="13"/>
      <c r="AI1152" s="13"/>
      <c r="AJ1152" s="13"/>
      <c r="AK1152" s="13"/>
      <c r="AL1152" s="13"/>
      <c r="AM1152" s="13"/>
      <c r="AN1152" s="13"/>
      <c r="AO1152" s="13"/>
      <c r="AP1152" s="13"/>
      <c r="AQ1152" s="13"/>
      <c r="AR1152" s="13"/>
      <c r="AS1152" s="13"/>
      <c r="AT1152" s="13"/>
      <c r="AU1152" s="13"/>
      <c r="AV1152" s="13"/>
      <c r="AW1152" s="13"/>
      <c r="AX1152" s="13"/>
      <c r="AY1152" s="13"/>
      <c r="AZ1152" s="13"/>
      <c r="BA1152" s="13"/>
      <c r="BB1152" s="13"/>
      <c r="BC1152" s="13"/>
      <c r="BD1152" s="13"/>
      <c r="BE1152" s="13"/>
      <c r="BF1152" s="13"/>
      <c r="BG1152" s="13"/>
      <c r="BH1152" s="13"/>
    </row>
    <row r="1153" spans="12:60" x14ac:dyDescent="0.25">
      <c r="L1153" s="13"/>
      <c r="M1153" s="13"/>
      <c r="N1153" s="13"/>
      <c r="O1153" s="13"/>
      <c r="P1153" s="13"/>
      <c r="Q1153" s="13"/>
      <c r="R1153" s="13"/>
      <c r="S1153" s="13"/>
      <c r="T1153" s="1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F1153" s="13"/>
      <c r="AG1153" s="13"/>
      <c r="AH1153" s="13"/>
      <c r="AI1153" s="13"/>
      <c r="AJ1153" s="13"/>
      <c r="AK1153" s="13"/>
      <c r="AL1153" s="13"/>
      <c r="AM1153" s="13"/>
      <c r="AN1153" s="13"/>
      <c r="AO1153" s="13"/>
      <c r="AP1153" s="13"/>
      <c r="AQ1153" s="13"/>
      <c r="AR1153" s="13"/>
      <c r="AS1153" s="13"/>
      <c r="AT1153" s="13"/>
      <c r="AU1153" s="13"/>
      <c r="AV1153" s="13"/>
      <c r="AW1153" s="13"/>
      <c r="AX1153" s="13"/>
      <c r="AY1153" s="13"/>
      <c r="AZ1153" s="13"/>
      <c r="BA1153" s="13"/>
      <c r="BB1153" s="13"/>
      <c r="BC1153" s="13"/>
      <c r="BD1153" s="13"/>
      <c r="BE1153" s="13"/>
      <c r="BF1153" s="13"/>
      <c r="BG1153" s="13"/>
      <c r="BH1153" s="13"/>
    </row>
    <row r="1154" spans="12:60" x14ac:dyDescent="0.25">
      <c r="L1154" s="13"/>
      <c r="M1154" s="13"/>
      <c r="N1154" s="13"/>
      <c r="O1154" s="13"/>
      <c r="P1154" s="13"/>
      <c r="Q1154" s="13"/>
      <c r="R1154" s="13"/>
      <c r="S1154" s="13"/>
      <c r="T1154" s="13"/>
      <c r="U1154" s="13"/>
      <c r="V1154" s="13"/>
      <c r="W1154" s="13"/>
      <c r="X1154" s="13"/>
      <c r="Y1154" s="13"/>
      <c r="Z1154" s="13"/>
      <c r="AA1154" s="13"/>
      <c r="AB1154" s="13"/>
      <c r="AC1154" s="13"/>
      <c r="AD1154" s="13"/>
      <c r="AE1154" s="13"/>
      <c r="AF1154" s="13"/>
      <c r="AG1154" s="13"/>
      <c r="AH1154" s="13"/>
      <c r="AI1154" s="13"/>
      <c r="AJ1154" s="13"/>
      <c r="AK1154" s="13"/>
      <c r="AL1154" s="13"/>
      <c r="AM1154" s="13"/>
      <c r="AN1154" s="13"/>
      <c r="AO1154" s="13"/>
      <c r="AP1154" s="13"/>
      <c r="AQ1154" s="13"/>
      <c r="AR1154" s="13"/>
      <c r="AS1154" s="13"/>
      <c r="AT1154" s="13"/>
      <c r="AU1154" s="13"/>
      <c r="AV1154" s="13"/>
      <c r="AW1154" s="13"/>
      <c r="AX1154" s="13"/>
      <c r="AY1154" s="13"/>
      <c r="AZ1154" s="13"/>
      <c r="BA1154" s="13"/>
      <c r="BB1154" s="13"/>
      <c r="BC1154" s="13"/>
      <c r="BD1154" s="13"/>
      <c r="BE1154" s="13"/>
      <c r="BF1154" s="13"/>
      <c r="BG1154" s="13"/>
      <c r="BH1154" s="13"/>
    </row>
    <row r="1155" spans="12:60" x14ac:dyDescent="0.25">
      <c r="L1155" s="13"/>
      <c r="M1155" s="13"/>
      <c r="N1155" s="13"/>
      <c r="O1155" s="13"/>
      <c r="P1155" s="13"/>
      <c r="Q1155" s="13"/>
      <c r="R1155" s="13"/>
      <c r="S1155" s="13"/>
      <c r="T1155" s="13"/>
      <c r="U1155" s="13"/>
      <c r="V1155" s="13"/>
      <c r="W1155" s="13"/>
      <c r="X1155" s="13"/>
      <c r="Y1155" s="13"/>
      <c r="Z1155" s="13"/>
      <c r="AA1155" s="13"/>
      <c r="AB1155" s="13"/>
      <c r="AC1155" s="13"/>
      <c r="AD1155" s="13"/>
      <c r="AE1155" s="13"/>
      <c r="AF1155" s="13"/>
      <c r="AG1155" s="13"/>
      <c r="AH1155" s="13"/>
      <c r="AI1155" s="13"/>
      <c r="AJ1155" s="13"/>
      <c r="AK1155" s="13"/>
      <c r="AL1155" s="13"/>
      <c r="AM1155" s="13"/>
      <c r="AN1155" s="13"/>
      <c r="AO1155" s="13"/>
      <c r="AP1155" s="13"/>
      <c r="AQ1155" s="13"/>
      <c r="AR1155" s="13"/>
      <c r="AS1155" s="13"/>
      <c r="AT1155" s="13"/>
      <c r="AU1155" s="13"/>
      <c r="AV1155" s="13"/>
      <c r="AW1155" s="13"/>
      <c r="AX1155" s="13"/>
      <c r="AY1155" s="13"/>
      <c r="AZ1155" s="13"/>
      <c r="BA1155" s="13"/>
      <c r="BB1155" s="13"/>
      <c r="BC1155" s="13"/>
      <c r="BD1155" s="13"/>
      <c r="BE1155" s="13"/>
      <c r="BF1155" s="13"/>
      <c r="BG1155" s="13"/>
      <c r="BH1155" s="13"/>
    </row>
    <row r="1156" spans="12:60" x14ac:dyDescent="0.25">
      <c r="L1156" s="13"/>
      <c r="M1156" s="13"/>
      <c r="N1156" s="13"/>
      <c r="O1156" s="13"/>
      <c r="P1156" s="13"/>
      <c r="Q1156" s="13"/>
      <c r="R1156" s="13"/>
      <c r="S1156" s="13"/>
      <c r="T1156" s="13"/>
      <c r="U1156" s="13"/>
      <c r="V1156" s="13"/>
      <c r="W1156" s="13"/>
      <c r="X1156" s="13"/>
      <c r="Y1156" s="13"/>
      <c r="Z1156" s="13"/>
      <c r="AA1156" s="13"/>
      <c r="AB1156" s="13"/>
      <c r="AC1156" s="13"/>
      <c r="AD1156" s="13"/>
      <c r="AE1156" s="13"/>
      <c r="AF1156" s="13"/>
      <c r="AG1156" s="13"/>
      <c r="AH1156" s="13"/>
      <c r="AI1156" s="13"/>
      <c r="AJ1156" s="13"/>
      <c r="AK1156" s="13"/>
      <c r="AL1156" s="13"/>
      <c r="AM1156" s="13"/>
      <c r="AN1156" s="13"/>
      <c r="AO1156" s="13"/>
      <c r="AP1156" s="13"/>
      <c r="AQ1156" s="13"/>
      <c r="AR1156" s="13"/>
      <c r="AS1156" s="13"/>
      <c r="AT1156" s="13"/>
      <c r="AU1156" s="13"/>
      <c r="AV1156" s="13"/>
      <c r="AW1156" s="13"/>
      <c r="AX1156" s="13"/>
      <c r="AY1156" s="13"/>
      <c r="AZ1156" s="13"/>
      <c r="BA1156" s="13"/>
      <c r="BB1156" s="13"/>
      <c r="BC1156" s="13"/>
      <c r="BD1156" s="13"/>
      <c r="BE1156" s="13"/>
      <c r="BF1156" s="13"/>
      <c r="BG1156" s="13"/>
      <c r="BH1156" s="13"/>
    </row>
    <row r="1157" spans="12:60" x14ac:dyDescent="0.25">
      <c r="L1157" s="13"/>
      <c r="M1157" s="13"/>
      <c r="N1157" s="13"/>
      <c r="O1157" s="13"/>
      <c r="P1157" s="13"/>
      <c r="Q1157" s="13"/>
      <c r="R1157" s="13"/>
      <c r="S1157" s="13"/>
      <c r="T1157" s="13"/>
      <c r="U1157" s="13"/>
      <c r="V1157" s="13"/>
      <c r="W1157" s="13"/>
      <c r="X1157" s="13"/>
      <c r="Y1157" s="13"/>
      <c r="Z1157" s="13"/>
      <c r="AA1157" s="13"/>
      <c r="AB1157" s="13"/>
      <c r="AC1157" s="13"/>
      <c r="AD1157" s="13"/>
      <c r="AE1157" s="13"/>
      <c r="AF1157" s="13"/>
      <c r="AG1157" s="13"/>
      <c r="AH1157" s="13"/>
      <c r="AI1157" s="13"/>
      <c r="AJ1157" s="13"/>
      <c r="AK1157" s="13"/>
      <c r="AL1157" s="13"/>
      <c r="AM1157" s="13"/>
      <c r="AN1157" s="13"/>
      <c r="AO1157" s="13"/>
      <c r="AP1157" s="13"/>
      <c r="AQ1157" s="13"/>
      <c r="AR1157" s="13"/>
      <c r="AS1157" s="13"/>
      <c r="AT1157" s="13"/>
      <c r="AU1157" s="13"/>
      <c r="AV1157" s="13"/>
      <c r="AW1157" s="13"/>
      <c r="AX1157" s="13"/>
      <c r="AY1157" s="13"/>
      <c r="AZ1157" s="13"/>
      <c r="BA1157" s="13"/>
      <c r="BB1157" s="13"/>
      <c r="BC1157" s="13"/>
      <c r="BD1157" s="13"/>
      <c r="BE1157" s="13"/>
      <c r="BF1157" s="13"/>
      <c r="BG1157" s="13"/>
      <c r="BH1157" s="13"/>
    </row>
    <row r="1158" spans="12:60" x14ac:dyDescent="0.25">
      <c r="L1158" s="13"/>
      <c r="M1158" s="13"/>
      <c r="N1158" s="13"/>
      <c r="O1158" s="13"/>
      <c r="P1158" s="13"/>
      <c r="Q1158" s="13"/>
      <c r="R1158" s="13"/>
      <c r="S1158" s="13"/>
      <c r="T1158" s="13"/>
      <c r="U1158" s="13"/>
      <c r="V1158" s="13"/>
      <c r="W1158" s="13"/>
      <c r="X1158" s="13"/>
      <c r="Y1158" s="13"/>
      <c r="Z1158" s="13"/>
      <c r="AA1158" s="13"/>
      <c r="AB1158" s="13"/>
      <c r="AC1158" s="13"/>
      <c r="AD1158" s="13"/>
      <c r="AE1158" s="13"/>
      <c r="AF1158" s="13"/>
      <c r="AG1158" s="13"/>
      <c r="AH1158" s="13"/>
      <c r="AI1158" s="13"/>
      <c r="AJ1158" s="13"/>
      <c r="AK1158" s="13"/>
      <c r="AL1158" s="13"/>
      <c r="AM1158" s="13"/>
      <c r="AN1158" s="13"/>
      <c r="AO1158" s="13"/>
      <c r="AP1158" s="13"/>
      <c r="AQ1158" s="13"/>
      <c r="AR1158" s="13"/>
      <c r="AS1158" s="13"/>
      <c r="AT1158" s="13"/>
      <c r="AU1158" s="13"/>
      <c r="AV1158" s="13"/>
      <c r="AW1158" s="13"/>
      <c r="AX1158" s="13"/>
      <c r="AY1158" s="13"/>
      <c r="AZ1158" s="13"/>
      <c r="BA1158" s="13"/>
      <c r="BB1158" s="13"/>
      <c r="BC1158" s="13"/>
      <c r="BD1158" s="13"/>
      <c r="BE1158" s="13"/>
      <c r="BF1158" s="13"/>
      <c r="BG1158" s="13"/>
      <c r="BH1158" s="13"/>
    </row>
    <row r="1159" spans="12:60" x14ac:dyDescent="0.25">
      <c r="L1159" s="13"/>
      <c r="M1159" s="13"/>
      <c r="N1159" s="13"/>
      <c r="O1159" s="13"/>
      <c r="P1159" s="13"/>
      <c r="Q1159" s="13"/>
      <c r="R1159" s="13"/>
      <c r="S1159" s="13"/>
      <c r="T1159" s="1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F1159" s="13"/>
      <c r="AG1159" s="13"/>
      <c r="AH1159" s="13"/>
      <c r="AI1159" s="13"/>
      <c r="AJ1159" s="13"/>
      <c r="AK1159" s="13"/>
      <c r="AL1159" s="13"/>
      <c r="AM1159" s="13"/>
      <c r="AN1159" s="13"/>
      <c r="AO1159" s="13"/>
      <c r="AP1159" s="13"/>
      <c r="AQ1159" s="13"/>
      <c r="AR1159" s="13"/>
      <c r="AS1159" s="13"/>
      <c r="AT1159" s="13"/>
      <c r="AU1159" s="13"/>
      <c r="AV1159" s="13"/>
      <c r="AW1159" s="13"/>
      <c r="AX1159" s="13"/>
      <c r="AY1159" s="13"/>
      <c r="AZ1159" s="13"/>
      <c r="BA1159" s="13"/>
      <c r="BB1159" s="13"/>
      <c r="BC1159" s="13"/>
      <c r="BD1159" s="13"/>
      <c r="BE1159" s="13"/>
      <c r="BF1159" s="13"/>
      <c r="BG1159" s="13"/>
      <c r="BH1159" s="13"/>
    </row>
    <row r="1160" spans="12:60" x14ac:dyDescent="0.25">
      <c r="L1160" s="13"/>
      <c r="M1160" s="13"/>
      <c r="N1160" s="13"/>
      <c r="O1160" s="13"/>
      <c r="P1160" s="13"/>
      <c r="Q1160" s="13"/>
      <c r="R1160" s="13"/>
      <c r="S1160" s="13"/>
      <c r="T1160" s="13"/>
      <c r="U1160" s="13"/>
      <c r="V1160" s="13"/>
      <c r="W1160" s="13"/>
      <c r="X1160" s="13"/>
      <c r="Y1160" s="13"/>
      <c r="Z1160" s="13"/>
      <c r="AA1160" s="13"/>
      <c r="AB1160" s="13"/>
      <c r="AC1160" s="13"/>
      <c r="AD1160" s="13"/>
      <c r="AE1160" s="13"/>
      <c r="AF1160" s="13"/>
      <c r="AG1160" s="13"/>
      <c r="AH1160" s="13"/>
      <c r="AI1160" s="13"/>
      <c r="AJ1160" s="13"/>
      <c r="AK1160" s="13"/>
      <c r="AL1160" s="13"/>
      <c r="AM1160" s="13"/>
      <c r="AN1160" s="13"/>
      <c r="AO1160" s="13"/>
      <c r="AP1160" s="13"/>
      <c r="AQ1160" s="13"/>
      <c r="AR1160" s="13"/>
      <c r="AS1160" s="13"/>
      <c r="AT1160" s="13"/>
      <c r="AU1160" s="13"/>
      <c r="AV1160" s="13"/>
      <c r="AW1160" s="13"/>
      <c r="AX1160" s="13"/>
      <c r="AY1160" s="13"/>
      <c r="AZ1160" s="13"/>
      <c r="BA1160" s="13"/>
      <c r="BB1160" s="13"/>
      <c r="BC1160" s="13"/>
      <c r="BD1160" s="13"/>
      <c r="BE1160" s="13"/>
      <c r="BF1160" s="13"/>
      <c r="BG1160" s="13"/>
      <c r="BH1160" s="13"/>
    </row>
    <row r="1161" spans="12:60" x14ac:dyDescent="0.25">
      <c r="L1161" s="13"/>
      <c r="M1161" s="13"/>
      <c r="N1161" s="13"/>
      <c r="O1161" s="13"/>
      <c r="P1161" s="13"/>
      <c r="Q1161" s="13"/>
      <c r="R1161" s="13"/>
      <c r="S1161" s="13"/>
      <c r="T1161" s="13"/>
      <c r="U1161" s="13"/>
      <c r="V1161" s="13"/>
      <c r="W1161" s="13"/>
      <c r="X1161" s="13"/>
      <c r="Y1161" s="13"/>
      <c r="Z1161" s="13"/>
      <c r="AA1161" s="13"/>
      <c r="AB1161" s="13"/>
      <c r="AC1161" s="13"/>
      <c r="AD1161" s="13"/>
      <c r="AE1161" s="13"/>
      <c r="AF1161" s="13"/>
      <c r="AG1161" s="13"/>
      <c r="AH1161" s="13"/>
      <c r="AI1161" s="13"/>
      <c r="AJ1161" s="13"/>
      <c r="AK1161" s="13"/>
      <c r="AL1161" s="13"/>
      <c r="AM1161" s="13"/>
      <c r="AN1161" s="13"/>
      <c r="AO1161" s="13"/>
      <c r="AP1161" s="13"/>
      <c r="AQ1161" s="13"/>
      <c r="AR1161" s="13"/>
      <c r="AS1161" s="13"/>
      <c r="AT1161" s="13"/>
      <c r="AU1161" s="13"/>
      <c r="AV1161" s="13"/>
      <c r="AW1161" s="13"/>
      <c r="AX1161" s="13"/>
      <c r="AY1161" s="13"/>
      <c r="AZ1161" s="13"/>
      <c r="BA1161" s="13"/>
      <c r="BB1161" s="13"/>
      <c r="BC1161" s="13"/>
      <c r="BD1161" s="13"/>
      <c r="BE1161" s="13"/>
      <c r="BF1161" s="13"/>
      <c r="BG1161" s="13"/>
      <c r="BH1161" s="13"/>
    </row>
    <row r="1162" spans="12:60" x14ac:dyDescent="0.25">
      <c r="L1162" s="13"/>
      <c r="M1162" s="13"/>
      <c r="N1162" s="13"/>
      <c r="O1162" s="13"/>
      <c r="P1162" s="13"/>
      <c r="Q1162" s="13"/>
      <c r="R1162" s="13"/>
      <c r="S1162" s="13"/>
      <c r="T1162" s="13"/>
      <c r="U1162" s="13"/>
      <c r="V1162" s="13"/>
      <c r="W1162" s="13"/>
      <c r="X1162" s="13"/>
      <c r="Y1162" s="13"/>
      <c r="Z1162" s="13"/>
      <c r="AA1162" s="13"/>
      <c r="AB1162" s="13"/>
      <c r="AC1162" s="13"/>
      <c r="AD1162" s="13"/>
      <c r="AE1162" s="13"/>
      <c r="AF1162" s="13"/>
      <c r="AG1162" s="13"/>
      <c r="AH1162" s="13"/>
      <c r="AI1162" s="13"/>
      <c r="AJ1162" s="13"/>
      <c r="AK1162" s="13"/>
      <c r="AL1162" s="13"/>
      <c r="AM1162" s="13"/>
      <c r="AN1162" s="13"/>
      <c r="AO1162" s="13"/>
      <c r="AP1162" s="13"/>
      <c r="AQ1162" s="13"/>
      <c r="AR1162" s="13"/>
      <c r="AS1162" s="13"/>
      <c r="AT1162" s="13"/>
      <c r="AU1162" s="13"/>
      <c r="AV1162" s="13"/>
      <c r="AW1162" s="13"/>
      <c r="AX1162" s="13"/>
      <c r="AY1162" s="13"/>
      <c r="AZ1162" s="13"/>
      <c r="BA1162" s="13"/>
      <c r="BB1162" s="13"/>
      <c r="BC1162" s="13"/>
      <c r="BD1162" s="13"/>
      <c r="BE1162" s="13"/>
      <c r="BF1162" s="13"/>
      <c r="BG1162" s="13"/>
      <c r="BH1162" s="13"/>
    </row>
    <row r="1163" spans="12:60" x14ac:dyDescent="0.25">
      <c r="L1163" s="13"/>
      <c r="M1163" s="13"/>
      <c r="N1163" s="13"/>
      <c r="O1163" s="13"/>
      <c r="P1163" s="13"/>
      <c r="Q1163" s="13"/>
      <c r="R1163" s="13"/>
      <c r="S1163" s="13"/>
      <c r="T1163" s="13"/>
      <c r="U1163" s="13"/>
      <c r="V1163" s="13"/>
      <c r="W1163" s="13"/>
      <c r="X1163" s="13"/>
      <c r="Y1163" s="13"/>
      <c r="Z1163" s="13"/>
      <c r="AA1163" s="13"/>
      <c r="AB1163" s="13"/>
      <c r="AC1163" s="13"/>
      <c r="AD1163" s="13"/>
      <c r="AE1163" s="13"/>
      <c r="AF1163" s="13"/>
      <c r="AG1163" s="13"/>
      <c r="AH1163" s="13"/>
      <c r="AI1163" s="13"/>
      <c r="AJ1163" s="13"/>
      <c r="AK1163" s="13"/>
      <c r="AL1163" s="13"/>
      <c r="AM1163" s="13"/>
      <c r="AN1163" s="13"/>
      <c r="AO1163" s="13"/>
      <c r="AP1163" s="13"/>
      <c r="AQ1163" s="13"/>
      <c r="AR1163" s="13"/>
      <c r="AS1163" s="13"/>
      <c r="AT1163" s="13"/>
      <c r="AU1163" s="13"/>
      <c r="AV1163" s="13"/>
      <c r="AW1163" s="13"/>
      <c r="AX1163" s="13"/>
      <c r="AY1163" s="13"/>
      <c r="AZ1163" s="13"/>
      <c r="BA1163" s="13"/>
      <c r="BB1163" s="13"/>
      <c r="BC1163" s="13"/>
      <c r="BD1163" s="13"/>
      <c r="BE1163" s="13"/>
      <c r="BF1163" s="13"/>
      <c r="BG1163" s="13"/>
      <c r="BH1163" s="13"/>
    </row>
    <row r="1164" spans="12:60" x14ac:dyDescent="0.25">
      <c r="L1164" s="13"/>
      <c r="M1164" s="13"/>
      <c r="N1164" s="13"/>
      <c r="O1164" s="13"/>
      <c r="P1164" s="13"/>
      <c r="Q1164" s="13"/>
      <c r="R1164" s="13"/>
      <c r="S1164" s="13"/>
      <c r="T1164" s="13"/>
      <c r="U1164" s="13"/>
      <c r="V1164" s="13"/>
      <c r="W1164" s="13"/>
      <c r="X1164" s="13"/>
      <c r="Y1164" s="13"/>
      <c r="Z1164" s="13"/>
      <c r="AA1164" s="13"/>
      <c r="AB1164" s="13"/>
      <c r="AC1164" s="13"/>
      <c r="AD1164" s="13"/>
      <c r="AE1164" s="13"/>
      <c r="AF1164" s="13"/>
      <c r="AG1164" s="13"/>
      <c r="AH1164" s="13"/>
      <c r="AI1164" s="13"/>
      <c r="AJ1164" s="13"/>
      <c r="AK1164" s="13"/>
      <c r="AL1164" s="13"/>
      <c r="AM1164" s="13"/>
      <c r="AN1164" s="13"/>
      <c r="AO1164" s="13"/>
      <c r="AP1164" s="13"/>
      <c r="AQ1164" s="13"/>
      <c r="AR1164" s="13"/>
      <c r="AS1164" s="13"/>
      <c r="AT1164" s="13"/>
      <c r="AU1164" s="13"/>
      <c r="AV1164" s="13"/>
      <c r="AW1164" s="13"/>
      <c r="AX1164" s="13"/>
      <c r="AY1164" s="13"/>
      <c r="AZ1164" s="13"/>
      <c r="BA1164" s="13"/>
      <c r="BB1164" s="13"/>
      <c r="BC1164" s="13"/>
      <c r="BD1164" s="13"/>
      <c r="BE1164" s="13"/>
      <c r="BF1164" s="13"/>
      <c r="BG1164" s="13"/>
      <c r="BH1164" s="13"/>
    </row>
    <row r="1165" spans="12:60" x14ac:dyDescent="0.25">
      <c r="L1165" s="13"/>
      <c r="M1165" s="13"/>
      <c r="N1165" s="13"/>
      <c r="O1165" s="13"/>
      <c r="P1165" s="13"/>
      <c r="Q1165" s="13"/>
      <c r="R1165" s="13"/>
      <c r="S1165" s="13"/>
      <c r="T1165" s="13"/>
      <c r="U1165" s="13"/>
      <c r="V1165" s="13"/>
      <c r="W1165" s="13"/>
      <c r="X1165" s="13"/>
      <c r="Y1165" s="13"/>
      <c r="Z1165" s="13"/>
      <c r="AA1165" s="13"/>
      <c r="AB1165" s="13"/>
      <c r="AC1165" s="13"/>
      <c r="AD1165" s="13"/>
      <c r="AE1165" s="13"/>
      <c r="AF1165" s="13"/>
      <c r="AG1165" s="13"/>
      <c r="AH1165" s="13"/>
      <c r="AI1165" s="13"/>
      <c r="AJ1165" s="13"/>
      <c r="AK1165" s="13"/>
      <c r="AL1165" s="13"/>
      <c r="AM1165" s="13"/>
      <c r="AN1165" s="13"/>
      <c r="AO1165" s="13"/>
      <c r="AP1165" s="13"/>
      <c r="AQ1165" s="13"/>
      <c r="AR1165" s="13"/>
      <c r="AS1165" s="13"/>
      <c r="AT1165" s="13"/>
      <c r="AU1165" s="13"/>
      <c r="AV1165" s="13"/>
      <c r="AW1165" s="13"/>
      <c r="AX1165" s="13"/>
      <c r="AY1165" s="13"/>
      <c r="AZ1165" s="13"/>
      <c r="BA1165" s="13"/>
      <c r="BB1165" s="13"/>
      <c r="BC1165" s="13"/>
      <c r="BD1165" s="13"/>
      <c r="BE1165" s="13"/>
      <c r="BF1165" s="13"/>
      <c r="BG1165" s="13"/>
      <c r="BH1165" s="13"/>
    </row>
    <row r="1166" spans="12:60" x14ac:dyDescent="0.25">
      <c r="L1166" s="13"/>
      <c r="M1166" s="13"/>
      <c r="N1166" s="13"/>
      <c r="O1166" s="13"/>
      <c r="P1166" s="13"/>
      <c r="Q1166" s="13"/>
      <c r="R1166" s="13"/>
      <c r="S1166" s="13"/>
      <c r="T1166" s="13"/>
      <c r="U1166" s="13"/>
      <c r="V1166" s="13"/>
      <c r="W1166" s="13"/>
      <c r="X1166" s="13"/>
      <c r="Y1166" s="13"/>
      <c r="Z1166" s="13"/>
      <c r="AA1166" s="13"/>
      <c r="AB1166" s="13"/>
      <c r="AC1166" s="13"/>
      <c r="AD1166" s="13"/>
      <c r="AE1166" s="13"/>
      <c r="AF1166" s="13"/>
      <c r="AG1166" s="13"/>
      <c r="AH1166" s="13"/>
      <c r="AI1166" s="13"/>
      <c r="AJ1166" s="13"/>
      <c r="AK1166" s="13"/>
      <c r="AL1166" s="13"/>
      <c r="AM1166" s="13"/>
      <c r="AN1166" s="13"/>
      <c r="AO1166" s="13"/>
      <c r="AP1166" s="13"/>
      <c r="AQ1166" s="13"/>
      <c r="AR1166" s="13"/>
      <c r="AS1166" s="13"/>
      <c r="AT1166" s="13"/>
      <c r="AU1166" s="13"/>
      <c r="AV1166" s="13"/>
      <c r="AW1166" s="13"/>
      <c r="AX1166" s="13"/>
      <c r="AY1166" s="13"/>
      <c r="AZ1166" s="13"/>
      <c r="BA1166" s="13"/>
      <c r="BB1166" s="13"/>
      <c r="BC1166" s="13"/>
      <c r="BD1166" s="13"/>
      <c r="BE1166" s="13"/>
      <c r="BF1166" s="13"/>
      <c r="BG1166" s="13"/>
      <c r="BH1166" s="13"/>
    </row>
    <row r="1167" spans="12:60" x14ac:dyDescent="0.25">
      <c r="L1167" s="13"/>
      <c r="M1167" s="13"/>
      <c r="N1167" s="13"/>
      <c r="O1167" s="13"/>
      <c r="P1167" s="13"/>
      <c r="Q1167" s="13"/>
      <c r="R1167" s="13"/>
      <c r="S1167" s="13"/>
      <c r="T1167" s="13"/>
      <c r="U1167" s="13"/>
      <c r="V1167" s="13"/>
      <c r="W1167" s="13"/>
      <c r="X1167" s="13"/>
      <c r="Y1167" s="13"/>
      <c r="Z1167" s="13"/>
      <c r="AA1167" s="13"/>
      <c r="AB1167" s="13"/>
      <c r="AC1167" s="13"/>
      <c r="AD1167" s="13"/>
      <c r="AE1167" s="13"/>
      <c r="AF1167" s="13"/>
      <c r="AG1167" s="13"/>
      <c r="AH1167" s="13"/>
      <c r="AI1167" s="13"/>
      <c r="AJ1167" s="13"/>
      <c r="AK1167" s="13"/>
      <c r="AL1167" s="13"/>
      <c r="AM1167" s="13"/>
      <c r="AN1167" s="13"/>
      <c r="AO1167" s="13"/>
      <c r="AP1167" s="13"/>
      <c r="AQ1167" s="13"/>
      <c r="AR1167" s="13"/>
      <c r="AS1167" s="13"/>
      <c r="AT1167" s="13"/>
      <c r="AU1167" s="13"/>
      <c r="AV1167" s="13"/>
      <c r="AW1167" s="13"/>
      <c r="AX1167" s="13"/>
      <c r="AY1167" s="13"/>
      <c r="AZ1167" s="13"/>
      <c r="BA1167" s="13"/>
      <c r="BB1167" s="13"/>
      <c r="BC1167" s="13"/>
      <c r="BD1167" s="13"/>
      <c r="BE1167" s="13"/>
      <c r="BF1167" s="13"/>
      <c r="BG1167" s="13"/>
      <c r="BH1167" s="13"/>
    </row>
    <row r="1168" spans="12:60" x14ac:dyDescent="0.25">
      <c r="L1168" s="13"/>
      <c r="M1168" s="13"/>
      <c r="N1168" s="13"/>
      <c r="O1168" s="13"/>
      <c r="P1168" s="13"/>
      <c r="Q1168" s="13"/>
      <c r="R1168" s="13"/>
      <c r="S1168" s="13"/>
      <c r="T1168" s="1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F1168" s="13"/>
      <c r="AG1168" s="13"/>
      <c r="AH1168" s="13"/>
      <c r="AI1168" s="13"/>
      <c r="AJ1168" s="13"/>
      <c r="AK1168" s="13"/>
      <c r="AL1168" s="13"/>
      <c r="AM1168" s="13"/>
      <c r="AN1168" s="13"/>
      <c r="AO1168" s="13"/>
      <c r="AP1168" s="13"/>
      <c r="AQ1168" s="13"/>
      <c r="AR1168" s="13"/>
      <c r="AS1168" s="13"/>
      <c r="AT1168" s="13"/>
      <c r="AU1168" s="13"/>
      <c r="AV1168" s="13"/>
      <c r="AW1168" s="13"/>
      <c r="AX1168" s="13"/>
      <c r="AY1168" s="13"/>
      <c r="AZ1168" s="13"/>
      <c r="BA1168" s="13"/>
      <c r="BB1168" s="13"/>
      <c r="BC1168" s="13"/>
      <c r="BD1168" s="13"/>
      <c r="BE1168" s="13"/>
      <c r="BF1168" s="13"/>
      <c r="BG1168" s="13"/>
      <c r="BH1168" s="13"/>
    </row>
    <row r="1169" spans="12:60" x14ac:dyDescent="0.25">
      <c r="L1169" s="13"/>
      <c r="M1169" s="13"/>
      <c r="N1169" s="13"/>
      <c r="O1169" s="13"/>
      <c r="P1169" s="13"/>
      <c r="Q1169" s="13"/>
      <c r="R1169" s="13"/>
      <c r="S1169" s="13"/>
      <c r="T1169" s="13"/>
      <c r="U1169" s="13"/>
      <c r="V1169" s="13"/>
      <c r="W1169" s="13"/>
      <c r="X1169" s="13"/>
      <c r="Y1169" s="13"/>
      <c r="Z1169" s="13"/>
      <c r="AA1169" s="13"/>
      <c r="AB1169" s="13"/>
      <c r="AC1169" s="13"/>
      <c r="AD1169" s="13"/>
      <c r="AE1169" s="13"/>
      <c r="AF1169" s="13"/>
      <c r="AG1169" s="13"/>
      <c r="AH1169" s="13"/>
      <c r="AI1169" s="13"/>
      <c r="AJ1169" s="13"/>
      <c r="AK1169" s="13"/>
      <c r="AL1169" s="13"/>
      <c r="AM1169" s="13"/>
      <c r="AN1169" s="13"/>
      <c r="AO1169" s="13"/>
      <c r="AP1169" s="13"/>
      <c r="AQ1169" s="13"/>
      <c r="AR1169" s="13"/>
      <c r="AS1169" s="13"/>
      <c r="AT1169" s="13"/>
      <c r="AU1169" s="13"/>
      <c r="AV1169" s="13"/>
      <c r="AW1169" s="13"/>
      <c r="AX1169" s="13"/>
      <c r="AY1169" s="13"/>
      <c r="AZ1169" s="13"/>
      <c r="BA1169" s="13"/>
      <c r="BB1169" s="13"/>
      <c r="BC1169" s="13"/>
      <c r="BD1169" s="13"/>
      <c r="BE1169" s="13"/>
      <c r="BF1169" s="13"/>
      <c r="BG1169" s="13"/>
      <c r="BH1169" s="13"/>
    </row>
    <row r="1170" spans="12:60" x14ac:dyDescent="0.25">
      <c r="L1170" s="13"/>
      <c r="M1170" s="13"/>
      <c r="N1170" s="13"/>
      <c r="O1170" s="13"/>
      <c r="P1170" s="13"/>
      <c r="Q1170" s="13"/>
      <c r="R1170" s="13"/>
      <c r="S1170" s="13"/>
      <c r="T1170" s="13"/>
      <c r="U1170" s="13"/>
      <c r="V1170" s="13"/>
      <c r="W1170" s="13"/>
      <c r="X1170" s="13"/>
      <c r="Y1170" s="13"/>
      <c r="Z1170" s="13"/>
      <c r="AA1170" s="13"/>
      <c r="AB1170" s="13"/>
      <c r="AC1170" s="13"/>
      <c r="AD1170" s="13"/>
      <c r="AE1170" s="13"/>
      <c r="AF1170" s="13"/>
      <c r="AG1170" s="13"/>
      <c r="AH1170" s="13"/>
      <c r="AI1170" s="13"/>
      <c r="AJ1170" s="13"/>
      <c r="AK1170" s="13"/>
      <c r="AL1170" s="13"/>
      <c r="AM1170" s="13"/>
      <c r="AN1170" s="13"/>
      <c r="AO1170" s="13"/>
      <c r="AP1170" s="13"/>
      <c r="AQ1170" s="13"/>
      <c r="AR1170" s="13"/>
      <c r="AS1170" s="13"/>
      <c r="AT1170" s="13"/>
      <c r="AU1170" s="13"/>
      <c r="AV1170" s="13"/>
      <c r="AW1170" s="13"/>
      <c r="AX1170" s="13"/>
      <c r="AY1170" s="13"/>
      <c r="AZ1170" s="13"/>
      <c r="BA1170" s="13"/>
      <c r="BB1170" s="13"/>
      <c r="BC1170" s="13"/>
      <c r="BD1170" s="13"/>
      <c r="BE1170" s="13"/>
      <c r="BF1170" s="13"/>
      <c r="BG1170" s="13"/>
      <c r="BH1170" s="13"/>
    </row>
    <row r="1171" spans="12:60" x14ac:dyDescent="0.25">
      <c r="L1171" s="13"/>
      <c r="M1171" s="13"/>
      <c r="N1171" s="13"/>
      <c r="O1171" s="13"/>
      <c r="P1171" s="13"/>
      <c r="Q1171" s="13"/>
      <c r="R1171" s="13"/>
      <c r="S1171" s="13"/>
      <c r="T1171" s="13"/>
      <c r="U1171" s="13"/>
      <c r="V1171" s="13"/>
      <c r="W1171" s="13"/>
      <c r="X1171" s="13"/>
      <c r="Y1171" s="13"/>
      <c r="Z1171" s="13"/>
      <c r="AA1171" s="13"/>
      <c r="AB1171" s="13"/>
      <c r="AC1171" s="13"/>
      <c r="AD1171" s="13"/>
      <c r="AE1171" s="13"/>
      <c r="AF1171" s="13"/>
      <c r="AG1171" s="13"/>
      <c r="AH1171" s="13"/>
      <c r="AI1171" s="13"/>
      <c r="AJ1171" s="13"/>
      <c r="AK1171" s="13"/>
      <c r="AL1171" s="13"/>
      <c r="AM1171" s="13"/>
      <c r="AN1171" s="13"/>
      <c r="AO1171" s="13"/>
      <c r="AP1171" s="13"/>
      <c r="AQ1171" s="13"/>
      <c r="AR1171" s="13"/>
      <c r="AS1171" s="13"/>
      <c r="AT1171" s="13"/>
      <c r="AU1171" s="13"/>
      <c r="AV1171" s="13"/>
      <c r="AW1171" s="13"/>
      <c r="AX1171" s="13"/>
      <c r="AY1171" s="13"/>
      <c r="AZ1171" s="13"/>
      <c r="BA1171" s="13"/>
      <c r="BB1171" s="13"/>
      <c r="BC1171" s="13"/>
      <c r="BD1171" s="13"/>
      <c r="BE1171" s="13"/>
      <c r="BF1171" s="13"/>
      <c r="BG1171" s="13"/>
      <c r="BH1171" s="13"/>
    </row>
    <row r="1172" spans="12:60" x14ac:dyDescent="0.25">
      <c r="L1172" s="13"/>
      <c r="M1172" s="13"/>
      <c r="N1172" s="13"/>
      <c r="O1172" s="13"/>
      <c r="P1172" s="13"/>
      <c r="Q1172" s="13"/>
      <c r="R1172" s="13"/>
      <c r="S1172" s="13"/>
      <c r="T1172" s="13"/>
      <c r="U1172" s="13"/>
      <c r="V1172" s="13"/>
      <c r="W1172" s="13"/>
      <c r="X1172" s="13"/>
      <c r="Y1172" s="13"/>
      <c r="Z1172" s="13"/>
      <c r="AA1172" s="13"/>
      <c r="AB1172" s="13"/>
      <c r="AC1172" s="13"/>
      <c r="AD1172" s="13"/>
      <c r="AE1172" s="13"/>
      <c r="AF1172" s="13"/>
      <c r="AG1172" s="13"/>
      <c r="AH1172" s="13"/>
      <c r="AI1172" s="13"/>
      <c r="AJ1172" s="13"/>
      <c r="AK1172" s="13"/>
      <c r="AL1172" s="13"/>
      <c r="AM1172" s="13"/>
      <c r="AN1172" s="13"/>
      <c r="AO1172" s="13"/>
      <c r="AP1172" s="13"/>
      <c r="AQ1172" s="13"/>
      <c r="AR1172" s="13"/>
      <c r="AS1172" s="13"/>
      <c r="AT1172" s="13"/>
      <c r="AU1172" s="13"/>
      <c r="AV1172" s="13"/>
      <c r="AW1172" s="13"/>
      <c r="AX1172" s="13"/>
      <c r="AY1172" s="13"/>
      <c r="AZ1172" s="13"/>
      <c r="BA1172" s="13"/>
      <c r="BB1172" s="13"/>
      <c r="BC1172" s="13"/>
      <c r="BD1172" s="13"/>
      <c r="BE1172" s="13"/>
      <c r="BF1172" s="13"/>
      <c r="BG1172" s="13"/>
      <c r="BH1172" s="13"/>
    </row>
    <row r="1173" spans="12:60" x14ac:dyDescent="0.25">
      <c r="L1173" s="13"/>
      <c r="M1173" s="13"/>
      <c r="N1173" s="13"/>
      <c r="O1173" s="13"/>
      <c r="P1173" s="13"/>
      <c r="Q1173" s="13"/>
      <c r="R1173" s="13"/>
      <c r="S1173" s="13"/>
      <c r="T1173" s="13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F1173" s="13"/>
      <c r="AG1173" s="13"/>
      <c r="AH1173" s="13"/>
      <c r="AI1173" s="13"/>
      <c r="AJ1173" s="13"/>
      <c r="AK1173" s="13"/>
      <c r="AL1173" s="13"/>
      <c r="AM1173" s="13"/>
      <c r="AN1173" s="13"/>
      <c r="AO1173" s="13"/>
      <c r="AP1173" s="13"/>
      <c r="AQ1173" s="13"/>
      <c r="AR1173" s="13"/>
      <c r="AS1173" s="13"/>
      <c r="AT1173" s="13"/>
      <c r="AU1173" s="13"/>
      <c r="AV1173" s="13"/>
      <c r="AW1173" s="13"/>
      <c r="AX1173" s="13"/>
      <c r="AY1173" s="13"/>
      <c r="AZ1173" s="13"/>
      <c r="BA1173" s="13"/>
      <c r="BB1173" s="13"/>
      <c r="BC1173" s="13"/>
      <c r="BD1173" s="13"/>
      <c r="BE1173" s="13"/>
      <c r="BF1173" s="13"/>
      <c r="BG1173" s="13"/>
      <c r="BH1173" s="13"/>
    </row>
    <row r="1174" spans="12:60" x14ac:dyDescent="0.25">
      <c r="L1174" s="13"/>
      <c r="M1174" s="13"/>
      <c r="N1174" s="13"/>
      <c r="O1174" s="13"/>
      <c r="P1174" s="13"/>
      <c r="Q1174" s="13"/>
      <c r="R1174" s="13"/>
      <c r="S1174" s="13"/>
      <c r="T1174" s="13"/>
      <c r="U1174" s="13"/>
      <c r="V1174" s="13"/>
      <c r="W1174" s="13"/>
      <c r="X1174" s="13"/>
      <c r="Y1174" s="13"/>
      <c r="Z1174" s="13"/>
      <c r="AA1174" s="13"/>
      <c r="AB1174" s="13"/>
      <c r="AC1174" s="13"/>
      <c r="AD1174" s="13"/>
      <c r="AE1174" s="13"/>
      <c r="AF1174" s="13"/>
      <c r="AG1174" s="13"/>
      <c r="AH1174" s="13"/>
      <c r="AI1174" s="13"/>
      <c r="AJ1174" s="13"/>
      <c r="AK1174" s="13"/>
      <c r="AL1174" s="13"/>
      <c r="AM1174" s="13"/>
      <c r="AN1174" s="13"/>
      <c r="AO1174" s="13"/>
      <c r="AP1174" s="13"/>
      <c r="AQ1174" s="13"/>
      <c r="AR1174" s="13"/>
      <c r="AS1174" s="13"/>
      <c r="AT1174" s="13"/>
      <c r="AU1174" s="13"/>
      <c r="AV1174" s="13"/>
      <c r="AW1174" s="13"/>
      <c r="AX1174" s="13"/>
      <c r="AY1174" s="13"/>
      <c r="AZ1174" s="13"/>
      <c r="BA1174" s="13"/>
      <c r="BB1174" s="13"/>
      <c r="BC1174" s="13"/>
      <c r="BD1174" s="13"/>
      <c r="BE1174" s="13"/>
      <c r="BF1174" s="13"/>
      <c r="BG1174" s="13"/>
      <c r="BH1174" s="13"/>
    </row>
    <row r="1175" spans="12:60" x14ac:dyDescent="0.25">
      <c r="L1175" s="13"/>
      <c r="M1175" s="13"/>
      <c r="N1175" s="13"/>
      <c r="O1175" s="13"/>
      <c r="P1175" s="13"/>
      <c r="Q1175" s="13"/>
      <c r="R1175" s="13"/>
      <c r="S1175" s="13"/>
      <c r="T1175" s="13"/>
      <c r="U1175" s="13"/>
      <c r="V1175" s="13"/>
      <c r="W1175" s="13"/>
      <c r="X1175" s="13"/>
      <c r="Y1175" s="13"/>
      <c r="Z1175" s="13"/>
      <c r="AA1175" s="13"/>
      <c r="AB1175" s="13"/>
      <c r="AC1175" s="13"/>
      <c r="AD1175" s="13"/>
      <c r="AE1175" s="13"/>
      <c r="AF1175" s="13"/>
      <c r="AG1175" s="13"/>
      <c r="AH1175" s="13"/>
      <c r="AI1175" s="13"/>
      <c r="AJ1175" s="13"/>
      <c r="AK1175" s="13"/>
      <c r="AL1175" s="13"/>
      <c r="AM1175" s="13"/>
      <c r="AN1175" s="13"/>
      <c r="AO1175" s="13"/>
      <c r="AP1175" s="13"/>
      <c r="AQ1175" s="13"/>
      <c r="AR1175" s="13"/>
      <c r="AS1175" s="13"/>
      <c r="AT1175" s="13"/>
      <c r="AU1175" s="13"/>
      <c r="AV1175" s="13"/>
      <c r="AW1175" s="13"/>
      <c r="AX1175" s="13"/>
      <c r="AY1175" s="13"/>
      <c r="AZ1175" s="13"/>
      <c r="BA1175" s="13"/>
      <c r="BB1175" s="13"/>
      <c r="BC1175" s="13"/>
      <c r="BD1175" s="13"/>
      <c r="BE1175" s="13"/>
      <c r="BF1175" s="13"/>
      <c r="BG1175" s="13"/>
      <c r="BH1175" s="13"/>
    </row>
    <row r="1176" spans="12:60" x14ac:dyDescent="0.25">
      <c r="L1176" s="13"/>
      <c r="M1176" s="13"/>
      <c r="N1176" s="13"/>
      <c r="O1176" s="13"/>
      <c r="P1176" s="13"/>
      <c r="Q1176" s="13"/>
      <c r="R1176" s="13"/>
      <c r="S1176" s="13"/>
      <c r="T1176" s="13"/>
      <c r="U1176" s="13"/>
      <c r="V1176" s="13"/>
      <c r="W1176" s="13"/>
      <c r="X1176" s="13"/>
      <c r="Y1176" s="13"/>
      <c r="Z1176" s="13"/>
      <c r="AA1176" s="13"/>
      <c r="AB1176" s="13"/>
      <c r="AC1176" s="13"/>
      <c r="AD1176" s="13"/>
      <c r="AE1176" s="13"/>
      <c r="AF1176" s="13"/>
      <c r="AG1176" s="13"/>
      <c r="AH1176" s="13"/>
      <c r="AI1176" s="13"/>
      <c r="AJ1176" s="13"/>
      <c r="AK1176" s="13"/>
      <c r="AL1176" s="13"/>
      <c r="AM1176" s="13"/>
      <c r="AN1176" s="13"/>
      <c r="AO1176" s="13"/>
      <c r="AP1176" s="13"/>
      <c r="AQ1176" s="13"/>
      <c r="AR1176" s="13"/>
      <c r="AS1176" s="13"/>
      <c r="AT1176" s="13"/>
      <c r="AU1176" s="13"/>
      <c r="AV1176" s="13"/>
      <c r="AW1176" s="13"/>
      <c r="AX1176" s="13"/>
      <c r="AY1176" s="13"/>
      <c r="AZ1176" s="13"/>
      <c r="BA1176" s="13"/>
      <c r="BB1176" s="13"/>
      <c r="BC1176" s="13"/>
      <c r="BD1176" s="13"/>
      <c r="BE1176" s="13"/>
      <c r="BF1176" s="13"/>
      <c r="BG1176" s="13"/>
      <c r="BH1176" s="13"/>
    </row>
    <row r="1177" spans="12:60" x14ac:dyDescent="0.25">
      <c r="L1177" s="13"/>
      <c r="M1177" s="13"/>
      <c r="N1177" s="13"/>
      <c r="O1177" s="13"/>
      <c r="P1177" s="13"/>
      <c r="Q1177" s="13"/>
      <c r="R1177" s="13"/>
      <c r="S1177" s="13"/>
      <c r="T1177" s="13"/>
      <c r="U1177" s="13"/>
      <c r="V1177" s="13"/>
      <c r="W1177" s="13"/>
      <c r="X1177" s="13"/>
      <c r="Y1177" s="13"/>
      <c r="Z1177" s="13"/>
      <c r="AA1177" s="13"/>
      <c r="AB1177" s="13"/>
      <c r="AC1177" s="13"/>
      <c r="AD1177" s="13"/>
      <c r="AE1177" s="13"/>
      <c r="AF1177" s="13"/>
      <c r="AG1177" s="13"/>
      <c r="AH1177" s="13"/>
      <c r="AI1177" s="13"/>
      <c r="AJ1177" s="13"/>
      <c r="AK1177" s="13"/>
      <c r="AL1177" s="13"/>
      <c r="AM1177" s="13"/>
      <c r="AN1177" s="13"/>
      <c r="AO1177" s="13"/>
      <c r="AP1177" s="13"/>
      <c r="AQ1177" s="13"/>
      <c r="AR1177" s="13"/>
      <c r="AS1177" s="13"/>
      <c r="AT1177" s="13"/>
      <c r="AU1177" s="13"/>
      <c r="AV1177" s="13"/>
      <c r="AW1177" s="13"/>
      <c r="AX1177" s="13"/>
      <c r="AY1177" s="13"/>
      <c r="AZ1177" s="13"/>
      <c r="BA1177" s="13"/>
      <c r="BB1177" s="13"/>
      <c r="BC1177" s="13"/>
      <c r="BD1177" s="13"/>
      <c r="BE1177" s="13"/>
      <c r="BF1177" s="13"/>
      <c r="BG1177" s="13"/>
      <c r="BH1177" s="13"/>
    </row>
    <row r="1178" spans="12:60" x14ac:dyDescent="0.25">
      <c r="L1178" s="13"/>
      <c r="M1178" s="13"/>
      <c r="N1178" s="13"/>
      <c r="O1178" s="13"/>
      <c r="P1178" s="13"/>
      <c r="Q1178" s="13"/>
      <c r="R1178" s="13"/>
      <c r="S1178" s="13"/>
      <c r="T1178" s="13"/>
      <c r="U1178" s="13"/>
      <c r="V1178" s="13"/>
      <c r="W1178" s="13"/>
      <c r="X1178" s="13"/>
      <c r="Y1178" s="13"/>
      <c r="Z1178" s="13"/>
      <c r="AA1178" s="13"/>
      <c r="AB1178" s="13"/>
      <c r="AC1178" s="13"/>
      <c r="AD1178" s="13"/>
      <c r="AE1178" s="13"/>
      <c r="AF1178" s="13"/>
      <c r="AG1178" s="13"/>
      <c r="AH1178" s="13"/>
      <c r="AI1178" s="13"/>
      <c r="AJ1178" s="13"/>
      <c r="AK1178" s="13"/>
      <c r="AL1178" s="13"/>
      <c r="AM1178" s="13"/>
      <c r="AN1178" s="13"/>
      <c r="AO1178" s="13"/>
      <c r="AP1178" s="13"/>
      <c r="AQ1178" s="13"/>
      <c r="AR1178" s="13"/>
      <c r="AS1178" s="13"/>
      <c r="AT1178" s="13"/>
      <c r="AU1178" s="13"/>
      <c r="AV1178" s="13"/>
      <c r="AW1178" s="13"/>
      <c r="AX1178" s="13"/>
      <c r="AY1178" s="13"/>
      <c r="AZ1178" s="13"/>
      <c r="BA1178" s="13"/>
      <c r="BB1178" s="13"/>
      <c r="BC1178" s="13"/>
      <c r="BD1178" s="13"/>
      <c r="BE1178" s="13"/>
      <c r="BF1178" s="13"/>
      <c r="BG1178" s="13"/>
      <c r="BH1178" s="13"/>
    </row>
    <row r="1179" spans="12:60" x14ac:dyDescent="0.25">
      <c r="L1179" s="13"/>
      <c r="M1179" s="13"/>
      <c r="N1179" s="13"/>
      <c r="O1179" s="13"/>
      <c r="P1179" s="13"/>
      <c r="Q1179" s="13"/>
      <c r="R1179" s="13"/>
      <c r="S1179" s="13"/>
      <c r="T1179" s="1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F1179" s="13"/>
      <c r="AG1179" s="13"/>
      <c r="AH1179" s="13"/>
      <c r="AI1179" s="13"/>
      <c r="AJ1179" s="13"/>
      <c r="AK1179" s="13"/>
      <c r="AL1179" s="13"/>
      <c r="AM1179" s="13"/>
      <c r="AN1179" s="13"/>
      <c r="AO1179" s="13"/>
      <c r="AP1179" s="13"/>
      <c r="AQ1179" s="13"/>
      <c r="AR1179" s="13"/>
      <c r="AS1179" s="13"/>
      <c r="AT1179" s="13"/>
      <c r="AU1179" s="13"/>
      <c r="AV1179" s="13"/>
      <c r="AW1179" s="13"/>
      <c r="AX1179" s="13"/>
      <c r="AY1179" s="13"/>
      <c r="AZ1179" s="13"/>
      <c r="BA1179" s="13"/>
      <c r="BB1179" s="13"/>
      <c r="BC1179" s="13"/>
      <c r="BD1179" s="13"/>
      <c r="BE1179" s="13"/>
      <c r="BF1179" s="13"/>
      <c r="BG1179" s="13"/>
      <c r="BH1179" s="13"/>
    </row>
    <row r="1180" spans="12:60" x14ac:dyDescent="0.25">
      <c r="L1180" s="13"/>
      <c r="M1180" s="13"/>
      <c r="N1180" s="13"/>
      <c r="O1180" s="13"/>
      <c r="P1180" s="13"/>
      <c r="Q1180" s="13"/>
      <c r="R1180" s="13"/>
      <c r="S1180" s="13"/>
      <c r="T1180" s="13"/>
      <c r="U1180" s="13"/>
      <c r="V1180" s="13"/>
      <c r="W1180" s="13"/>
      <c r="X1180" s="13"/>
      <c r="Y1180" s="13"/>
      <c r="Z1180" s="13"/>
      <c r="AA1180" s="13"/>
      <c r="AB1180" s="13"/>
      <c r="AC1180" s="13"/>
      <c r="AD1180" s="13"/>
      <c r="AE1180" s="13"/>
      <c r="AF1180" s="13"/>
      <c r="AG1180" s="13"/>
      <c r="AH1180" s="13"/>
      <c r="AI1180" s="13"/>
      <c r="AJ1180" s="13"/>
      <c r="AK1180" s="13"/>
      <c r="AL1180" s="13"/>
      <c r="AM1180" s="13"/>
      <c r="AN1180" s="13"/>
      <c r="AO1180" s="13"/>
      <c r="AP1180" s="13"/>
      <c r="AQ1180" s="13"/>
      <c r="AR1180" s="13"/>
      <c r="AS1180" s="13"/>
      <c r="AT1180" s="13"/>
      <c r="AU1180" s="13"/>
      <c r="AV1180" s="13"/>
      <c r="AW1180" s="13"/>
      <c r="AX1180" s="13"/>
      <c r="AY1180" s="13"/>
      <c r="AZ1180" s="13"/>
      <c r="BA1180" s="13"/>
      <c r="BB1180" s="13"/>
      <c r="BC1180" s="13"/>
      <c r="BD1180" s="13"/>
      <c r="BE1180" s="13"/>
      <c r="BF1180" s="13"/>
      <c r="BG1180" s="13"/>
      <c r="BH1180" s="13"/>
    </row>
    <row r="1181" spans="12:60" x14ac:dyDescent="0.25">
      <c r="L1181" s="13"/>
      <c r="M1181" s="13"/>
      <c r="N1181" s="13"/>
      <c r="O1181" s="13"/>
      <c r="P1181" s="13"/>
      <c r="Q1181" s="13"/>
      <c r="R1181" s="13"/>
      <c r="S1181" s="13"/>
      <c r="T1181" s="13"/>
      <c r="U1181" s="13"/>
      <c r="V1181" s="13"/>
      <c r="W1181" s="13"/>
      <c r="X1181" s="13"/>
      <c r="Y1181" s="13"/>
      <c r="Z1181" s="13"/>
      <c r="AA1181" s="13"/>
      <c r="AB1181" s="13"/>
      <c r="AC1181" s="13"/>
      <c r="AD1181" s="13"/>
      <c r="AE1181" s="13"/>
      <c r="AF1181" s="13"/>
      <c r="AG1181" s="13"/>
      <c r="AH1181" s="13"/>
      <c r="AI1181" s="13"/>
      <c r="AJ1181" s="13"/>
      <c r="AK1181" s="13"/>
      <c r="AL1181" s="13"/>
      <c r="AM1181" s="13"/>
      <c r="AN1181" s="13"/>
      <c r="AO1181" s="13"/>
      <c r="AP1181" s="13"/>
      <c r="AQ1181" s="13"/>
      <c r="AR1181" s="13"/>
      <c r="AS1181" s="13"/>
      <c r="AT1181" s="13"/>
      <c r="AU1181" s="13"/>
      <c r="AV1181" s="13"/>
      <c r="AW1181" s="13"/>
      <c r="AX1181" s="13"/>
      <c r="AY1181" s="13"/>
      <c r="AZ1181" s="13"/>
      <c r="BA1181" s="13"/>
      <c r="BB1181" s="13"/>
      <c r="BC1181" s="13"/>
      <c r="BD1181" s="13"/>
      <c r="BE1181" s="13"/>
      <c r="BF1181" s="13"/>
      <c r="BG1181" s="13"/>
      <c r="BH1181" s="13"/>
    </row>
    <row r="1182" spans="12:60" x14ac:dyDescent="0.25">
      <c r="L1182" s="13"/>
      <c r="M1182" s="13"/>
      <c r="N1182" s="13"/>
      <c r="O1182" s="13"/>
      <c r="P1182" s="13"/>
      <c r="Q1182" s="13"/>
      <c r="R1182" s="13"/>
      <c r="S1182" s="13"/>
      <c r="T1182" s="13"/>
      <c r="U1182" s="13"/>
      <c r="V1182" s="13"/>
      <c r="W1182" s="13"/>
      <c r="X1182" s="13"/>
      <c r="Y1182" s="13"/>
      <c r="Z1182" s="13"/>
      <c r="AA1182" s="13"/>
      <c r="AB1182" s="13"/>
      <c r="AC1182" s="13"/>
      <c r="AD1182" s="13"/>
      <c r="AE1182" s="13"/>
      <c r="AF1182" s="13"/>
      <c r="AG1182" s="13"/>
      <c r="AH1182" s="13"/>
      <c r="AI1182" s="13"/>
      <c r="AJ1182" s="13"/>
      <c r="AK1182" s="13"/>
      <c r="AL1182" s="13"/>
      <c r="AM1182" s="13"/>
      <c r="AN1182" s="13"/>
      <c r="AO1182" s="13"/>
      <c r="AP1182" s="13"/>
      <c r="AQ1182" s="13"/>
      <c r="AR1182" s="13"/>
      <c r="AS1182" s="13"/>
      <c r="AT1182" s="13"/>
      <c r="AU1182" s="13"/>
      <c r="AV1182" s="13"/>
      <c r="AW1182" s="13"/>
      <c r="AX1182" s="13"/>
      <c r="AY1182" s="13"/>
      <c r="AZ1182" s="13"/>
      <c r="BA1182" s="13"/>
      <c r="BB1182" s="13"/>
      <c r="BC1182" s="13"/>
      <c r="BD1182" s="13"/>
      <c r="BE1182" s="13"/>
      <c r="BF1182" s="13"/>
      <c r="BG1182" s="13"/>
      <c r="BH1182" s="13"/>
    </row>
    <row r="1183" spans="12:60" x14ac:dyDescent="0.25">
      <c r="L1183" s="13"/>
      <c r="M1183" s="13"/>
      <c r="N1183" s="13"/>
      <c r="O1183" s="13"/>
      <c r="P1183" s="13"/>
      <c r="Q1183" s="13"/>
      <c r="R1183" s="13"/>
      <c r="S1183" s="13"/>
      <c r="T1183" s="13"/>
      <c r="U1183" s="13"/>
      <c r="V1183" s="13"/>
      <c r="W1183" s="13"/>
      <c r="X1183" s="13"/>
      <c r="Y1183" s="13"/>
      <c r="Z1183" s="13"/>
      <c r="AA1183" s="13"/>
      <c r="AB1183" s="13"/>
      <c r="AC1183" s="13"/>
      <c r="AD1183" s="13"/>
      <c r="AE1183" s="13"/>
      <c r="AF1183" s="13"/>
      <c r="AG1183" s="13"/>
      <c r="AH1183" s="13"/>
      <c r="AI1183" s="13"/>
      <c r="AJ1183" s="13"/>
      <c r="AK1183" s="13"/>
      <c r="AL1183" s="13"/>
      <c r="AM1183" s="13"/>
      <c r="AN1183" s="13"/>
      <c r="AO1183" s="13"/>
      <c r="AP1183" s="13"/>
      <c r="AQ1183" s="13"/>
      <c r="AR1183" s="13"/>
      <c r="AS1183" s="13"/>
      <c r="AT1183" s="13"/>
      <c r="AU1183" s="13"/>
      <c r="AV1183" s="13"/>
      <c r="AW1183" s="13"/>
      <c r="AX1183" s="13"/>
      <c r="AY1183" s="13"/>
      <c r="AZ1183" s="13"/>
      <c r="BA1183" s="13"/>
      <c r="BB1183" s="13"/>
      <c r="BC1183" s="13"/>
      <c r="BD1183" s="13"/>
      <c r="BE1183" s="13"/>
      <c r="BF1183" s="13"/>
      <c r="BG1183" s="13"/>
      <c r="BH1183" s="13"/>
    </row>
    <row r="1184" spans="12:60" x14ac:dyDescent="0.25">
      <c r="L1184" s="13"/>
      <c r="M1184" s="13"/>
      <c r="N1184" s="13"/>
      <c r="O1184" s="13"/>
      <c r="P1184" s="13"/>
      <c r="Q1184" s="13"/>
      <c r="R1184" s="13"/>
      <c r="S1184" s="13"/>
      <c r="T1184" s="13"/>
      <c r="U1184" s="13"/>
      <c r="V1184" s="13"/>
      <c r="W1184" s="13"/>
      <c r="X1184" s="13"/>
      <c r="Y1184" s="13"/>
      <c r="Z1184" s="13"/>
      <c r="AA1184" s="13"/>
      <c r="AB1184" s="13"/>
      <c r="AC1184" s="13"/>
      <c r="AD1184" s="13"/>
      <c r="AE1184" s="13"/>
      <c r="AF1184" s="13"/>
      <c r="AG1184" s="13"/>
      <c r="AH1184" s="13"/>
      <c r="AI1184" s="13"/>
      <c r="AJ1184" s="13"/>
      <c r="AK1184" s="13"/>
      <c r="AL1184" s="13"/>
      <c r="AM1184" s="13"/>
      <c r="AN1184" s="13"/>
      <c r="AO1184" s="13"/>
      <c r="AP1184" s="13"/>
      <c r="AQ1184" s="13"/>
      <c r="AR1184" s="13"/>
      <c r="AS1184" s="13"/>
      <c r="AT1184" s="13"/>
      <c r="AU1184" s="13"/>
      <c r="AV1184" s="13"/>
      <c r="AW1184" s="13"/>
      <c r="AX1184" s="13"/>
      <c r="AY1184" s="13"/>
      <c r="AZ1184" s="13"/>
      <c r="BA1184" s="13"/>
      <c r="BB1184" s="13"/>
      <c r="BC1184" s="13"/>
      <c r="BD1184" s="13"/>
      <c r="BE1184" s="13"/>
      <c r="BF1184" s="13"/>
      <c r="BG1184" s="13"/>
      <c r="BH1184" s="13"/>
    </row>
    <row r="1185" spans="12:60" x14ac:dyDescent="0.25">
      <c r="L1185" s="13"/>
      <c r="M1185" s="13"/>
      <c r="N1185" s="13"/>
      <c r="O1185" s="13"/>
      <c r="P1185" s="13"/>
      <c r="Q1185" s="13"/>
      <c r="R1185" s="13"/>
      <c r="S1185" s="13"/>
      <c r="T1185" s="13"/>
      <c r="U1185" s="13"/>
      <c r="V1185" s="13"/>
      <c r="W1185" s="13"/>
      <c r="X1185" s="13"/>
      <c r="Y1185" s="13"/>
      <c r="Z1185" s="13"/>
      <c r="AA1185" s="13"/>
      <c r="AB1185" s="13"/>
      <c r="AC1185" s="13"/>
      <c r="AD1185" s="13"/>
      <c r="AE1185" s="13"/>
      <c r="AF1185" s="13"/>
      <c r="AG1185" s="13"/>
      <c r="AH1185" s="13"/>
      <c r="AI1185" s="13"/>
      <c r="AJ1185" s="13"/>
      <c r="AK1185" s="13"/>
      <c r="AL1185" s="13"/>
      <c r="AM1185" s="13"/>
      <c r="AN1185" s="13"/>
      <c r="AO1185" s="13"/>
      <c r="AP1185" s="13"/>
      <c r="AQ1185" s="13"/>
      <c r="AR1185" s="13"/>
      <c r="AS1185" s="13"/>
      <c r="AT1185" s="13"/>
      <c r="AU1185" s="13"/>
      <c r="AV1185" s="13"/>
      <c r="AW1185" s="13"/>
      <c r="AX1185" s="13"/>
      <c r="AY1185" s="13"/>
      <c r="AZ1185" s="13"/>
      <c r="BA1185" s="13"/>
      <c r="BB1185" s="13"/>
      <c r="BC1185" s="13"/>
      <c r="BD1185" s="13"/>
      <c r="BE1185" s="13"/>
      <c r="BF1185" s="13"/>
      <c r="BG1185" s="13"/>
      <c r="BH1185" s="13"/>
    </row>
    <row r="1186" spans="12:60" x14ac:dyDescent="0.25">
      <c r="L1186" s="13"/>
      <c r="M1186" s="13"/>
      <c r="N1186" s="13"/>
      <c r="O1186" s="13"/>
      <c r="P1186" s="13"/>
      <c r="Q1186" s="13"/>
      <c r="R1186" s="13"/>
      <c r="S1186" s="13"/>
      <c r="T1186" s="1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F1186" s="13"/>
      <c r="AG1186" s="13"/>
      <c r="AH1186" s="13"/>
      <c r="AI1186" s="13"/>
      <c r="AJ1186" s="13"/>
      <c r="AK1186" s="13"/>
      <c r="AL1186" s="13"/>
      <c r="AM1186" s="13"/>
      <c r="AN1186" s="13"/>
      <c r="AO1186" s="13"/>
      <c r="AP1186" s="13"/>
      <c r="AQ1186" s="13"/>
      <c r="AR1186" s="13"/>
      <c r="AS1186" s="13"/>
      <c r="AT1186" s="13"/>
      <c r="AU1186" s="13"/>
      <c r="AV1186" s="13"/>
      <c r="AW1186" s="13"/>
      <c r="AX1186" s="13"/>
      <c r="AY1186" s="13"/>
      <c r="AZ1186" s="13"/>
      <c r="BA1186" s="13"/>
      <c r="BB1186" s="13"/>
      <c r="BC1186" s="13"/>
      <c r="BD1186" s="13"/>
      <c r="BE1186" s="13"/>
      <c r="BF1186" s="13"/>
      <c r="BG1186" s="13"/>
      <c r="BH1186" s="13"/>
    </row>
    <row r="1187" spans="12:60" x14ac:dyDescent="0.25">
      <c r="L1187" s="13"/>
      <c r="M1187" s="13"/>
      <c r="N1187" s="13"/>
      <c r="O1187" s="13"/>
      <c r="P1187" s="13"/>
      <c r="Q1187" s="13"/>
      <c r="R1187" s="13"/>
      <c r="S1187" s="13"/>
      <c r="T1187" s="13"/>
      <c r="U1187" s="13"/>
      <c r="V1187" s="13"/>
      <c r="W1187" s="13"/>
      <c r="X1187" s="13"/>
      <c r="Y1187" s="13"/>
      <c r="Z1187" s="13"/>
      <c r="AA1187" s="13"/>
      <c r="AB1187" s="13"/>
      <c r="AC1187" s="13"/>
      <c r="AD1187" s="13"/>
      <c r="AE1187" s="13"/>
      <c r="AF1187" s="13"/>
      <c r="AG1187" s="13"/>
      <c r="AH1187" s="13"/>
      <c r="AI1187" s="13"/>
      <c r="AJ1187" s="13"/>
      <c r="AK1187" s="13"/>
      <c r="AL1187" s="13"/>
      <c r="AM1187" s="13"/>
      <c r="AN1187" s="13"/>
      <c r="AO1187" s="13"/>
      <c r="AP1187" s="13"/>
      <c r="AQ1187" s="13"/>
      <c r="AR1187" s="13"/>
      <c r="AS1187" s="13"/>
      <c r="AT1187" s="13"/>
      <c r="AU1187" s="13"/>
      <c r="AV1187" s="13"/>
      <c r="AW1187" s="13"/>
      <c r="AX1187" s="13"/>
      <c r="AY1187" s="13"/>
      <c r="AZ1187" s="13"/>
      <c r="BA1187" s="13"/>
      <c r="BB1187" s="13"/>
      <c r="BC1187" s="13"/>
      <c r="BD1187" s="13"/>
      <c r="BE1187" s="13"/>
      <c r="BF1187" s="13"/>
      <c r="BG1187" s="13"/>
      <c r="BH1187" s="13"/>
    </row>
    <row r="1188" spans="12:60" x14ac:dyDescent="0.25">
      <c r="L1188" s="13"/>
      <c r="M1188" s="13"/>
      <c r="N1188" s="13"/>
      <c r="O1188" s="13"/>
      <c r="P1188" s="13"/>
      <c r="Q1188" s="13"/>
      <c r="R1188" s="13"/>
      <c r="S1188" s="13"/>
      <c r="T1188" s="13"/>
      <c r="U1188" s="13"/>
      <c r="V1188" s="13"/>
      <c r="W1188" s="13"/>
      <c r="X1188" s="13"/>
      <c r="Y1188" s="13"/>
      <c r="Z1188" s="13"/>
      <c r="AA1188" s="13"/>
      <c r="AB1188" s="13"/>
      <c r="AC1188" s="13"/>
      <c r="AD1188" s="13"/>
      <c r="AE1188" s="13"/>
      <c r="AF1188" s="13"/>
      <c r="AG1188" s="13"/>
      <c r="AH1188" s="13"/>
      <c r="AI1188" s="13"/>
      <c r="AJ1188" s="13"/>
      <c r="AK1188" s="13"/>
      <c r="AL1188" s="13"/>
      <c r="AM1188" s="13"/>
      <c r="AN1188" s="13"/>
      <c r="AO1188" s="13"/>
      <c r="AP1188" s="13"/>
      <c r="AQ1188" s="13"/>
      <c r="AR1188" s="13"/>
      <c r="AS1188" s="13"/>
      <c r="AT1188" s="13"/>
      <c r="AU1188" s="13"/>
      <c r="AV1188" s="13"/>
      <c r="AW1188" s="13"/>
      <c r="AX1188" s="13"/>
      <c r="AY1188" s="13"/>
      <c r="AZ1188" s="13"/>
      <c r="BA1188" s="13"/>
      <c r="BB1188" s="13"/>
      <c r="BC1188" s="13"/>
      <c r="BD1188" s="13"/>
      <c r="BE1188" s="13"/>
      <c r="BF1188" s="13"/>
      <c r="BG1188" s="13"/>
      <c r="BH1188" s="13"/>
    </row>
    <row r="1189" spans="12:60" x14ac:dyDescent="0.25">
      <c r="L1189" s="13"/>
      <c r="M1189" s="13"/>
      <c r="N1189" s="13"/>
      <c r="O1189" s="13"/>
      <c r="P1189" s="13"/>
      <c r="Q1189" s="13"/>
      <c r="R1189" s="13"/>
      <c r="S1189" s="13"/>
      <c r="T1189" s="13"/>
      <c r="U1189" s="13"/>
      <c r="V1189" s="13"/>
      <c r="W1189" s="13"/>
      <c r="X1189" s="13"/>
      <c r="Y1189" s="13"/>
      <c r="Z1189" s="13"/>
      <c r="AA1189" s="13"/>
      <c r="AB1189" s="13"/>
      <c r="AC1189" s="13"/>
      <c r="AD1189" s="13"/>
      <c r="AE1189" s="13"/>
      <c r="AF1189" s="13"/>
      <c r="AG1189" s="13"/>
      <c r="AH1189" s="13"/>
      <c r="AI1189" s="13"/>
      <c r="AJ1189" s="13"/>
      <c r="AK1189" s="13"/>
      <c r="AL1189" s="13"/>
      <c r="AM1189" s="13"/>
      <c r="AN1189" s="13"/>
      <c r="AO1189" s="13"/>
      <c r="AP1189" s="13"/>
      <c r="AQ1189" s="13"/>
      <c r="AR1189" s="13"/>
      <c r="AS1189" s="13"/>
      <c r="AT1189" s="13"/>
      <c r="AU1189" s="13"/>
      <c r="AV1189" s="13"/>
      <c r="AW1189" s="13"/>
      <c r="AX1189" s="13"/>
      <c r="AY1189" s="13"/>
      <c r="AZ1189" s="13"/>
      <c r="BA1189" s="13"/>
      <c r="BB1189" s="13"/>
      <c r="BC1189" s="13"/>
      <c r="BD1189" s="13"/>
      <c r="BE1189" s="13"/>
      <c r="BF1189" s="13"/>
      <c r="BG1189" s="13"/>
      <c r="BH1189" s="13"/>
    </row>
    <row r="1190" spans="12:60" x14ac:dyDescent="0.25">
      <c r="L1190" s="13"/>
      <c r="M1190" s="13"/>
      <c r="N1190" s="13"/>
      <c r="O1190" s="13"/>
      <c r="P1190" s="13"/>
      <c r="Q1190" s="13"/>
      <c r="R1190" s="13"/>
      <c r="S1190" s="13"/>
      <c r="T1190" s="13"/>
      <c r="U1190" s="13"/>
      <c r="V1190" s="13"/>
      <c r="W1190" s="13"/>
      <c r="X1190" s="13"/>
      <c r="Y1190" s="13"/>
      <c r="Z1190" s="13"/>
      <c r="AA1190" s="13"/>
      <c r="AB1190" s="13"/>
      <c r="AC1190" s="13"/>
      <c r="AD1190" s="13"/>
      <c r="AE1190" s="13"/>
      <c r="AF1190" s="13"/>
      <c r="AG1190" s="13"/>
      <c r="AH1190" s="13"/>
      <c r="AI1190" s="13"/>
      <c r="AJ1190" s="13"/>
      <c r="AK1190" s="13"/>
      <c r="AL1190" s="13"/>
      <c r="AM1190" s="13"/>
      <c r="AN1190" s="13"/>
      <c r="AO1190" s="13"/>
      <c r="AP1190" s="13"/>
      <c r="AQ1190" s="13"/>
      <c r="AR1190" s="13"/>
      <c r="AS1190" s="13"/>
      <c r="AT1190" s="13"/>
      <c r="AU1190" s="13"/>
      <c r="AV1190" s="13"/>
      <c r="AW1190" s="13"/>
      <c r="AX1190" s="13"/>
      <c r="AY1190" s="13"/>
      <c r="AZ1190" s="13"/>
      <c r="BA1190" s="13"/>
      <c r="BB1190" s="13"/>
      <c r="BC1190" s="13"/>
      <c r="BD1190" s="13"/>
      <c r="BE1190" s="13"/>
      <c r="BF1190" s="13"/>
      <c r="BG1190" s="13"/>
      <c r="BH1190" s="13"/>
    </row>
    <row r="1191" spans="12:60" x14ac:dyDescent="0.25">
      <c r="L1191" s="13"/>
      <c r="M1191" s="13"/>
      <c r="N1191" s="13"/>
      <c r="O1191" s="13"/>
      <c r="P1191" s="13"/>
      <c r="Q1191" s="13"/>
      <c r="R1191" s="13"/>
      <c r="S1191" s="13"/>
      <c r="T1191" s="13"/>
      <c r="U1191" s="13"/>
      <c r="V1191" s="13"/>
      <c r="W1191" s="13"/>
      <c r="X1191" s="13"/>
      <c r="Y1191" s="13"/>
      <c r="Z1191" s="13"/>
      <c r="AA1191" s="13"/>
      <c r="AB1191" s="13"/>
      <c r="AC1191" s="13"/>
      <c r="AD1191" s="13"/>
      <c r="AE1191" s="13"/>
      <c r="AF1191" s="13"/>
      <c r="AG1191" s="13"/>
      <c r="AH1191" s="13"/>
      <c r="AI1191" s="13"/>
      <c r="AJ1191" s="13"/>
      <c r="AK1191" s="13"/>
      <c r="AL1191" s="13"/>
      <c r="AM1191" s="13"/>
      <c r="AN1191" s="13"/>
      <c r="AO1191" s="13"/>
      <c r="AP1191" s="13"/>
      <c r="AQ1191" s="13"/>
      <c r="AR1191" s="13"/>
      <c r="AS1191" s="13"/>
      <c r="AT1191" s="13"/>
      <c r="AU1191" s="13"/>
      <c r="AV1191" s="13"/>
      <c r="AW1191" s="13"/>
      <c r="AX1191" s="13"/>
      <c r="AY1191" s="13"/>
      <c r="AZ1191" s="13"/>
      <c r="BA1191" s="13"/>
      <c r="BB1191" s="13"/>
      <c r="BC1191" s="13"/>
      <c r="BD1191" s="13"/>
      <c r="BE1191" s="13"/>
      <c r="BF1191" s="13"/>
      <c r="BG1191" s="13"/>
      <c r="BH1191" s="13"/>
    </row>
    <row r="1192" spans="12:60" x14ac:dyDescent="0.25">
      <c r="L1192" s="13"/>
      <c r="M1192" s="13"/>
      <c r="N1192" s="13"/>
      <c r="O1192" s="13"/>
      <c r="P1192" s="13"/>
      <c r="Q1192" s="13"/>
      <c r="R1192" s="13"/>
      <c r="S1192" s="13"/>
      <c r="T1192" s="13"/>
      <c r="U1192" s="13"/>
      <c r="V1192" s="13"/>
      <c r="W1192" s="13"/>
      <c r="X1192" s="13"/>
      <c r="Y1192" s="13"/>
      <c r="Z1192" s="13"/>
      <c r="AA1192" s="13"/>
      <c r="AB1192" s="13"/>
      <c r="AC1192" s="13"/>
      <c r="AD1192" s="13"/>
      <c r="AE1192" s="13"/>
      <c r="AF1192" s="13"/>
      <c r="AG1192" s="13"/>
      <c r="AH1192" s="13"/>
      <c r="AI1192" s="13"/>
      <c r="AJ1192" s="13"/>
      <c r="AK1192" s="13"/>
      <c r="AL1192" s="13"/>
      <c r="AM1192" s="13"/>
      <c r="AN1192" s="13"/>
      <c r="AO1192" s="13"/>
      <c r="AP1192" s="13"/>
      <c r="AQ1192" s="13"/>
      <c r="AR1192" s="13"/>
      <c r="AS1192" s="13"/>
      <c r="AT1192" s="13"/>
      <c r="AU1192" s="13"/>
      <c r="AV1192" s="13"/>
      <c r="AW1192" s="13"/>
      <c r="AX1192" s="13"/>
      <c r="AY1192" s="13"/>
      <c r="AZ1192" s="13"/>
      <c r="BA1192" s="13"/>
      <c r="BB1192" s="13"/>
      <c r="BC1192" s="13"/>
      <c r="BD1192" s="13"/>
      <c r="BE1192" s="13"/>
      <c r="BF1192" s="13"/>
      <c r="BG1192" s="13"/>
      <c r="BH1192" s="13"/>
    </row>
    <row r="1193" spans="12:60" x14ac:dyDescent="0.25">
      <c r="L1193" s="13"/>
      <c r="M1193" s="13"/>
      <c r="N1193" s="13"/>
      <c r="O1193" s="13"/>
      <c r="P1193" s="13"/>
      <c r="Q1193" s="13"/>
      <c r="R1193" s="13"/>
      <c r="S1193" s="13"/>
      <c r="T1193" s="13"/>
      <c r="U1193" s="13"/>
      <c r="V1193" s="13"/>
      <c r="W1193" s="13"/>
      <c r="X1193" s="13"/>
      <c r="Y1193" s="13"/>
      <c r="Z1193" s="13"/>
      <c r="AA1193" s="13"/>
      <c r="AB1193" s="13"/>
      <c r="AC1193" s="13"/>
      <c r="AD1193" s="13"/>
      <c r="AE1193" s="13"/>
      <c r="AF1193" s="13"/>
      <c r="AG1193" s="13"/>
      <c r="AH1193" s="13"/>
      <c r="AI1193" s="13"/>
      <c r="AJ1193" s="13"/>
      <c r="AK1193" s="13"/>
      <c r="AL1193" s="13"/>
      <c r="AM1193" s="13"/>
      <c r="AN1193" s="13"/>
      <c r="AO1193" s="13"/>
      <c r="AP1193" s="13"/>
      <c r="AQ1193" s="13"/>
      <c r="AR1193" s="13"/>
      <c r="AS1193" s="13"/>
      <c r="AT1193" s="13"/>
      <c r="AU1193" s="13"/>
      <c r="AV1193" s="13"/>
      <c r="AW1193" s="13"/>
      <c r="AX1193" s="13"/>
      <c r="AY1193" s="13"/>
      <c r="AZ1193" s="13"/>
      <c r="BA1193" s="13"/>
      <c r="BB1193" s="13"/>
      <c r="BC1193" s="13"/>
      <c r="BD1193" s="13"/>
      <c r="BE1193" s="13"/>
      <c r="BF1193" s="13"/>
      <c r="BG1193" s="13"/>
      <c r="BH1193" s="13"/>
    </row>
    <row r="1194" spans="12:60" x14ac:dyDescent="0.25">
      <c r="L1194" s="13"/>
      <c r="M1194" s="13"/>
      <c r="N1194" s="13"/>
      <c r="O1194" s="13"/>
      <c r="P1194" s="13"/>
      <c r="Q1194" s="13"/>
      <c r="R1194" s="13"/>
      <c r="S1194" s="13"/>
      <c r="T1194" s="13"/>
      <c r="U1194" s="13"/>
      <c r="V1194" s="13"/>
      <c r="W1194" s="13"/>
      <c r="X1194" s="13"/>
      <c r="Y1194" s="13"/>
      <c r="Z1194" s="13"/>
      <c r="AA1194" s="13"/>
      <c r="AB1194" s="13"/>
      <c r="AC1194" s="13"/>
      <c r="AD1194" s="13"/>
      <c r="AE1194" s="13"/>
      <c r="AF1194" s="13"/>
      <c r="AG1194" s="13"/>
      <c r="AH1194" s="13"/>
      <c r="AI1194" s="13"/>
      <c r="AJ1194" s="13"/>
      <c r="AK1194" s="13"/>
      <c r="AL1194" s="13"/>
      <c r="AM1194" s="13"/>
      <c r="AN1194" s="13"/>
      <c r="AO1194" s="13"/>
      <c r="AP1194" s="13"/>
      <c r="AQ1194" s="13"/>
      <c r="AR1194" s="13"/>
      <c r="AS1194" s="13"/>
      <c r="AT1194" s="13"/>
      <c r="AU1194" s="13"/>
      <c r="AV1194" s="13"/>
      <c r="AW1194" s="13"/>
      <c r="AX1194" s="13"/>
      <c r="AY1194" s="13"/>
      <c r="AZ1194" s="13"/>
      <c r="BA1194" s="13"/>
      <c r="BB1194" s="13"/>
      <c r="BC1194" s="13"/>
      <c r="BD1194" s="13"/>
      <c r="BE1194" s="13"/>
      <c r="BF1194" s="13"/>
      <c r="BG1194" s="13"/>
      <c r="BH1194" s="13"/>
    </row>
    <row r="1195" spans="12:60" x14ac:dyDescent="0.25">
      <c r="L1195" s="13"/>
      <c r="M1195" s="13"/>
      <c r="N1195" s="13"/>
      <c r="O1195" s="13"/>
      <c r="P1195" s="13"/>
      <c r="Q1195" s="13"/>
      <c r="R1195" s="13"/>
      <c r="S1195" s="13"/>
      <c r="T1195" s="13"/>
      <c r="U1195" s="13"/>
      <c r="V1195" s="13"/>
      <c r="W1195" s="13"/>
      <c r="X1195" s="13"/>
      <c r="Y1195" s="13"/>
      <c r="Z1195" s="13"/>
      <c r="AA1195" s="13"/>
      <c r="AB1195" s="13"/>
      <c r="AC1195" s="13"/>
      <c r="AD1195" s="13"/>
      <c r="AE1195" s="13"/>
      <c r="AF1195" s="13"/>
      <c r="AG1195" s="13"/>
      <c r="AH1195" s="13"/>
      <c r="AI1195" s="13"/>
      <c r="AJ1195" s="13"/>
      <c r="AK1195" s="13"/>
      <c r="AL1195" s="13"/>
      <c r="AM1195" s="13"/>
      <c r="AN1195" s="13"/>
      <c r="AO1195" s="13"/>
      <c r="AP1195" s="13"/>
      <c r="AQ1195" s="13"/>
      <c r="AR1195" s="13"/>
      <c r="AS1195" s="13"/>
      <c r="AT1195" s="13"/>
      <c r="AU1195" s="13"/>
      <c r="AV1195" s="13"/>
      <c r="AW1195" s="13"/>
      <c r="AX1195" s="13"/>
      <c r="AY1195" s="13"/>
      <c r="AZ1195" s="13"/>
      <c r="BA1195" s="13"/>
      <c r="BB1195" s="13"/>
      <c r="BC1195" s="13"/>
      <c r="BD1195" s="13"/>
      <c r="BE1195" s="13"/>
      <c r="BF1195" s="13"/>
      <c r="BG1195" s="13"/>
      <c r="BH1195" s="13"/>
    </row>
    <row r="1196" spans="12:60" x14ac:dyDescent="0.25">
      <c r="L1196" s="13"/>
      <c r="M1196" s="13"/>
      <c r="N1196" s="13"/>
      <c r="O1196" s="13"/>
      <c r="P1196" s="13"/>
      <c r="Q1196" s="13"/>
      <c r="R1196" s="13"/>
      <c r="S1196" s="13"/>
      <c r="T1196" s="13"/>
      <c r="U1196" s="13"/>
      <c r="V1196" s="13"/>
      <c r="W1196" s="13"/>
      <c r="X1196" s="13"/>
      <c r="Y1196" s="13"/>
      <c r="Z1196" s="13"/>
      <c r="AA1196" s="13"/>
      <c r="AB1196" s="13"/>
      <c r="AC1196" s="13"/>
      <c r="AD1196" s="13"/>
      <c r="AE1196" s="13"/>
      <c r="AF1196" s="13"/>
      <c r="AG1196" s="13"/>
      <c r="AH1196" s="13"/>
      <c r="AI1196" s="13"/>
      <c r="AJ1196" s="13"/>
      <c r="AK1196" s="13"/>
      <c r="AL1196" s="13"/>
      <c r="AM1196" s="13"/>
      <c r="AN1196" s="13"/>
      <c r="AO1196" s="13"/>
      <c r="AP1196" s="13"/>
      <c r="AQ1196" s="13"/>
      <c r="AR1196" s="13"/>
      <c r="AS1196" s="13"/>
      <c r="AT1196" s="13"/>
      <c r="AU1196" s="13"/>
      <c r="AV1196" s="13"/>
      <c r="AW1196" s="13"/>
      <c r="AX1196" s="13"/>
      <c r="AY1196" s="13"/>
      <c r="AZ1196" s="13"/>
      <c r="BA1196" s="13"/>
      <c r="BB1196" s="13"/>
      <c r="BC1196" s="13"/>
      <c r="BD1196" s="13"/>
      <c r="BE1196" s="13"/>
      <c r="BF1196" s="13"/>
      <c r="BG1196" s="13"/>
      <c r="BH1196" s="13"/>
    </row>
    <row r="1197" spans="12:60" x14ac:dyDescent="0.25">
      <c r="L1197" s="13"/>
      <c r="M1197" s="13"/>
      <c r="N1197" s="13"/>
      <c r="O1197" s="13"/>
      <c r="P1197" s="13"/>
      <c r="Q1197" s="13"/>
      <c r="R1197" s="13"/>
      <c r="S1197" s="13"/>
      <c r="T1197" s="13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F1197" s="13"/>
      <c r="AG1197" s="13"/>
      <c r="AH1197" s="13"/>
      <c r="AI1197" s="13"/>
      <c r="AJ1197" s="13"/>
      <c r="AK1197" s="13"/>
      <c r="AL1197" s="13"/>
      <c r="AM1197" s="13"/>
      <c r="AN1197" s="13"/>
      <c r="AO1197" s="13"/>
      <c r="AP1197" s="13"/>
      <c r="AQ1197" s="13"/>
      <c r="AR1197" s="13"/>
      <c r="AS1197" s="13"/>
      <c r="AT1197" s="13"/>
      <c r="AU1197" s="13"/>
      <c r="AV1197" s="13"/>
      <c r="AW1197" s="13"/>
      <c r="AX1197" s="13"/>
      <c r="AY1197" s="13"/>
      <c r="AZ1197" s="13"/>
      <c r="BA1197" s="13"/>
      <c r="BB1197" s="13"/>
      <c r="BC1197" s="13"/>
      <c r="BD1197" s="13"/>
      <c r="BE1197" s="13"/>
      <c r="BF1197" s="13"/>
      <c r="BG1197" s="13"/>
      <c r="BH1197" s="13"/>
    </row>
    <row r="1198" spans="12:60" x14ac:dyDescent="0.25">
      <c r="L1198" s="13"/>
      <c r="M1198" s="13"/>
      <c r="N1198" s="13"/>
      <c r="O1198" s="13"/>
      <c r="P1198" s="13"/>
      <c r="Q1198" s="13"/>
      <c r="R1198" s="13"/>
      <c r="S1198" s="13"/>
      <c r="T1198" s="1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F1198" s="13"/>
      <c r="AG1198" s="13"/>
      <c r="AH1198" s="13"/>
      <c r="AI1198" s="13"/>
      <c r="AJ1198" s="13"/>
      <c r="AK1198" s="13"/>
      <c r="AL1198" s="13"/>
      <c r="AM1198" s="13"/>
      <c r="AN1198" s="13"/>
      <c r="AO1198" s="13"/>
      <c r="AP1198" s="13"/>
      <c r="AQ1198" s="13"/>
      <c r="AR1198" s="13"/>
      <c r="AS1198" s="13"/>
      <c r="AT1198" s="13"/>
      <c r="AU1198" s="13"/>
      <c r="AV1198" s="13"/>
      <c r="AW1198" s="13"/>
      <c r="AX1198" s="13"/>
      <c r="AY1198" s="13"/>
      <c r="AZ1198" s="13"/>
      <c r="BA1198" s="13"/>
      <c r="BB1198" s="13"/>
      <c r="BC1198" s="13"/>
      <c r="BD1198" s="13"/>
      <c r="BE1198" s="13"/>
      <c r="BF1198" s="13"/>
      <c r="BG1198" s="13"/>
      <c r="BH1198" s="13"/>
    </row>
    <row r="1199" spans="12:60" x14ac:dyDescent="0.25">
      <c r="L1199" s="13"/>
      <c r="M1199" s="13"/>
      <c r="N1199" s="13"/>
      <c r="O1199" s="13"/>
      <c r="P1199" s="13"/>
      <c r="Q1199" s="13"/>
      <c r="R1199" s="13"/>
      <c r="S1199" s="13"/>
      <c r="T1199" s="13"/>
      <c r="U1199" s="13"/>
      <c r="V1199" s="13"/>
      <c r="W1199" s="13"/>
      <c r="X1199" s="13"/>
      <c r="Y1199" s="13"/>
      <c r="Z1199" s="13"/>
      <c r="AA1199" s="13"/>
      <c r="AB1199" s="13"/>
      <c r="AC1199" s="13"/>
      <c r="AD1199" s="13"/>
      <c r="AE1199" s="13"/>
      <c r="AF1199" s="13"/>
      <c r="AG1199" s="13"/>
      <c r="AH1199" s="13"/>
      <c r="AI1199" s="13"/>
      <c r="AJ1199" s="13"/>
      <c r="AK1199" s="13"/>
      <c r="AL1199" s="13"/>
      <c r="AM1199" s="13"/>
      <c r="AN1199" s="13"/>
      <c r="AO1199" s="13"/>
      <c r="AP1199" s="13"/>
      <c r="AQ1199" s="13"/>
      <c r="AR1199" s="13"/>
      <c r="AS1199" s="13"/>
      <c r="AT1199" s="13"/>
      <c r="AU1199" s="13"/>
      <c r="AV1199" s="13"/>
      <c r="AW1199" s="13"/>
      <c r="AX1199" s="13"/>
      <c r="AY1199" s="13"/>
      <c r="AZ1199" s="13"/>
      <c r="BA1199" s="13"/>
      <c r="BB1199" s="13"/>
      <c r="BC1199" s="13"/>
      <c r="BD1199" s="13"/>
      <c r="BE1199" s="13"/>
      <c r="BF1199" s="13"/>
      <c r="BG1199" s="13"/>
      <c r="BH1199" s="13"/>
    </row>
    <row r="1200" spans="12:60" x14ac:dyDescent="0.25">
      <c r="L1200" s="13"/>
      <c r="M1200" s="13"/>
      <c r="N1200" s="13"/>
      <c r="O1200" s="13"/>
      <c r="P1200" s="13"/>
      <c r="Q1200" s="13"/>
      <c r="R1200" s="13"/>
      <c r="S1200" s="13"/>
      <c r="T1200" s="13"/>
      <c r="U1200" s="13"/>
      <c r="V1200" s="13"/>
      <c r="W1200" s="13"/>
      <c r="X1200" s="13"/>
      <c r="Y1200" s="13"/>
      <c r="Z1200" s="13"/>
      <c r="AA1200" s="13"/>
      <c r="AB1200" s="13"/>
      <c r="AC1200" s="13"/>
      <c r="AD1200" s="13"/>
      <c r="AE1200" s="13"/>
      <c r="AF1200" s="13"/>
      <c r="AG1200" s="13"/>
      <c r="AH1200" s="13"/>
      <c r="AI1200" s="13"/>
      <c r="AJ1200" s="13"/>
      <c r="AK1200" s="13"/>
      <c r="AL1200" s="13"/>
      <c r="AM1200" s="13"/>
      <c r="AN1200" s="13"/>
      <c r="AO1200" s="13"/>
      <c r="AP1200" s="13"/>
      <c r="AQ1200" s="13"/>
      <c r="AR1200" s="13"/>
      <c r="AS1200" s="13"/>
      <c r="AT1200" s="13"/>
      <c r="AU1200" s="13"/>
      <c r="AV1200" s="13"/>
      <c r="AW1200" s="13"/>
      <c r="AX1200" s="13"/>
      <c r="AY1200" s="13"/>
      <c r="AZ1200" s="13"/>
      <c r="BA1200" s="13"/>
      <c r="BB1200" s="13"/>
      <c r="BC1200" s="13"/>
      <c r="BD1200" s="13"/>
      <c r="BE1200" s="13"/>
      <c r="BF1200" s="13"/>
      <c r="BG1200" s="13"/>
      <c r="BH1200" s="13"/>
    </row>
    <row r="1201" spans="12:60" x14ac:dyDescent="0.25">
      <c r="L1201" s="13"/>
      <c r="M1201" s="13"/>
      <c r="N1201" s="13"/>
      <c r="O1201" s="13"/>
      <c r="P1201" s="13"/>
      <c r="Q1201" s="13"/>
      <c r="R1201" s="13"/>
      <c r="S1201" s="13"/>
      <c r="T1201" s="13"/>
      <c r="U1201" s="13"/>
      <c r="V1201" s="13"/>
      <c r="W1201" s="13"/>
      <c r="X1201" s="13"/>
      <c r="Y1201" s="13"/>
      <c r="Z1201" s="13"/>
      <c r="AA1201" s="13"/>
      <c r="AB1201" s="13"/>
      <c r="AC1201" s="13"/>
      <c r="AD1201" s="13"/>
      <c r="AE1201" s="13"/>
      <c r="AF1201" s="13"/>
      <c r="AG1201" s="13"/>
      <c r="AH1201" s="13"/>
      <c r="AI1201" s="13"/>
      <c r="AJ1201" s="13"/>
      <c r="AK1201" s="13"/>
      <c r="AL1201" s="13"/>
      <c r="AM1201" s="13"/>
      <c r="AN1201" s="13"/>
      <c r="AO1201" s="13"/>
      <c r="AP1201" s="13"/>
      <c r="AQ1201" s="13"/>
      <c r="AR1201" s="13"/>
      <c r="AS1201" s="13"/>
      <c r="AT1201" s="13"/>
      <c r="AU1201" s="13"/>
      <c r="AV1201" s="13"/>
      <c r="AW1201" s="13"/>
      <c r="AX1201" s="13"/>
      <c r="AY1201" s="13"/>
      <c r="AZ1201" s="13"/>
      <c r="BA1201" s="13"/>
      <c r="BB1201" s="13"/>
      <c r="BC1201" s="13"/>
      <c r="BD1201" s="13"/>
      <c r="BE1201" s="13"/>
      <c r="BF1201" s="13"/>
      <c r="BG1201" s="13"/>
      <c r="BH1201" s="13"/>
    </row>
    <row r="1202" spans="12:60" x14ac:dyDescent="0.25">
      <c r="L1202" s="13"/>
      <c r="M1202" s="13"/>
      <c r="N1202" s="13"/>
      <c r="O1202" s="13"/>
      <c r="P1202" s="13"/>
      <c r="Q1202" s="13"/>
      <c r="R1202" s="13"/>
      <c r="S1202" s="13"/>
      <c r="T1202" s="13"/>
      <c r="U1202" s="13"/>
      <c r="V1202" s="13"/>
      <c r="W1202" s="13"/>
      <c r="X1202" s="13"/>
      <c r="Y1202" s="13"/>
      <c r="Z1202" s="13"/>
      <c r="AA1202" s="13"/>
      <c r="AB1202" s="13"/>
      <c r="AC1202" s="13"/>
      <c r="AD1202" s="13"/>
      <c r="AE1202" s="13"/>
      <c r="AF1202" s="13"/>
      <c r="AG1202" s="13"/>
      <c r="AH1202" s="13"/>
      <c r="AI1202" s="13"/>
      <c r="AJ1202" s="13"/>
      <c r="AK1202" s="13"/>
      <c r="AL1202" s="13"/>
      <c r="AM1202" s="13"/>
      <c r="AN1202" s="13"/>
      <c r="AO1202" s="13"/>
      <c r="AP1202" s="13"/>
      <c r="AQ1202" s="13"/>
      <c r="AR1202" s="13"/>
      <c r="AS1202" s="13"/>
      <c r="AT1202" s="13"/>
      <c r="AU1202" s="13"/>
      <c r="AV1202" s="13"/>
      <c r="AW1202" s="13"/>
      <c r="AX1202" s="13"/>
      <c r="AY1202" s="13"/>
      <c r="AZ1202" s="13"/>
      <c r="BA1202" s="13"/>
      <c r="BB1202" s="13"/>
      <c r="BC1202" s="13"/>
      <c r="BD1202" s="13"/>
      <c r="BE1202" s="13"/>
      <c r="BF1202" s="13"/>
      <c r="BG1202" s="13"/>
      <c r="BH1202" s="13"/>
    </row>
    <row r="1203" spans="12:60" x14ac:dyDescent="0.25">
      <c r="L1203" s="13"/>
      <c r="M1203" s="13"/>
      <c r="N1203" s="13"/>
      <c r="O1203" s="13"/>
      <c r="P1203" s="13"/>
      <c r="Q1203" s="13"/>
      <c r="R1203" s="13"/>
      <c r="S1203" s="13"/>
      <c r="T1203" s="13"/>
      <c r="U1203" s="13"/>
      <c r="V1203" s="13"/>
      <c r="W1203" s="13"/>
      <c r="X1203" s="13"/>
      <c r="Y1203" s="13"/>
      <c r="Z1203" s="13"/>
      <c r="AA1203" s="13"/>
      <c r="AB1203" s="13"/>
      <c r="AC1203" s="13"/>
      <c r="AD1203" s="13"/>
      <c r="AE1203" s="13"/>
      <c r="AF1203" s="13"/>
      <c r="AG1203" s="13"/>
      <c r="AH1203" s="13"/>
      <c r="AI1203" s="13"/>
      <c r="AJ1203" s="13"/>
      <c r="AK1203" s="13"/>
      <c r="AL1203" s="13"/>
      <c r="AM1203" s="13"/>
      <c r="AN1203" s="13"/>
      <c r="AO1203" s="13"/>
      <c r="AP1203" s="13"/>
      <c r="AQ1203" s="13"/>
      <c r="AR1203" s="13"/>
      <c r="AS1203" s="13"/>
      <c r="AT1203" s="13"/>
      <c r="AU1203" s="13"/>
      <c r="AV1203" s="13"/>
      <c r="AW1203" s="13"/>
      <c r="AX1203" s="13"/>
      <c r="AY1203" s="13"/>
      <c r="AZ1203" s="13"/>
      <c r="BA1203" s="13"/>
      <c r="BB1203" s="13"/>
      <c r="BC1203" s="13"/>
      <c r="BD1203" s="13"/>
      <c r="BE1203" s="13"/>
      <c r="BF1203" s="13"/>
      <c r="BG1203" s="13"/>
      <c r="BH1203" s="13"/>
    </row>
    <row r="1204" spans="12:60" x14ac:dyDescent="0.25">
      <c r="L1204" s="13"/>
      <c r="M1204" s="13"/>
      <c r="N1204" s="13"/>
      <c r="O1204" s="13"/>
      <c r="P1204" s="13"/>
      <c r="Q1204" s="13"/>
      <c r="R1204" s="13"/>
      <c r="S1204" s="13"/>
      <c r="T1204" s="13"/>
      <c r="U1204" s="13"/>
      <c r="V1204" s="13"/>
      <c r="W1204" s="13"/>
      <c r="X1204" s="13"/>
      <c r="Y1204" s="13"/>
      <c r="Z1204" s="13"/>
      <c r="AA1204" s="13"/>
      <c r="AB1204" s="13"/>
      <c r="AC1204" s="13"/>
      <c r="AD1204" s="13"/>
      <c r="AE1204" s="13"/>
      <c r="AF1204" s="13"/>
      <c r="AG1204" s="13"/>
      <c r="AH1204" s="13"/>
      <c r="AI1204" s="13"/>
      <c r="AJ1204" s="13"/>
      <c r="AK1204" s="13"/>
      <c r="AL1204" s="13"/>
      <c r="AM1204" s="13"/>
      <c r="AN1204" s="13"/>
      <c r="AO1204" s="13"/>
      <c r="AP1204" s="13"/>
      <c r="AQ1204" s="13"/>
      <c r="AR1204" s="13"/>
      <c r="AS1204" s="13"/>
      <c r="AT1204" s="13"/>
      <c r="AU1204" s="13"/>
      <c r="AV1204" s="13"/>
      <c r="AW1204" s="13"/>
      <c r="AX1204" s="13"/>
      <c r="AY1204" s="13"/>
      <c r="AZ1204" s="13"/>
      <c r="BA1204" s="13"/>
      <c r="BB1204" s="13"/>
      <c r="BC1204" s="13"/>
      <c r="BD1204" s="13"/>
      <c r="BE1204" s="13"/>
      <c r="BF1204" s="13"/>
      <c r="BG1204" s="13"/>
      <c r="BH1204" s="13"/>
    </row>
    <row r="1205" spans="12:60" x14ac:dyDescent="0.25">
      <c r="L1205" s="13"/>
      <c r="M1205" s="13"/>
      <c r="N1205" s="13"/>
      <c r="O1205" s="13"/>
      <c r="P1205" s="13"/>
      <c r="Q1205" s="13"/>
      <c r="R1205" s="13"/>
      <c r="S1205" s="13"/>
      <c r="T1205" s="13"/>
      <c r="U1205" s="13"/>
      <c r="V1205" s="13"/>
      <c r="W1205" s="13"/>
      <c r="X1205" s="13"/>
      <c r="Y1205" s="13"/>
      <c r="Z1205" s="13"/>
      <c r="AA1205" s="13"/>
      <c r="AB1205" s="13"/>
      <c r="AC1205" s="13"/>
      <c r="AD1205" s="13"/>
      <c r="AE1205" s="13"/>
      <c r="AF1205" s="13"/>
      <c r="AG1205" s="13"/>
      <c r="AH1205" s="13"/>
      <c r="AI1205" s="13"/>
      <c r="AJ1205" s="13"/>
      <c r="AK1205" s="13"/>
      <c r="AL1205" s="13"/>
      <c r="AM1205" s="13"/>
      <c r="AN1205" s="13"/>
      <c r="AO1205" s="13"/>
      <c r="AP1205" s="13"/>
      <c r="AQ1205" s="13"/>
      <c r="AR1205" s="13"/>
      <c r="AS1205" s="13"/>
      <c r="AT1205" s="13"/>
      <c r="AU1205" s="13"/>
      <c r="AV1205" s="13"/>
      <c r="AW1205" s="13"/>
      <c r="AX1205" s="13"/>
      <c r="AY1205" s="13"/>
      <c r="AZ1205" s="13"/>
      <c r="BA1205" s="13"/>
      <c r="BB1205" s="13"/>
      <c r="BC1205" s="13"/>
      <c r="BD1205" s="13"/>
      <c r="BE1205" s="13"/>
      <c r="BF1205" s="13"/>
      <c r="BG1205" s="13"/>
      <c r="BH1205" s="13"/>
    </row>
    <row r="1206" spans="12:60" x14ac:dyDescent="0.25">
      <c r="L1206" s="13"/>
      <c r="M1206" s="13"/>
      <c r="N1206" s="13"/>
      <c r="O1206" s="13"/>
      <c r="P1206" s="13"/>
      <c r="Q1206" s="13"/>
      <c r="R1206" s="13"/>
      <c r="S1206" s="13"/>
      <c r="T1206" s="13"/>
      <c r="U1206" s="13"/>
      <c r="V1206" s="13"/>
      <c r="W1206" s="13"/>
      <c r="X1206" s="13"/>
      <c r="Y1206" s="13"/>
      <c r="Z1206" s="13"/>
      <c r="AA1206" s="13"/>
      <c r="AB1206" s="13"/>
      <c r="AC1206" s="13"/>
      <c r="AD1206" s="13"/>
      <c r="AE1206" s="13"/>
      <c r="AF1206" s="13"/>
      <c r="AG1206" s="13"/>
      <c r="AH1206" s="13"/>
      <c r="AI1206" s="13"/>
      <c r="AJ1206" s="13"/>
      <c r="AK1206" s="13"/>
      <c r="AL1206" s="13"/>
      <c r="AM1206" s="13"/>
      <c r="AN1206" s="13"/>
      <c r="AO1206" s="13"/>
      <c r="AP1206" s="13"/>
      <c r="AQ1206" s="13"/>
      <c r="AR1206" s="13"/>
      <c r="AS1206" s="13"/>
      <c r="AT1206" s="13"/>
      <c r="AU1206" s="13"/>
      <c r="AV1206" s="13"/>
      <c r="AW1206" s="13"/>
      <c r="AX1206" s="13"/>
      <c r="AY1206" s="13"/>
      <c r="AZ1206" s="13"/>
      <c r="BA1206" s="13"/>
      <c r="BB1206" s="13"/>
      <c r="BC1206" s="13"/>
      <c r="BD1206" s="13"/>
      <c r="BE1206" s="13"/>
      <c r="BF1206" s="13"/>
      <c r="BG1206" s="13"/>
      <c r="BH1206" s="13"/>
    </row>
    <row r="1207" spans="12:60" x14ac:dyDescent="0.25">
      <c r="L1207" s="13"/>
      <c r="M1207" s="13"/>
      <c r="N1207" s="13"/>
      <c r="O1207" s="13"/>
      <c r="P1207" s="13"/>
      <c r="Q1207" s="13"/>
      <c r="R1207" s="13"/>
      <c r="S1207" s="13"/>
      <c r="T1207" s="13"/>
      <c r="U1207" s="13"/>
      <c r="V1207" s="13"/>
      <c r="W1207" s="13"/>
      <c r="X1207" s="13"/>
      <c r="Y1207" s="13"/>
      <c r="Z1207" s="13"/>
      <c r="AA1207" s="13"/>
      <c r="AB1207" s="13"/>
      <c r="AC1207" s="13"/>
      <c r="AD1207" s="13"/>
      <c r="AE1207" s="13"/>
      <c r="AF1207" s="13"/>
      <c r="AG1207" s="13"/>
      <c r="AH1207" s="13"/>
      <c r="AI1207" s="13"/>
      <c r="AJ1207" s="13"/>
      <c r="AK1207" s="13"/>
      <c r="AL1207" s="13"/>
      <c r="AM1207" s="13"/>
      <c r="AN1207" s="13"/>
      <c r="AO1207" s="13"/>
      <c r="AP1207" s="13"/>
      <c r="AQ1207" s="13"/>
      <c r="AR1207" s="13"/>
      <c r="AS1207" s="13"/>
      <c r="AT1207" s="13"/>
      <c r="AU1207" s="13"/>
      <c r="AV1207" s="13"/>
      <c r="AW1207" s="13"/>
      <c r="AX1207" s="13"/>
      <c r="AY1207" s="13"/>
      <c r="AZ1207" s="13"/>
      <c r="BA1207" s="13"/>
      <c r="BB1207" s="13"/>
      <c r="BC1207" s="13"/>
      <c r="BD1207" s="13"/>
      <c r="BE1207" s="13"/>
      <c r="BF1207" s="13"/>
      <c r="BG1207" s="13"/>
      <c r="BH1207" s="13"/>
    </row>
    <row r="1208" spans="12:60" x14ac:dyDescent="0.25">
      <c r="L1208" s="13"/>
      <c r="M1208" s="13"/>
      <c r="N1208" s="13"/>
      <c r="O1208" s="13"/>
      <c r="P1208" s="13"/>
      <c r="Q1208" s="13"/>
      <c r="R1208" s="13"/>
      <c r="S1208" s="13"/>
      <c r="T1208" s="13"/>
      <c r="U1208" s="13"/>
      <c r="V1208" s="13"/>
      <c r="W1208" s="13"/>
      <c r="X1208" s="13"/>
      <c r="Y1208" s="13"/>
      <c r="Z1208" s="13"/>
      <c r="AA1208" s="13"/>
      <c r="AB1208" s="13"/>
      <c r="AC1208" s="13"/>
      <c r="AD1208" s="13"/>
      <c r="AE1208" s="13"/>
      <c r="AF1208" s="13"/>
      <c r="AG1208" s="13"/>
      <c r="AH1208" s="13"/>
      <c r="AI1208" s="13"/>
      <c r="AJ1208" s="13"/>
      <c r="AK1208" s="13"/>
      <c r="AL1208" s="13"/>
      <c r="AM1208" s="13"/>
      <c r="AN1208" s="13"/>
      <c r="AO1208" s="13"/>
      <c r="AP1208" s="13"/>
      <c r="AQ1208" s="13"/>
      <c r="AR1208" s="13"/>
      <c r="AS1208" s="13"/>
      <c r="AT1208" s="13"/>
      <c r="AU1208" s="13"/>
      <c r="AV1208" s="13"/>
      <c r="AW1208" s="13"/>
      <c r="AX1208" s="13"/>
      <c r="AY1208" s="13"/>
      <c r="AZ1208" s="13"/>
      <c r="BA1208" s="13"/>
      <c r="BB1208" s="13"/>
      <c r="BC1208" s="13"/>
      <c r="BD1208" s="13"/>
      <c r="BE1208" s="13"/>
      <c r="BF1208" s="13"/>
      <c r="BG1208" s="13"/>
      <c r="BH1208" s="13"/>
    </row>
    <row r="1209" spans="12:60" x14ac:dyDescent="0.25">
      <c r="L1209" s="13"/>
      <c r="M1209" s="13"/>
      <c r="N1209" s="13"/>
      <c r="O1209" s="13"/>
      <c r="P1209" s="13"/>
      <c r="Q1209" s="13"/>
      <c r="R1209" s="13"/>
      <c r="S1209" s="13"/>
      <c r="T1209" s="13"/>
      <c r="U1209" s="13"/>
      <c r="V1209" s="13"/>
      <c r="W1209" s="13"/>
      <c r="X1209" s="13"/>
      <c r="Y1209" s="13"/>
      <c r="Z1209" s="13"/>
      <c r="AA1209" s="13"/>
      <c r="AB1209" s="13"/>
      <c r="AC1209" s="13"/>
      <c r="AD1209" s="13"/>
      <c r="AE1209" s="13"/>
      <c r="AF1209" s="13"/>
      <c r="AG1209" s="13"/>
      <c r="AH1209" s="13"/>
      <c r="AI1209" s="13"/>
      <c r="AJ1209" s="13"/>
      <c r="AK1209" s="13"/>
      <c r="AL1209" s="13"/>
      <c r="AM1209" s="13"/>
      <c r="AN1209" s="13"/>
      <c r="AO1209" s="13"/>
      <c r="AP1209" s="13"/>
      <c r="AQ1209" s="13"/>
      <c r="AR1209" s="13"/>
      <c r="AS1209" s="13"/>
      <c r="AT1209" s="13"/>
      <c r="AU1209" s="13"/>
      <c r="AV1209" s="13"/>
      <c r="AW1209" s="13"/>
      <c r="AX1209" s="13"/>
      <c r="AY1209" s="13"/>
      <c r="AZ1209" s="13"/>
      <c r="BA1209" s="13"/>
      <c r="BB1209" s="13"/>
      <c r="BC1209" s="13"/>
      <c r="BD1209" s="13"/>
      <c r="BE1209" s="13"/>
      <c r="BF1209" s="13"/>
      <c r="BG1209" s="13"/>
      <c r="BH1209" s="13"/>
    </row>
    <row r="1210" spans="12:60" x14ac:dyDescent="0.25">
      <c r="L1210" s="13"/>
      <c r="M1210" s="13"/>
      <c r="N1210" s="13"/>
      <c r="O1210" s="13"/>
      <c r="P1210" s="13"/>
      <c r="Q1210" s="13"/>
      <c r="R1210" s="13"/>
      <c r="S1210" s="13"/>
      <c r="T1210" s="13"/>
      <c r="U1210" s="13"/>
      <c r="V1210" s="13"/>
      <c r="W1210" s="13"/>
      <c r="X1210" s="13"/>
      <c r="Y1210" s="13"/>
      <c r="Z1210" s="13"/>
      <c r="AA1210" s="13"/>
      <c r="AB1210" s="13"/>
      <c r="AC1210" s="13"/>
      <c r="AD1210" s="13"/>
      <c r="AE1210" s="13"/>
      <c r="AF1210" s="13"/>
      <c r="AG1210" s="13"/>
      <c r="AH1210" s="13"/>
      <c r="AI1210" s="13"/>
      <c r="AJ1210" s="13"/>
      <c r="AK1210" s="13"/>
      <c r="AL1210" s="13"/>
      <c r="AM1210" s="13"/>
      <c r="AN1210" s="13"/>
      <c r="AO1210" s="13"/>
      <c r="AP1210" s="13"/>
      <c r="AQ1210" s="13"/>
      <c r="AR1210" s="13"/>
      <c r="AS1210" s="13"/>
      <c r="AT1210" s="13"/>
      <c r="AU1210" s="13"/>
      <c r="AV1210" s="13"/>
      <c r="AW1210" s="13"/>
      <c r="AX1210" s="13"/>
      <c r="AY1210" s="13"/>
      <c r="AZ1210" s="13"/>
      <c r="BA1210" s="13"/>
      <c r="BB1210" s="13"/>
      <c r="BC1210" s="13"/>
      <c r="BD1210" s="13"/>
      <c r="BE1210" s="13"/>
      <c r="BF1210" s="13"/>
      <c r="BG1210" s="13"/>
      <c r="BH1210" s="13"/>
    </row>
    <row r="1211" spans="12:60" x14ac:dyDescent="0.25">
      <c r="L1211" s="13"/>
      <c r="M1211" s="13"/>
      <c r="N1211" s="13"/>
      <c r="O1211" s="13"/>
      <c r="P1211" s="13"/>
      <c r="Q1211" s="13"/>
      <c r="R1211" s="13"/>
      <c r="S1211" s="13"/>
      <c r="T1211" s="13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F1211" s="13"/>
      <c r="AG1211" s="13"/>
      <c r="AH1211" s="13"/>
      <c r="AI1211" s="13"/>
      <c r="AJ1211" s="13"/>
      <c r="AK1211" s="13"/>
      <c r="AL1211" s="13"/>
      <c r="AM1211" s="13"/>
      <c r="AN1211" s="13"/>
      <c r="AO1211" s="13"/>
      <c r="AP1211" s="13"/>
      <c r="AQ1211" s="13"/>
      <c r="AR1211" s="13"/>
      <c r="AS1211" s="13"/>
      <c r="AT1211" s="13"/>
      <c r="AU1211" s="13"/>
      <c r="AV1211" s="13"/>
      <c r="AW1211" s="13"/>
      <c r="AX1211" s="13"/>
      <c r="AY1211" s="13"/>
      <c r="AZ1211" s="13"/>
      <c r="BA1211" s="13"/>
      <c r="BB1211" s="13"/>
      <c r="BC1211" s="13"/>
      <c r="BD1211" s="13"/>
      <c r="BE1211" s="13"/>
      <c r="BF1211" s="13"/>
      <c r="BG1211" s="13"/>
      <c r="BH1211" s="13"/>
    </row>
    <row r="1212" spans="12:60" x14ac:dyDescent="0.25">
      <c r="L1212" s="13"/>
      <c r="M1212" s="13"/>
      <c r="N1212" s="13"/>
      <c r="O1212" s="13"/>
      <c r="P1212" s="13"/>
      <c r="Q1212" s="13"/>
      <c r="R1212" s="13"/>
      <c r="S1212" s="13"/>
      <c r="T1212" s="13"/>
      <c r="U1212" s="13"/>
      <c r="V1212" s="13"/>
      <c r="W1212" s="13"/>
      <c r="X1212" s="13"/>
      <c r="Y1212" s="13"/>
      <c r="Z1212" s="13"/>
      <c r="AA1212" s="13"/>
      <c r="AB1212" s="13"/>
      <c r="AC1212" s="13"/>
      <c r="AD1212" s="13"/>
      <c r="AE1212" s="13"/>
      <c r="AF1212" s="13"/>
      <c r="AG1212" s="13"/>
      <c r="AH1212" s="13"/>
      <c r="AI1212" s="13"/>
      <c r="AJ1212" s="13"/>
      <c r="AK1212" s="13"/>
      <c r="AL1212" s="13"/>
      <c r="AM1212" s="13"/>
      <c r="AN1212" s="13"/>
      <c r="AO1212" s="13"/>
      <c r="AP1212" s="13"/>
      <c r="AQ1212" s="13"/>
      <c r="AR1212" s="13"/>
      <c r="AS1212" s="13"/>
      <c r="AT1212" s="13"/>
      <c r="AU1212" s="13"/>
      <c r="AV1212" s="13"/>
      <c r="AW1212" s="13"/>
      <c r="AX1212" s="13"/>
      <c r="AY1212" s="13"/>
      <c r="AZ1212" s="13"/>
      <c r="BA1212" s="13"/>
      <c r="BB1212" s="13"/>
      <c r="BC1212" s="13"/>
      <c r="BD1212" s="13"/>
      <c r="BE1212" s="13"/>
      <c r="BF1212" s="13"/>
      <c r="BG1212" s="13"/>
      <c r="BH1212" s="13"/>
    </row>
    <row r="1213" spans="12:60" x14ac:dyDescent="0.25">
      <c r="L1213" s="13"/>
      <c r="M1213" s="13"/>
      <c r="N1213" s="13"/>
      <c r="O1213" s="13"/>
      <c r="P1213" s="13"/>
      <c r="Q1213" s="13"/>
      <c r="R1213" s="13"/>
      <c r="S1213" s="13"/>
      <c r="T1213" s="13"/>
      <c r="U1213" s="13"/>
      <c r="V1213" s="13"/>
      <c r="W1213" s="13"/>
      <c r="X1213" s="13"/>
      <c r="Y1213" s="13"/>
      <c r="Z1213" s="13"/>
      <c r="AA1213" s="13"/>
      <c r="AB1213" s="13"/>
      <c r="AC1213" s="13"/>
      <c r="AD1213" s="13"/>
      <c r="AE1213" s="13"/>
      <c r="AF1213" s="13"/>
      <c r="AG1213" s="13"/>
      <c r="AH1213" s="13"/>
      <c r="AI1213" s="13"/>
      <c r="AJ1213" s="13"/>
      <c r="AK1213" s="13"/>
      <c r="AL1213" s="13"/>
      <c r="AM1213" s="13"/>
      <c r="AN1213" s="13"/>
      <c r="AO1213" s="13"/>
      <c r="AP1213" s="13"/>
      <c r="AQ1213" s="13"/>
      <c r="AR1213" s="13"/>
      <c r="AS1213" s="13"/>
      <c r="AT1213" s="13"/>
      <c r="AU1213" s="13"/>
      <c r="AV1213" s="13"/>
      <c r="AW1213" s="13"/>
      <c r="AX1213" s="13"/>
      <c r="AY1213" s="13"/>
      <c r="AZ1213" s="13"/>
      <c r="BA1213" s="13"/>
      <c r="BB1213" s="13"/>
      <c r="BC1213" s="13"/>
      <c r="BD1213" s="13"/>
      <c r="BE1213" s="13"/>
      <c r="BF1213" s="13"/>
      <c r="BG1213" s="13"/>
      <c r="BH1213" s="13"/>
    </row>
    <row r="1214" spans="12:60" x14ac:dyDescent="0.25">
      <c r="L1214" s="13"/>
      <c r="M1214" s="13"/>
      <c r="N1214" s="13"/>
      <c r="O1214" s="13"/>
      <c r="P1214" s="13"/>
      <c r="Q1214" s="13"/>
      <c r="R1214" s="13"/>
      <c r="S1214" s="13"/>
      <c r="T1214" s="13"/>
      <c r="U1214" s="13"/>
      <c r="V1214" s="13"/>
      <c r="W1214" s="13"/>
      <c r="X1214" s="13"/>
      <c r="Y1214" s="13"/>
      <c r="Z1214" s="13"/>
      <c r="AA1214" s="13"/>
      <c r="AB1214" s="13"/>
      <c r="AC1214" s="13"/>
      <c r="AD1214" s="13"/>
      <c r="AE1214" s="13"/>
      <c r="AF1214" s="13"/>
      <c r="AG1214" s="13"/>
      <c r="AH1214" s="13"/>
      <c r="AI1214" s="13"/>
      <c r="AJ1214" s="13"/>
      <c r="AK1214" s="13"/>
      <c r="AL1214" s="13"/>
      <c r="AM1214" s="13"/>
      <c r="AN1214" s="13"/>
      <c r="AO1214" s="13"/>
      <c r="AP1214" s="13"/>
      <c r="AQ1214" s="13"/>
      <c r="AR1214" s="13"/>
      <c r="AS1214" s="13"/>
      <c r="AT1214" s="13"/>
      <c r="AU1214" s="13"/>
      <c r="AV1214" s="13"/>
      <c r="AW1214" s="13"/>
      <c r="AX1214" s="13"/>
      <c r="AY1214" s="13"/>
      <c r="AZ1214" s="13"/>
      <c r="BA1214" s="13"/>
      <c r="BB1214" s="13"/>
      <c r="BC1214" s="13"/>
      <c r="BD1214" s="13"/>
      <c r="BE1214" s="13"/>
      <c r="BF1214" s="13"/>
      <c r="BG1214" s="13"/>
      <c r="BH1214" s="13"/>
    </row>
    <row r="1215" spans="12:60" x14ac:dyDescent="0.25">
      <c r="L1215" s="13"/>
      <c r="M1215" s="13"/>
      <c r="N1215" s="13"/>
      <c r="O1215" s="13"/>
      <c r="P1215" s="13"/>
      <c r="Q1215" s="13"/>
      <c r="R1215" s="13"/>
      <c r="S1215" s="13"/>
      <c r="T1215" s="13"/>
      <c r="U1215" s="13"/>
      <c r="V1215" s="13"/>
      <c r="W1215" s="13"/>
      <c r="X1215" s="13"/>
      <c r="Y1215" s="13"/>
      <c r="Z1215" s="13"/>
      <c r="AA1215" s="13"/>
      <c r="AB1215" s="13"/>
      <c r="AC1215" s="13"/>
      <c r="AD1215" s="13"/>
      <c r="AE1215" s="13"/>
      <c r="AF1215" s="13"/>
      <c r="AG1215" s="13"/>
      <c r="AH1215" s="13"/>
      <c r="AI1215" s="13"/>
      <c r="AJ1215" s="13"/>
      <c r="AK1215" s="13"/>
      <c r="AL1215" s="13"/>
      <c r="AM1215" s="13"/>
      <c r="AN1215" s="13"/>
      <c r="AO1215" s="13"/>
      <c r="AP1215" s="13"/>
      <c r="AQ1215" s="13"/>
      <c r="AR1215" s="13"/>
      <c r="AS1215" s="13"/>
      <c r="AT1215" s="13"/>
      <c r="AU1215" s="13"/>
      <c r="AV1215" s="13"/>
      <c r="AW1215" s="13"/>
      <c r="AX1215" s="13"/>
      <c r="AY1215" s="13"/>
      <c r="AZ1215" s="13"/>
      <c r="BA1215" s="13"/>
      <c r="BB1215" s="13"/>
      <c r="BC1215" s="13"/>
      <c r="BD1215" s="13"/>
      <c r="BE1215" s="13"/>
      <c r="BF1215" s="13"/>
      <c r="BG1215" s="13"/>
      <c r="BH1215" s="13"/>
    </row>
    <row r="1216" spans="12:60" x14ac:dyDescent="0.25">
      <c r="L1216" s="13"/>
      <c r="M1216" s="13"/>
      <c r="N1216" s="13"/>
      <c r="O1216" s="13"/>
      <c r="P1216" s="13"/>
      <c r="Q1216" s="13"/>
      <c r="R1216" s="13"/>
      <c r="S1216" s="13"/>
      <c r="T1216" s="13"/>
      <c r="U1216" s="13"/>
      <c r="V1216" s="13"/>
      <c r="W1216" s="13"/>
      <c r="X1216" s="13"/>
      <c r="Y1216" s="13"/>
      <c r="Z1216" s="13"/>
      <c r="AA1216" s="13"/>
      <c r="AB1216" s="13"/>
      <c r="AC1216" s="13"/>
      <c r="AD1216" s="13"/>
      <c r="AE1216" s="13"/>
      <c r="AF1216" s="13"/>
      <c r="AG1216" s="13"/>
      <c r="AH1216" s="13"/>
      <c r="AI1216" s="13"/>
      <c r="AJ1216" s="13"/>
      <c r="AK1216" s="13"/>
      <c r="AL1216" s="13"/>
      <c r="AM1216" s="13"/>
      <c r="AN1216" s="13"/>
      <c r="AO1216" s="13"/>
      <c r="AP1216" s="13"/>
      <c r="AQ1216" s="13"/>
      <c r="AR1216" s="13"/>
      <c r="AS1216" s="13"/>
      <c r="AT1216" s="13"/>
      <c r="AU1216" s="13"/>
      <c r="AV1216" s="13"/>
      <c r="AW1216" s="13"/>
      <c r="AX1216" s="13"/>
      <c r="AY1216" s="13"/>
      <c r="AZ1216" s="13"/>
      <c r="BA1216" s="13"/>
      <c r="BB1216" s="13"/>
      <c r="BC1216" s="13"/>
      <c r="BD1216" s="13"/>
      <c r="BE1216" s="13"/>
      <c r="BF1216" s="13"/>
      <c r="BG1216" s="13"/>
      <c r="BH1216" s="13"/>
    </row>
    <row r="1217" spans="12:60" x14ac:dyDescent="0.25">
      <c r="L1217" s="13"/>
      <c r="M1217" s="13"/>
      <c r="N1217" s="13"/>
      <c r="O1217" s="13"/>
      <c r="P1217" s="13"/>
      <c r="Q1217" s="13"/>
      <c r="R1217" s="13"/>
      <c r="S1217" s="13"/>
      <c r="T1217" s="13"/>
      <c r="U1217" s="13"/>
      <c r="V1217" s="13"/>
      <c r="W1217" s="13"/>
      <c r="X1217" s="13"/>
      <c r="Y1217" s="13"/>
      <c r="Z1217" s="13"/>
      <c r="AA1217" s="13"/>
      <c r="AB1217" s="13"/>
      <c r="AC1217" s="13"/>
      <c r="AD1217" s="13"/>
      <c r="AE1217" s="13"/>
      <c r="AF1217" s="13"/>
      <c r="AG1217" s="13"/>
      <c r="AH1217" s="13"/>
      <c r="AI1217" s="13"/>
      <c r="AJ1217" s="13"/>
      <c r="AK1217" s="13"/>
      <c r="AL1217" s="13"/>
      <c r="AM1217" s="13"/>
      <c r="AN1217" s="13"/>
      <c r="AO1217" s="13"/>
      <c r="AP1217" s="13"/>
      <c r="AQ1217" s="13"/>
      <c r="AR1217" s="13"/>
      <c r="AS1217" s="13"/>
      <c r="AT1217" s="13"/>
      <c r="AU1217" s="13"/>
      <c r="AV1217" s="13"/>
      <c r="AW1217" s="13"/>
      <c r="AX1217" s="13"/>
      <c r="AY1217" s="13"/>
      <c r="AZ1217" s="13"/>
      <c r="BA1217" s="13"/>
      <c r="BB1217" s="13"/>
      <c r="BC1217" s="13"/>
      <c r="BD1217" s="13"/>
      <c r="BE1217" s="13"/>
      <c r="BF1217" s="13"/>
      <c r="BG1217" s="13"/>
      <c r="BH1217" s="13"/>
    </row>
    <row r="1218" spans="12:60" x14ac:dyDescent="0.25">
      <c r="L1218" s="13"/>
      <c r="M1218" s="13"/>
      <c r="N1218" s="13"/>
      <c r="O1218" s="13"/>
      <c r="P1218" s="13"/>
      <c r="Q1218" s="13"/>
      <c r="R1218" s="13"/>
      <c r="S1218" s="13"/>
      <c r="T1218" s="13"/>
      <c r="U1218" s="13"/>
      <c r="V1218" s="13"/>
      <c r="W1218" s="13"/>
      <c r="X1218" s="13"/>
      <c r="Y1218" s="13"/>
      <c r="Z1218" s="13"/>
      <c r="AA1218" s="13"/>
      <c r="AB1218" s="13"/>
      <c r="AC1218" s="13"/>
      <c r="AD1218" s="13"/>
      <c r="AE1218" s="13"/>
      <c r="AF1218" s="13"/>
      <c r="AG1218" s="13"/>
      <c r="AH1218" s="13"/>
      <c r="AI1218" s="13"/>
      <c r="AJ1218" s="13"/>
      <c r="AK1218" s="13"/>
      <c r="AL1218" s="13"/>
      <c r="AM1218" s="13"/>
      <c r="AN1218" s="13"/>
      <c r="AO1218" s="13"/>
      <c r="AP1218" s="13"/>
      <c r="AQ1218" s="13"/>
      <c r="AR1218" s="13"/>
      <c r="AS1218" s="13"/>
      <c r="AT1218" s="13"/>
      <c r="AU1218" s="13"/>
      <c r="AV1218" s="13"/>
      <c r="AW1218" s="13"/>
      <c r="AX1218" s="13"/>
      <c r="AY1218" s="13"/>
      <c r="AZ1218" s="13"/>
      <c r="BA1218" s="13"/>
      <c r="BB1218" s="13"/>
      <c r="BC1218" s="13"/>
      <c r="BD1218" s="13"/>
      <c r="BE1218" s="13"/>
      <c r="BF1218" s="13"/>
      <c r="BG1218" s="13"/>
      <c r="BH1218" s="13"/>
    </row>
    <row r="1219" spans="12:60" x14ac:dyDescent="0.25">
      <c r="L1219" s="13"/>
      <c r="M1219" s="13"/>
      <c r="N1219" s="13"/>
      <c r="O1219" s="13"/>
      <c r="P1219" s="13"/>
      <c r="Q1219" s="13"/>
      <c r="R1219" s="13"/>
      <c r="S1219" s="13"/>
      <c r="T1219" s="13"/>
      <c r="U1219" s="13"/>
      <c r="V1219" s="13"/>
      <c r="W1219" s="13"/>
      <c r="X1219" s="13"/>
      <c r="Y1219" s="13"/>
      <c r="Z1219" s="13"/>
      <c r="AA1219" s="13"/>
      <c r="AB1219" s="13"/>
      <c r="AC1219" s="13"/>
      <c r="AD1219" s="13"/>
      <c r="AE1219" s="13"/>
      <c r="AF1219" s="13"/>
      <c r="AG1219" s="13"/>
      <c r="AH1219" s="13"/>
      <c r="AI1219" s="13"/>
      <c r="AJ1219" s="13"/>
      <c r="AK1219" s="13"/>
      <c r="AL1219" s="13"/>
      <c r="AM1219" s="13"/>
      <c r="AN1219" s="13"/>
      <c r="AO1219" s="13"/>
      <c r="AP1219" s="13"/>
      <c r="AQ1219" s="13"/>
      <c r="AR1219" s="13"/>
      <c r="AS1219" s="13"/>
      <c r="AT1219" s="13"/>
      <c r="AU1219" s="13"/>
      <c r="AV1219" s="13"/>
      <c r="AW1219" s="13"/>
      <c r="AX1219" s="13"/>
      <c r="AY1219" s="13"/>
      <c r="AZ1219" s="13"/>
      <c r="BA1219" s="13"/>
      <c r="BB1219" s="13"/>
      <c r="BC1219" s="13"/>
      <c r="BD1219" s="13"/>
      <c r="BE1219" s="13"/>
      <c r="BF1219" s="13"/>
      <c r="BG1219" s="13"/>
      <c r="BH1219" s="13"/>
    </row>
    <row r="1220" spans="12:60" x14ac:dyDescent="0.25">
      <c r="L1220" s="13"/>
      <c r="M1220" s="13"/>
      <c r="N1220" s="13"/>
      <c r="O1220" s="13"/>
      <c r="P1220" s="13"/>
      <c r="Q1220" s="13"/>
      <c r="R1220" s="13"/>
      <c r="S1220" s="13"/>
      <c r="T1220" s="1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F1220" s="13"/>
      <c r="AG1220" s="13"/>
      <c r="AH1220" s="13"/>
      <c r="AI1220" s="13"/>
      <c r="AJ1220" s="13"/>
      <c r="AK1220" s="13"/>
      <c r="AL1220" s="13"/>
      <c r="AM1220" s="13"/>
      <c r="AN1220" s="13"/>
      <c r="AO1220" s="13"/>
      <c r="AP1220" s="13"/>
      <c r="AQ1220" s="13"/>
      <c r="AR1220" s="13"/>
      <c r="AS1220" s="13"/>
      <c r="AT1220" s="13"/>
      <c r="AU1220" s="13"/>
      <c r="AV1220" s="13"/>
      <c r="AW1220" s="13"/>
      <c r="AX1220" s="13"/>
      <c r="AY1220" s="13"/>
      <c r="AZ1220" s="13"/>
      <c r="BA1220" s="13"/>
      <c r="BB1220" s="13"/>
      <c r="BC1220" s="13"/>
      <c r="BD1220" s="13"/>
      <c r="BE1220" s="13"/>
      <c r="BF1220" s="13"/>
      <c r="BG1220" s="13"/>
      <c r="BH1220" s="13"/>
    </row>
    <row r="1221" spans="12:60" x14ac:dyDescent="0.25">
      <c r="L1221" s="13"/>
      <c r="M1221" s="13"/>
      <c r="N1221" s="13"/>
      <c r="O1221" s="13"/>
      <c r="P1221" s="13"/>
      <c r="Q1221" s="13"/>
      <c r="R1221" s="13"/>
      <c r="S1221" s="13"/>
      <c r="T1221" s="13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F1221" s="13"/>
      <c r="AG1221" s="13"/>
      <c r="AH1221" s="13"/>
      <c r="AI1221" s="13"/>
      <c r="AJ1221" s="13"/>
      <c r="AK1221" s="13"/>
      <c r="AL1221" s="13"/>
      <c r="AM1221" s="13"/>
      <c r="AN1221" s="13"/>
      <c r="AO1221" s="13"/>
      <c r="AP1221" s="13"/>
      <c r="AQ1221" s="13"/>
      <c r="AR1221" s="13"/>
      <c r="AS1221" s="13"/>
      <c r="AT1221" s="13"/>
      <c r="AU1221" s="13"/>
      <c r="AV1221" s="13"/>
      <c r="AW1221" s="13"/>
      <c r="AX1221" s="13"/>
      <c r="AY1221" s="13"/>
      <c r="AZ1221" s="13"/>
      <c r="BA1221" s="13"/>
      <c r="BB1221" s="13"/>
      <c r="BC1221" s="13"/>
      <c r="BD1221" s="13"/>
      <c r="BE1221" s="13"/>
      <c r="BF1221" s="13"/>
      <c r="BG1221" s="13"/>
      <c r="BH1221" s="13"/>
    </row>
    <row r="1222" spans="12:60" x14ac:dyDescent="0.25">
      <c r="L1222" s="13"/>
      <c r="M1222" s="13"/>
      <c r="N1222" s="13"/>
      <c r="O1222" s="13"/>
      <c r="P1222" s="13"/>
      <c r="Q1222" s="13"/>
      <c r="R1222" s="13"/>
      <c r="S1222" s="13"/>
      <c r="T1222" s="13"/>
      <c r="U1222" s="13"/>
      <c r="V1222" s="13"/>
      <c r="W1222" s="13"/>
      <c r="X1222" s="13"/>
      <c r="Y1222" s="13"/>
      <c r="Z1222" s="13"/>
      <c r="AA1222" s="13"/>
      <c r="AB1222" s="13"/>
      <c r="AC1222" s="13"/>
      <c r="AD1222" s="13"/>
      <c r="AE1222" s="13"/>
      <c r="AF1222" s="13"/>
      <c r="AG1222" s="13"/>
      <c r="AH1222" s="13"/>
      <c r="AI1222" s="13"/>
      <c r="AJ1222" s="13"/>
      <c r="AK1222" s="13"/>
      <c r="AL1222" s="13"/>
      <c r="AM1222" s="13"/>
      <c r="AN1222" s="13"/>
      <c r="AO1222" s="13"/>
      <c r="AP1222" s="13"/>
      <c r="AQ1222" s="13"/>
      <c r="AR1222" s="13"/>
      <c r="AS1222" s="13"/>
      <c r="AT1222" s="13"/>
      <c r="AU1222" s="13"/>
      <c r="AV1222" s="13"/>
      <c r="AW1222" s="13"/>
      <c r="AX1222" s="13"/>
      <c r="AY1222" s="13"/>
      <c r="AZ1222" s="13"/>
      <c r="BA1222" s="13"/>
      <c r="BB1222" s="13"/>
      <c r="BC1222" s="13"/>
      <c r="BD1222" s="13"/>
      <c r="BE1222" s="13"/>
      <c r="BF1222" s="13"/>
      <c r="BG1222" s="13"/>
      <c r="BH1222" s="13"/>
    </row>
    <row r="1223" spans="12:60" x14ac:dyDescent="0.25">
      <c r="L1223" s="13"/>
      <c r="M1223" s="13"/>
      <c r="N1223" s="13"/>
      <c r="O1223" s="13"/>
      <c r="P1223" s="13"/>
      <c r="Q1223" s="13"/>
      <c r="R1223" s="13"/>
      <c r="S1223" s="13"/>
      <c r="T1223" s="13"/>
      <c r="U1223" s="13"/>
      <c r="V1223" s="13"/>
      <c r="W1223" s="13"/>
      <c r="X1223" s="13"/>
      <c r="Y1223" s="13"/>
      <c r="Z1223" s="13"/>
      <c r="AA1223" s="13"/>
      <c r="AB1223" s="13"/>
      <c r="AC1223" s="13"/>
      <c r="AD1223" s="13"/>
      <c r="AE1223" s="13"/>
      <c r="AF1223" s="13"/>
      <c r="AG1223" s="13"/>
      <c r="AH1223" s="13"/>
      <c r="AI1223" s="13"/>
      <c r="AJ1223" s="13"/>
      <c r="AK1223" s="13"/>
      <c r="AL1223" s="13"/>
      <c r="AM1223" s="13"/>
      <c r="AN1223" s="13"/>
      <c r="AO1223" s="13"/>
      <c r="AP1223" s="13"/>
      <c r="AQ1223" s="13"/>
      <c r="AR1223" s="13"/>
      <c r="AS1223" s="13"/>
      <c r="AT1223" s="13"/>
      <c r="AU1223" s="13"/>
      <c r="AV1223" s="13"/>
      <c r="AW1223" s="13"/>
      <c r="AX1223" s="13"/>
      <c r="AY1223" s="13"/>
      <c r="AZ1223" s="13"/>
      <c r="BA1223" s="13"/>
      <c r="BB1223" s="13"/>
      <c r="BC1223" s="13"/>
      <c r="BD1223" s="13"/>
      <c r="BE1223" s="13"/>
      <c r="BF1223" s="13"/>
      <c r="BG1223" s="13"/>
      <c r="BH1223" s="13"/>
    </row>
    <row r="1224" spans="12:60" x14ac:dyDescent="0.25">
      <c r="L1224" s="13"/>
      <c r="M1224" s="13"/>
      <c r="N1224" s="13"/>
      <c r="O1224" s="13"/>
      <c r="P1224" s="13"/>
      <c r="Q1224" s="13"/>
      <c r="R1224" s="13"/>
      <c r="S1224" s="13"/>
      <c r="T1224" s="13"/>
      <c r="U1224" s="13"/>
      <c r="V1224" s="13"/>
      <c r="W1224" s="13"/>
      <c r="X1224" s="13"/>
      <c r="Y1224" s="13"/>
      <c r="Z1224" s="13"/>
      <c r="AA1224" s="13"/>
      <c r="AB1224" s="13"/>
      <c r="AC1224" s="13"/>
      <c r="AD1224" s="13"/>
      <c r="AE1224" s="13"/>
      <c r="AF1224" s="13"/>
      <c r="AG1224" s="13"/>
      <c r="AH1224" s="13"/>
      <c r="AI1224" s="13"/>
      <c r="AJ1224" s="13"/>
      <c r="AK1224" s="13"/>
      <c r="AL1224" s="13"/>
      <c r="AM1224" s="13"/>
      <c r="AN1224" s="13"/>
      <c r="AO1224" s="13"/>
      <c r="AP1224" s="13"/>
      <c r="AQ1224" s="13"/>
      <c r="AR1224" s="13"/>
      <c r="AS1224" s="13"/>
      <c r="AT1224" s="13"/>
      <c r="AU1224" s="13"/>
      <c r="AV1224" s="13"/>
      <c r="AW1224" s="13"/>
      <c r="AX1224" s="13"/>
      <c r="AY1224" s="13"/>
      <c r="AZ1224" s="13"/>
      <c r="BA1224" s="13"/>
      <c r="BB1224" s="13"/>
      <c r="BC1224" s="13"/>
      <c r="BD1224" s="13"/>
      <c r="BE1224" s="13"/>
      <c r="BF1224" s="13"/>
      <c r="BG1224" s="13"/>
      <c r="BH1224" s="13"/>
    </row>
    <row r="1225" spans="12:60" x14ac:dyDescent="0.25">
      <c r="L1225" s="13"/>
      <c r="M1225" s="13"/>
      <c r="N1225" s="13"/>
      <c r="O1225" s="13"/>
      <c r="P1225" s="13"/>
      <c r="Q1225" s="13"/>
      <c r="R1225" s="13"/>
      <c r="S1225" s="13"/>
      <c r="T1225" s="13"/>
      <c r="U1225" s="13"/>
      <c r="V1225" s="13"/>
      <c r="W1225" s="13"/>
      <c r="X1225" s="13"/>
      <c r="Y1225" s="13"/>
      <c r="Z1225" s="13"/>
      <c r="AA1225" s="13"/>
      <c r="AB1225" s="13"/>
      <c r="AC1225" s="13"/>
      <c r="AD1225" s="13"/>
      <c r="AE1225" s="13"/>
      <c r="AF1225" s="13"/>
      <c r="AG1225" s="13"/>
      <c r="AH1225" s="13"/>
      <c r="AI1225" s="13"/>
      <c r="AJ1225" s="13"/>
      <c r="AK1225" s="13"/>
      <c r="AL1225" s="13"/>
      <c r="AM1225" s="13"/>
      <c r="AN1225" s="13"/>
      <c r="AO1225" s="13"/>
      <c r="AP1225" s="13"/>
      <c r="AQ1225" s="13"/>
      <c r="AR1225" s="13"/>
      <c r="AS1225" s="13"/>
      <c r="AT1225" s="13"/>
      <c r="AU1225" s="13"/>
      <c r="AV1225" s="13"/>
      <c r="AW1225" s="13"/>
      <c r="AX1225" s="13"/>
      <c r="AY1225" s="13"/>
      <c r="AZ1225" s="13"/>
      <c r="BA1225" s="13"/>
      <c r="BB1225" s="13"/>
      <c r="BC1225" s="13"/>
      <c r="BD1225" s="13"/>
      <c r="BE1225" s="13"/>
      <c r="BF1225" s="13"/>
      <c r="BG1225" s="13"/>
      <c r="BH1225" s="13"/>
    </row>
    <row r="1226" spans="12:60" x14ac:dyDescent="0.25">
      <c r="L1226" s="13"/>
      <c r="M1226" s="13"/>
      <c r="N1226" s="13"/>
      <c r="O1226" s="13"/>
      <c r="P1226" s="13"/>
      <c r="Q1226" s="13"/>
      <c r="R1226" s="13"/>
      <c r="S1226" s="13"/>
      <c r="T1226" s="13"/>
      <c r="U1226" s="13"/>
      <c r="V1226" s="13"/>
      <c r="W1226" s="13"/>
      <c r="X1226" s="13"/>
      <c r="Y1226" s="13"/>
      <c r="Z1226" s="13"/>
      <c r="AA1226" s="13"/>
      <c r="AB1226" s="13"/>
      <c r="AC1226" s="13"/>
      <c r="AD1226" s="13"/>
      <c r="AE1226" s="13"/>
      <c r="AF1226" s="13"/>
      <c r="AG1226" s="13"/>
      <c r="AH1226" s="13"/>
      <c r="AI1226" s="13"/>
      <c r="AJ1226" s="13"/>
      <c r="AK1226" s="13"/>
      <c r="AL1226" s="13"/>
      <c r="AM1226" s="13"/>
      <c r="AN1226" s="13"/>
      <c r="AO1226" s="13"/>
      <c r="AP1226" s="13"/>
      <c r="AQ1226" s="13"/>
      <c r="AR1226" s="13"/>
      <c r="AS1226" s="13"/>
      <c r="AT1226" s="13"/>
      <c r="AU1226" s="13"/>
      <c r="AV1226" s="13"/>
      <c r="AW1226" s="13"/>
      <c r="AX1226" s="13"/>
      <c r="AY1226" s="13"/>
      <c r="AZ1226" s="13"/>
      <c r="BA1226" s="13"/>
      <c r="BB1226" s="13"/>
      <c r="BC1226" s="13"/>
      <c r="BD1226" s="13"/>
      <c r="BE1226" s="13"/>
      <c r="BF1226" s="13"/>
      <c r="BG1226" s="13"/>
      <c r="BH1226" s="13"/>
    </row>
    <row r="1227" spans="12:60" x14ac:dyDescent="0.25">
      <c r="L1227" s="13"/>
      <c r="M1227" s="13"/>
      <c r="N1227" s="13"/>
      <c r="O1227" s="13"/>
      <c r="P1227" s="13"/>
      <c r="Q1227" s="13"/>
      <c r="R1227" s="13"/>
      <c r="S1227" s="13"/>
      <c r="T1227" s="13"/>
      <c r="U1227" s="13"/>
      <c r="V1227" s="13"/>
      <c r="W1227" s="13"/>
      <c r="X1227" s="13"/>
      <c r="Y1227" s="13"/>
      <c r="Z1227" s="13"/>
      <c r="AA1227" s="13"/>
      <c r="AB1227" s="13"/>
      <c r="AC1227" s="13"/>
      <c r="AD1227" s="13"/>
      <c r="AE1227" s="13"/>
      <c r="AF1227" s="13"/>
      <c r="AG1227" s="13"/>
      <c r="AH1227" s="13"/>
      <c r="AI1227" s="13"/>
      <c r="AJ1227" s="13"/>
      <c r="AK1227" s="13"/>
      <c r="AL1227" s="13"/>
      <c r="AM1227" s="13"/>
      <c r="AN1227" s="13"/>
      <c r="AO1227" s="13"/>
      <c r="AP1227" s="13"/>
      <c r="AQ1227" s="13"/>
      <c r="AR1227" s="13"/>
      <c r="AS1227" s="13"/>
      <c r="AT1227" s="13"/>
      <c r="AU1227" s="13"/>
      <c r="AV1227" s="13"/>
      <c r="AW1227" s="13"/>
      <c r="AX1227" s="13"/>
      <c r="AY1227" s="13"/>
      <c r="AZ1227" s="13"/>
      <c r="BA1227" s="13"/>
      <c r="BB1227" s="13"/>
      <c r="BC1227" s="13"/>
      <c r="BD1227" s="13"/>
      <c r="BE1227" s="13"/>
      <c r="BF1227" s="13"/>
      <c r="BG1227" s="13"/>
      <c r="BH1227" s="13"/>
    </row>
    <row r="1228" spans="12:60" x14ac:dyDescent="0.25">
      <c r="L1228" s="13"/>
      <c r="M1228" s="13"/>
      <c r="N1228" s="13"/>
      <c r="O1228" s="13"/>
      <c r="P1228" s="13"/>
      <c r="Q1228" s="13"/>
      <c r="R1228" s="13"/>
      <c r="S1228" s="13"/>
      <c r="T1228" s="13"/>
      <c r="U1228" s="13"/>
      <c r="V1228" s="13"/>
      <c r="W1228" s="13"/>
      <c r="X1228" s="13"/>
      <c r="Y1228" s="13"/>
      <c r="Z1228" s="13"/>
      <c r="AA1228" s="13"/>
      <c r="AB1228" s="13"/>
      <c r="AC1228" s="13"/>
      <c r="AD1228" s="13"/>
      <c r="AE1228" s="13"/>
      <c r="AF1228" s="13"/>
      <c r="AG1228" s="13"/>
      <c r="AH1228" s="13"/>
      <c r="AI1228" s="13"/>
      <c r="AJ1228" s="13"/>
      <c r="AK1228" s="13"/>
      <c r="AL1228" s="13"/>
      <c r="AM1228" s="13"/>
      <c r="AN1228" s="13"/>
      <c r="AO1228" s="13"/>
      <c r="AP1228" s="13"/>
      <c r="AQ1228" s="13"/>
      <c r="AR1228" s="13"/>
      <c r="AS1228" s="13"/>
      <c r="AT1228" s="13"/>
      <c r="AU1228" s="13"/>
      <c r="AV1228" s="13"/>
      <c r="AW1228" s="13"/>
      <c r="AX1228" s="13"/>
      <c r="AY1228" s="13"/>
      <c r="AZ1228" s="13"/>
      <c r="BA1228" s="13"/>
      <c r="BB1228" s="13"/>
      <c r="BC1228" s="13"/>
      <c r="BD1228" s="13"/>
      <c r="BE1228" s="13"/>
      <c r="BF1228" s="13"/>
      <c r="BG1228" s="13"/>
      <c r="BH1228" s="13"/>
    </row>
    <row r="1229" spans="12:60" x14ac:dyDescent="0.25">
      <c r="L1229" s="13"/>
      <c r="M1229" s="13"/>
      <c r="N1229" s="13"/>
      <c r="O1229" s="13"/>
      <c r="P1229" s="13"/>
      <c r="Q1229" s="13"/>
      <c r="R1229" s="13"/>
      <c r="S1229" s="13"/>
      <c r="T1229" s="13"/>
      <c r="U1229" s="13"/>
      <c r="V1229" s="13"/>
      <c r="W1229" s="13"/>
      <c r="X1229" s="13"/>
      <c r="Y1229" s="13"/>
      <c r="Z1229" s="13"/>
      <c r="AA1229" s="13"/>
      <c r="AB1229" s="13"/>
      <c r="AC1229" s="13"/>
      <c r="AD1229" s="13"/>
      <c r="AE1229" s="13"/>
      <c r="AF1229" s="13"/>
      <c r="AG1229" s="13"/>
      <c r="AH1229" s="13"/>
      <c r="AI1229" s="13"/>
      <c r="AJ1229" s="13"/>
      <c r="AK1229" s="13"/>
      <c r="AL1229" s="13"/>
      <c r="AM1229" s="13"/>
      <c r="AN1229" s="13"/>
      <c r="AO1229" s="13"/>
      <c r="AP1229" s="13"/>
      <c r="AQ1229" s="13"/>
      <c r="AR1229" s="13"/>
      <c r="AS1229" s="13"/>
      <c r="AT1229" s="13"/>
      <c r="AU1229" s="13"/>
      <c r="AV1229" s="13"/>
      <c r="AW1229" s="13"/>
      <c r="AX1229" s="13"/>
      <c r="AY1229" s="13"/>
      <c r="AZ1229" s="13"/>
      <c r="BA1229" s="13"/>
      <c r="BB1229" s="13"/>
      <c r="BC1229" s="13"/>
      <c r="BD1229" s="13"/>
      <c r="BE1229" s="13"/>
      <c r="BF1229" s="13"/>
      <c r="BG1229" s="13"/>
      <c r="BH1229" s="13"/>
    </row>
    <row r="1230" spans="12:60" x14ac:dyDescent="0.25">
      <c r="L1230" s="13"/>
      <c r="M1230" s="13"/>
      <c r="N1230" s="13"/>
      <c r="O1230" s="13"/>
      <c r="P1230" s="13"/>
      <c r="Q1230" s="13"/>
      <c r="R1230" s="13"/>
      <c r="S1230" s="13"/>
      <c r="T1230" s="13"/>
      <c r="U1230" s="13"/>
      <c r="V1230" s="13"/>
      <c r="W1230" s="13"/>
      <c r="X1230" s="13"/>
      <c r="Y1230" s="13"/>
      <c r="Z1230" s="13"/>
      <c r="AA1230" s="13"/>
      <c r="AB1230" s="13"/>
      <c r="AC1230" s="13"/>
      <c r="AD1230" s="13"/>
      <c r="AE1230" s="13"/>
      <c r="AF1230" s="13"/>
      <c r="AG1230" s="13"/>
      <c r="AH1230" s="13"/>
      <c r="AI1230" s="13"/>
      <c r="AJ1230" s="13"/>
      <c r="AK1230" s="13"/>
      <c r="AL1230" s="13"/>
      <c r="AM1230" s="13"/>
      <c r="AN1230" s="13"/>
      <c r="AO1230" s="13"/>
      <c r="AP1230" s="13"/>
      <c r="AQ1230" s="13"/>
      <c r="AR1230" s="13"/>
      <c r="AS1230" s="13"/>
      <c r="AT1230" s="13"/>
      <c r="AU1230" s="13"/>
      <c r="AV1230" s="13"/>
      <c r="AW1230" s="13"/>
      <c r="AX1230" s="13"/>
      <c r="AY1230" s="13"/>
      <c r="AZ1230" s="13"/>
      <c r="BA1230" s="13"/>
      <c r="BB1230" s="13"/>
      <c r="BC1230" s="13"/>
      <c r="BD1230" s="13"/>
      <c r="BE1230" s="13"/>
      <c r="BF1230" s="13"/>
      <c r="BG1230" s="13"/>
      <c r="BH1230" s="13"/>
    </row>
    <row r="1231" spans="12:60" x14ac:dyDescent="0.25">
      <c r="L1231" s="13"/>
      <c r="M1231" s="13"/>
      <c r="N1231" s="13"/>
      <c r="O1231" s="13"/>
      <c r="P1231" s="13"/>
      <c r="Q1231" s="13"/>
      <c r="R1231" s="13"/>
      <c r="S1231" s="13"/>
      <c r="T1231" s="13"/>
      <c r="U1231" s="13"/>
      <c r="V1231" s="13"/>
      <c r="W1231" s="13"/>
      <c r="X1231" s="13"/>
      <c r="Y1231" s="13"/>
      <c r="Z1231" s="13"/>
      <c r="AA1231" s="13"/>
      <c r="AB1231" s="13"/>
      <c r="AC1231" s="13"/>
      <c r="AD1231" s="13"/>
      <c r="AE1231" s="13"/>
      <c r="AF1231" s="13"/>
      <c r="AG1231" s="13"/>
      <c r="AH1231" s="13"/>
      <c r="AI1231" s="13"/>
      <c r="AJ1231" s="13"/>
      <c r="AK1231" s="13"/>
      <c r="AL1231" s="13"/>
      <c r="AM1231" s="13"/>
      <c r="AN1231" s="13"/>
      <c r="AO1231" s="13"/>
      <c r="AP1231" s="13"/>
      <c r="AQ1231" s="13"/>
      <c r="AR1231" s="13"/>
      <c r="AS1231" s="13"/>
      <c r="AT1231" s="13"/>
      <c r="AU1231" s="13"/>
      <c r="AV1231" s="13"/>
      <c r="AW1231" s="13"/>
      <c r="AX1231" s="13"/>
      <c r="AY1231" s="13"/>
      <c r="AZ1231" s="13"/>
      <c r="BA1231" s="13"/>
      <c r="BB1231" s="13"/>
      <c r="BC1231" s="13"/>
      <c r="BD1231" s="13"/>
      <c r="BE1231" s="13"/>
      <c r="BF1231" s="13"/>
      <c r="BG1231" s="13"/>
      <c r="BH1231" s="13"/>
    </row>
    <row r="1232" spans="12:60" x14ac:dyDescent="0.25">
      <c r="L1232" s="13"/>
      <c r="M1232" s="13"/>
      <c r="N1232" s="13"/>
      <c r="O1232" s="13"/>
      <c r="P1232" s="13"/>
      <c r="Q1232" s="13"/>
      <c r="R1232" s="13"/>
      <c r="S1232" s="13"/>
      <c r="T1232" s="13"/>
      <c r="U1232" s="13"/>
      <c r="V1232" s="13"/>
      <c r="W1232" s="13"/>
      <c r="X1232" s="13"/>
      <c r="Y1232" s="13"/>
      <c r="Z1232" s="13"/>
      <c r="AA1232" s="13"/>
      <c r="AB1232" s="13"/>
      <c r="AC1232" s="13"/>
      <c r="AD1232" s="13"/>
      <c r="AE1232" s="13"/>
      <c r="AF1232" s="13"/>
      <c r="AG1232" s="13"/>
      <c r="AH1232" s="13"/>
      <c r="AI1232" s="13"/>
      <c r="AJ1232" s="13"/>
      <c r="AK1232" s="13"/>
      <c r="AL1232" s="13"/>
      <c r="AM1232" s="13"/>
      <c r="AN1232" s="13"/>
      <c r="AO1232" s="13"/>
      <c r="AP1232" s="13"/>
      <c r="AQ1232" s="13"/>
      <c r="AR1232" s="13"/>
      <c r="AS1232" s="13"/>
      <c r="AT1232" s="13"/>
      <c r="AU1232" s="13"/>
      <c r="AV1232" s="13"/>
      <c r="AW1232" s="13"/>
      <c r="AX1232" s="13"/>
      <c r="AY1232" s="13"/>
      <c r="AZ1232" s="13"/>
      <c r="BA1232" s="13"/>
      <c r="BB1232" s="13"/>
      <c r="BC1232" s="13"/>
      <c r="BD1232" s="13"/>
      <c r="BE1232" s="13"/>
      <c r="BF1232" s="13"/>
      <c r="BG1232" s="13"/>
      <c r="BH1232" s="13"/>
    </row>
    <row r="1233" spans="12:60" x14ac:dyDescent="0.25">
      <c r="L1233" s="13"/>
      <c r="M1233" s="13"/>
      <c r="N1233" s="13"/>
      <c r="O1233" s="13"/>
      <c r="P1233" s="13"/>
      <c r="Q1233" s="13"/>
      <c r="R1233" s="13"/>
      <c r="S1233" s="13"/>
      <c r="T1233" s="13"/>
      <c r="U1233" s="13"/>
      <c r="V1233" s="13"/>
      <c r="W1233" s="13"/>
      <c r="X1233" s="13"/>
      <c r="Y1233" s="13"/>
      <c r="Z1233" s="13"/>
      <c r="AA1233" s="13"/>
      <c r="AB1233" s="13"/>
      <c r="AC1233" s="13"/>
      <c r="AD1233" s="13"/>
      <c r="AE1233" s="13"/>
      <c r="AF1233" s="13"/>
      <c r="AG1233" s="13"/>
      <c r="AH1233" s="13"/>
      <c r="AI1233" s="13"/>
      <c r="AJ1233" s="13"/>
      <c r="AK1233" s="13"/>
      <c r="AL1233" s="13"/>
      <c r="AM1233" s="13"/>
      <c r="AN1233" s="13"/>
      <c r="AO1233" s="13"/>
      <c r="AP1233" s="13"/>
      <c r="AQ1233" s="13"/>
      <c r="AR1233" s="13"/>
      <c r="AS1233" s="13"/>
      <c r="AT1233" s="13"/>
      <c r="AU1233" s="13"/>
      <c r="AV1233" s="13"/>
      <c r="AW1233" s="13"/>
      <c r="AX1233" s="13"/>
      <c r="AY1233" s="13"/>
      <c r="AZ1233" s="13"/>
      <c r="BA1233" s="13"/>
      <c r="BB1233" s="13"/>
      <c r="BC1233" s="13"/>
      <c r="BD1233" s="13"/>
      <c r="BE1233" s="13"/>
      <c r="BF1233" s="13"/>
      <c r="BG1233" s="13"/>
      <c r="BH1233" s="13"/>
    </row>
    <row r="1234" spans="12:60" x14ac:dyDescent="0.25">
      <c r="L1234" s="13"/>
      <c r="M1234" s="13"/>
      <c r="N1234" s="13"/>
      <c r="O1234" s="13"/>
      <c r="P1234" s="13"/>
      <c r="Q1234" s="13"/>
      <c r="R1234" s="13"/>
      <c r="S1234" s="13"/>
      <c r="T1234" s="13"/>
      <c r="U1234" s="13"/>
      <c r="V1234" s="13"/>
      <c r="W1234" s="13"/>
      <c r="X1234" s="13"/>
      <c r="Y1234" s="13"/>
      <c r="Z1234" s="13"/>
      <c r="AA1234" s="13"/>
      <c r="AB1234" s="13"/>
      <c r="AC1234" s="13"/>
      <c r="AD1234" s="13"/>
      <c r="AE1234" s="13"/>
      <c r="AF1234" s="13"/>
      <c r="AG1234" s="13"/>
      <c r="AH1234" s="13"/>
      <c r="AI1234" s="13"/>
      <c r="AJ1234" s="13"/>
      <c r="AK1234" s="13"/>
      <c r="AL1234" s="13"/>
      <c r="AM1234" s="13"/>
      <c r="AN1234" s="13"/>
      <c r="AO1234" s="13"/>
      <c r="AP1234" s="13"/>
      <c r="AQ1234" s="13"/>
      <c r="AR1234" s="13"/>
      <c r="AS1234" s="13"/>
      <c r="AT1234" s="13"/>
      <c r="AU1234" s="13"/>
      <c r="AV1234" s="13"/>
      <c r="AW1234" s="13"/>
      <c r="AX1234" s="13"/>
      <c r="AY1234" s="13"/>
      <c r="AZ1234" s="13"/>
      <c r="BA1234" s="13"/>
      <c r="BB1234" s="13"/>
      <c r="BC1234" s="13"/>
      <c r="BD1234" s="13"/>
      <c r="BE1234" s="13"/>
      <c r="BF1234" s="13"/>
      <c r="BG1234" s="13"/>
      <c r="BH1234" s="13"/>
    </row>
    <row r="1235" spans="12:60" x14ac:dyDescent="0.25">
      <c r="L1235" s="13"/>
      <c r="M1235" s="13"/>
      <c r="N1235" s="13"/>
      <c r="O1235" s="13"/>
      <c r="P1235" s="13"/>
      <c r="Q1235" s="13"/>
      <c r="R1235" s="13"/>
      <c r="S1235" s="13"/>
      <c r="T1235" s="13"/>
      <c r="U1235" s="13"/>
      <c r="V1235" s="13"/>
      <c r="W1235" s="13"/>
      <c r="X1235" s="13"/>
      <c r="Y1235" s="13"/>
      <c r="Z1235" s="13"/>
      <c r="AA1235" s="13"/>
      <c r="AB1235" s="13"/>
      <c r="AC1235" s="13"/>
      <c r="AD1235" s="13"/>
      <c r="AE1235" s="13"/>
      <c r="AF1235" s="13"/>
      <c r="AG1235" s="13"/>
      <c r="AH1235" s="13"/>
      <c r="AI1235" s="13"/>
      <c r="AJ1235" s="13"/>
      <c r="AK1235" s="13"/>
      <c r="AL1235" s="13"/>
      <c r="AM1235" s="13"/>
      <c r="AN1235" s="13"/>
      <c r="AO1235" s="13"/>
      <c r="AP1235" s="13"/>
      <c r="AQ1235" s="13"/>
      <c r="AR1235" s="13"/>
      <c r="AS1235" s="13"/>
      <c r="AT1235" s="13"/>
      <c r="AU1235" s="13"/>
      <c r="AV1235" s="13"/>
      <c r="AW1235" s="13"/>
      <c r="AX1235" s="13"/>
      <c r="AY1235" s="13"/>
      <c r="AZ1235" s="13"/>
      <c r="BA1235" s="13"/>
      <c r="BB1235" s="13"/>
      <c r="BC1235" s="13"/>
      <c r="BD1235" s="13"/>
      <c r="BE1235" s="13"/>
      <c r="BF1235" s="13"/>
      <c r="BG1235" s="13"/>
      <c r="BH1235" s="13"/>
    </row>
    <row r="1236" spans="12:60" x14ac:dyDescent="0.25">
      <c r="L1236" s="13"/>
      <c r="M1236" s="13"/>
      <c r="N1236" s="13"/>
      <c r="O1236" s="13"/>
      <c r="P1236" s="13"/>
      <c r="Q1236" s="13"/>
      <c r="R1236" s="13"/>
      <c r="S1236" s="13"/>
      <c r="T1236" s="13"/>
      <c r="U1236" s="13"/>
      <c r="V1236" s="13"/>
      <c r="W1236" s="13"/>
      <c r="X1236" s="13"/>
      <c r="Y1236" s="13"/>
      <c r="Z1236" s="13"/>
      <c r="AA1236" s="13"/>
      <c r="AB1236" s="13"/>
      <c r="AC1236" s="13"/>
      <c r="AD1236" s="13"/>
      <c r="AE1236" s="13"/>
      <c r="AF1236" s="13"/>
      <c r="AG1236" s="13"/>
      <c r="AH1236" s="13"/>
      <c r="AI1236" s="13"/>
      <c r="AJ1236" s="13"/>
      <c r="AK1236" s="13"/>
      <c r="AL1236" s="13"/>
      <c r="AM1236" s="13"/>
      <c r="AN1236" s="13"/>
      <c r="AO1236" s="13"/>
      <c r="AP1236" s="13"/>
      <c r="AQ1236" s="13"/>
      <c r="AR1236" s="13"/>
      <c r="AS1236" s="13"/>
      <c r="AT1236" s="13"/>
      <c r="AU1236" s="13"/>
      <c r="AV1236" s="13"/>
      <c r="AW1236" s="13"/>
      <c r="AX1236" s="13"/>
      <c r="AY1236" s="13"/>
      <c r="AZ1236" s="13"/>
      <c r="BA1236" s="13"/>
      <c r="BB1236" s="13"/>
      <c r="BC1236" s="13"/>
      <c r="BD1236" s="13"/>
      <c r="BE1236" s="13"/>
      <c r="BF1236" s="13"/>
      <c r="BG1236" s="13"/>
      <c r="BH1236" s="13"/>
    </row>
    <row r="1237" spans="12:60" x14ac:dyDescent="0.25">
      <c r="L1237" s="13"/>
      <c r="M1237" s="13"/>
      <c r="N1237" s="13"/>
      <c r="O1237" s="13"/>
      <c r="P1237" s="13"/>
      <c r="Q1237" s="13"/>
      <c r="R1237" s="13"/>
      <c r="S1237" s="13"/>
      <c r="T1237" s="1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F1237" s="13"/>
      <c r="AG1237" s="13"/>
      <c r="AH1237" s="13"/>
      <c r="AI1237" s="13"/>
      <c r="AJ1237" s="13"/>
      <c r="AK1237" s="13"/>
      <c r="AL1237" s="13"/>
      <c r="AM1237" s="13"/>
      <c r="AN1237" s="13"/>
      <c r="AO1237" s="13"/>
      <c r="AP1237" s="13"/>
      <c r="AQ1237" s="13"/>
      <c r="AR1237" s="13"/>
      <c r="AS1237" s="13"/>
      <c r="AT1237" s="13"/>
      <c r="AU1237" s="13"/>
      <c r="AV1237" s="13"/>
      <c r="AW1237" s="13"/>
      <c r="AX1237" s="13"/>
      <c r="AY1237" s="13"/>
      <c r="AZ1237" s="13"/>
      <c r="BA1237" s="13"/>
      <c r="BB1237" s="13"/>
      <c r="BC1237" s="13"/>
      <c r="BD1237" s="13"/>
      <c r="BE1237" s="13"/>
      <c r="BF1237" s="13"/>
      <c r="BG1237" s="13"/>
      <c r="BH1237" s="13"/>
    </row>
    <row r="1238" spans="12:60" x14ac:dyDescent="0.25">
      <c r="L1238" s="13"/>
      <c r="M1238" s="13"/>
      <c r="N1238" s="13"/>
      <c r="O1238" s="13"/>
      <c r="P1238" s="13"/>
      <c r="Q1238" s="13"/>
      <c r="R1238" s="13"/>
      <c r="S1238" s="13"/>
      <c r="T1238" s="13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F1238" s="13"/>
      <c r="AG1238" s="13"/>
      <c r="AH1238" s="13"/>
      <c r="AI1238" s="13"/>
      <c r="AJ1238" s="13"/>
      <c r="AK1238" s="13"/>
      <c r="AL1238" s="13"/>
      <c r="AM1238" s="13"/>
      <c r="AN1238" s="13"/>
      <c r="AO1238" s="13"/>
      <c r="AP1238" s="13"/>
      <c r="AQ1238" s="13"/>
      <c r="AR1238" s="13"/>
      <c r="AS1238" s="13"/>
      <c r="AT1238" s="13"/>
      <c r="AU1238" s="13"/>
      <c r="AV1238" s="13"/>
      <c r="AW1238" s="13"/>
      <c r="AX1238" s="13"/>
      <c r="AY1238" s="13"/>
      <c r="AZ1238" s="13"/>
      <c r="BA1238" s="13"/>
      <c r="BB1238" s="13"/>
      <c r="BC1238" s="13"/>
      <c r="BD1238" s="13"/>
      <c r="BE1238" s="13"/>
      <c r="BF1238" s="13"/>
      <c r="BG1238" s="13"/>
      <c r="BH1238" s="13"/>
    </row>
    <row r="1239" spans="12:60" x14ac:dyDescent="0.25">
      <c r="L1239" s="13"/>
      <c r="M1239" s="13"/>
      <c r="N1239" s="13"/>
      <c r="O1239" s="13"/>
      <c r="P1239" s="13"/>
      <c r="Q1239" s="13"/>
      <c r="R1239" s="13"/>
      <c r="S1239" s="13"/>
      <c r="T1239" s="13"/>
      <c r="U1239" s="13"/>
      <c r="V1239" s="13"/>
      <c r="W1239" s="13"/>
      <c r="X1239" s="13"/>
      <c r="Y1239" s="13"/>
      <c r="Z1239" s="13"/>
      <c r="AA1239" s="13"/>
      <c r="AB1239" s="13"/>
      <c r="AC1239" s="13"/>
      <c r="AD1239" s="13"/>
      <c r="AE1239" s="13"/>
      <c r="AF1239" s="13"/>
      <c r="AG1239" s="13"/>
      <c r="AH1239" s="13"/>
      <c r="AI1239" s="13"/>
      <c r="AJ1239" s="13"/>
      <c r="AK1239" s="13"/>
      <c r="AL1239" s="13"/>
      <c r="AM1239" s="13"/>
      <c r="AN1239" s="13"/>
      <c r="AO1239" s="13"/>
      <c r="AP1239" s="13"/>
      <c r="AQ1239" s="13"/>
      <c r="AR1239" s="13"/>
      <c r="AS1239" s="13"/>
      <c r="AT1239" s="13"/>
      <c r="AU1239" s="13"/>
      <c r="AV1239" s="13"/>
      <c r="AW1239" s="13"/>
      <c r="AX1239" s="13"/>
      <c r="AY1239" s="13"/>
      <c r="AZ1239" s="13"/>
      <c r="BA1239" s="13"/>
      <c r="BB1239" s="13"/>
      <c r="BC1239" s="13"/>
      <c r="BD1239" s="13"/>
      <c r="BE1239" s="13"/>
      <c r="BF1239" s="13"/>
      <c r="BG1239" s="13"/>
      <c r="BH1239" s="13"/>
    </row>
    <row r="1240" spans="12:60" x14ac:dyDescent="0.25">
      <c r="L1240" s="13"/>
      <c r="M1240" s="13"/>
      <c r="N1240" s="13"/>
      <c r="O1240" s="13"/>
      <c r="P1240" s="13"/>
      <c r="Q1240" s="13"/>
      <c r="R1240" s="13"/>
      <c r="S1240" s="13"/>
      <c r="T1240" s="13"/>
      <c r="U1240" s="13"/>
      <c r="V1240" s="13"/>
      <c r="W1240" s="13"/>
      <c r="X1240" s="13"/>
      <c r="Y1240" s="13"/>
      <c r="Z1240" s="13"/>
      <c r="AA1240" s="13"/>
      <c r="AB1240" s="13"/>
      <c r="AC1240" s="13"/>
      <c r="AD1240" s="13"/>
      <c r="AE1240" s="13"/>
      <c r="AF1240" s="13"/>
      <c r="AG1240" s="13"/>
      <c r="AH1240" s="13"/>
      <c r="AI1240" s="13"/>
      <c r="AJ1240" s="13"/>
      <c r="AK1240" s="13"/>
      <c r="AL1240" s="13"/>
      <c r="AM1240" s="13"/>
      <c r="AN1240" s="13"/>
      <c r="AO1240" s="13"/>
      <c r="AP1240" s="13"/>
      <c r="AQ1240" s="13"/>
      <c r="AR1240" s="13"/>
      <c r="AS1240" s="13"/>
      <c r="AT1240" s="13"/>
      <c r="AU1240" s="13"/>
      <c r="AV1240" s="13"/>
      <c r="AW1240" s="13"/>
      <c r="AX1240" s="13"/>
      <c r="AY1240" s="13"/>
      <c r="AZ1240" s="13"/>
      <c r="BA1240" s="13"/>
      <c r="BB1240" s="13"/>
      <c r="BC1240" s="13"/>
      <c r="BD1240" s="13"/>
      <c r="BE1240" s="13"/>
      <c r="BF1240" s="13"/>
      <c r="BG1240" s="13"/>
      <c r="BH1240" s="13"/>
    </row>
    <row r="1241" spans="12:60" x14ac:dyDescent="0.25">
      <c r="L1241" s="13"/>
      <c r="M1241" s="13"/>
      <c r="N1241" s="13"/>
      <c r="O1241" s="13"/>
      <c r="P1241" s="13"/>
      <c r="Q1241" s="13"/>
      <c r="R1241" s="13"/>
      <c r="S1241" s="13"/>
      <c r="T1241" s="13"/>
      <c r="U1241" s="13"/>
      <c r="V1241" s="13"/>
      <c r="W1241" s="13"/>
      <c r="X1241" s="13"/>
      <c r="Y1241" s="13"/>
      <c r="Z1241" s="13"/>
      <c r="AA1241" s="13"/>
      <c r="AB1241" s="13"/>
      <c r="AC1241" s="13"/>
      <c r="AD1241" s="13"/>
      <c r="AE1241" s="13"/>
      <c r="AF1241" s="13"/>
      <c r="AG1241" s="13"/>
      <c r="AH1241" s="13"/>
      <c r="AI1241" s="13"/>
      <c r="AJ1241" s="13"/>
      <c r="AK1241" s="13"/>
      <c r="AL1241" s="13"/>
      <c r="AM1241" s="13"/>
      <c r="AN1241" s="13"/>
      <c r="AO1241" s="13"/>
      <c r="AP1241" s="13"/>
      <c r="AQ1241" s="13"/>
      <c r="AR1241" s="13"/>
      <c r="AS1241" s="13"/>
      <c r="AT1241" s="13"/>
      <c r="AU1241" s="13"/>
      <c r="AV1241" s="13"/>
      <c r="AW1241" s="13"/>
      <c r="AX1241" s="13"/>
      <c r="AY1241" s="13"/>
      <c r="AZ1241" s="13"/>
      <c r="BA1241" s="13"/>
      <c r="BB1241" s="13"/>
      <c r="BC1241" s="13"/>
      <c r="BD1241" s="13"/>
      <c r="BE1241" s="13"/>
      <c r="BF1241" s="13"/>
      <c r="BG1241" s="13"/>
      <c r="BH1241" s="13"/>
    </row>
    <row r="1242" spans="12:60" x14ac:dyDescent="0.25">
      <c r="L1242" s="13"/>
      <c r="M1242" s="13"/>
      <c r="N1242" s="13"/>
      <c r="O1242" s="13"/>
      <c r="P1242" s="13"/>
      <c r="Q1242" s="13"/>
      <c r="R1242" s="13"/>
      <c r="S1242" s="13"/>
      <c r="T1242" s="13"/>
      <c r="U1242" s="13"/>
      <c r="V1242" s="13"/>
      <c r="W1242" s="13"/>
      <c r="X1242" s="13"/>
      <c r="Y1242" s="13"/>
      <c r="Z1242" s="13"/>
      <c r="AA1242" s="13"/>
      <c r="AB1242" s="13"/>
      <c r="AC1242" s="13"/>
      <c r="AD1242" s="13"/>
      <c r="AE1242" s="13"/>
      <c r="AF1242" s="13"/>
      <c r="AG1242" s="13"/>
      <c r="AH1242" s="13"/>
      <c r="AI1242" s="13"/>
      <c r="AJ1242" s="13"/>
      <c r="AK1242" s="13"/>
      <c r="AL1242" s="13"/>
      <c r="AM1242" s="13"/>
      <c r="AN1242" s="13"/>
      <c r="AO1242" s="13"/>
      <c r="AP1242" s="13"/>
      <c r="AQ1242" s="13"/>
      <c r="AR1242" s="13"/>
      <c r="AS1242" s="13"/>
      <c r="AT1242" s="13"/>
      <c r="AU1242" s="13"/>
      <c r="AV1242" s="13"/>
      <c r="AW1242" s="13"/>
      <c r="AX1242" s="13"/>
      <c r="AY1242" s="13"/>
      <c r="AZ1242" s="13"/>
      <c r="BA1242" s="13"/>
      <c r="BB1242" s="13"/>
      <c r="BC1242" s="13"/>
      <c r="BD1242" s="13"/>
      <c r="BE1242" s="13"/>
      <c r="BF1242" s="13"/>
      <c r="BG1242" s="13"/>
      <c r="BH1242" s="13"/>
    </row>
    <row r="1243" spans="12:60" x14ac:dyDescent="0.25">
      <c r="L1243" s="13"/>
      <c r="M1243" s="13"/>
      <c r="N1243" s="13"/>
      <c r="O1243" s="13"/>
      <c r="P1243" s="13"/>
      <c r="Q1243" s="13"/>
      <c r="R1243" s="13"/>
      <c r="S1243" s="13"/>
      <c r="T1243" s="13"/>
      <c r="U1243" s="13"/>
      <c r="V1243" s="13"/>
      <c r="W1243" s="13"/>
      <c r="X1243" s="13"/>
      <c r="Y1243" s="13"/>
      <c r="Z1243" s="13"/>
      <c r="AA1243" s="13"/>
      <c r="AB1243" s="13"/>
      <c r="AC1243" s="13"/>
      <c r="AD1243" s="13"/>
      <c r="AE1243" s="13"/>
      <c r="AF1243" s="13"/>
      <c r="AG1243" s="13"/>
      <c r="AH1243" s="13"/>
      <c r="AI1243" s="13"/>
      <c r="AJ1243" s="13"/>
      <c r="AK1243" s="13"/>
      <c r="AL1243" s="13"/>
      <c r="AM1243" s="13"/>
      <c r="AN1243" s="13"/>
      <c r="AO1243" s="13"/>
      <c r="AP1243" s="13"/>
      <c r="AQ1243" s="13"/>
      <c r="AR1243" s="13"/>
      <c r="AS1243" s="13"/>
      <c r="AT1243" s="13"/>
      <c r="AU1243" s="13"/>
      <c r="AV1243" s="13"/>
      <c r="AW1243" s="13"/>
      <c r="AX1243" s="13"/>
      <c r="AY1243" s="13"/>
      <c r="AZ1243" s="13"/>
      <c r="BA1243" s="13"/>
      <c r="BB1243" s="13"/>
      <c r="BC1243" s="13"/>
      <c r="BD1243" s="13"/>
      <c r="BE1243" s="13"/>
      <c r="BF1243" s="13"/>
      <c r="BG1243" s="13"/>
      <c r="BH1243" s="13"/>
    </row>
    <row r="1244" spans="12:60" x14ac:dyDescent="0.25">
      <c r="L1244" s="13"/>
      <c r="M1244" s="13"/>
      <c r="N1244" s="13"/>
      <c r="O1244" s="13"/>
      <c r="P1244" s="13"/>
      <c r="Q1244" s="13"/>
      <c r="R1244" s="13"/>
      <c r="S1244" s="13"/>
      <c r="T1244" s="13"/>
      <c r="U1244" s="13"/>
      <c r="V1244" s="13"/>
      <c r="W1244" s="13"/>
      <c r="X1244" s="13"/>
      <c r="Y1244" s="13"/>
      <c r="Z1244" s="13"/>
      <c r="AA1244" s="13"/>
      <c r="AB1244" s="13"/>
      <c r="AC1244" s="13"/>
      <c r="AD1244" s="13"/>
      <c r="AE1244" s="13"/>
      <c r="AF1244" s="13"/>
      <c r="AG1244" s="13"/>
      <c r="AH1244" s="13"/>
      <c r="AI1244" s="13"/>
      <c r="AJ1244" s="13"/>
      <c r="AK1244" s="13"/>
      <c r="AL1244" s="13"/>
      <c r="AM1244" s="13"/>
      <c r="AN1244" s="13"/>
      <c r="AO1244" s="13"/>
      <c r="AP1244" s="13"/>
      <c r="AQ1244" s="13"/>
      <c r="AR1244" s="13"/>
      <c r="AS1244" s="13"/>
      <c r="AT1244" s="13"/>
      <c r="AU1244" s="13"/>
      <c r="AV1244" s="13"/>
      <c r="AW1244" s="13"/>
      <c r="AX1244" s="13"/>
      <c r="AY1244" s="13"/>
      <c r="AZ1244" s="13"/>
      <c r="BA1244" s="13"/>
      <c r="BB1244" s="13"/>
      <c r="BC1244" s="13"/>
      <c r="BD1244" s="13"/>
      <c r="BE1244" s="13"/>
      <c r="BF1244" s="13"/>
      <c r="BG1244" s="13"/>
      <c r="BH1244" s="13"/>
    </row>
    <row r="1245" spans="12:60" x14ac:dyDescent="0.25">
      <c r="L1245" s="13"/>
      <c r="M1245" s="13"/>
      <c r="N1245" s="13"/>
      <c r="O1245" s="13"/>
      <c r="P1245" s="13"/>
      <c r="Q1245" s="13"/>
      <c r="R1245" s="13"/>
      <c r="S1245" s="13"/>
      <c r="T1245" s="13"/>
      <c r="U1245" s="13"/>
      <c r="V1245" s="13"/>
      <c r="W1245" s="13"/>
      <c r="X1245" s="13"/>
      <c r="Y1245" s="13"/>
      <c r="Z1245" s="13"/>
      <c r="AA1245" s="13"/>
      <c r="AB1245" s="13"/>
      <c r="AC1245" s="13"/>
      <c r="AD1245" s="13"/>
      <c r="AE1245" s="13"/>
      <c r="AF1245" s="13"/>
      <c r="AG1245" s="13"/>
      <c r="AH1245" s="13"/>
      <c r="AI1245" s="13"/>
      <c r="AJ1245" s="13"/>
      <c r="AK1245" s="13"/>
      <c r="AL1245" s="13"/>
      <c r="AM1245" s="13"/>
      <c r="AN1245" s="13"/>
      <c r="AO1245" s="13"/>
      <c r="AP1245" s="13"/>
      <c r="AQ1245" s="13"/>
      <c r="AR1245" s="13"/>
      <c r="AS1245" s="13"/>
      <c r="AT1245" s="13"/>
      <c r="AU1245" s="13"/>
      <c r="AV1245" s="13"/>
      <c r="AW1245" s="13"/>
      <c r="AX1245" s="13"/>
      <c r="AY1245" s="13"/>
      <c r="AZ1245" s="13"/>
      <c r="BA1245" s="13"/>
      <c r="BB1245" s="13"/>
      <c r="BC1245" s="13"/>
      <c r="BD1245" s="13"/>
      <c r="BE1245" s="13"/>
      <c r="BF1245" s="13"/>
      <c r="BG1245" s="13"/>
      <c r="BH1245" s="13"/>
    </row>
    <row r="1246" spans="12:60" x14ac:dyDescent="0.25">
      <c r="L1246" s="13"/>
      <c r="M1246" s="13"/>
      <c r="N1246" s="13"/>
      <c r="O1246" s="13"/>
      <c r="P1246" s="13"/>
      <c r="Q1246" s="13"/>
      <c r="R1246" s="13"/>
      <c r="S1246" s="13"/>
      <c r="T1246" s="13"/>
      <c r="U1246" s="13"/>
      <c r="V1246" s="13"/>
      <c r="W1246" s="13"/>
      <c r="X1246" s="13"/>
      <c r="Y1246" s="13"/>
      <c r="Z1246" s="13"/>
      <c r="AA1246" s="13"/>
      <c r="AB1246" s="13"/>
      <c r="AC1246" s="13"/>
      <c r="AD1246" s="13"/>
      <c r="AE1246" s="13"/>
      <c r="AF1246" s="13"/>
      <c r="AG1246" s="13"/>
      <c r="AH1246" s="13"/>
      <c r="AI1246" s="13"/>
      <c r="AJ1246" s="13"/>
      <c r="AK1246" s="13"/>
      <c r="AL1246" s="13"/>
      <c r="AM1246" s="13"/>
      <c r="AN1246" s="13"/>
      <c r="AO1246" s="13"/>
      <c r="AP1246" s="13"/>
      <c r="AQ1246" s="13"/>
      <c r="AR1246" s="13"/>
      <c r="AS1246" s="13"/>
      <c r="AT1246" s="13"/>
      <c r="AU1246" s="13"/>
      <c r="AV1246" s="13"/>
      <c r="AW1246" s="13"/>
      <c r="AX1246" s="13"/>
      <c r="AY1246" s="13"/>
      <c r="AZ1246" s="13"/>
      <c r="BA1246" s="13"/>
      <c r="BB1246" s="13"/>
      <c r="BC1246" s="13"/>
      <c r="BD1246" s="13"/>
      <c r="BE1246" s="13"/>
      <c r="BF1246" s="13"/>
      <c r="BG1246" s="13"/>
      <c r="BH1246" s="13"/>
    </row>
    <row r="1247" spans="12:60" x14ac:dyDescent="0.25">
      <c r="L1247" s="13"/>
      <c r="M1247" s="13"/>
      <c r="N1247" s="13"/>
      <c r="O1247" s="13"/>
      <c r="P1247" s="13"/>
      <c r="Q1247" s="13"/>
      <c r="R1247" s="13"/>
      <c r="S1247" s="13"/>
      <c r="T1247" s="13"/>
      <c r="U1247" s="13"/>
      <c r="V1247" s="13"/>
      <c r="W1247" s="13"/>
      <c r="X1247" s="13"/>
      <c r="Y1247" s="13"/>
      <c r="Z1247" s="13"/>
      <c r="AA1247" s="13"/>
      <c r="AB1247" s="13"/>
      <c r="AC1247" s="13"/>
      <c r="AD1247" s="13"/>
      <c r="AE1247" s="13"/>
      <c r="AF1247" s="13"/>
      <c r="AG1247" s="13"/>
      <c r="AH1247" s="13"/>
      <c r="AI1247" s="13"/>
      <c r="AJ1247" s="13"/>
      <c r="AK1247" s="13"/>
      <c r="AL1247" s="13"/>
      <c r="AM1247" s="13"/>
      <c r="AN1247" s="13"/>
      <c r="AO1247" s="13"/>
      <c r="AP1247" s="13"/>
      <c r="AQ1247" s="13"/>
      <c r="AR1247" s="13"/>
      <c r="AS1247" s="13"/>
      <c r="AT1247" s="13"/>
      <c r="AU1247" s="13"/>
      <c r="AV1247" s="13"/>
      <c r="AW1247" s="13"/>
      <c r="AX1247" s="13"/>
      <c r="AY1247" s="13"/>
      <c r="AZ1247" s="13"/>
      <c r="BA1247" s="13"/>
      <c r="BB1247" s="13"/>
      <c r="BC1247" s="13"/>
      <c r="BD1247" s="13"/>
      <c r="BE1247" s="13"/>
      <c r="BF1247" s="13"/>
      <c r="BG1247" s="13"/>
      <c r="BH1247" s="13"/>
    </row>
    <row r="1248" spans="12:60" x14ac:dyDescent="0.25">
      <c r="L1248" s="13"/>
      <c r="M1248" s="13"/>
      <c r="N1248" s="13"/>
      <c r="O1248" s="13"/>
      <c r="P1248" s="13"/>
      <c r="Q1248" s="13"/>
      <c r="R1248" s="13"/>
      <c r="S1248" s="13"/>
      <c r="T1248" s="13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F1248" s="13"/>
      <c r="AG1248" s="13"/>
      <c r="AH1248" s="13"/>
      <c r="AI1248" s="13"/>
      <c r="AJ1248" s="13"/>
      <c r="AK1248" s="13"/>
      <c r="AL1248" s="13"/>
      <c r="AM1248" s="13"/>
      <c r="AN1248" s="13"/>
      <c r="AO1248" s="13"/>
      <c r="AP1248" s="13"/>
      <c r="AQ1248" s="13"/>
      <c r="AR1248" s="13"/>
      <c r="AS1248" s="13"/>
      <c r="AT1248" s="13"/>
      <c r="AU1248" s="13"/>
      <c r="AV1248" s="13"/>
      <c r="AW1248" s="13"/>
      <c r="AX1248" s="13"/>
      <c r="AY1248" s="13"/>
      <c r="AZ1248" s="13"/>
      <c r="BA1248" s="13"/>
      <c r="BB1248" s="13"/>
      <c r="BC1248" s="13"/>
      <c r="BD1248" s="13"/>
      <c r="BE1248" s="13"/>
      <c r="BF1248" s="13"/>
      <c r="BG1248" s="13"/>
      <c r="BH1248" s="13"/>
    </row>
    <row r="1249" spans="12:60" x14ac:dyDescent="0.25">
      <c r="L1249" s="13"/>
      <c r="M1249" s="13"/>
      <c r="N1249" s="13"/>
      <c r="O1249" s="13"/>
      <c r="P1249" s="13"/>
      <c r="Q1249" s="13"/>
      <c r="R1249" s="13"/>
      <c r="S1249" s="13"/>
      <c r="T1249" s="13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F1249" s="13"/>
      <c r="AG1249" s="13"/>
      <c r="AH1249" s="13"/>
      <c r="AI1249" s="13"/>
      <c r="AJ1249" s="13"/>
      <c r="AK1249" s="13"/>
      <c r="AL1249" s="13"/>
      <c r="AM1249" s="13"/>
      <c r="AN1249" s="13"/>
      <c r="AO1249" s="13"/>
      <c r="AP1249" s="13"/>
      <c r="AQ1249" s="13"/>
      <c r="AR1249" s="13"/>
      <c r="AS1249" s="13"/>
      <c r="AT1249" s="13"/>
      <c r="AU1249" s="13"/>
      <c r="AV1249" s="13"/>
      <c r="AW1249" s="13"/>
      <c r="AX1249" s="13"/>
      <c r="AY1249" s="13"/>
      <c r="AZ1249" s="13"/>
      <c r="BA1249" s="13"/>
      <c r="BB1249" s="13"/>
      <c r="BC1249" s="13"/>
      <c r="BD1249" s="13"/>
      <c r="BE1249" s="13"/>
      <c r="BF1249" s="13"/>
      <c r="BG1249" s="13"/>
      <c r="BH1249" s="13"/>
    </row>
    <row r="1250" spans="12:60" x14ac:dyDescent="0.25">
      <c r="L1250" s="13"/>
      <c r="M1250" s="13"/>
      <c r="N1250" s="13"/>
      <c r="O1250" s="13"/>
      <c r="P1250" s="13"/>
      <c r="Q1250" s="13"/>
      <c r="R1250" s="13"/>
      <c r="S1250" s="13"/>
      <c r="T1250" s="13"/>
      <c r="U1250" s="13"/>
      <c r="V1250" s="13"/>
      <c r="W1250" s="13"/>
      <c r="X1250" s="13"/>
      <c r="Y1250" s="13"/>
      <c r="Z1250" s="13"/>
      <c r="AA1250" s="13"/>
      <c r="AB1250" s="13"/>
      <c r="AC1250" s="13"/>
      <c r="AD1250" s="13"/>
      <c r="AE1250" s="13"/>
      <c r="AF1250" s="13"/>
      <c r="AG1250" s="13"/>
      <c r="AH1250" s="13"/>
      <c r="AI1250" s="13"/>
      <c r="AJ1250" s="13"/>
      <c r="AK1250" s="13"/>
      <c r="AL1250" s="13"/>
      <c r="AM1250" s="13"/>
      <c r="AN1250" s="13"/>
      <c r="AO1250" s="13"/>
      <c r="AP1250" s="13"/>
      <c r="AQ1250" s="13"/>
      <c r="AR1250" s="13"/>
      <c r="AS1250" s="13"/>
      <c r="AT1250" s="13"/>
      <c r="AU1250" s="13"/>
      <c r="AV1250" s="13"/>
      <c r="AW1250" s="13"/>
      <c r="AX1250" s="13"/>
      <c r="AY1250" s="13"/>
      <c r="AZ1250" s="13"/>
      <c r="BA1250" s="13"/>
      <c r="BB1250" s="13"/>
      <c r="BC1250" s="13"/>
      <c r="BD1250" s="13"/>
      <c r="BE1250" s="13"/>
      <c r="BF1250" s="13"/>
      <c r="BG1250" s="13"/>
      <c r="BH1250" s="13"/>
    </row>
    <row r="1251" spans="12:60" x14ac:dyDescent="0.25">
      <c r="L1251" s="13"/>
      <c r="M1251" s="13"/>
      <c r="N1251" s="13"/>
      <c r="O1251" s="13"/>
      <c r="P1251" s="13"/>
      <c r="Q1251" s="13"/>
      <c r="R1251" s="13"/>
      <c r="S1251" s="13"/>
      <c r="T1251" s="13"/>
      <c r="U1251" s="13"/>
      <c r="V1251" s="13"/>
      <c r="W1251" s="13"/>
      <c r="X1251" s="13"/>
      <c r="Y1251" s="13"/>
      <c r="Z1251" s="13"/>
      <c r="AA1251" s="13"/>
      <c r="AB1251" s="13"/>
      <c r="AC1251" s="13"/>
      <c r="AD1251" s="13"/>
      <c r="AE1251" s="13"/>
      <c r="AF1251" s="13"/>
      <c r="AG1251" s="13"/>
      <c r="AH1251" s="13"/>
      <c r="AI1251" s="13"/>
      <c r="AJ1251" s="13"/>
      <c r="AK1251" s="13"/>
      <c r="AL1251" s="13"/>
      <c r="AM1251" s="13"/>
      <c r="AN1251" s="13"/>
      <c r="AO1251" s="13"/>
      <c r="AP1251" s="13"/>
      <c r="AQ1251" s="13"/>
      <c r="AR1251" s="13"/>
      <c r="AS1251" s="13"/>
      <c r="AT1251" s="13"/>
      <c r="AU1251" s="13"/>
      <c r="AV1251" s="13"/>
      <c r="AW1251" s="13"/>
      <c r="AX1251" s="13"/>
      <c r="AY1251" s="13"/>
      <c r="AZ1251" s="13"/>
      <c r="BA1251" s="13"/>
      <c r="BB1251" s="13"/>
      <c r="BC1251" s="13"/>
      <c r="BD1251" s="13"/>
      <c r="BE1251" s="13"/>
      <c r="BF1251" s="13"/>
      <c r="BG1251" s="13"/>
      <c r="BH1251" s="13"/>
    </row>
    <row r="1252" spans="12:60" x14ac:dyDescent="0.25">
      <c r="L1252" s="13"/>
      <c r="M1252" s="13"/>
      <c r="N1252" s="13"/>
      <c r="O1252" s="13"/>
      <c r="P1252" s="13"/>
      <c r="Q1252" s="13"/>
      <c r="R1252" s="13"/>
      <c r="S1252" s="13"/>
      <c r="T1252" s="13"/>
      <c r="U1252" s="13"/>
      <c r="V1252" s="13"/>
      <c r="W1252" s="13"/>
      <c r="X1252" s="13"/>
      <c r="Y1252" s="13"/>
      <c r="Z1252" s="13"/>
      <c r="AA1252" s="13"/>
      <c r="AB1252" s="13"/>
      <c r="AC1252" s="13"/>
      <c r="AD1252" s="13"/>
      <c r="AE1252" s="13"/>
      <c r="AF1252" s="13"/>
      <c r="AG1252" s="13"/>
      <c r="AH1252" s="13"/>
      <c r="AI1252" s="13"/>
      <c r="AJ1252" s="13"/>
      <c r="AK1252" s="13"/>
      <c r="AL1252" s="13"/>
      <c r="AM1252" s="13"/>
      <c r="AN1252" s="13"/>
      <c r="AO1252" s="13"/>
      <c r="AP1252" s="13"/>
      <c r="AQ1252" s="13"/>
      <c r="AR1252" s="13"/>
      <c r="AS1252" s="13"/>
      <c r="AT1252" s="13"/>
      <c r="AU1252" s="13"/>
      <c r="AV1252" s="13"/>
      <c r="AW1252" s="13"/>
      <c r="AX1252" s="13"/>
      <c r="AY1252" s="13"/>
      <c r="AZ1252" s="13"/>
      <c r="BA1252" s="13"/>
      <c r="BB1252" s="13"/>
      <c r="BC1252" s="13"/>
      <c r="BD1252" s="13"/>
      <c r="BE1252" s="13"/>
      <c r="BF1252" s="13"/>
      <c r="BG1252" s="13"/>
      <c r="BH1252" s="13"/>
    </row>
    <row r="1253" spans="12:60" x14ac:dyDescent="0.25">
      <c r="L1253" s="13"/>
      <c r="M1253" s="13"/>
      <c r="N1253" s="13"/>
      <c r="O1253" s="13"/>
      <c r="P1253" s="13"/>
      <c r="Q1253" s="13"/>
      <c r="R1253" s="13"/>
      <c r="S1253" s="13"/>
      <c r="T1253" s="13"/>
      <c r="U1253" s="13"/>
      <c r="V1253" s="13"/>
      <c r="W1253" s="13"/>
      <c r="X1253" s="13"/>
      <c r="Y1253" s="13"/>
      <c r="Z1253" s="13"/>
      <c r="AA1253" s="13"/>
      <c r="AB1253" s="13"/>
      <c r="AC1253" s="13"/>
      <c r="AD1253" s="13"/>
      <c r="AE1253" s="13"/>
      <c r="AF1253" s="13"/>
      <c r="AG1253" s="13"/>
      <c r="AH1253" s="13"/>
      <c r="AI1253" s="13"/>
      <c r="AJ1253" s="13"/>
      <c r="AK1253" s="13"/>
      <c r="AL1253" s="13"/>
      <c r="AM1253" s="13"/>
      <c r="AN1253" s="13"/>
      <c r="AO1253" s="13"/>
      <c r="AP1253" s="13"/>
      <c r="AQ1253" s="13"/>
      <c r="AR1253" s="13"/>
      <c r="AS1253" s="13"/>
      <c r="AT1253" s="13"/>
      <c r="AU1253" s="13"/>
      <c r="AV1253" s="13"/>
      <c r="AW1253" s="13"/>
      <c r="AX1253" s="13"/>
      <c r="AY1253" s="13"/>
      <c r="AZ1253" s="13"/>
      <c r="BA1253" s="13"/>
      <c r="BB1253" s="13"/>
      <c r="BC1253" s="13"/>
      <c r="BD1253" s="13"/>
      <c r="BE1253" s="13"/>
      <c r="BF1253" s="13"/>
      <c r="BG1253" s="13"/>
      <c r="BH1253" s="13"/>
    </row>
    <row r="1254" spans="12:60" x14ac:dyDescent="0.25">
      <c r="L1254" s="13"/>
      <c r="M1254" s="13"/>
      <c r="N1254" s="13"/>
      <c r="O1254" s="13"/>
      <c r="P1254" s="13"/>
      <c r="Q1254" s="13"/>
      <c r="R1254" s="13"/>
      <c r="S1254" s="13"/>
      <c r="T1254" s="13"/>
      <c r="U1254" s="13"/>
      <c r="V1254" s="13"/>
      <c r="W1254" s="13"/>
      <c r="X1254" s="13"/>
      <c r="Y1254" s="13"/>
      <c r="Z1254" s="13"/>
      <c r="AA1254" s="13"/>
      <c r="AB1254" s="13"/>
      <c r="AC1254" s="13"/>
      <c r="AD1254" s="13"/>
      <c r="AE1254" s="13"/>
      <c r="AF1254" s="13"/>
      <c r="AG1254" s="13"/>
      <c r="AH1254" s="13"/>
      <c r="AI1254" s="13"/>
      <c r="AJ1254" s="13"/>
      <c r="AK1254" s="13"/>
      <c r="AL1254" s="13"/>
      <c r="AM1254" s="13"/>
      <c r="AN1254" s="13"/>
      <c r="AO1254" s="13"/>
      <c r="AP1254" s="13"/>
      <c r="AQ1254" s="13"/>
      <c r="AR1254" s="13"/>
      <c r="AS1254" s="13"/>
      <c r="AT1254" s="13"/>
      <c r="AU1254" s="13"/>
      <c r="AV1254" s="13"/>
      <c r="AW1254" s="13"/>
      <c r="AX1254" s="13"/>
      <c r="AY1254" s="13"/>
      <c r="AZ1254" s="13"/>
      <c r="BA1254" s="13"/>
      <c r="BB1254" s="13"/>
      <c r="BC1254" s="13"/>
      <c r="BD1254" s="13"/>
      <c r="BE1254" s="13"/>
      <c r="BF1254" s="13"/>
      <c r="BG1254" s="13"/>
      <c r="BH1254" s="13"/>
    </row>
    <row r="1255" spans="12:60" x14ac:dyDescent="0.25">
      <c r="L1255" s="13"/>
      <c r="M1255" s="13"/>
      <c r="N1255" s="13"/>
      <c r="O1255" s="13"/>
      <c r="P1255" s="13"/>
      <c r="Q1255" s="13"/>
      <c r="R1255" s="13"/>
      <c r="S1255" s="13"/>
      <c r="T1255" s="13"/>
      <c r="U1255" s="13"/>
      <c r="V1255" s="13"/>
      <c r="W1255" s="13"/>
      <c r="X1255" s="13"/>
      <c r="Y1255" s="13"/>
      <c r="Z1255" s="13"/>
      <c r="AA1255" s="13"/>
      <c r="AB1255" s="13"/>
      <c r="AC1255" s="13"/>
      <c r="AD1255" s="13"/>
      <c r="AE1255" s="13"/>
      <c r="AF1255" s="13"/>
      <c r="AG1255" s="13"/>
      <c r="AH1255" s="13"/>
      <c r="AI1255" s="13"/>
      <c r="AJ1255" s="13"/>
      <c r="AK1255" s="13"/>
      <c r="AL1255" s="13"/>
      <c r="AM1255" s="13"/>
      <c r="AN1255" s="13"/>
      <c r="AO1255" s="13"/>
      <c r="AP1255" s="13"/>
      <c r="AQ1255" s="13"/>
      <c r="AR1255" s="13"/>
      <c r="AS1255" s="13"/>
      <c r="AT1255" s="13"/>
      <c r="AU1255" s="13"/>
      <c r="AV1255" s="13"/>
      <c r="AW1255" s="13"/>
      <c r="AX1255" s="13"/>
      <c r="AY1255" s="13"/>
      <c r="AZ1255" s="13"/>
      <c r="BA1255" s="13"/>
      <c r="BB1255" s="13"/>
      <c r="BC1255" s="13"/>
      <c r="BD1255" s="13"/>
      <c r="BE1255" s="13"/>
      <c r="BF1255" s="13"/>
      <c r="BG1255" s="13"/>
      <c r="BH1255" s="13"/>
    </row>
    <row r="1256" spans="12:60" x14ac:dyDescent="0.25">
      <c r="L1256" s="13"/>
      <c r="M1256" s="13"/>
      <c r="N1256" s="13"/>
      <c r="O1256" s="13"/>
      <c r="P1256" s="13"/>
      <c r="Q1256" s="13"/>
      <c r="R1256" s="13"/>
      <c r="S1256" s="13"/>
      <c r="T1256" s="13"/>
      <c r="U1256" s="13"/>
      <c r="V1256" s="13"/>
      <c r="W1256" s="13"/>
      <c r="X1256" s="13"/>
      <c r="Y1256" s="13"/>
      <c r="Z1256" s="13"/>
      <c r="AA1256" s="13"/>
      <c r="AB1256" s="13"/>
      <c r="AC1256" s="13"/>
      <c r="AD1256" s="13"/>
      <c r="AE1256" s="13"/>
      <c r="AF1256" s="13"/>
      <c r="AG1256" s="13"/>
      <c r="AH1256" s="13"/>
      <c r="AI1256" s="13"/>
      <c r="AJ1256" s="13"/>
      <c r="AK1256" s="13"/>
      <c r="AL1256" s="13"/>
      <c r="AM1256" s="13"/>
      <c r="AN1256" s="13"/>
      <c r="AO1256" s="13"/>
      <c r="AP1256" s="13"/>
      <c r="AQ1256" s="13"/>
      <c r="AR1256" s="13"/>
      <c r="AS1256" s="13"/>
      <c r="AT1256" s="13"/>
      <c r="AU1256" s="13"/>
      <c r="AV1256" s="13"/>
      <c r="AW1256" s="13"/>
      <c r="AX1256" s="13"/>
      <c r="AY1256" s="13"/>
      <c r="AZ1256" s="13"/>
      <c r="BA1256" s="13"/>
      <c r="BB1256" s="13"/>
      <c r="BC1256" s="13"/>
      <c r="BD1256" s="13"/>
      <c r="BE1256" s="13"/>
      <c r="BF1256" s="13"/>
      <c r="BG1256" s="13"/>
      <c r="BH1256" s="13"/>
    </row>
    <row r="1257" spans="12:60" x14ac:dyDescent="0.25">
      <c r="L1257" s="13"/>
      <c r="M1257" s="13"/>
      <c r="N1257" s="13"/>
      <c r="O1257" s="13"/>
      <c r="P1257" s="13"/>
      <c r="Q1257" s="13"/>
      <c r="R1257" s="13"/>
      <c r="S1257" s="13"/>
      <c r="T1257" s="13"/>
      <c r="U1257" s="13"/>
      <c r="V1257" s="13"/>
      <c r="W1257" s="13"/>
      <c r="X1257" s="13"/>
      <c r="Y1257" s="13"/>
      <c r="Z1257" s="13"/>
      <c r="AA1257" s="13"/>
      <c r="AB1257" s="13"/>
      <c r="AC1257" s="13"/>
      <c r="AD1257" s="13"/>
      <c r="AE1257" s="13"/>
      <c r="AF1257" s="13"/>
      <c r="AG1257" s="13"/>
      <c r="AH1257" s="13"/>
      <c r="AI1257" s="13"/>
      <c r="AJ1257" s="13"/>
      <c r="AK1257" s="13"/>
      <c r="AL1257" s="13"/>
      <c r="AM1257" s="13"/>
      <c r="AN1257" s="13"/>
      <c r="AO1257" s="13"/>
      <c r="AP1257" s="13"/>
      <c r="AQ1257" s="13"/>
      <c r="AR1257" s="13"/>
      <c r="AS1257" s="13"/>
      <c r="AT1257" s="13"/>
      <c r="AU1257" s="13"/>
      <c r="AV1257" s="13"/>
      <c r="AW1257" s="13"/>
      <c r="AX1257" s="13"/>
      <c r="AY1257" s="13"/>
      <c r="AZ1257" s="13"/>
      <c r="BA1257" s="13"/>
      <c r="BB1257" s="13"/>
      <c r="BC1257" s="13"/>
      <c r="BD1257" s="13"/>
      <c r="BE1257" s="13"/>
      <c r="BF1257" s="13"/>
      <c r="BG1257" s="13"/>
      <c r="BH1257" s="13"/>
    </row>
    <row r="1258" spans="12:60" x14ac:dyDescent="0.25">
      <c r="L1258" s="13"/>
      <c r="M1258" s="13"/>
      <c r="N1258" s="13"/>
      <c r="O1258" s="13"/>
      <c r="P1258" s="13"/>
      <c r="Q1258" s="13"/>
      <c r="R1258" s="13"/>
      <c r="S1258" s="13"/>
      <c r="T1258" s="13"/>
      <c r="U1258" s="13"/>
      <c r="V1258" s="13"/>
      <c r="W1258" s="13"/>
      <c r="X1258" s="13"/>
      <c r="Y1258" s="13"/>
      <c r="Z1258" s="13"/>
      <c r="AA1258" s="13"/>
      <c r="AB1258" s="13"/>
      <c r="AC1258" s="13"/>
      <c r="AD1258" s="13"/>
      <c r="AE1258" s="13"/>
      <c r="AF1258" s="13"/>
      <c r="AG1258" s="13"/>
      <c r="AH1258" s="13"/>
      <c r="AI1258" s="13"/>
      <c r="AJ1258" s="13"/>
      <c r="AK1258" s="13"/>
      <c r="AL1258" s="13"/>
      <c r="AM1258" s="13"/>
      <c r="AN1258" s="13"/>
      <c r="AO1258" s="13"/>
      <c r="AP1258" s="13"/>
      <c r="AQ1258" s="13"/>
      <c r="AR1258" s="13"/>
      <c r="AS1258" s="13"/>
      <c r="AT1258" s="13"/>
      <c r="AU1258" s="13"/>
      <c r="AV1258" s="13"/>
      <c r="AW1258" s="13"/>
      <c r="AX1258" s="13"/>
      <c r="AY1258" s="13"/>
      <c r="AZ1258" s="13"/>
      <c r="BA1258" s="13"/>
      <c r="BB1258" s="13"/>
      <c r="BC1258" s="13"/>
      <c r="BD1258" s="13"/>
      <c r="BE1258" s="13"/>
      <c r="BF1258" s="13"/>
      <c r="BG1258" s="13"/>
      <c r="BH1258" s="13"/>
    </row>
    <row r="1259" spans="12:60" x14ac:dyDescent="0.25">
      <c r="L1259" s="13"/>
      <c r="M1259" s="13"/>
      <c r="N1259" s="13"/>
      <c r="O1259" s="13"/>
      <c r="P1259" s="13"/>
      <c r="Q1259" s="13"/>
      <c r="R1259" s="13"/>
      <c r="S1259" s="13"/>
      <c r="T1259" s="13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F1259" s="13"/>
      <c r="AG1259" s="13"/>
      <c r="AH1259" s="13"/>
      <c r="AI1259" s="13"/>
      <c r="AJ1259" s="13"/>
      <c r="AK1259" s="13"/>
      <c r="AL1259" s="13"/>
      <c r="AM1259" s="13"/>
      <c r="AN1259" s="13"/>
      <c r="AO1259" s="13"/>
      <c r="AP1259" s="13"/>
      <c r="AQ1259" s="13"/>
      <c r="AR1259" s="13"/>
      <c r="AS1259" s="13"/>
      <c r="AT1259" s="13"/>
      <c r="AU1259" s="13"/>
      <c r="AV1259" s="13"/>
      <c r="AW1259" s="13"/>
      <c r="AX1259" s="13"/>
      <c r="AY1259" s="13"/>
      <c r="AZ1259" s="13"/>
      <c r="BA1259" s="13"/>
      <c r="BB1259" s="13"/>
      <c r="BC1259" s="13"/>
      <c r="BD1259" s="13"/>
      <c r="BE1259" s="13"/>
      <c r="BF1259" s="13"/>
      <c r="BG1259" s="13"/>
      <c r="BH1259" s="13"/>
    </row>
    <row r="1260" spans="12:60" x14ac:dyDescent="0.25">
      <c r="L1260" s="13"/>
      <c r="M1260" s="13"/>
      <c r="N1260" s="13"/>
      <c r="O1260" s="13"/>
      <c r="P1260" s="13"/>
      <c r="Q1260" s="13"/>
      <c r="R1260" s="13"/>
      <c r="S1260" s="13"/>
      <c r="T1260" s="13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F1260" s="13"/>
      <c r="AG1260" s="13"/>
      <c r="AH1260" s="13"/>
      <c r="AI1260" s="13"/>
      <c r="AJ1260" s="13"/>
      <c r="AK1260" s="13"/>
      <c r="AL1260" s="13"/>
      <c r="AM1260" s="13"/>
      <c r="AN1260" s="13"/>
      <c r="AO1260" s="13"/>
      <c r="AP1260" s="13"/>
      <c r="AQ1260" s="13"/>
      <c r="AR1260" s="13"/>
      <c r="AS1260" s="13"/>
      <c r="AT1260" s="13"/>
      <c r="AU1260" s="13"/>
      <c r="AV1260" s="13"/>
      <c r="AW1260" s="13"/>
      <c r="AX1260" s="13"/>
      <c r="AY1260" s="13"/>
      <c r="AZ1260" s="13"/>
      <c r="BA1260" s="13"/>
      <c r="BB1260" s="13"/>
      <c r="BC1260" s="13"/>
      <c r="BD1260" s="13"/>
      <c r="BE1260" s="13"/>
      <c r="BF1260" s="13"/>
      <c r="BG1260" s="13"/>
      <c r="BH1260" s="13"/>
    </row>
    <row r="1261" spans="12:60" x14ac:dyDescent="0.25">
      <c r="L1261" s="13"/>
      <c r="M1261" s="13"/>
      <c r="N1261" s="13"/>
      <c r="O1261" s="13"/>
      <c r="P1261" s="13"/>
      <c r="Q1261" s="13"/>
      <c r="R1261" s="13"/>
      <c r="S1261" s="13"/>
      <c r="T1261" s="13"/>
      <c r="U1261" s="13"/>
      <c r="V1261" s="13"/>
      <c r="W1261" s="13"/>
      <c r="X1261" s="13"/>
      <c r="Y1261" s="13"/>
      <c r="Z1261" s="13"/>
      <c r="AA1261" s="13"/>
      <c r="AB1261" s="13"/>
      <c r="AC1261" s="13"/>
      <c r="AD1261" s="13"/>
      <c r="AE1261" s="13"/>
      <c r="AF1261" s="13"/>
      <c r="AG1261" s="13"/>
      <c r="AH1261" s="13"/>
      <c r="AI1261" s="13"/>
      <c r="AJ1261" s="13"/>
      <c r="AK1261" s="13"/>
      <c r="AL1261" s="13"/>
      <c r="AM1261" s="13"/>
      <c r="AN1261" s="13"/>
      <c r="AO1261" s="13"/>
      <c r="AP1261" s="13"/>
      <c r="AQ1261" s="13"/>
      <c r="AR1261" s="13"/>
      <c r="AS1261" s="13"/>
      <c r="AT1261" s="13"/>
      <c r="AU1261" s="13"/>
      <c r="AV1261" s="13"/>
      <c r="AW1261" s="13"/>
      <c r="AX1261" s="13"/>
      <c r="AY1261" s="13"/>
      <c r="AZ1261" s="13"/>
      <c r="BA1261" s="13"/>
      <c r="BB1261" s="13"/>
      <c r="BC1261" s="13"/>
      <c r="BD1261" s="13"/>
      <c r="BE1261" s="13"/>
      <c r="BF1261" s="13"/>
      <c r="BG1261" s="13"/>
      <c r="BH1261" s="13"/>
    </row>
    <row r="1262" spans="12:60" x14ac:dyDescent="0.25">
      <c r="L1262" s="13"/>
      <c r="M1262" s="13"/>
      <c r="N1262" s="13"/>
      <c r="O1262" s="13"/>
      <c r="P1262" s="13"/>
      <c r="Q1262" s="13"/>
      <c r="R1262" s="13"/>
      <c r="S1262" s="13"/>
      <c r="T1262" s="13"/>
      <c r="U1262" s="13"/>
      <c r="V1262" s="13"/>
      <c r="W1262" s="13"/>
      <c r="X1262" s="13"/>
      <c r="Y1262" s="13"/>
      <c r="Z1262" s="13"/>
      <c r="AA1262" s="13"/>
      <c r="AB1262" s="13"/>
      <c r="AC1262" s="13"/>
      <c r="AD1262" s="13"/>
      <c r="AE1262" s="13"/>
      <c r="AF1262" s="13"/>
      <c r="AG1262" s="13"/>
      <c r="AH1262" s="13"/>
      <c r="AI1262" s="13"/>
      <c r="AJ1262" s="13"/>
      <c r="AK1262" s="13"/>
      <c r="AL1262" s="13"/>
      <c r="AM1262" s="13"/>
      <c r="AN1262" s="13"/>
      <c r="AO1262" s="13"/>
      <c r="AP1262" s="13"/>
      <c r="AQ1262" s="13"/>
      <c r="AR1262" s="13"/>
      <c r="AS1262" s="13"/>
      <c r="AT1262" s="13"/>
      <c r="AU1262" s="13"/>
      <c r="AV1262" s="13"/>
      <c r="AW1262" s="13"/>
      <c r="AX1262" s="13"/>
      <c r="AY1262" s="13"/>
      <c r="AZ1262" s="13"/>
      <c r="BA1262" s="13"/>
      <c r="BB1262" s="13"/>
      <c r="BC1262" s="13"/>
      <c r="BD1262" s="13"/>
      <c r="BE1262" s="13"/>
      <c r="BF1262" s="13"/>
      <c r="BG1262" s="13"/>
      <c r="BH1262" s="13"/>
    </row>
    <row r="1263" spans="12:60" x14ac:dyDescent="0.25">
      <c r="L1263" s="13"/>
      <c r="M1263" s="13"/>
      <c r="N1263" s="13"/>
      <c r="O1263" s="13"/>
      <c r="P1263" s="13"/>
      <c r="Q1263" s="13"/>
      <c r="R1263" s="13"/>
      <c r="S1263" s="13"/>
      <c r="T1263" s="13"/>
      <c r="U1263" s="13"/>
      <c r="V1263" s="13"/>
      <c r="W1263" s="13"/>
      <c r="X1263" s="13"/>
      <c r="Y1263" s="13"/>
      <c r="Z1263" s="13"/>
      <c r="AA1263" s="13"/>
      <c r="AB1263" s="13"/>
      <c r="AC1263" s="13"/>
      <c r="AD1263" s="13"/>
      <c r="AE1263" s="13"/>
      <c r="AF1263" s="13"/>
      <c r="AG1263" s="13"/>
      <c r="AH1263" s="13"/>
      <c r="AI1263" s="13"/>
      <c r="AJ1263" s="13"/>
      <c r="AK1263" s="13"/>
      <c r="AL1263" s="13"/>
      <c r="AM1263" s="13"/>
      <c r="AN1263" s="13"/>
      <c r="AO1263" s="13"/>
      <c r="AP1263" s="13"/>
      <c r="AQ1263" s="13"/>
      <c r="AR1263" s="13"/>
      <c r="AS1263" s="13"/>
      <c r="AT1263" s="13"/>
      <c r="AU1263" s="13"/>
      <c r="AV1263" s="13"/>
      <c r="AW1263" s="13"/>
      <c r="AX1263" s="13"/>
      <c r="AY1263" s="13"/>
      <c r="AZ1263" s="13"/>
      <c r="BA1263" s="13"/>
      <c r="BB1263" s="13"/>
      <c r="BC1263" s="13"/>
      <c r="BD1263" s="13"/>
      <c r="BE1263" s="13"/>
      <c r="BF1263" s="13"/>
      <c r="BG1263" s="13"/>
      <c r="BH1263" s="13"/>
    </row>
    <row r="1264" spans="12:60" x14ac:dyDescent="0.25">
      <c r="L1264" s="13"/>
      <c r="M1264" s="13"/>
      <c r="N1264" s="13"/>
      <c r="O1264" s="13"/>
      <c r="P1264" s="13"/>
      <c r="Q1264" s="13"/>
      <c r="R1264" s="13"/>
      <c r="S1264" s="13"/>
      <c r="T1264" s="13"/>
      <c r="U1264" s="13"/>
      <c r="V1264" s="13"/>
      <c r="W1264" s="13"/>
      <c r="X1264" s="13"/>
      <c r="Y1264" s="13"/>
      <c r="Z1264" s="13"/>
      <c r="AA1264" s="13"/>
      <c r="AB1264" s="13"/>
      <c r="AC1264" s="13"/>
      <c r="AD1264" s="13"/>
      <c r="AE1264" s="13"/>
      <c r="AF1264" s="13"/>
      <c r="AG1264" s="13"/>
      <c r="AH1264" s="13"/>
      <c r="AI1264" s="13"/>
      <c r="AJ1264" s="13"/>
      <c r="AK1264" s="13"/>
      <c r="AL1264" s="13"/>
      <c r="AM1264" s="13"/>
      <c r="AN1264" s="13"/>
      <c r="AO1264" s="13"/>
      <c r="AP1264" s="13"/>
      <c r="AQ1264" s="13"/>
      <c r="AR1264" s="13"/>
      <c r="AS1264" s="13"/>
      <c r="AT1264" s="13"/>
      <c r="AU1264" s="13"/>
      <c r="AV1264" s="13"/>
      <c r="AW1264" s="13"/>
      <c r="AX1264" s="13"/>
      <c r="AY1264" s="13"/>
      <c r="AZ1264" s="13"/>
      <c r="BA1264" s="13"/>
      <c r="BB1264" s="13"/>
      <c r="BC1264" s="13"/>
      <c r="BD1264" s="13"/>
      <c r="BE1264" s="13"/>
      <c r="BF1264" s="13"/>
      <c r="BG1264" s="13"/>
      <c r="BH1264" s="13"/>
    </row>
    <row r="1265" spans="12:60" x14ac:dyDescent="0.25">
      <c r="L1265" s="13"/>
      <c r="M1265" s="13"/>
      <c r="N1265" s="13"/>
      <c r="O1265" s="13"/>
      <c r="P1265" s="13"/>
      <c r="Q1265" s="13"/>
      <c r="R1265" s="13"/>
      <c r="S1265" s="13"/>
      <c r="T1265" s="13"/>
      <c r="U1265" s="13"/>
      <c r="V1265" s="13"/>
      <c r="W1265" s="13"/>
      <c r="X1265" s="13"/>
      <c r="Y1265" s="13"/>
      <c r="Z1265" s="13"/>
      <c r="AA1265" s="13"/>
      <c r="AB1265" s="13"/>
      <c r="AC1265" s="13"/>
      <c r="AD1265" s="13"/>
      <c r="AE1265" s="13"/>
      <c r="AF1265" s="13"/>
      <c r="AG1265" s="13"/>
      <c r="AH1265" s="13"/>
      <c r="AI1265" s="13"/>
      <c r="AJ1265" s="13"/>
      <c r="AK1265" s="13"/>
      <c r="AL1265" s="13"/>
      <c r="AM1265" s="13"/>
      <c r="AN1265" s="13"/>
      <c r="AO1265" s="13"/>
      <c r="AP1265" s="13"/>
      <c r="AQ1265" s="13"/>
      <c r="AR1265" s="13"/>
      <c r="AS1265" s="13"/>
      <c r="AT1265" s="13"/>
      <c r="AU1265" s="13"/>
      <c r="AV1265" s="13"/>
      <c r="AW1265" s="13"/>
      <c r="AX1265" s="13"/>
      <c r="AY1265" s="13"/>
      <c r="AZ1265" s="13"/>
      <c r="BA1265" s="13"/>
      <c r="BB1265" s="13"/>
      <c r="BC1265" s="13"/>
      <c r="BD1265" s="13"/>
      <c r="BE1265" s="13"/>
      <c r="BF1265" s="13"/>
      <c r="BG1265" s="13"/>
      <c r="BH1265" s="13"/>
    </row>
    <row r="1266" spans="12:60" x14ac:dyDescent="0.25">
      <c r="L1266" s="13"/>
      <c r="M1266" s="13"/>
      <c r="N1266" s="13"/>
      <c r="O1266" s="13"/>
      <c r="P1266" s="13"/>
      <c r="Q1266" s="13"/>
      <c r="R1266" s="13"/>
      <c r="S1266" s="13"/>
      <c r="T1266" s="13"/>
      <c r="U1266" s="13"/>
      <c r="V1266" s="13"/>
      <c r="W1266" s="13"/>
      <c r="X1266" s="13"/>
      <c r="Y1266" s="13"/>
      <c r="Z1266" s="13"/>
      <c r="AA1266" s="13"/>
      <c r="AB1266" s="13"/>
      <c r="AC1266" s="13"/>
      <c r="AD1266" s="13"/>
      <c r="AE1266" s="13"/>
      <c r="AF1266" s="13"/>
      <c r="AG1266" s="13"/>
      <c r="AH1266" s="13"/>
      <c r="AI1266" s="13"/>
      <c r="AJ1266" s="13"/>
      <c r="AK1266" s="13"/>
      <c r="AL1266" s="13"/>
      <c r="AM1266" s="13"/>
      <c r="AN1266" s="13"/>
      <c r="AO1266" s="13"/>
      <c r="AP1266" s="13"/>
      <c r="AQ1266" s="13"/>
      <c r="AR1266" s="13"/>
      <c r="AS1266" s="13"/>
      <c r="AT1266" s="13"/>
      <c r="AU1266" s="13"/>
      <c r="AV1266" s="13"/>
      <c r="AW1266" s="13"/>
      <c r="AX1266" s="13"/>
      <c r="AY1266" s="13"/>
      <c r="AZ1266" s="13"/>
      <c r="BA1266" s="13"/>
      <c r="BB1266" s="13"/>
      <c r="BC1266" s="13"/>
      <c r="BD1266" s="13"/>
      <c r="BE1266" s="13"/>
      <c r="BF1266" s="13"/>
      <c r="BG1266" s="13"/>
      <c r="BH1266" s="13"/>
    </row>
    <row r="1267" spans="12:60" x14ac:dyDescent="0.25">
      <c r="L1267" s="13"/>
      <c r="M1267" s="13"/>
      <c r="N1267" s="13"/>
      <c r="O1267" s="13"/>
      <c r="P1267" s="13"/>
      <c r="Q1267" s="13"/>
      <c r="R1267" s="13"/>
      <c r="S1267" s="13"/>
      <c r="T1267" s="13"/>
      <c r="U1267" s="13"/>
      <c r="V1267" s="13"/>
      <c r="W1267" s="13"/>
      <c r="X1267" s="13"/>
      <c r="Y1267" s="13"/>
      <c r="Z1267" s="13"/>
      <c r="AA1267" s="13"/>
      <c r="AB1267" s="13"/>
      <c r="AC1267" s="13"/>
      <c r="AD1267" s="13"/>
      <c r="AE1267" s="13"/>
      <c r="AF1267" s="13"/>
      <c r="AG1267" s="13"/>
      <c r="AH1267" s="13"/>
      <c r="AI1267" s="13"/>
      <c r="AJ1267" s="13"/>
      <c r="AK1267" s="13"/>
      <c r="AL1267" s="13"/>
      <c r="AM1267" s="13"/>
      <c r="AN1267" s="13"/>
      <c r="AO1267" s="13"/>
      <c r="AP1267" s="13"/>
      <c r="AQ1267" s="13"/>
      <c r="AR1267" s="13"/>
      <c r="AS1267" s="13"/>
      <c r="AT1267" s="13"/>
      <c r="AU1267" s="13"/>
      <c r="AV1267" s="13"/>
      <c r="AW1267" s="13"/>
      <c r="AX1267" s="13"/>
      <c r="AY1267" s="13"/>
      <c r="AZ1267" s="13"/>
      <c r="BA1267" s="13"/>
      <c r="BB1267" s="13"/>
      <c r="BC1267" s="13"/>
      <c r="BD1267" s="13"/>
      <c r="BE1267" s="13"/>
      <c r="BF1267" s="13"/>
      <c r="BG1267" s="13"/>
      <c r="BH1267" s="13"/>
    </row>
    <row r="1268" spans="12:60" x14ac:dyDescent="0.25">
      <c r="L1268" s="13"/>
      <c r="M1268" s="13"/>
      <c r="N1268" s="13"/>
      <c r="O1268" s="13"/>
      <c r="P1268" s="13"/>
      <c r="Q1268" s="13"/>
      <c r="R1268" s="13"/>
      <c r="S1268" s="13"/>
      <c r="T1268" s="13"/>
      <c r="U1268" s="13"/>
      <c r="V1268" s="13"/>
      <c r="W1268" s="13"/>
      <c r="X1268" s="13"/>
      <c r="Y1268" s="13"/>
      <c r="Z1268" s="13"/>
      <c r="AA1268" s="13"/>
      <c r="AB1268" s="13"/>
      <c r="AC1268" s="13"/>
      <c r="AD1268" s="13"/>
      <c r="AE1268" s="13"/>
      <c r="AF1268" s="13"/>
      <c r="AG1268" s="13"/>
      <c r="AH1268" s="13"/>
      <c r="AI1268" s="13"/>
      <c r="AJ1268" s="13"/>
      <c r="AK1268" s="13"/>
      <c r="AL1268" s="13"/>
      <c r="AM1268" s="13"/>
      <c r="AN1268" s="13"/>
      <c r="AO1268" s="13"/>
      <c r="AP1268" s="13"/>
      <c r="AQ1268" s="13"/>
      <c r="AR1268" s="13"/>
      <c r="AS1268" s="13"/>
      <c r="AT1268" s="13"/>
      <c r="AU1268" s="13"/>
      <c r="AV1268" s="13"/>
      <c r="AW1268" s="13"/>
      <c r="AX1268" s="13"/>
      <c r="AY1268" s="13"/>
      <c r="AZ1268" s="13"/>
      <c r="BA1268" s="13"/>
      <c r="BB1268" s="13"/>
      <c r="BC1268" s="13"/>
      <c r="BD1268" s="13"/>
      <c r="BE1268" s="13"/>
      <c r="BF1268" s="13"/>
      <c r="BG1268" s="13"/>
      <c r="BH1268" s="13"/>
    </row>
    <row r="1269" spans="12:60" x14ac:dyDescent="0.25">
      <c r="L1269" s="13"/>
      <c r="M1269" s="13"/>
      <c r="N1269" s="13"/>
      <c r="O1269" s="13"/>
      <c r="P1269" s="13"/>
      <c r="Q1269" s="13"/>
      <c r="R1269" s="13"/>
      <c r="S1269" s="13"/>
      <c r="T1269" s="13"/>
      <c r="U1269" s="13"/>
      <c r="V1269" s="13"/>
      <c r="W1269" s="13"/>
      <c r="X1269" s="13"/>
      <c r="Y1269" s="13"/>
      <c r="Z1269" s="13"/>
      <c r="AA1269" s="13"/>
      <c r="AB1269" s="13"/>
      <c r="AC1269" s="13"/>
      <c r="AD1269" s="13"/>
      <c r="AE1269" s="13"/>
      <c r="AF1269" s="13"/>
      <c r="AG1269" s="13"/>
      <c r="AH1269" s="13"/>
      <c r="AI1269" s="13"/>
      <c r="AJ1269" s="13"/>
      <c r="AK1269" s="13"/>
      <c r="AL1269" s="13"/>
      <c r="AM1269" s="13"/>
      <c r="AN1269" s="13"/>
      <c r="AO1269" s="13"/>
      <c r="AP1269" s="13"/>
      <c r="AQ1269" s="13"/>
      <c r="AR1269" s="13"/>
      <c r="AS1269" s="13"/>
      <c r="AT1269" s="13"/>
      <c r="AU1269" s="13"/>
      <c r="AV1269" s="13"/>
      <c r="AW1269" s="13"/>
      <c r="AX1269" s="13"/>
      <c r="AY1269" s="13"/>
      <c r="AZ1269" s="13"/>
      <c r="BA1269" s="13"/>
      <c r="BB1269" s="13"/>
      <c r="BC1269" s="13"/>
      <c r="BD1269" s="13"/>
      <c r="BE1269" s="13"/>
      <c r="BF1269" s="13"/>
      <c r="BG1269" s="13"/>
      <c r="BH1269" s="13"/>
    </row>
    <row r="1270" spans="12:60" x14ac:dyDescent="0.25">
      <c r="L1270" s="13"/>
      <c r="M1270" s="13"/>
      <c r="N1270" s="13"/>
      <c r="O1270" s="13"/>
      <c r="P1270" s="13"/>
      <c r="Q1270" s="13"/>
      <c r="R1270" s="13"/>
      <c r="S1270" s="13"/>
      <c r="T1270" s="13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F1270" s="13"/>
      <c r="AG1270" s="13"/>
      <c r="AH1270" s="13"/>
      <c r="AI1270" s="13"/>
      <c r="AJ1270" s="13"/>
      <c r="AK1270" s="13"/>
      <c r="AL1270" s="13"/>
      <c r="AM1270" s="13"/>
      <c r="AN1270" s="13"/>
      <c r="AO1270" s="13"/>
      <c r="AP1270" s="13"/>
      <c r="AQ1270" s="13"/>
      <c r="AR1270" s="13"/>
      <c r="AS1270" s="13"/>
      <c r="AT1270" s="13"/>
      <c r="AU1270" s="13"/>
      <c r="AV1270" s="13"/>
      <c r="AW1270" s="13"/>
      <c r="AX1270" s="13"/>
      <c r="AY1270" s="13"/>
      <c r="AZ1270" s="13"/>
      <c r="BA1270" s="13"/>
      <c r="BB1270" s="13"/>
      <c r="BC1270" s="13"/>
      <c r="BD1270" s="13"/>
      <c r="BE1270" s="13"/>
      <c r="BF1270" s="13"/>
      <c r="BG1270" s="13"/>
      <c r="BH1270" s="13"/>
    </row>
    <row r="1271" spans="12:60" x14ac:dyDescent="0.25">
      <c r="L1271" s="13"/>
      <c r="M1271" s="13"/>
      <c r="N1271" s="13"/>
      <c r="O1271" s="13"/>
      <c r="P1271" s="13"/>
      <c r="Q1271" s="13"/>
      <c r="R1271" s="13"/>
      <c r="S1271" s="13"/>
      <c r="T1271" s="13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F1271" s="13"/>
      <c r="AG1271" s="13"/>
      <c r="AH1271" s="13"/>
      <c r="AI1271" s="13"/>
      <c r="AJ1271" s="13"/>
      <c r="AK1271" s="13"/>
      <c r="AL1271" s="13"/>
      <c r="AM1271" s="13"/>
      <c r="AN1271" s="13"/>
      <c r="AO1271" s="13"/>
      <c r="AP1271" s="13"/>
      <c r="AQ1271" s="13"/>
      <c r="AR1271" s="13"/>
      <c r="AS1271" s="13"/>
      <c r="AT1271" s="13"/>
      <c r="AU1271" s="13"/>
      <c r="AV1271" s="13"/>
      <c r="AW1271" s="13"/>
      <c r="AX1271" s="13"/>
      <c r="AY1271" s="13"/>
      <c r="AZ1271" s="13"/>
      <c r="BA1271" s="13"/>
      <c r="BB1271" s="13"/>
      <c r="BC1271" s="13"/>
      <c r="BD1271" s="13"/>
      <c r="BE1271" s="13"/>
      <c r="BF1271" s="13"/>
      <c r="BG1271" s="13"/>
      <c r="BH1271" s="13"/>
    </row>
    <row r="1272" spans="12:60" x14ac:dyDescent="0.25">
      <c r="L1272" s="13"/>
      <c r="M1272" s="13"/>
      <c r="N1272" s="13"/>
      <c r="O1272" s="13"/>
      <c r="P1272" s="13"/>
      <c r="Q1272" s="13"/>
      <c r="R1272" s="13"/>
      <c r="S1272" s="13"/>
      <c r="T1272" s="13"/>
      <c r="U1272" s="13"/>
      <c r="V1272" s="13"/>
      <c r="W1272" s="13"/>
      <c r="X1272" s="13"/>
      <c r="Y1272" s="13"/>
      <c r="Z1272" s="13"/>
      <c r="AA1272" s="13"/>
      <c r="AB1272" s="13"/>
      <c r="AC1272" s="13"/>
      <c r="AD1272" s="13"/>
      <c r="AE1272" s="13"/>
      <c r="AF1272" s="13"/>
      <c r="AG1272" s="13"/>
      <c r="AH1272" s="13"/>
      <c r="AI1272" s="13"/>
      <c r="AJ1272" s="13"/>
      <c r="AK1272" s="13"/>
      <c r="AL1272" s="13"/>
      <c r="AM1272" s="13"/>
      <c r="AN1272" s="13"/>
      <c r="AO1272" s="13"/>
      <c r="AP1272" s="13"/>
      <c r="AQ1272" s="13"/>
      <c r="AR1272" s="13"/>
      <c r="AS1272" s="13"/>
      <c r="AT1272" s="13"/>
      <c r="AU1272" s="13"/>
      <c r="AV1272" s="13"/>
      <c r="AW1272" s="13"/>
      <c r="AX1272" s="13"/>
      <c r="AY1272" s="13"/>
      <c r="AZ1272" s="13"/>
      <c r="BA1272" s="13"/>
      <c r="BB1272" s="13"/>
      <c r="BC1272" s="13"/>
      <c r="BD1272" s="13"/>
      <c r="BE1272" s="13"/>
      <c r="BF1272" s="13"/>
      <c r="BG1272" s="13"/>
      <c r="BH1272" s="13"/>
    </row>
    <row r="1273" spans="12:60" x14ac:dyDescent="0.25">
      <c r="L1273" s="13"/>
      <c r="M1273" s="13"/>
      <c r="N1273" s="13"/>
      <c r="O1273" s="13"/>
      <c r="P1273" s="13"/>
      <c r="Q1273" s="13"/>
      <c r="R1273" s="13"/>
      <c r="S1273" s="13"/>
      <c r="T1273" s="13"/>
      <c r="U1273" s="13"/>
      <c r="V1273" s="13"/>
      <c r="W1273" s="13"/>
      <c r="X1273" s="13"/>
      <c r="Y1273" s="13"/>
      <c r="Z1273" s="13"/>
      <c r="AA1273" s="13"/>
      <c r="AB1273" s="13"/>
      <c r="AC1273" s="13"/>
      <c r="AD1273" s="13"/>
      <c r="AE1273" s="13"/>
      <c r="AF1273" s="13"/>
      <c r="AG1273" s="13"/>
      <c r="AH1273" s="13"/>
      <c r="AI1273" s="13"/>
      <c r="AJ1273" s="13"/>
      <c r="AK1273" s="13"/>
      <c r="AL1273" s="13"/>
      <c r="AM1273" s="13"/>
      <c r="AN1273" s="13"/>
      <c r="AO1273" s="13"/>
      <c r="AP1273" s="13"/>
      <c r="AQ1273" s="13"/>
      <c r="AR1273" s="13"/>
      <c r="AS1273" s="13"/>
      <c r="AT1273" s="13"/>
      <c r="AU1273" s="13"/>
      <c r="AV1273" s="13"/>
      <c r="AW1273" s="13"/>
      <c r="AX1273" s="13"/>
      <c r="AY1273" s="13"/>
      <c r="AZ1273" s="13"/>
      <c r="BA1273" s="13"/>
      <c r="BB1273" s="13"/>
      <c r="BC1273" s="13"/>
      <c r="BD1273" s="13"/>
      <c r="BE1273" s="13"/>
      <c r="BF1273" s="13"/>
      <c r="BG1273" s="13"/>
      <c r="BH1273" s="13"/>
    </row>
    <row r="1274" spans="12:60" x14ac:dyDescent="0.25">
      <c r="L1274" s="13"/>
      <c r="M1274" s="13"/>
      <c r="N1274" s="13"/>
      <c r="O1274" s="13"/>
      <c r="P1274" s="13"/>
      <c r="Q1274" s="13"/>
      <c r="R1274" s="13"/>
      <c r="S1274" s="13"/>
      <c r="T1274" s="13"/>
      <c r="U1274" s="13"/>
      <c r="V1274" s="13"/>
      <c r="W1274" s="13"/>
      <c r="X1274" s="13"/>
      <c r="Y1274" s="13"/>
      <c r="Z1274" s="13"/>
      <c r="AA1274" s="13"/>
      <c r="AB1274" s="13"/>
      <c r="AC1274" s="13"/>
      <c r="AD1274" s="13"/>
      <c r="AE1274" s="13"/>
      <c r="AF1274" s="13"/>
      <c r="AG1274" s="13"/>
      <c r="AH1274" s="13"/>
      <c r="AI1274" s="13"/>
      <c r="AJ1274" s="13"/>
      <c r="AK1274" s="13"/>
      <c r="AL1274" s="13"/>
      <c r="AM1274" s="13"/>
      <c r="AN1274" s="13"/>
      <c r="AO1274" s="13"/>
      <c r="AP1274" s="13"/>
      <c r="AQ1274" s="13"/>
      <c r="AR1274" s="13"/>
      <c r="AS1274" s="13"/>
      <c r="AT1274" s="13"/>
      <c r="AU1274" s="13"/>
      <c r="AV1274" s="13"/>
      <c r="AW1274" s="13"/>
      <c r="AX1274" s="13"/>
      <c r="AY1274" s="13"/>
      <c r="AZ1274" s="13"/>
      <c r="BA1274" s="13"/>
      <c r="BB1274" s="13"/>
      <c r="BC1274" s="13"/>
      <c r="BD1274" s="13"/>
      <c r="BE1274" s="13"/>
      <c r="BF1274" s="13"/>
      <c r="BG1274" s="13"/>
      <c r="BH1274" s="13"/>
    </row>
    <row r="1275" spans="12:60" x14ac:dyDescent="0.25">
      <c r="L1275" s="13"/>
      <c r="M1275" s="13"/>
      <c r="N1275" s="13"/>
      <c r="O1275" s="13"/>
      <c r="P1275" s="13"/>
      <c r="Q1275" s="13"/>
      <c r="R1275" s="13"/>
      <c r="S1275" s="13"/>
      <c r="T1275" s="13"/>
      <c r="U1275" s="13"/>
      <c r="V1275" s="13"/>
      <c r="W1275" s="13"/>
      <c r="X1275" s="13"/>
      <c r="Y1275" s="13"/>
      <c r="Z1275" s="13"/>
      <c r="AA1275" s="13"/>
      <c r="AB1275" s="13"/>
      <c r="AC1275" s="13"/>
      <c r="AD1275" s="13"/>
      <c r="AE1275" s="13"/>
      <c r="AF1275" s="13"/>
      <c r="AG1275" s="13"/>
      <c r="AH1275" s="13"/>
      <c r="AI1275" s="13"/>
      <c r="AJ1275" s="13"/>
      <c r="AK1275" s="13"/>
      <c r="AL1275" s="13"/>
      <c r="AM1275" s="13"/>
      <c r="AN1275" s="13"/>
      <c r="AO1275" s="13"/>
      <c r="AP1275" s="13"/>
      <c r="AQ1275" s="13"/>
      <c r="AR1275" s="13"/>
      <c r="AS1275" s="13"/>
      <c r="AT1275" s="13"/>
      <c r="AU1275" s="13"/>
      <c r="AV1275" s="13"/>
      <c r="AW1275" s="13"/>
      <c r="AX1275" s="13"/>
      <c r="AY1275" s="13"/>
      <c r="AZ1275" s="13"/>
      <c r="BA1275" s="13"/>
      <c r="BB1275" s="13"/>
      <c r="BC1275" s="13"/>
      <c r="BD1275" s="13"/>
      <c r="BE1275" s="13"/>
      <c r="BF1275" s="13"/>
      <c r="BG1275" s="13"/>
      <c r="BH1275" s="13"/>
    </row>
    <row r="1276" spans="12:60" x14ac:dyDescent="0.25">
      <c r="L1276" s="13"/>
      <c r="M1276" s="13"/>
      <c r="N1276" s="13"/>
      <c r="O1276" s="13"/>
      <c r="P1276" s="13"/>
      <c r="Q1276" s="13"/>
      <c r="R1276" s="13"/>
      <c r="S1276" s="13"/>
      <c r="T1276" s="13"/>
      <c r="U1276" s="13"/>
      <c r="V1276" s="13"/>
      <c r="W1276" s="13"/>
      <c r="X1276" s="13"/>
      <c r="Y1276" s="13"/>
      <c r="Z1276" s="13"/>
      <c r="AA1276" s="13"/>
      <c r="AB1276" s="13"/>
      <c r="AC1276" s="13"/>
      <c r="AD1276" s="13"/>
      <c r="AE1276" s="13"/>
      <c r="AF1276" s="13"/>
      <c r="AG1276" s="13"/>
      <c r="AH1276" s="13"/>
      <c r="AI1276" s="13"/>
      <c r="AJ1276" s="13"/>
      <c r="AK1276" s="13"/>
      <c r="AL1276" s="13"/>
      <c r="AM1276" s="13"/>
      <c r="AN1276" s="13"/>
      <c r="AO1276" s="13"/>
      <c r="AP1276" s="13"/>
      <c r="AQ1276" s="13"/>
      <c r="AR1276" s="13"/>
      <c r="AS1276" s="13"/>
      <c r="AT1276" s="13"/>
      <c r="AU1276" s="13"/>
      <c r="AV1276" s="13"/>
      <c r="AW1276" s="13"/>
      <c r="AX1276" s="13"/>
      <c r="AY1276" s="13"/>
      <c r="AZ1276" s="13"/>
      <c r="BA1276" s="13"/>
      <c r="BB1276" s="13"/>
      <c r="BC1276" s="13"/>
      <c r="BD1276" s="13"/>
      <c r="BE1276" s="13"/>
      <c r="BF1276" s="13"/>
      <c r="BG1276" s="13"/>
      <c r="BH1276" s="13"/>
    </row>
    <row r="1277" spans="12:60" x14ac:dyDescent="0.25">
      <c r="L1277" s="13"/>
      <c r="M1277" s="13"/>
      <c r="N1277" s="13"/>
      <c r="O1277" s="13"/>
      <c r="P1277" s="13"/>
      <c r="Q1277" s="13"/>
      <c r="R1277" s="13"/>
      <c r="S1277" s="13"/>
      <c r="T1277" s="13"/>
      <c r="U1277" s="13"/>
      <c r="V1277" s="13"/>
      <c r="W1277" s="13"/>
      <c r="X1277" s="13"/>
      <c r="Y1277" s="13"/>
      <c r="Z1277" s="13"/>
      <c r="AA1277" s="13"/>
      <c r="AB1277" s="13"/>
      <c r="AC1277" s="13"/>
      <c r="AD1277" s="13"/>
      <c r="AE1277" s="13"/>
      <c r="AF1277" s="13"/>
      <c r="AG1277" s="13"/>
      <c r="AH1277" s="13"/>
      <c r="AI1277" s="13"/>
      <c r="AJ1277" s="13"/>
      <c r="AK1277" s="13"/>
      <c r="AL1277" s="13"/>
      <c r="AM1277" s="13"/>
      <c r="AN1277" s="13"/>
      <c r="AO1277" s="13"/>
      <c r="AP1277" s="13"/>
      <c r="AQ1277" s="13"/>
      <c r="AR1277" s="13"/>
      <c r="AS1277" s="13"/>
      <c r="AT1277" s="13"/>
      <c r="AU1277" s="13"/>
      <c r="AV1277" s="13"/>
      <c r="AW1277" s="13"/>
      <c r="AX1277" s="13"/>
      <c r="AY1277" s="13"/>
      <c r="AZ1277" s="13"/>
      <c r="BA1277" s="13"/>
      <c r="BB1277" s="13"/>
      <c r="BC1277" s="13"/>
      <c r="BD1277" s="13"/>
      <c r="BE1277" s="13"/>
      <c r="BF1277" s="13"/>
      <c r="BG1277" s="13"/>
      <c r="BH1277" s="13"/>
    </row>
    <row r="1278" spans="12:60" x14ac:dyDescent="0.25">
      <c r="L1278" s="13"/>
      <c r="M1278" s="13"/>
      <c r="N1278" s="13"/>
      <c r="O1278" s="13"/>
      <c r="P1278" s="13"/>
      <c r="Q1278" s="13"/>
      <c r="R1278" s="13"/>
      <c r="S1278" s="13"/>
      <c r="T1278" s="13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F1278" s="13"/>
      <c r="AG1278" s="13"/>
      <c r="AH1278" s="13"/>
      <c r="AI1278" s="13"/>
      <c r="AJ1278" s="13"/>
      <c r="AK1278" s="13"/>
      <c r="AL1278" s="13"/>
      <c r="AM1278" s="13"/>
      <c r="AN1278" s="13"/>
      <c r="AO1278" s="13"/>
      <c r="AP1278" s="13"/>
      <c r="AQ1278" s="13"/>
      <c r="AR1278" s="13"/>
      <c r="AS1278" s="13"/>
      <c r="AT1278" s="13"/>
      <c r="AU1278" s="13"/>
      <c r="AV1278" s="13"/>
      <c r="AW1278" s="13"/>
      <c r="AX1278" s="13"/>
      <c r="AY1278" s="13"/>
      <c r="AZ1278" s="13"/>
      <c r="BA1278" s="13"/>
      <c r="BB1278" s="13"/>
      <c r="BC1278" s="13"/>
      <c r="BD1278" s="13"/>
      <c r="BE1278" s="13"/>
      <c r="BF1278" s="13"/>
      <c r="BG1278" s="13"/>
      <c r="BH1278" s="13"/>
    </row>
    <row r="1279" spans="12:60" x14ac:dyDescent="0.25">
      <c r="L1279" s="13"/>
      <c r="M1279" s="13"/>
      <c r="N1279" s="13"/>
      <c r="O1279" s="13"/>
      <c r="P1279" s="13"/>
      <c r="Q1279" s="13"/>
      <c r="R1279" s="13"/>
      <c r="S1279" s="13"/>
      <c r="T1279" s="13"/>
      <c r="U1279" s="13"/>
      <c r="V1279" s="13"/>
      <c r="W1279" s="13"/>
      <c r="X1279" s="13"/>
      <c r="Y1279" s="13"/>
      <c r="Z1279" s="13"/>
      <c r="AA1279" s="13"/>
      <c r="AB1279" s="13"/>
      <c r="AC1279" s="13"/>
      <c r="AD1279" s="13"/>
      <c r="AE1279" s="13"/>
      <c r="AF1279" s="13"/>
      <c r="AG1279" s="13"/>
      <c r="AH1279" s="13"/>
      <c r="AI1279" s="13"/>
      <c r="AJ1279" s="13"/>
      <c r="AK1279" s="13"/>
      <c r="AL1279" s="13"/>
      <c r="AM1279" s="13"/>
      <c r="AN1279" s="13"/>
      <c r="AO1279" s="13"/>
      <c r="AP1279" s="13"/>
      <c r="AQ1279" s="13"/>
      <c r="AR1279" s="13"/>
      <c r="AS1279" s="13"/>
      <c r="AT1279" s="13"/>
      <c r="AU1279" s="13"/>
      <c r="AV1279" s="13"/>
      <c r="AW1279" s="13"/>
      <c r="AX1279" s="13"/>
      <c r="AY1279" s="13"/>
      <c r="AZ1279" s="13"/>
      <c r="BA1279" s="13"/>
      <c r="BB1279" s="13"/>
      <c r="BC1279" s="13"/>
      <c r="BD1279" s="13"/>
      <c r="BE1279" s="13"/>
      <c r="BF1279" s="13"/>
      <c r="BG1279" s="13"/>
      <c r="BH1279" s="13"/>
    </row>
    <row r="1280" spans="12:60" x14ac:dyDescent="0.25">
      <c r="L1280" s="13"/>
      <c r="M1280" s="13"/>
      <c r="N1280" s="13"/>
      <c r="O1280" s="13"/>
      <c r="P1280" s="13"/>
      <c r="Q1280" s="13"/>
      <c r="R1280" s="13"/>
      <c r="S1280" s="13"/>
      <c r="T1280" s="13"/>
      <c r="U1280" s="13"/>
      <c r="V1280" s="13"/>
      <c r="W1280" s="13"/>
      <c r="X1280" s="13"/>
      <c r="Y1280" s="13"/>
      <c r="Z1280" s="13"/>
      <c r="AA1280" s="13"/>
      <c r="AB1280" s="13"/>
      <c r="AC1280" s="13"/>
      <c r="AD1280" s="13"/>
      <c r="AE1280" s="13"/>
      <c r="AF1280" s="13"/>
      <c r="AG1280" s="13"/>
      <c r="AH1280" s="13"/>
      <c r="AI1280" s="13"/>
      <c r="AJ1280" s="13"/>
      <c r="AK1280" s="13"/>
      <c r="AL1280" s="13"/>
      <c r="AM1280" s="13"/>
      <c r="AN1280" s="13"/>
      <c r="AO1280" s="13"/>
      <c r="AP1280" s="13"/>
      <c r="AQ1280" s="13"/>
      <c r="AR1280" s="13"/>
      <c r="AS1280" s="13"/>
      <c r="AT1280" s="13"/>
      <c r="AU1280" s="13"/>
      <c r="AV1280" s="13"/>
      <c r="AW1280" s="13"/>
      <c r="AX1280" s="13"/>
      <c r="AY1280" s="13"/>
      <c r="AZ1280" s="13"/>
      <c r="BA1280" s="13"/>
      <c r="BB1280" s="13"/>
      <c r="BC1280" s="13"/>
      <c r="BD1280" s="13"/>
      <c r="BE1280" s="13"/>
      <c r="BF1280" s="13"/>
      <c r="BG1280" s="13"/>
      <c r="BH1280" s="13"/>
    </row>
    <row r="1281" spans="12:60" x14ac:dyDescent="0.25">
      <c r="L1281" s="13"/>
      <c r="M1281" s="13"/>
      <c r="N1281" s="13"/>
      <c r="O1281" s="13"/>
      <c r="P1281" s="13"/>
      <c r="Q1281" s="13"/>
      <c r="R1281" s="13"/>
      <c r="S1281" s="13"/>
      <c r="T1281" s="13"/>
      <c r="U1281" s="13"/>
      <c r="V1281" s="13"/>
      <c r="W1281" s="13"/>
      <c r="X1281" s="13"/>
      <c r="Y1281" s="13"/>
      <c r="Z1281" s="13"/>
      <c r="AA1281" s="13"/>
      <c r="AB1281" s="13"/>
      <c r="AC1281" s="13"/>
      <c r="AD1281" s="13"/>
      <c r="AE1281" s="13"/>
      <c r="AF1281" s="13"/>
      <c r="AG1281" s="13"/>
      <c r="AH1281" s="13"/>
      <c r="AI1281" s="13"/>
      <c r="AJ1281" s="13"/>
      <c r="AK1281" s="13"/>
      <c r="AL1281" s="13"/>
      <c r="AM1281" s="13"/>
      <c r="AN1281" s="13"/>
      <c r="AO1281" s="13"/>
      <c r="AP1281" s="13"/>
      <c r="AQ1281" s="13"/>
      <c r="AR1281" s="13"/>
      <c r="AS1281" s="13"/>
      <c r="AT1281" s="13"/>
      <c r="AU1281" s="13"/>
      <c r="AV1281" s="13"/>
      <c r="AW1281" s="13"/>
      <c r="AX1281" s="13"/>
      <c r="AY1281" s="13"/>
      <c r="AZ1281" s="13"/>
      <c r="BA1281" s="13"/>
      <c r="BB1281" s="13"/>
      <c r="BC1281" s="13"/>
      <c r="BD1281" s="13"/>
      <c r="BE1281" s="13"/>
      <c r="BF1281" s="13"/>
      <c r="BG1281" s="13"/>
      <c r="BH1281" s="13"/>
    </row>
    <row r="1282" spans="12:60" x14ac:dyDescent="0.25">
      <c r="L1282" s="13"/>
      <c r="M1282" s="13"/>
      <c r="N1282" s="13"/>
      <c r="O1282" s="13"/>
      <c r="P1282" s="13"/>
      <c r="Q1282" s="13"/>
      <c r="R1282" s="13"/>
      <c r="S1282" s="13"/>
      <c r="T1282" s="13"/>
      <c r="U1282" s="13"/>
      <c r="V1282" s="13"/>
      <c r="W1282" s="13"/>
      <c r="X1282" s="13"/>
      <c r="Y1282" s="13"/>
      <c r="Z1282" s="13"/>
      <c r="AA1282" s="13"/>
      <c r="AB1282" s="13"/>
      <c r="AC1282" s="13"/>
      <c r="AD1282" s="13"/>
      <c r="AE1282" s="13"/>
      <c r="AF1282" s="13"/>
      <c r="AG1282" s="13"/>
      <c r="AH1282" s="13"/>
      <c r="AI1282" s="13"/>
      <c r="AJ1282" s="13"/>
      <c r="AK1282" s="13"/>
      <c r="AL1282" s="13"/>
      <c r="AM1282" s="13"/>
      <c r="AN1282" s="13"/>
      <c r="AO1282" s="13"/>
      <c r="AP1282" s="13"/>
      <c r="AQ1282" s="13"/>
      <c r="AR1282" s="13"/>
      <c r="AS1282" s="13"/>
      <c r="AT1282" s="13"/>
      <c r="AU1282" s="13"/>
      <c r="AV1282" s="13"/>
      <c r="AW1282" s="13"/>
      <c r="AX1282" s="13"/>
      <c r="AY1282" s="13"/>
      <c r="AZ1282" s="13"/>
      <c r="BA1282" s="13"/>
      <c r="BB1282" s="13"/>
      <c r="BC1282" s="13"/>
      <c r="BD1282" s="13"/>
      <c r="BE1282" s="13"/>
      <c r="BF1282" s="13"/>
      <c r="BG1282" s="13"/>
      <c r="BH1282" s="13"/>
    </row>
    <row r="1283" spans="12:60" x14ac:dyDescent="0.25">
      <c r="L1283" s="13"/>
      <c r="M1283" s="13"/>
      <c r="N1283" s="13"/>
      <c r="O1283" s="13"/>
      <c r="P1283" s="13"/>
      <c r="Q1283" s="13"/>
      <c r="R1283" s="13"/>
      <c r="S1283" s="13"/>
      <c r="T1283" s="13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F1283" s="13"/>
      <c r="AG1283" s="13"/>
      <c r="AH1283" s="13"/>
      <c r="AI1283" s="13"/>
      <c r="AJ1283" s="13"/>
      <c r="AK1283" s="13"/>
      <c r="AL1283" s="13"/>
      <c r="AM1283" s="13"/>
      <c r="AN1283" s="13"/>
      <c r="AO1283" s="13"/>
      <c r="AP1283" s="13"/>
      <c r="AQ1283" s="13"/>
      <c r="AR1283" s="13"/>
      <c r="AS1283" s="13"/>
      <c r="AT1283" s="13"/>
      <c r="AU1283" s="13"/>
      <c r="AV1283" s="13"/>
      <c r="AW1283" s="13"/>
      <c r="AX1283" s="13"/>
      <c r="AY1283" s="13"/>
      <c r="AZ1283" s="13"/>
      <c r="BA1283" s="13"/>
      <c r="BB1283" s="13"/>
      <c r="BC1283" s="13"/>
      <c r="BD1283" s="13"/>
      <c r="BE1283" s="13"/>
      <c r="BF1283" s="13"/>
      <c r="BG1283" s="13"/>
      <c r="BH1283" s="13"/>
    </row>
    <row r="1284" spans="12:60" x14ac:dyDescent="0.25">
      <c r="L1284" s="13"/>
      <c r="M1284" s="13"/>
      <c r="N1284" s="13"/>
      <c r="O1284" s="13"/>
      <c r="P1284" s="13"/>
      <c r="Q1284" s="13"/>
      <c r="R1284" s="13"/>
      <c r="S1284" s="13"/>
      <c r="T1284" s="13"/>
      <c r="U1284" s="13"/>
      <c r="V1284" s="13"/>
      <c r="W1284" s="13"/>
      <c r="X1284" s="13"/>
      <c r="Y1284" s="13"/>
      <c r="Z1284" s="13"/>
      <c r="AA1284" s="13"/>
      <c r="AB1284" s="13"/>
      <c r="AC1284" s="13"/>
      <c r="AD1284" s="13"/>
      <c r="AE1284" s="13"/>
      <c r="AF1284" s="13"/>
      <c r="AG1284" s="13"/>
      <c r="AH1284" s="13"/>
      <c r="AI1284" s="13"/>
      <c r="AJ1284" s="13"/>
      <c r="AK1284" s="13"/>
      <c r="AL1284" s="13"/>
      <c r="AM1284" s="13"/>
      <c r="AN1284" s="13"/>
      <c r="AO1284" s="13"/>
      <c r="AP1284" s="13"/>
      <c r="AQ1284" s="13"/>
      <c r="AR1284" s="13"/>
      <c r="AS1284" s="13"/>
      <c r="AT1284" s="13"/>
      <c r="AU1284" s="13"/>
      <c r="AV1284" s="13"/>
      <c r="AW1284" s="13"/>
      <c r="AX1284" s="13"/>
      <c r="AY1284" s="13"/>
      <c r="AZ1284" s="13"/>
      <c r="BA1284" s="13"/>
      <c r="BB1284" s="13"/>
      <c r="BC1284" s="13"/>
      <c r="BD1284" s="13"/>
      <c r="BE1284" s="13"/>
      <c r="BF1284" s="13"/>
      <c r="BG1284" s="13"/>
      <c r="BH1284" s="13"/>
    </row>
    <row r="1285" spans="12:60" x14ac:dyDescent="0.25">
      <c r="L1285" s="13"/>
      <c r="M1285" s="13"/>
      <c r="N1285" s="13"/>
      <c r="O1285" s="13"/>
      <c r="P1285" s="13"/>
      <c r="Q1285" s="13"/>
      <c r="R1285" s="13"/>
      <c r="S1285" s="13"/>
      <c r="T1285" s="13"/>
      <c r="U1285" s="13"/>
      <c r="V1285" s="13"/>
      <c r="W1285" s="13"/>
      <c r="X1285" s="13"/>
      <c r="Y1285" s="13"/>
      <c r="Z1285" s="13"/>
      <c r="AA1285" s="13"/>
      <c r="AB1285" s="13"/>
      <c r="AC1285" s="13"/>
      <c r="AD1285" s="13"/>
      <c r="AE1285" s="13"/>
      <c r="AF1285" s="13"/>
      <c r="AG1285" s="13"/>
      <c r="AH1285" s="13"/>
      <c r="AI1285" s="13"/>
      <c r="AJ1285" s="13"/>
      <c r="AK1285" s="13"/>
      <c r="AL1285" s="13"/>
      <c r="AM1285" s="13"/>
      <c r="AN1285" s="13"/>
      <c r="AO1285" s="13"/>
      <c r="AP1285" s="13"/>
      <c r="AQ1285" s="13"/>
      <c r="AR1285" s="13"/>
      <c r="AS1285" s="13"/>
      <c r="AT1285" s="13"/>
      <c r="AU1285" s="13"/>
      <c r="AV1285" s="13"/>
      <c r="AW1285" s="13"/>
      <c r="AX1285" s="13"/>
      <c r="AY1285" s="13"/>
      <c r="AZ1285" s="13"/>
      <c r="BA1285" s="13"/>
      <c r="BB1285" s="13"/>
      <c r="BC1285" s="13"/>
      <c r="BD1285" s="13"/>
      <c r="BE1285" s="13"/>
      <c r="BF1285" s="13"/>
      <c r="BG1285" s="13"/>
      <c r="BH1285" s="13"/>
    </row>
    <row r="1286" spans="12:60" x14ac:dyDescent="0.25">
      <c r="L1286" s="13"/>
      <c r="M1286" s="13"/>
      <c r="N1286" s="13"/>
      <c r="O1286" s="13"/>
      <c r="P1286" s="13"/>
      <c r="Q1286" s="13"/>
      <c r="R1286" s="13"/>
      <c r="S1286" s="13"/>
      <c r="T1286" s="13"/>
      <c r="U1286" s="13"/>
      <c r="V1286" s="13"/>
      <c r="W1286" s="13"/>
      <c r="X1286" s="13"/>
      <c r="Y1286" s="13"/>
      <c r="Z1286" s="13"/>
      <c r="AA1286" s="13"/>
      <c r="AB1286" s="13"/>
      <c r="AC1286" s="13"/>
      <c r="AD1286" s="13"/>
      <c r="AE1286" s="13"/>
      <c r="AF1286" s="13"/>
      <c r="AG1286" s="13"/>
      <c r="AH1286" s="13"/>
      <c r="AI1286" s="13"/>
      <c r="AJ1286" s="13"/>
      <c r="AK1286" s="13"/>
      <c r="AL1286" s="13"/>
      <c r="AM1286" s="13"/>
      <c r="AN1286" s="13"/>
      <c r="AO1286" s="13"/>
      <c r="AP1286" s="13"/>
      <c r="AQ1286" s="13"/>
      <c r="AR1286" s="13"/>
      <c r="AS1286" s="13"/>
      <c r="AT1286" s="13"/>
      <c r="AU1286" s="13"/>
      <c r="AV1286" s="13"/>
      <c r="AW1286" s="13"/>
      <c r="AX1286" s="13"/>
      <c r="AY1286" s="13"/>
      <c r="AZ1286" s="13"/>
      <c r="BA1286" s="13"/>
      <c r="BB1286" s="13"/>
      <c r="BC1286" s="13"/>
      <c r="BD1286" s="13"/>
      <c r="BE1286" s="13"/>
      <c r="BF1286" s="13"/>
      <c r="BG1286" s="13"/>
      <c r="BH1286" s="13"/>
    </row>
    <row r="1287" spans="12:60" x14ac:dyDescent="0.25">
      <c r="L1287" s="13"/>
      <c r="M1287" s="13"/>
      <c r="N1287" s="13"/>
      <c r="O1287" s="13"/>
      <c r="P1287" s="13"/>
      <c r="Q1287" s="13"/>
      <c r="R1287" s="13"/>
      <c r="S1287" s="13"/>
      <c r="T1287" s="13"/>
      <c r="U1287" s="13"/>
      <c r="V1287" s="13"/>
      <c r="W1287" s="13"/>
      <c r="X1287" s="13"/>
      <c r="Y1287" s="13"/>
      <c r="Z1287" s="13"/>
      <c r="AA1287" s="13"/>
      <c r="AB1287" s="13"/>
      <c r="AC1287" s="13"/>
      <c r="AD1287" s="13"/>
      <c r="AE1287" s="13"/>
      <c r="AF1287" s="13"/>
      <c r="AG1287" s="13"/>
      <c r="AH1287" s="13"/>
      <c r="AI1287" s="13"/>
      <c r="AJ1287" s="13"/>
      <c r="AK1287" s="13"/>
      <c r="AL1287" s="13"/>
      <c r="AM1287" s="13"/>
      <c r="AN1287" s="13"/>
      <c r="AO1287" s="13"/>
      <c r="AP1287" s="13"/>
      <c r="AQ1287" s="13"/>
      <c r="AR1287" s="13"/>
      <c r="AS1287" s="13"/>
      <c r="AT1287" s="13"/>
      <c r="AU1287" s="13"/>
      <c r="AV1287" s="13"/>
      <c r="AW1287" s="13"/>
      <c r="AX1287" s="13"/>
      <c r="AY1287" s="13"/>
      <c r="AZ1287" s="13"/>
      <c r="BA1287" s="13"/>
      <c r="BB1287" s="13"/>
      <c r="BC1287" s="13"/>
      <c r="BD1287" s="13"/>
      <c r="BE1287" s="13"/>
      <c r="BF1287" s="13"/>
      <c r="BG1287" s="13"/>
      <c r="BH1287" s="13"/>
    </row>
    <row r="1288" spans="12:60" x14ac:dyDescent="0.25">
      <c r="L1288" s="13"/>
      <c r="M1288" s="13"/>
      <c r="N1288" s="13"/>
      <c r="O1288" s="13"/>
      <c r="P1288" s="13"/>
      <c r="Q1288" s="13"/>
      <c r="R1288" s="13"/>
      <c r="S1288" s="13"/>
      <c r="T1288" s="13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F1288" s="13"/>
      <c r="AG1288" s="13"/>
      <c r="AH1288" s="13"/>
      <c r="AI1288" s="13"/>
      <c r="AJ1288" s="13"/>
      <c r="AK1288" s="13"/>
      <c r="AL1288" s="13"/>
      <c r="AM1288" s="13"/>
      <c r="AN1288" s="13"/>
      <c r="AO1288" s="13"/>
      <c r="AP1288" s="13"/>
      <c r="AQ1288" s="13"/>
      <c r="AR1288" s="13"/>
      <c r="AS1288" s="13"/>
      <c r="AT1288" s="13"/>
      <c r="AU1288" s="13"/>
      <c r="AV1288" s="13"/>
      <c r="AW1288" s="13"/>
      <c r="AX1288" s="13"/>
      <c r="AY1288" s="13"/>
      <c r="AZ1288" s="13"/>
      <c r="BA1288" s="13"/>
      <c r="BB1288" s="13"/>
      <c r="BC1288" s="13"/>
      <c r="BD1288" s="13"/>
      <c r="BE1288" s="13"/>
      <c r="BF1288" s="13"/>
      <c r="BG1288" s="13"/>
      <c r="BH1288" s="13"/>
    </row>
    <row r="1289" spans="12:60" x14ac:dyDescent="0.25">
      <c r="L1289" s="13"/>
      <c r="M1289" s="13"/>
      <c r="N1289" s="13"/>
      <c r="O1289" s="13"/>
      <c r="P1289" s="13"/>
      <c r="Q1289" s="13"/>
      <c r="R1289" s="13"/>
      <c r="S1289" s="13"/>
      <c r="T1289" s="13"/>
      <c r="U1289" s="13"/>
      <c r="V1289" s="13"/>
      <c r="W1289" s="13"/>
      <c r="X1289" s="13"/>
      <c r="Y1289" s="13"/>
      <c r="Z1289" s="13"/>
      <c r="AA1289" s="13"/>
      <c r="AB1289" s="13"/>
      <c r="AC1289" s="13"/>
      <c r="AD1289" s="13"/>
      <c r="AE1289" s="13"/>
      <c r="AF1289" s="13"/>
      <c r="AG1289" s="13"/>
      <c r="AH1289" s="13"/>
      <c r="AI1289" s="13"/>
      <c r="AJ1289" s="13"/>
      <c r="AK1289" s="13"/>
      <c r="AL1289" s="13"/>
      <c r="AM1289" s="13"/>
      <c r="AN1289" s="13"/>
      <c r="AO1289" s="13"/>
      <c r="AP1289" s="13"/>
      <c r="AQ1289" s="13"/>
      <c r="AR1289" s="13"/>
      <c r="AS1289" s="13"/>
      <c r="AT1289" s="13"/>
      <c r="AU1289" s="13"/>
      <c r="AV1289" s="13"/>
      <c r="AW1289" s="13"/>
      <c r="AX1289" s="13"/>
      <c r="AY1289" s="13"/>
      <c r="AZ1289" s="13"/>
      <c r="BA1289" s="13"/>
      <c r="BB1289" s="13"/>
      <c r="BC1289" s="13"/>
      <c r="BD1289" s="13"/>
      <c r="BE1289" s="13"/>
      <c r="BF1289" s="13"/>
      <c r="BG1289" s="13"/>
      <c r="BH1289" s="13"/>
    </row>
    <row r="1290" spans="12:60" x14ac:dyDescent="0.25">
      <c r="L1290" s="13"/>
      <c r="M1290" s="13"/>
      <c r="N1290" s="13"/>
      <c r="O1290" s="13"/>
      <c r="P1290" s="13"/>
      <c r="Q1290" s="13"/>
      <c r="R1290" s="13"/>
      <c r="S1290" s="13"/>
      <c r="T1290" s="13"/>
      <c r="U1290" s="13"/>
      <c r="V1290" s="13"/>
      <c r="W1290" s="13"/>
      <c r="X1290" s="13"/>
      <c r="Y1290" s="13"/>
      <c r="Z1290" s="13"/>
      <c r="AA1290" s="13"/>
      <c r="AB1290" s="13"/>
      <c r="AC1290" s="13"/>
      <c r="AD1290" s="13"/>
      <c r="AE1290" s="13"/>
      <c r="AF1290" s="13"/>
      <c r="AG1290" s="13"/>
      <c r="AH1290" s="13"/>
      <c r="AI1290" s="13"/>
      <c r="AJ1290" s="13"/>
      <c r="AK1290" s="13"/>
      <c r="AL1290" s="13"/>
      <c r="AM1290" s="13"/>
      <c r="AN1290" s="13"/>
      <c r="AO1290" s="13"/>
      <c r="AP1290" s="13"/>
      <c r="AQ1290" s="13"/>
      <c r="AR1290" s="13"/>
      <c r="AS1290" s="13"/>
      <c r="AT1290" s="13"/>
      <c r="AU1290" s="13"/>
      <c r="AV1290" s="13"/>
      <c r="AW1290" s="13"/>
      <c r="AX1290" s="13"/>
      <c r="AY1290" s="13"/>
      <c r="AZ1290" s="13"/>
      <c r="BA1290" s="13"/>
      <c r="BB1290" s="13"/>
      <c r="BC1290" s="13"/>
      <c r="BD1290" s="13"/>
      <c r="BE1290" s="13"/>
      <c r="BF1290" s="13"/>
      <c r="BG1290" s="13"/>
      <c r="BH1290" s="13"/>
    </row>
    <row r="1291" spans="12:60" x14ac:dyDescent="0.25">
      <c r="L1291" s="13"/>
      <c r="M1291" s="13"/>
      <c r="N1291" s="13"/>
      <c r="O1291" s="13"/>
      <c r="P1291" s="13"/>
      <c r="Q1291" s="13"/>
      <c r="R1291" s="13"/>
      <c r="S1291" s="13"/>
      <c r="T1291" s="13"/>
      <c r="U1291" s="13"/>
      <c r="V1291" s="13"/>
      <c r="W1291" s="13"/>
      <c r="X1291" s="13"/>
      <c r="Y1291" s="13"/>
      <c r="Z1291" s="13"/>
      <c r="AA1291" s="13"/>
      <c r="AB1291" s="13"/>
      <c r="AC1291" s="13"/>
      <c r="AD1291" s="13"/>
      <c r="AE1291" s="13"/>
      <c r="AF1291" s="13"/>
      <c r="AG1291" s="13"/>
      <c r="AH1291" s="13"/>
      <c r="AI1291" s="13"/>
      <c r="AJ1291" s="13"/>
      <c r="AK1291" s="13"/>
      <c r="AL1291" s="13"/>
      <c r="AM1291" s="13"/>
      <c r="AN1291" s="13"/>
      <c r="AO1291" s="13"/>
      <c r="AP1291" s="13"/>
      <c r="AQ1291" s="13"/>
      <c r="AR1291" s="13"/>
      <c r="AS1291" s="13"/>
      <c r="AT1291" s="13"/>
      <c r="AU1291" s="13"/>
      <c r="AV1291" s="13"/>
      <c r="AW1291" s="13"/>
      <c r="AX1291" s="13"/>
      <c r="AY1291" s="13"/>
      <c r="AZ1291" s="13"/>
      <c r="BA1291" s="13"/>
      <c r="BB1291" s="13"/>
      <c r="BC1291" s="13"/>
      <c r="BD1291" s="13"/>
      <c r="BE1291" s="13"/>
      <c r="BF1291" s="13"/>
      <c r="BG1291" s="13"/>
      <c r="BH1291" s="13"/>
    </row>
    <row r="1292" spans="12:60" x14ac:dyDescent="0.25">
      <c r="L1292" s="13"/>
      <c r="M1292" s="13"/>
      <c r="N1292" s="13"/>
      <c r="O1292" s="13"/>
      <c r="P1292" s="13"/>
      <c r="Q1292" s="13"/>
      <c r="R1292" s="13"/>
      <c r="S1292" s="13"/>
      <c r="T1292" s="13"/>
      <c r="U1292" s="13"/>
      <c r="V1292" s="13"/>
      <c r="W1292" s="13"/>
      <c r="X1292" s="13"/>
      <c r="Y1292" s="13"/>
      <c r="Z1292" s="13"/>
      <c r="AA1292" s="13"/>
      <c r="AB1292" s="13"/>
      <c r="AC1292" s="13"/>
      <c r="AD1292" s="13"/>
      <c r="AE1292" s="13"/>
      <c r="AF1292" s="13"/>
      <c r="AG1292" s="13"/>
      <c r="AH1292" s="13"/>
      <c r="AI1292" s="13"/>
      <c r="AJ1292" s="13"/>
      <c r="AK1292" s="13"/>
      <c r="AL1292" s="13"/>
      <c r="AM1292" s="13"/>
      <c r="AN1292" s="13"/>
      <c r="AO1292" s="13"/>
      <c r="AP1292" s="13"/>
      <c r="AQ1292" s="13"/>
      <c r="AR1292" s="13"/>
      <c r="AS1292" s="13"/>
      <c r="AT1292" s="13"/>
      <c r="AU1292" s="13"/>
      <c r="AV1292" s="13"/>
      <c r="AW1292" s="13"/>
      <c r="AX1292" s="13"/>
      <c r="AY1292" s="13"/>
      <c r="AZ1292" s="13"/>
      <c r="BA1292" s="13"/>
      <c r="BB1292" s="13"/>
      <c r="BC1292" s="13"/>
      <c r="BD1292" s="13"/>
      <c r="BE1292" s="13"/>
      <c r="BF1292" s="13"/>
      <c r="BG1292" s="13"/>
      <c r="BH1292" s="13"/>
    </row>
    <row r="1293" spans="12:60" x14ac:dyDescent="0.25">
      <c r="L1293" s="13"/>
      <c r="M1293" s="13"/>
      <c r="N1293" s="13"/>
      <c r="O1293" s="13"/>
      <c r="P1293" s="13"/>
      <c r="Q1293" s="13"/>
      <c r="R1293" s="13"/>
      <c r="S1293" s="13"/>
      <c r="T1293" s="13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F1293" s="13"/>
      <c r="AG1293" s="13"/>
      <c r="AH1293" s="13"/>
      <c r="AI1293" s="13"/>
      <c r="AJ1293" s="13"/>
      <c r="AK1293" s="13"/>
      <c r="AL1293" s="13"/>
      <c r="AM1293" s="13"/>
      <c r="AN1293" s="13"/>
      <c r="AO1293" s="13"/>
      <c r="AP1293" s="13"/>
      <c r="AQ1293" s="13"/>
      <c r="AR1293" s="13"/>
      <c r="AS1293" s="13"/>
      <c r="AT1293" s="13"/>
      <c r="AU1293" s="13"/>
      <c r="AV1293" s="13"/>
      <c r="AW1293" s="13"/>
      <c r="AX1293" s="13"/>
      <c r="AY1293" s="13"/>
      <c r="AZ1293" s="13"/>
      <c r="BA1293" s="13"/>
      <c r="BB1293" s="13"/>
      <c r="BC1293" s="13"/>
      <c r="BD1293" s="13"/>
      <c r="BE1293" s="13"/>
      <c r="BF1293" s="13"/>
      <c r="BG1293" s="13"/>
      <c r="BH1293" s="13"/>
    </row>
    <row r="1294" spans="12:60" x14ac:dyDescent="0.25">
      <c r="L1294" s="13"/>
      <c r="M1294" s="13"/>
      <c r="N1294" s="13"/>
      <c r="O1294" s="13"/>
      <c r="P1294" s="13"/>
      <c r="Q1294" s="13"/>
      <c r="R1294" s="13"/>
      <c r="S1294" s="13"/>
      <c r="T1294" s="13"/>
      <c r="U1294" s="13"/>
      <c r="V1294" s="13"/>
      <c r="W1294" s="13"/>
      <c r="X1294" s="13"/>
      <c r="Y1294" s="13"/>
      <c r="Z1294" s="13"/>
      <c r="AA1294" s="13"/>
      <c r="AB1294" s="13"/>
      <c r="AC1294" s="13"/>
      <c r="AD1294" s="13"/>
      <c r="AE1294" s="13"/>
      <c r="AF1294" s="13"/>
      <c r="AG1294" s="13"/>
      <c r="AH1294" s="13"/>
      <c r="AI1294" s="13"/>
      <c r="AJ1294" s="13"/>
      <c r="AK1294" s="13"/>
      <c r="AL1294" s="13"/>
      <c r="AM1294" s="13"/>
      <c r="AN1294" s="13"/>
      <c r="AO1294" s="13"/>
      <c r="AP1294" s="13"/>
      <c r="AQ1294" s="13"/>
      <c r="AR1294" s="13"/>
      <c r="AS1294" s="13"/>
      <c r="AT1294" s="13"/>
      <c r="AU1294" s="13"/>
      <c r="AV1294" s="13"/>
      <c r="AW1294" s="13"/>
      <c r="AX1294" s="13"/>
      <c r="AY1294" s="13"/>
      <c r="AZ1294" s="13"/>
      <c r="BA1294" s="13"/>
      <c r="BB1294" s="13"/>
      <c r="BC1294" s="13"/>
      <c r="BD1294" s="13"/>
      <c r="BE1294" s="13"/>
      <c r="BF1294" s="13"/>
      <c r="BG1294" s="13"/>
      <c r="BH1294" s="13"/>
    </row>
    <row r="1295" spans="12:60" x14ac:dyDescent="0.25">
      <c r="L1295" s="13"/>
      <c r="M1295" s="13"/>
      <c r="N1295" s="13"/>
      <c r="O1295" s="13"/>
      <c r="P1295" s="13"/>
      <c r="Q1295" s="13"/>
      <c r="R1295" s="13"/>
      <c r="S1295" s="13"/>
      <c r="T1295" s="13"/>
      <c r="U1295" s="13"/>
      <c r="V1295" s="13"/>
      <c r="W1295" s="13"/>
      <c r="X1295" s="13"/>
      <c r="Y1295" s="13"/>
      <c r="Z1295" s="13"/>
      <c r="AA1295" s="13"/>
      <c r="AB1295" s="13"/>
      <c r="AC1295" s="13"/>
      <c r="AD1295" s="13"/>
      <c r="AE1295" s="13"/>
      <c r="AF1295" s="13"/>
      <c r="AG1295" s="13"/>
      <c r="AH1295" s="13"/>
      <c r="AI1295" s="13"/>
      <c r="AJ1295" s="13"/>
      <c r="AK1295" s="13"/>
      <c r="AL1295" s="13"/>
      <c r="AM1295" s="13"/>
      <c r="AN1295" s="13"/>
      <c r="AO1295" s="13"/>
      <c r="AP1295" s="13"/>
      <c r="AQ1295" s="13"/>
      <c r="AR1295" s="13"/>
      <c r="AS1295" s="13"/>
      <c r="AT1295" s="13"/>
      <c r="AU1295" s="13"/>
      <c r="AV1295" s="13"/>
      <c r="AW1295" s="13"/>
      <c r="AX1295" s="13"/>
      <c r="AY1295" s="13"/>
      <c r="AZ1295" s="13"/>
      <c r="BA1295" s="13"/>
      <c r="BB1295" s="13"/>
      <c r="BC1295" s="13"/>
      <c r="BD1295" s="13"/>
      <c r="BE1295" s="13"/>
      <c r="BF1295" s="13"/>
      <c r="BG1295" s="13"/>
      <c r="BH1295" s="13"/>
    </row>
    <row r="1296" spans="12:60" x14ac:dyDescent="0.25">
      <c r="L1296" s="13"/>
      <c r="M1296" s="13"/>
      <c r="N1296" s="13"/>
      <c r="O1296" s="13"/>
      <c r="P1296" s="13"/>
      <c r="Q1296" s="13"/>
      <c r="R1296" s="13"/>
      <c r="S1296" s="13"/>
      <c r="T1296" s="13"/>
      <c r="U1296" s="13"/>
      <c r="V1296" s="13"/>
      <c r="W1296" s="13"/>
      <c r="X1296" s="13"/>
      <c r="Y1296" s="13"/>
      <c r="Z1296" s="13"/>
      <c r="AA1296" s="13"/>
      <c r="AB1296" s="13"/>
      <c r="AC1296" s="13"/>
      <c r="AD1296" s="13"/>
      <c r="AE1296" s="13"/>
      <c r="AF1296" s="13"/>
      <c r="AG1296" s="13"/>
      <c r="AH1296" s="13"/>
      <c r="AI1296" s="13"/>
      <c r="AJ1296" s="13"/>
      <c r="AK1296" s="13"/>
      <c r="AL1296" s="13"/>
      <c r="AM1296" s="13"/>
      <c r="AN1296" s="13"/>
      <c r="AO1296" s="13"/>
      <c r="AP1296" s="13"/>
      <c r="AQ1296" s="13"/>
      <c r="AR1296" s="13"/>
      <c r="AS1296" s="13"/>
      <c r="AT1296" s="13"/>
      <c r="AU1296" s="13"/>
      <c r="AV1296" s="13"/>
      <c r="AW1296" s="13"/>
      <c r="AX1296" s="13"/>
      <c r="AY1296" s="13"/>
      <c r="AZ1296" s="13"/>
      <c r="BA1296" s="13"/>
      <c r="BB1296" s="13"/>
      <c r="BC1296" s="13"/>
      <c r="BD1296" s="13"/>
      <c r="BE1296" s="13"/>
      <c r="BF1296" s="13"/>
      <c r="BG1296" s="13"/>
      <c r="BH1296" s="13"/>
    </row>
    <row r="1297" spans="12:60" x14ac:dyDescent="0.25">
      <c r="L1297" s="13"/>
      <c r="M1297" s="13"/>
      <c r="N1297" s="13"/>
      <c r="O1297" s="13"/>
      <c r="P1297" s="13"/>
      <c r="Q1297" s="13"/>
      <c r="R1297" s="13"/>
      <c r="S1297" s="13"/>
      <c r="T1297" s="13"/>
      <c r="U1297" s="13"/>
      <c r="V1297" s="13"/>
      <c r="W1297" s="13"/>
      <c r="X1297" s="13"/>
      <c r="Y1297" s="13"/>
      <c r="Z1297" s="13"/>
      <c r="AA1297" s="13"/>
      <c r="AB1297" s="13"/>
      <c r="AC1297" s="13"/>
      <c r="AD1297" s="13"/>
      <c r="AE1297" s="13"/>
      <c r="AF1297" s="13"/>
      <c r="AG1297" s="13"/>
      <c r="AH1297" s="13"/>
      <c r="AI1297" s="13"/>
      <c r="AJ1297" s="13"/>
      <c r="AK1297" s="13"/>
      <c r="AL1297" s="13"/>
      <c r="AM1297" s="13"/>
      <c r="AN1297" s="13"/>
      <c r="AO1297" s="13"/>
      <c r="AP1297" s="13"/>
      <c r="AQ1297" s="13"/>
      <c r="AR1297" s="13"/>
      <c r="AS1297" s="13"/>
      <c r="AT1297" s="13"/>
      <c r="AU1297" s="13"/>
      <c r="AV1297" s="13"/>
      <c r="AW1297" s="13"/>
      <c r="AX1297" s="13"/>
      <c r="AY1297" s="13"/>
      <c r="AZ1297" s="13"/>
      <c r="BA1297" s="13"/>
      <c r="BB1297" s="13"/>
      <c r="BC1297" s="13"/>
      <c r="BD1297" s="13"/>
      <c r="BE1297" s="13"/>
      <c r="BF1297" s="13"/>
      <c r="BG1297" s="13"/>
      <c r="BH1297" s="13"/>
    </row>
    <row r="1298" spans="12:60" x14ac:dyDescent="0.25">
      <c r="L1298" s="13"/>
      <c r="M1298" s="13"/>
      <c r="N1298" s="13"/>
      <c r="O1298" s="13"/>
      <c r="P1298" s="13"/>
      <c r="Q1298" s="13"/>
      <c r="R1298" s="13"/>
      <c r="S1298" s="13"/>
      <c r="T1298" s="13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F1298" s="13"/>
      <c r="AG1298" s="13"/>
      <c r="AH1298" s="13"/>
      <c r="AI1298" s="13"/>
      <c r="AJ1298" s="13"/>
      <c r="AK1298" s="13"/>
      <c r="AL1298" s="13"/>
      <c r="AM1298" s="13"/>
      <c r="AN1298" s="13"/>
      <c r="AO1298" s="13"/>
      <c r="AP1298" s="13"/>
      <c r="AQ1298" s="13"/>
      <c r="AR1298" s="13"/>
      <c r="AS1298" s="13"/>
      <c r="AT1298" s="13"/>
      <c r="AU1298" s="13"/>
      <c r="AV1298" s="13"/>
      <c r="AW1298" s="13"/>
      <c r="AX1298" s="13"/>
      <c r="AY1298" s="13"/>
      <c r="AZ1298" s="13"/>
      <c r="BA1298" s="13"/>
      <c r="BB1298" s="13"/>
      <c r="BC1298" s="13"/>
      <c r="BD1298" s="13"/>
      <c r="BE1298" s="13"/>
      <c r="BF1298" s="13"/>
      <c r="BG1298" s="13"/>
      <c r="BH1298" s="13"/>
    </row>
    <row r="1299" spans="12:60" x14ac:dyDescent="0.25">
      <c r="L1299" s="13"/>
      <c r="M1299" s="13"/>
      <c r="N1299" s="13"/>
      <c r="O1299" s="13"/>
      <c r="P1299" s="13"/>
      <c r="Q1299" s="13"/>
      <c r="R1299" s="13"/>
      <c r="S1299" s="13"/>
      <c r="T1299" s="13"/>
      <c r="U1299" s="13"/>
      <c r="V1299" s="13"/>
      <c r="W1299" s="13"/>
      <c r="X1299" s="13"/>
      <c r="Y1299" s="13"/>
      <c r="Z1299" s="13"/>
      <c r="AA1299" s="13"/>
      <c r="AB1299" s="13"/>
      <c r="AC1299" s="13"/>
      <c r="AD1299" s="13"/>
      <c r="AE1299" s="13"/>
      <c r="AF1299" s="13"/>
      <c r="AG1299" s="13"/>
      <c r="AH1299" s="13"/>
      <c r="AI1299" s="13"/>
      <c r="AJ1299" s="13"/>
      <c r="AK1299" s="13"/>
      <c r="AL1299" s="13"/>
      <c r="AM1299" s="13"/>
      <c r="AN1299" s="13"/>
      <c r="AO1299" s="13"/>
      <c r="AP1299" s="13"/>
      <c r="AQ1299" s="13"/>
      <c r="AR1299" s="13"/>
      <c r="AS1299" s="13"/>
      <c r="AT1299" s="13"/>
      <c r="AU1299" s="13"/>
      <c r="AV1299" s="13"/>
      <c r="AW1299" s="13"/>
      <c r="AX1299" s="13"/>
      <c r="AY1299" s="13"/>
      <c r="AZ1299" s="13"/>
      <c r="BA1299" s="13"/>
      <c r="BB1299" s="13"/>
      <c r="BC1299" s="13"/>
      <c r="BD1299" s="13"/>
      <c r="BE1299" s="13"/>
      <c r="BF1299" s="13"/>
      <c r="BG1299" s="13"/>
      <c r="BH1299" s="13"/>
    </row>
    <row r="1300" spans="12:60" x14ac:dyDescent="0.25">
      <c r="L1300" s="13"/>
      <c r="M1300" s="13"/>
      <c r="N1300" s="13"/>
      <c r="O1300" s="13"/>
      <c r="P1300" s="13"/>
      <c r="Q1300" s="13"/>
      <c r="R1300" s="13"/>
      <c r="S1300" s="13"/>
      <c r="T1300" s="13"/>
      <c r="U1300" s="13"/>
      <c r="V1300" s="13"/>
      <c r="W1300" s="13"/>
      <c r="X1300" s="13"/>
      <c r="Y1300" s="13"/>
      <c r="Z1300" s="13"/>
      <c r="AA1300" s="13"/>
      <c r="AB1300" s="13"/>
      <c r="AC1300" s="13"/>
      <c r="AD1300" s="13"/>
      <c r="AE1300" s="13"/>
      <c r="AF1300" s="13"/>
      <c r="AG1300" s="13"/>
      <c r="AH1300" s="13"/>
      <c r="AI1300" s="13"/>
      <c r="AJ1300" s="13"/>
      <c r="AK1300" s="13"/>
      <c r="AL1300" s="13"/>
      <c r="AM1300" s="13"/>
      <c r="AN1300" s="13"/>
      <c r="AO1300" s="13"/>
      <c r="AP1300" s="13"/>
      <c r="AQ1300" s="13"/>
      <c r="AR1300" s="13"/>
      <c r="AS1300" s="13"/>
      <c r="AT1300" s="13"/>
      <c r="AU1300" s="13"/>
      <c r="AV1300" s="13"/>
      <c r="AW1300" s="13"/>
      <c r="AX1300" s="13"/>
      <c r="AY1300" s="13"/>
      <c r="AZ1300" s="13"/>
      <c r="BA1300" s="13"/>
      <c r="BB1300" s="13"/>
      <c r="BC1300" s="13"/>
      <c r="BD1300" s="13"/>
      <c r="BE1300" s="13"/>
      <c r="BF1300" s="13"/>
      <c r="BG1300" s="13"/>
      <c r="BH1300" s="13"/>
    </row>
    <row r="1301" spans="12:60" x14ac:dyDescent="0.25">
      <c r="L1301" s="13"/>
      <c r="M1301" s="13"/>
      <c r="N1301" s="13"/>
      <c r="O1301" s="13"/>
      <c r="P1301" s="13"/>
      <c r="Q1301" s="13"/>
      <c r="R1301" s="13"/>
      <c r="S1301" s="13"/>
      <c r="T1301" s="13"/>
      <c r="U1301" s="13"/>
      <c r="V1301" s="13"/>
      <c r="W1301" s="13"/>
      <c r="X1301" s="13"/>
      <c r="Y1301" s="13"/>
      <c r="Z1301" s="13"/>
      <c r="AA1301" s="13"/>
      <c r="AB1301" s="13"/>
      <c r="AC1301" s="13"/>
      <c r="AD1301" s="13"/>
      <c r="AE1301" s="13"/>
      <c r="AF1301" s="13"/>
      <c r="AG1301" s="13"/>
      <c r="AH1301" s="13"/>
      <c r="AI1301" s="13"/>
      <c r="AJ1301" s="13"/>
      <c r="AK1301" s="13"/>
      <c r="AL1301" s="13"/>
      <c r="AM1301" s="13"/>
      <c r="AN1301" s="13"/>
      <c r="AO1301" s="13"/>
      <c r="AP1301" s="13"/>
      <c r="AQ1301" s="13"/>
      <c r="AR1301" s="13"/>
      <c r="AS1301" s="13"/>
      <c r="AT1301" s="13"/>
      <c r="AU1301" s="13"/>
      <c r="AV1301" s="13"/>
      <c r="AW1301" s="13"/>
      <c r="AX1301" s="13"/>
      <c r="AY1301" s="13"/>
      <c r="AZ1301" s="13"/>
      <c r="BA1301" s="13"/>
      <c r="BB1301" s="13"/>
      <c r="BC1301" s="13"/>
      <c r="BD1301" s="13"/>
      <c r="BE1301" s="13"/>
      <c r="BF1301" s="13"/>
      <c r="BG1301" s="13"/>
      <c r="BH1301" s="13"/>
    </row>
    <row r="1302" spans="12:60" x14ac:dyDescent="0.25">
      <c r="L1302" s="13"/>
      <c r="M1302" s="13"/>
      <c r="N1302" s="13"/>
      <c r="O1302" s="13"/>
      <c r="P1302" s="13"/>
      <c r="Q1302" s="13"/>
      <c r="R1302" s="13"/>
      <c r="S1302" s="13"/>
      <c r="T1302" s="13"/>
      <c r="U1302" s="13"/>
      <c r="V1302" s="13"/>
      <c r="W1302" s="13"/>
      <c r="X1302" s="13"/>
      <c r="Y1302" s="13"/>
      <c r="Z1302" s="13"/>
      <c r="AA1302" s="13"/>
      <c r="AB1302" s="13"/>
      <c r="AC1302" s="13"/>
      <c r="AD1302" s="13"/>
      <c r="AE1302" s="13"/>
      <c r="AF1302" s="13"/>
      <c r="AG1302" s="13"/>
      <c r="AH1302" s="13"/>
      <c r="AI1302" s="13"/>
      <c r="AJ1302" s="13"/>
      <c r="AK1302" s="13"/>
      <c r="AL1302" s="13"/>
      <c r="AM1302" s="13"/>
      <c r="AN1302" s="13"/>
      <c r="AO1302" s="13"/>
      <c r="AP1302" s="13"/>
      <c r="AQ1302" s="13"/>
      <c r="AR1302" s="13"/>
      <c r="AS1302" s="13"/>
      <c r="AT1302" s="13"/>
      <c r="AU1302" s="13"/>
      <c r="AV1302" s="13"/>
      <c r="AW1302" s="13"/>
      <c r="AX1302" s="13"/>
      <c r="AY1302" s="13"/>
      <c r="AZ1302" s="13"/>
      <c r="BA1302" s="13"/>
      <c r="BB1302" s="13"/>
      <c r="BC1302" s="13"/>
      <c r="BD1302" s="13"/>
      <c r="BE1302" s="13"/>
      <c r="BF1302" s="13"/>
      <c r="BG1302" s="13"/>
      <c r="BH1302" s="13"/>
    </row>
    <row r="1303" spans="12:60" x14ac:dyDescent="0.25">
      <c r="L1303" s="13"/>
      <c r="M1303" s="13"/>
      <c r="N1303" s="13"/>
      <c r="O1303" s="13"/>
      <c r="P1303" s="13"/>
      <c r="Q1303" s="13"/>
      <c r="R1303" s="13"/>
      <c r="S1303" s="13"/>
      <c r="T1303" s="13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F1303" s="13"/>
      <c r="AG1303" s="13"/>
      <c r="AH1303" s="13"/>
      <c r="AI1303" s="13"/>
      <c r="AJ1303" s="13"/>
      <c r="AK1303" s="13"/>
      <c r="AL1303" s="13"/>
      <c r="AM1303" s="13"/>
      <c r="AN1303" s="13"/>
      <c r="AO1303" s="13"/>
      <c r="AP1303" s="13"/>
      <c r="AQ1303" s="13"/>
      <c r="AR1303" s="13"/>
      <c r="AS1303" s="13"/>
      <c r="AT1303" s="13"/>
      <c r="AU1303" s="13"/>
      <c r="AV1303" s="13"/>
      <c r="AW1303" s="13"/>
      <c r="AX1303" s="13"/>
      <c r="AY1303" s="13"/>
      <c r="AZ1303" s="13"/>
      <c r="BA1303" s="13"/>
      <c r="BB1303" s="13"/>
      <c r="BC1303" s="13"/>
      <c r="BD1303" s="13"/>
      <c r="BE1303" s="13"/>
      <c r="BF1303" s="13"/>
      <c r="BG1303" s="13"/>
      <c r="BH1303" s="13"/>
    </row>
    <row r="1304" spans="12:60" x14ac:dyDescent="0.25">
      <c r="L1304" s="13"/>
      <c r="M1304" s="13"/>
      <c r="N1304" s="13"/>
      <c r="O1304" s="13"/>
      <c r="P1304" s="13"/>
      <c r="Q1304" s="13"/>
      <c r="R1304" s="13"/>
      <c r="S1304" s="13"/>
      <c r="T1304" s="13"/>
      <c r="U1304" s="13"/>
      <c r="V1304" s="13"/>
      <c r="W1304" s="13"/>
      <c r="X1304" s="13"/>
      <c r="Y1304" s="13"/>
      <c r="Z1304" s="13"/>
      <c r="AA1304" s="13"/>
      <c r="AB1304" s="13"/>
      <c r="AC1304" s="13"/>
      <c r="AD1304" s="13"/>
      <c r="AE1304" s="13"/>
      <c r="AF1304" s="13"/>
      <c r="AG1304" s="13"/>
      <c r="AH1304" s="13"/>
      <c r="AI1304" s="13"/>
      <c r="AJ1304" s="13"/>
      <c r="AK1304" s="13"/>
      <c r="AL1304" s="13"/>
      <c r="AM1304" s="13"/>
      <c r="AN1304" s="13"/>
      <c r="AO1304" s="13"/>
      <c r="AP1304" s="13"/>
      <c r="AQ1304" s="13"/>
      <c r="AR1304" s="13"/>
      <c r="AS1304" s="13"/>
      <c r="AT1304" s="13"/>
      <c r="AU1304" s="13"/>
      <c r="AV1304" s="13"/>
      <c r="AW1304" s="13"/>
      <c r="AX1304" s="13"/>
      <c r="AY1304" s="13"/>
      <c r="AZ1304" s="13"/>
      <c r="BA1304" s="13"/>
      <c r="BB1304" s="13"/>
      <c r="BC1304" s="13"/>
      <c r="BD1304" s="13"/>
      <c r="BE1304" s="13"/>
      <c r="BF1304" s="13"/>
      <c r="BG1304" s="13"/>
      <c r="BH1304" s="13"/>
    </row>
    <row r="1305" spans="12:60" x14ac:dyDescent="0.25">
      <c r="L1305" s="13"/>
      <c r="M1305" s="13"/>
      <c r="N1305" s="13"/>
      <c r="O1305" s="13"/>
      <c r="P1305" s="13"/>
      <c r="Q1305" s="13"/>
      <c r="R1305" s="13"/>
      <c r="S1305" s="13"/>
      <c r="T1305" s="13"/>
      <c r="U1305" s="13"/>
      <c r="V1305" s="13"/>
      <c r="W1305" s="13"/>
      <c r="X1305" s="13"/>
      <c r="Y1305" s="13"/>
      <c r="Z1305" s="13"/>
      <c r="AA1305" s="13"/>
      <c r="AB1305" s="13"/>
      <c r="AC1305" s="13"/>
      <c r="AD1305" s="13"/>
      <c r="AE1305" s="13"/>
      <c r="AF1305" s="13"/>
      <c r="AG1305" s="13"/>
      <c r="AH1305" s="13"/>
      <c r="AI1305" s="13"/>
      <c r="AJ1305" s="13"/>
      <c r="AK1305" s="13"/>
      <c r="AL1305" s="13"/>
      <c r="AM1305" s="13"/>
      <c r="AN1305" s="13"/>
      <c r="AO1305" s="13"/>
      <c r="AP1305" s="13"/>
      <c r="AQ1305" s="13"/>
      <c r="AR1305" s="13"/>
      <c r="AS1305" s="13"/>
      <c r="AT1305" s="13"/>
      <c r="AU1305" s="13"/>
      <c r="AV1305" s="13"/>
      <c r="AW1305" s="13"/>
      <c r="AX1305" s="13"/>
      <c r="AY1305" s="13"/>
      <c r="AZ1305" s="13"/>
      <c r="BA1305" s="13"/>
      <c r="BB1305" s="13"/>
      <c r="BC1305" s="13"/>
      <c r="BD1305" s="13"/>
      <c r="BE1305" s="13"/>
      <c r="BF1305" s="13"/>
      <c r="BG1305" s="13"/>
      <c r="BH1305" s="13"/>
    </row>
    <row r="1306" spans="12:60" x14ac:dyDescent="0.25">
      <c r="L1306" s="13"/>
      <c r="M1306" s="13"/>
      <c r="N1306" s="13"/>
      <c r="O1306" s="13"/>
      <c r="P1306" s="13"/>
      <c r="Q1306" s="13"/>
      <c r="R1306" s="13"/>
      <c r="S1306" s="13"/>
      <c r="T1306" s="13"/>
      <c r="U1306" s="13"/>
      <c r="V1306" s="13"/>
      <c r="W1306" s="13"/>
      <c r="X1306" s="13"/>
      <c r="Y1306" s="13"/>
      <c r="Z1306" s="13"/>
      <c r="AA1306" s="13"/>
      <c r="AB1306" s="13"/>
      <c r="AC1306" s="13"/>
      <c r="AD1306" s="13"/>
      <c r="AE1306" s="13"/>
      <c r="AF1306" s="13"/>
      <c r="AG1306" s="13"/>
      <c r="AH1306" s="13"/>
      <c r="AI1306" s="13"/>
      <c r="AJ1306" s="13"/>
      <c r="AK1306" s="13"/>
      <c r="AL1306" s="13"/>
      <c r="AM1306" s="13"/>
      <c r="AN1306" s="13"/>
      <c r="AO1306" s="13"/>
      <c r="AP1306" s="13"/>
      <c r="AQ1306" s="13"/>
      <c r="AR1306" s="13"/>
      <c r="AS1306" s="13"/>
      <c r="AT1306" s="13"/>
      <c r="AU1306" s="13"/>
      <c r="AV1306" s="13"/>
      <c r="AW1306" s="13"/>
      <c r="AX1306" s="13"/>
      <c r="AY1306" s="13"/>
      <c r="AZ1306" s="13"/>
      <c r="BA1306" s="13"/>
      <c r="BB1306" s="13"/>
      <c r="BC1306" s="13"/>
      <c r="BD1306" s="13"/>
      <c r="BE1306" s="13"/>
      <c r="BF1306" s="13"/>
      <c r="BG1306" s="13"/>
      <c r="BH1306" s="13"/>
    </row>
    <row r="1307" spans="12:60" x14ac:dyDescent="0.25">
      <c r="L1307" s="13"/>
      <c r="M1307" s="13"/>
      <c r="N1307" s="13"/>
      <c r="O1307" s="13"/>
      <c r="P1307" s="13"/>
      <c r="Q1307" s="13"/>
      <c r="R1307" s="13"/>
      <c r="S1307" s="13"/>
      <c r="T1307" s="13"/>
      <c r="U1307" s="13"/>
      <c r="V1307" s="13"/>
      <c r="W1307" s="13"/>
      <c r="X1307" s="13"/>
      <c r="Y1307" s="13"/>
      <c r="Z1307" s="13"/>
      <c r="AA1307" s="13"/>
      <c r="AB1307" s="13"/>
      <c r="AC1307" s="13"/>
      <c r="AD1307" s="13"/>
      <c r="AE1307" s="13"/>
      <c r="AF1307" s="13"/>
      <c r="AG1307" s="13"/>
      <c r="AH1307" s="13"/>
      <c r="AI1307" s="13"/>
      <c r="AJ1307" s="13"/>
      <c r="AK1307" s="13"/>
      <c r="AL1307" s="13"/>
      <c r="AM1307" s="13"/>
      <c r="AN1307" s="13"/>
      <c r="AO1307" s="13"/>
      <c r="AP1307" s="13"/>
      <c r="AQ1307" s="13"/>
      <c r="AR1307" s="13"/>
      <c r="AS1307" s="13"/>
      <c r="AT1307" s="13"/>
      <c r="AU1307" s="13"/>
      <c r="AV1307" s="13"/>
      <c r="AW1307" s="13"/>
      <c r="AX1307" s="13"/>
      <c r="AY1307" s="13"/>
      <c r="AZ1307" s="13"/>
      <c r="BA1307" s="13"/>
      <c r="BB1307" s="13"/>
      <c r="BC1307" s="13"/>
      <c r="BD1307" s="13"/>
      <c r="BE1307" s="13"/>
      <c r="BF1307" s="13"/>
      <c r="BG1307" s="13"/>
      <c r="BH1307" s="13"/>
    </row>
    <row r="1308" spans="12:60" x14ac:dyDescent="0.25">
      <c r="L1308" s="13"/>
      <c r="M1308" s="13"/>
      <c r="N1308" s="13"/>
      <c r="O1308" s="13"/>
      <c r="P1308" s="13"/>
      <c r="Q1308" s="13"/>
      <c r="R1308" s="13"/>
      <c r="S1308" s="13"/>
      <c r="T1308" s="13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F1308" s="13"/>
      <c r="AG1308" s="13"/>
      <c r="AH1308" s="13"/>
      <c r="AI1308" s="13"/>
      <c r="AJ1308" s="13"/>
      <c r="AK1308" s="13"/>
      <c r="AL1308" s="13"/>
      <c r="AM1308" s="13"/>
      <c r="AN1308" s="13"/>
      <c r="AO1308" s="13"/>
      <c r="AP1308" s="13"/>
      <c r="AQ1308" s="13"/>
      <c r="AR1308" s="13"/>
      <c r="AS1308" s="13"/>
      <c r="AT1308" s="13"/>
      <c r="AU1308" s="13"/>
      <c r="AV1308" s="13"/>
      <c r="AW1308" s="13"/>
      <c r="AX1308" s="13"/>
      <c r="AY1308" s="13"/>
      <c r="AZ1308" s="13"/>
      <c r="BA1308" s="13"/>
      <c r="BB1308" s="13"/>
      <c r="BC1308" s="13"/>
      <c r="BD1308" s="13"/>
      <c r="BE1308" s="13"/>
      <c r="BF1308" s="13"/>
      <c r="BG1308" s="13"/>
      <c r="BH1308" s="13"/>
    </row>
    <row r="1309" spans="12:60" x14ac:dyDescent="0.25">
      <c r="L1309" s="13"/>
      <c r="M1309" s="13"/>
      <c r="N1309" s="13"/>
      <c r="O1309" s="13"/>
      <c r="P1309" s="13"/>
      <c r="Q1309" s="13"/>
      <c r="R1309" s="13"/>
      <c r="S1309" s="13"/>
      <c r="T1309" s="13"/>
      <c r="U1309" s="13"/>
      <c r="V1309" s="13"/>
      <c r="W1309" s="13"/>
      <c r="X1309" s="13"/>
      <c r="Y1309" s="13"/>
      <c r="Z1309" s="13"/>
      <c r="AA1309" s="13"/>
      <c r="AB1309" s="13"/>
      <c r="AC1309" s="13"/>
      <c r="AD1309" s="13"/>
      <c r="AE1309" s="13"/>
      <c r="AF1309" s="13"/>
      <c r="AG1309" s="13"/>
      <c r="AH1309" s="13"/>
      <c r="AI1309" s="13"/>
      <c r="AJ1309" s="13"/>
      <c r="AK1309" s="13"/>
      <c r="AL1309" s="13"/>
      <c r="AM1309" s="13"/>
      <c r="AN1309" s="13"/>
      <c r="AO1309" s="13"/>
      <c r="AP1309" s="13"/>
      <c r="AQ1309" s="13"/>
      <c r="AR1309" s="13"/>
      <c r="AS1309" s="13"/>
      <c r="AT1309" s="13"/>
      <c r="AU1309" s="13"/>
      <c r="AV1309" s="13"/>
      <c r="AW1309" s="13"/>
      <c r="AX1309" s="13"/>
      <c r="AY1309" s="13"/>
      <c r="AZ1309" s="13"/>
      <c r="BA1309" s="13"/>
      <c r="BB1309" s="13"/>
      <c r="BC1309" s="13"/>
      <c r="BD1309" s="13"/>
      <c r="BE1309" s="13"/>
      <c r="BF1309" s="13"/>
      <c r="BG1309" s="13"/>
      <c r="BH1309" s="13"/>
    </row>
    <row r="1310" spans="12:60" x14ac:dyDescent="0.25">
      <c r="L1310" s="13"/>
      <c r="M1310" s="13"/>
      <c r="N1310" s="13"/>
      <c r="O1310" s="13"/>
      <c r="P1310" s="13"/>
      <c r="Q1310" s="13"/>
      <c r="R1310" s="13"/>
      <c r="S1310" s="13"/>
      <c r="T1310" s="13"/>
      <c r="U1310" s="13"/>
      <c r="V1310" s="13"/>
      <c r="W1310" s="13"/>
      <c r="X1310" s="13"/>
      <c r="Y1310" s="13"/>
      <c r="Z1310" s="13"/>
      <c r="AA1310" s="13"/>
      <c r="AB1310" s="13"/>
      <c r="AC1310" s="13"/>
      <c r="AD1310" s="13"/>
      <c r="AE1310" s="13"/>
      <c r="AF1310" s="13"/>
      <c r="AG1310" s="13"/>
      <c r="AH1310" s="13"/>
      <c r="AI1310" s="13"/>
      <c r="AJ1310" s="13"/>
      <c r="AK1310" s="13"/>
      <c r="AL1310" s="13"/>
      <c r="AM1310" s="13"/>
      <c r="AN1310" s="13"/>
      <c r="AO1310" s="13"/>
      <c r="AP1310" s="13"/>
      <c r="AQ1310" s="13"/>
      <c r="AR1310" s="13"/>
      <c r="AS1310" s="13"/>
      <c r="AT1310" s="13"/>
      <c r="AU1310" s="13"/>
      <c r="AV1310" s="13"/>
      <c r="AW1310" s="13"/>
      <c r="AX1310" s="13"/>
      <c r="AY1310" s="13"/>
      <c r="AZ1310" s="13"/>
      <c r="BA1310" s="13"/>
      <c r="BB1310" s="13"/>
      <c r="BC1310" s="13"/>
      <c r="BD1310" s="13"/>
      <c r="BE1310" s="13"/>
      <c r="BF1310" s="13"/>
      <c r="BG1310" s="13"/>
      <c r="BH1310" s="13"/>
    </row>
    <row r="1311" spans="12:60" x14ac:dyDescent="0.25">
      <c r="L1311" s="13"/>
      <c r="M1311" s="13"/>
      <c r="N1311" s="13"/>
      <c r="O1311" s="13"/>
      <c r="P1311" s="13"/>
      <c r="Q1311" s="13"/>
      <c r="R1311" s="13"/>
      <c r="S1311" s="13"/>
      <c r="T1311" s="13"/>
      <c r="U1311" s="13"/>
      <c r="V1311" s="13"/>
      <c r="W1311" s="13"/>
      <c r="X1311" s="13"/>
      <c r="Y1311" s="13"/>
      <c r="Z1311" s="13"/>
      <c r="AA1311" s="13"/>
      <c r="AB1311" s="13"/>
      <c r="AC1311" s="13"/>
      <c r="AD1311" s="13"/>
      <c r="AE1311" s="13"/>
      <c r="AF1311" s="13"/>
      <c r="AG1311" s="13"/>
      <c r="AH1311" s="13"/>
      <c r="AI1311" s="13"/>
      <c r="AJ1311" s="13"/>
      <c r="AK1311" s="13"/>
      <c r="AL1311" s="13"/>
      <c r="AM1311" s="13"/>
      <c r="AN1311" s="13"/>
      <c r="AO1311" s="13"/>
      <c r="AP1311" s="13"/>
      <c r="AQ1311" s="13"/>
      <c r="AR1311" s="13"/>
      <c r="AS1311" s="13"/>
      <c r="AT1311" s="13"/>
      <c r="AU1311" s="13"/>
      <c r="AV1311" s="13"/>
      <c r="AW1311" s="13"/>
      <c r="AX1311" s="13"/>
      <c r="AY1311" s="13"/>
      <c r="AZ1311" s="13"/>
      <c r="BA1311" s="13"/>
      <c r="BB1311" s="13"/>
      <c r="BC1311" s="13"/>
      <c r="BD1311" s="13"/>
      <c r="BE1311" s="13"/>
      <c r="BF1311" s="13"/>
      <c r="BG1311" s="13"/>
      <c r="BH1311" s="13"/>
    </row>
    <row r="1312" spans="12:60" x14ac:dyDescent="0.25">
      <c r="L1312" s="13"/>
      <c r="M1312" s="13"/>
      <c r="N1312" s="13"/>
      <c r="O1312" s="13"/>
      <c r="P1312" s="13"/>
      <c r="Q1312" s="13"/>
      <c r="R1312" s="13"/>
      <c r="S1312" s="13"/>
      <c r="T1312" s="13"/>
      <c r="U1312" s="13"/>
      <c r="V1312" s="13"/>
      <c r="W1312" s="13"/>
      <c r="X1312" s="13"/>
      <c r="Y1312" s="13"/>
      <c r="Z1312" s="13"/>
      <c r="AA1312" s="13"/>
      <c r="AB1312" s="13"/>
      <c r="AC1312" s="13"/>
      <c r="AD1312" s="13"/>
      <c r="AE1312" s="13"/>
      <c r="AF1312" s="13"/>
      <c r="AG1312" s="13"/>
      <c r="AH1312" s="13"/>
      <c r="AI1312" s="13"/>
      <c r="AJ1312" s="13"/>
      <c r="AK1312" s="13"/>
      <c r="AL1312" s="13"/>
      <c r="AM1312" s="13"/>
      <c r="AN1312" s="13"/>
      <c r="AO1312" s="13"/>
      <c r="AP1312" s="13"/>
      <c r="AQ1312" s="13"/>
      <c r="AR1312" s="13"/>
      <c r="AS1312" s="13"/>
      <c r="AT1312" s="13"/>
      <c r="AU1312" s="13"/>
      <c r="AV1312" s="13"/>
      <c r="AW1312" s="13"/>
      <c r="AX1312" s="13"/>
      <c r="AY1312" s="13"/>
      <c r="AZ1312" s="13"/>
      <c r="BA1312" s="13"/>
      <c r="BB1312" s="13"/>
      <c r="BC1312" s="13"/>
      <c r="BD1312" s="13"/>
      <c r="BE1312" s="13"/>
      <c r="BF1312" s="13"/>
      <c r="BG1312" s="13"/>
      <c r="BH1312" s="13"/>
    </row>
    <row r="1313" spans="12:60" x14ac:dyDescent="0.25">
      <c r="L1313" s="13"/>
      <c r="M1313" s="13"/>
      <c r="N1313" s="13"/>
      <c r="O1313" s="13"/>
      <c r="P1313" s="13"/>
      <c r="Q1313" s="13"/>
      <c r="R1313" s="13"/>
      <c r="S1313" s="13"/>
      <c r="T1313" s="13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F1313" s="13"/>
      <c r="AG1313" s="13"/>
      <c r="AH1313" s="13"/>
      <c r="AI1313" s="13"/>
      <c r="AJ1313" s="13"/>
      <c r="AK1313" s="13"/>
      <c r="AL1313" s="13"/>
      <c r="AM1313" s="13"/>
      <c r="AN1313" s="13"/>
      <c r="AO1313" s="13"/>
      <c r="AP1313" s="13"/>
      <c r="AQ1313" s="13"/>
      <c r="AR1313" s="13"/>
      <c r="AS1313" s="13"/>
      <c r="AT1313" s="13"/>
      <c r="AU1313" s="13"/>
      <c r="AV1313" s="13"/>
      <c r="AW1313" s="13"/>
      <c r="AX1313" s="13"/>
      <c r="AY1313" s="13"/>
      <c r="AZ1313" s="13"/>
      <c r="BA1313" s="13"/>
      <c r="BB1313" s="13"/>
      <c r="BC1313" s="13"/>
      <c r="BD1313" s="13"/>
      <c r="BE1313" s="13"/>
      <c r="BF1313" s="13"/>
      <c r="BG1313" s="13"/>
      <c r="BH1313" s="13"/>
    </row>
    <row r="1314" spans="12:60" x14ac:dyDescent="0.25">
      <c r="L1314" s="13"/>
      <c r="M1314" s="13"/>
      <c r="N1314" s="13"/>
      <c r="O1314" s="13"/>
      <c r="P1314" s="13"/>
      <c r="Q1314" s="13"/>
      <c r="R1314" s="13"/>
      <c r="S1314" s="13"/>
      <c r="T1314" s="13"/>
      <c r="U1314" s="13"/>
      <c r="V1314" s="13"/>
      <c r="W1314" s="13"/>
      <c r="X1314" s="13"/>
      <c r="Y1314" s="13"/>
      <c r="Z1314" s="13"/>
      <c r="AA1314" s="13"/>
      <c r="AB1314" s="13"/>
      <c r="AC1314" s="13"/>
      <c r="AD1314" s="13"/>
      <c r="AE1314" s="13"/>
      <c r="AF1314" s="13"/>
      <c r="AG1314" s="13"/>
      <c r="AH1314" s="13"/>
      <c r="AI1314" s="13"/>
      <c r="AJ1314" s="13"/>
      <c r="AK1314" s="13"/>
      <c r="AL1314" s="13"/>
      <c r="AM1314" s="13"/>
      <c r="AN1314" s="13"/>
      <c r="AO1314" s="13"/>
      <c r="AP1314" s="13"/>
      <c r="AQ1314" s="13"/>
      <c r="AR1314" s="13"/>
      <c r="AS1314" s="13"/>
      <c r="AT1314" s="13"/>
      <c r="AU1314" s="13"/>
      <c r="AV1314" s="13"/>
      <c r="AW1314" s="13"/>
      <c r="AX1314" s="13"/>
      <c r="AY1314" s="13"/>
      <c r="AZ1314" s="13"/>
      <c r="BA1314" s="13"/>
      <c r="BB1314" s="13"/>
      <c r="BC1314" s="13"/>
      <c r="BD1314" s="13"/>
      <c r="BE1314" s="13"/>
      <c r="BF1314" s="13"/>
      <c r="BG1314" s="13"/>
      <c r="BH1314" s="13"/>
    </row>
    <row r="1315" spans="12:60" x14ac:dyDescent="0.25">
      <c r="L1315" s="13"/>
      <c r="M1315" s="13"/>
      <c r="N1315" s="13"/>
      <c r="O1315" s="13"/>
      <c r="P1315" s="13"/>
      <c r="Q1315" s="13"/>
      <c r="R1315" s="13"/>
      <c r="S1315" s="13"/>
      <c r="T1315" s="13"/>
      <c r="U1315" s="13"/>
      <c r="V1315" s="13"/>
      <c r="W1315" s="13"/>
      <c r="X1315" s="13"/>
      <c r="Y1315" s="13"/>
      <c r="Z1315" s="13"/>
      <c r="AA1315" s="13"/>
      <c r="AB1315" s="13"/>
      <c r="AC1315" s="13"/>
      <c r="AD1315" s="13"/>
      <c r="AE1315" s="13"/>
      <c r="AF1315" s="13"/>
      <c r="AG1315" s="13"/>
      <c r="AH1315" s="13"/>
      <c r="AI1315" s="13"/>
      <c r="AJ1315" s="13"/>
      <c r="AK1315" s="13"/>
      <c r="AL1315" s="13"/>
      <c r="AM1315" s="13"/>
      <c r="AN1315" s="13"/>
      <c r="AO1315" s="13"/>
      <c r="AP1315" s="13"/>
      <c r="AQ1315" s="13"/>
      <c r="AR1315" s="13"/>
      <c r="AS1315" s="13"/>
      <c r="AT1315" s="13"/>
      <c r="AU1315" s="13"/>
      <c r="AV1315" s="13"/>
      <c r="AW1315" s="13"/>
      <c r="AX1315" s="13"/>
      <c r="AY1315" s="13"/>
      <c r="AZ1315" s="13"/>
      <c r="BA1315" s="13"/>
      <c r="BB1315" s="13"/>
      <c r="BC1315" s="13"/>
      <c r="BD1315" s="13"/>
      <c r="BE1315" s="13"/>
      <c r="BF1315" s="13"/>
      <c r="BG1315" s="13"/>
      <c r="BH1315" s="13"/>
    </row>
    <row r="1316" spans="12:60" x14ac:dyDescent="0.25">
      <c r="L1316" s="13"/>
      <c r="M1316" s="13"/>
      <c r="N1316" s="13"/>
      <c r="O1316" s="13"/>
      <c r="P1316" s="13"/>
      <c r="Q1316" s="13"/>
      <c r="R1316" s="13"/>
      <c r="S1316" s="13"/>
      <c r="T1316" s="13"/>
      <c r="U1316" s="13"/>
      <c r="V1316" s="13"/>
      <c r="W1316" s="13"/>
      <c r="X1316" s="13"/>
      <c r="Y1316" s="13"/>
      <c r="Z1316" s="13"/>
      <c r="AA1316" s="13"/>
      <c r="AB1316" s="13"/>
      <c r="AC1316" s="13"/>
      <c r="AD1316" s="13"/>
      <c r="AE1316" s="13"/>
      <c r="AF1316" s="13"/>
      <c r="AG1316" s="13"/>
      <c r="AH1316" s="13"/>
      <c r="AI1316" s="13"/>
      <c r="AJ1316" s="13"/>
      <c r="AK1316" s="13"/>
      <c r="AL1316" s="13"/>
      <c r="AM1316" s="13"/>
      <c r="AN1316" s="13"/>
      <c r="AO1316" s="13"/>
      <c r="AP1316" s="13"/>
      <c r="AQ1316" s="13"/>
      <c r="AR1316" s="13"/>
      <c r="AS1316" s="13"/>
      <c r="AT1316" s="13"/>
      <c r="AU1316" s="13"/>
      <c r="AV1316" s="13"/>
      <c r="AW1316" s="13"/>
      <c r="AX1316" s="13"/>
      <c r="AY1316" s="13"/>
      <c r="AZ1316" s="13"/>
      <c r="BA1316" s="13"/>
      <c r="BB1316" s="13"/>
      <c r="BC1316" s="13"/>
      <c r="BD1316" s="13"/>
      <c r="BE1316" s="13"/>
      <c r="BF1316" s="13"/>
      <c r="BG1316" s="13"/>
      <c r="BH1316" s="13"/>
    </row>
    <row r="1317" spans="12:60" x14ac:dyDescent="0.25">
      <c r="L1317" s="13"/>
      <c r="M1317" s="13"/>
      <c r="N1317" s="13"/>
      <c r="O1317" s="13"/>
      <c r="P1317" s="13"/>
      <c r="Q1317" s="13"/>
      <c r="R1317" s="13"/>
      <c r="S1317" s="13"/>
      <c r="T1317" s="13"/>
      <c r="U1317" s="13"/>
      <c r="V1317" s="13"/>
      <c r="W1317" s="13"/>
      <c r="X1317" s="13"/>
      <c r="Y1317" s="13"/>
      <c r="Z1317" s="13"/>
      <c r="AA1317" s="13"/>
      <c r="AB1317" s="13"/>
      <c r="AC1317" s="13"/>
      <c r="AD1317" s="13"/>
      <c r="AE1317" s="13"/>
      <c r="AF1317" s="13"/>
      <c r="AG1317" s="13"/>
      <c r="AH1317" s="13"/>
      <c r="AI1317" s="13"/>
      <c r="AJ1317" s="13"/>
      <c r="AK1317" s="13"/>
      <c r="AL1317" s="13"/>
      <c r="AM1317" s="13"/>
      <c r="AN1317" s="13"/>
      <c r="AO1317" s="13"/>
      <c r="AP1317" s="13"/>
      <c r="AQ1317" s="13"/>
      <c r="AR1317" s="13"/>
      <c r="AS1317" s="13"/>
      <c r="AT1317" s="13"/>
      <c r="AU1317" s="13"/>
      <c r="AV1317" s="13"/>
      <c r="AW1317" s="13"/>
      <c r="AX1317" s="13"/>
      <c r="AY1317" s="13"/>
      <c r="AZ1317" s="13"/>
      <c r="BA1317" s="13"/>
      <c r="BB1317" s="13"/>
      <c r="BC1317" s="13"/>
      <c r="BD1317" s="13"/>
      <c r="BE1317" s="13"/>
      <c r="BF1317" s="13"/>
      <c r="BG1317" s="13"/>
      <c r="BH1317" s="13"/>
    </row>
    <row r="1318" spans="12:60" x14ac:dyDescent="0.25">
      <c r="L1318" s="13"/>
      <c r="M1318" s="13"/>
      <c r="N1318" s="13"/>
      <c r="O1318" s="13"/>
      <c r="P1318" s="13"/>
      <c r="Q1318" s="13"/>
      <c r="R1318" s="13"/>
      <c r="S1318" s="13"/>
      <c r="T1318" s="13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F1318" s="13"/>
      <c r="AG1318" s="13"/>
      <c r="AH1318" s="13"/>
      <c r="AI1318" s="13"/>
      <c r="AJ1318" s="13"/>
      <c r="AK1318" s="13"/>
      <c r="AL1318" s="13"/>
      <c r="AM1318" s="13"/>
      <c r="AN1318" s="13"/>
      <c r="AO1318" s="13"/>
      <c r="AP1318" s="13"/>
      <c r="AQ1318" s="13"/>
      <c r="AR1318" s="13"/>
      <c r="AS1318" s="13"/>
      <c r="AT1318" s="13"/>
      <c r="AU1318" s="13"/>
      <c r="AV1318" s="13"/>
      <c r="AW1318" s="13"/>
      <c r="AX1318" s="13"/>
      <c r="AY1318" s="13"/>
      <c r="AZ1318" s="13"/>
      <c r="BA1318" s="13"/>
      <c r="BB1318" s="13"/>
      <c r="BC1318" s="13"/>
      <c r="BD1318" s="13"/>
      <c r="BE1318" s="13"/>
      <c r="BF1318" s="13"/>
      <c r="BG1318" s="13"/>
      <c r="BH1318" s="13"/>
    </row>
    <row r="1319" spans="12:60" x14ac:dyDescent="0.25">
      <c r="L1319" s="13"/>
      <c r="M1319" s="13"/>
      <c r="N1319" s="13"/>
      <c r="O1319" s="13"/>
      <c r="P1319" s="13"/>
      <c r="Q1319" s="13"/>
      <c r="R1319" s="13"/>
      <c r="S1319" s="13"/>
      <c r="T1319" s="13"/>
      <c r="U1319" s="13"/>
      <c r="V1319" s="13"/>
      <c r="W1319" s="13"/>
      <c r="X1319" s="13"/>
      <c r="Y1319" s="13"/>
      <c r="Z1319" s="13"/>
      <c r="AA1319" s="13"/>
      <c r="AB1319" s="13"/>
      <c r="AC1319" s="13"/>
      <c r="AD1319" s="13"/>
      <c r="AE1319" s="13"/>
      <c r="AF1319" s="13"/>
      <c r="AG1319" s="13"/>
      <c r="AH1319" s="13"/>
      <c r="AI1319" s="13"/>
      <c r="AJ1319" s="13"/>
      <c r="AK1319" s="13"/>
      <c r="AL1319" s="13"/>
      <c r="AM1319" s="13"/>
      <c r="AN1319" s="13"/>
      <c r="AO1319" s="13"/>
      <c r="AP1319" s="13"/>
      <c r="AQ1319" s="13"/>
      <c r="AR1319" s="13"/>
      <c r="AS1319" s="13"/>
      <c r="AT1319" s="13"/>
      <c r="AU1319" s="13"/>
      <c r="AV1319" s="13"/>
      <c r="AW1319" s="13"/>
      <c r="AX1319" s="13"/>
      <c r="AY1319" s="13"/>
      <c r="AZ1319" s="13"/>
      <c r="BA1319" s="13"/>
      <c r="BB1319" s="13"/>
      <c r="BC1319" s="13"/>
      <c r="BD1319" s="13"/>
      <c r="BE1319" s="13"/>
      <c r="BF1319" s="13"/>
      <c r="BG1319" s="13"/>
      <c r="BH1319" s="13"/>
    </row>
    <row r="1320" spans="12:60" x14ac:dyDescent="0.25">
      <c r="L1320" s="13"/>
      <c r="M1320" s="13"/>
      <c r="N1320" s="13"/>
      <c r="O1320" s="13"/>
      <c r="P1320" s="13"/>
      <c r="Q1320" s="13"/>
      <c r="R1320" s="13"/>
      <c r="S1320" s="13"/>
      <c r="T1320" s="13"/>
      <c r="U1320" s="13"/>
      <c r="V1320" s="13"/>
      <c r="W1320" s="13"/>
      <c r="X1320" s="13"/>
      <c r="Y1320" s="13"/>
      <c r="Z1320" s="13"/>
      <c r="AA1320" s="13"/>
      <c r="AB1320" s="13"/>
      <c r="AC1320" s="13"/>
      <c r="AD1320" s="13"/>
      <c r="AE1320" s="13"/>
      <c r="AF1320" s="13"/>
      <c r="AG1320" s="13"/>
      <c r="AH1320" s="13"/>
      <c r="AI1320" s="13"/>
      <c r="AJ1320" s="13"/>
      <c r="AK1320" s="13"/>
      <c r="AL1320" s="13"/>
      <c r="AM1320" s="13"/>
      <c r="AN1320" s="13"/>
      <c r="AO1320" s="13"/>
      <c r="AP1320" s="13"/>
      <c r="AQ1320" s="13"/>
      <c r="AR1320" s="13"/>
      <c r="AS1320" s="13"/>
      <c r="AT1320" s="13"/>
      <c r="AU1320" s="13"/>
      <c r="AV1320" s="13"/>
      <c r="AW1320" s="13"/>
      <c r="AX1320" s="13"/>
      <c r="AY1320" s="13"/>
      <c r="AZ1320" s="13"/>
      <c r="BA1320" s="13"/>
      <c r="BB1320" s="13"/>
      <c r="BC1320" s="13"/>
      <c r="BD1320" s="13"/>
      <c r="BE1320" s="13"/>
      <c r="BF1320" s="13"/>
      <c r="BG1320" s="13"/>
      <c r="BH1320" s="13"/>
    </row>
    <row r="1321" spans="12:60" x14ac:dyDescent="0.25">
      <c r="L1321" s="13"/>
      <c r="M1321" s="13"/>
      <c r="N1321" s="13"/>
      <c r="O1321" s="13"/>
      <c r="P1321" s="13"/>
      <c r="Q1321" s="13"/>
      <c r="R1321" s="13"/>
      <c r="S1321" s="13"/>
      <c r="T1321" s="13"/>
      <c r="U1321" s="13"/>
      <c r="V1321" s="13"/>
      <c r="W1321" s="13"/>
      <c r="X1321" s="13"/>
      <c r="Y1321" s="13"/>
      <c r="Z1321" s="13"/>
      <c r="AA1321" s="13"/>
      <c r="AB1321" s="13"/>
      <c r="AC1321" s="13"/>
      <c r="AD1321" s="13"/>
      <c r="AE1321" s="13"/>
      <c r="AF1321" s="13"/>
      <c r="AG1321" s="13"/>
      <c r="AH1321" s="13"/>
      <c r="AI1321" s="13"/>
      <c r="AJ1321" s="13"/>
      <c r="AK1321" s="13"/>
      <c r="AL1321" s="13"/>
      <c r="AM1321" s="13"/>
      <c r="AN1321" s="13"/>
      <c r="AO1321" s="13"/>
      <c r="AP1321" s="13"/>
      <c r="AQ1321" s="13"/>
      <c r="AR1321" s="13"/>
      <c r="AS1321" s="13"/>
      <c r="AT1321" s="13"/>
      <c r="AU1321" s="13"/>
      <c r="AV1321" s="13"/>
      <c r="AW1321" s="13"/>
      <c r="AX1321" s="13"/>
      <c r="AY1321" s="13"/>
      <c r="AZ1321" s="13"/>
      <c r="BA1321" s="13"/>
      <c r="BB1321" s="13"/>
      <c r="BC1321" s="13"/>
      <c r="BD1321" s="13"/>
      <c r="BE1321" s="13"/>
      <c r="BF1321" s="13"/>
      <c r="BG1321" s="13"/>
      <c r="BH1321" s="13"/>
    </row>
    <row r="1322" spans="12:60" x14ac:dyDescent="0.25">
      <c r="L1322" s="13"/>
      <c r="M1322" s="13"/>
      <c r="N1322" s="13"/>
      <c r="O1322" s="13"/>
      <c r="P1322" s="13"/>
      <c r="Q1322" s="13"/>
      <c r="R1322" s="13"/>
      <c r="S1322" s="13"/>
      <c r="T1322" s="13"/>
      <c r="U1322" s="13"/>
      <c r="V1322" s="13"/>
      <c r="W1322" s="13"/>
      <c r="X1322" s="13"/>
      <c r="Y1322" s="13"/>
      <c r="Z1322" s="13"/>
      <c r="AA1322" s="13"/>
      <c r="AB1322" s="13"/>
      <c r="AC1322" s="13"/>
      <c r="AD1322" s="13"/>
      <c r="AE1322" s="13"/>
      <c r="AF1322" s="13"/>
      <c r="AG1322" s="13"/>
      <c r="AH1322" s="13"/>
      <c r="AI1322" s="13"/>
      <c r="AJ1322" s="13"/>
      <c r="AK1322" s="13"/>
      <c r="AL1322" s="13"/>
      <c r="AM1322" s="13"/>
      <c r="AN1322" s="13"/>
      <c r="AO1322" s="13"/>
      <c r="AP1322" s="13"/>
      <c r="AQ1322" s="13"/>
      <c r="AR1322" s="13"/>
      <c r="AS1322" s="13"/>
      <c r="AT1322" s="13"/>
      <c r="AU1322" s="13"/>
      <c r="AV1322" s="13"/>
      <c r="AW1322" s="13"/>
      <c r="AX1322" s="13"/>
      <c r="AY1322" s="13"/>
      <c r="AZ1322" s="13"/>
      <c r="BA1322" s="13"/>
      <c r="BB1322" s="13"/>
      <c r="BC1322" s="13"/>
      <c r="BD1322" s="13"/>
      <c r="BE1322" s="13"/>
      <c r="BF1322" s="13"/>
      <c r="BG1322" s="13"/>
      <c r="BH1322" s="13"/>
    </row>
    <row r="1323" spans="12:60" x14ac:dyDescent="0.25">
      <c r="L1323" s="13"/>
      <c r="M1323" s="13"/>
      <c r="N1323" s="13"/>
      <c r="O1323" s="13"/>
      <c r="P1323" s="13"/>
      <c r="Q1323" s="13"/>
      <c r="R1323" s="13"/>
      <c r="S1323" s="13"/>
      <c r="T1323" s="13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F1323" s="13"/>
      <c r="AG1323" s="13"/>
      <c r="AH1323" s="13"/>
      <c r="AI1323" s="13"/>
      <c r="AJ1323" s="13"/>
      <c r="AK1323" s="13"/>
      <c r="AL1323" s="13"/>
      <c r="AM1323" s="13"/>
      <c r="AN1323" s="13"/>
      <c r="AO1323" s="13"/>
      <c r="AP1323" s="13"/>
      <c r="AQ1323" s="13"/>
      <c r="AR1323" s="13"/>
      <c r="AS1323" s="13"/>
      <c r="AT1323" s="13"/>
      <c r="AU1323" s="13"/>
      <c r="AV1323" s="13"/>
      <c r="AW1323" s="13"/>
      <c r="AX1323" s="13"/>
      <c r="AY1323" s="13"/>
      <c r="AZ1323" s="13"/>
      <c r="BA1323" s="13"/>
      <c r="BB1323" s="13"/>
      <c r="BC1323" s="13"/>
      <c r="BD1323" s="13"/>
      <c r="BE1323" s="13"/>
      <c r="BF1323" s="13"/>
      <c r="BG1323" s="13"/>
      <c r="BH1323" s="13"/>
    </row>
    <row r="1324" spans="12:60" x14ac:dyDescent="0.25">
      <c r="L1324" s="13"/>
      <c r="M1324" s="13"/>
      <c r="N1324" s="13"/>
      <c r="O1324" s="13"/>
      <c r="P1324" s="13"/>
      <c r="Q1324" s="13"/>
      <c r="R1324" s="13"/>
      <c r="S1324" s="13"/>
      <c r="T1324" s="13"/>
      <c r="U1324" s="13"/>
      <c r="V1324" s="13"/>
      <c r="W1324" s="13"/>
      <c r="X1324" s="13"/>
      <c r="Y1324" s="13"/>
      <c r="Z1324" s="13"/>
      <c r="AA1324" s="13"/>
      <c r="AB1324" s="13"/>
      <c r="AC1324" s="13"/>
      <c r="AD1324" s="13"/>
      <c r="AE1324" s="13"/>
      <c r="AF1324" s="13"/>
      <c r="AG1324" s="13"/>
      <c r="AH1324" s="13"/>
      <c r="AI1324" s="13"/>
      <c r="AJ1324" s="13"/>
      <c r="AK1324" s="13"/>
      <c r="AL1324" s="13"/>
      <c r="AM1324" s="13"/>
      <c r="AN1324" s="13"/>
      <c r="AO1324" s="13"/>
      <c r="AP1324" s="13"/>
      <c r="AQ1324" s="13"/>
      <c r="AR1324" s="13"/>
      <c r="AS1324" s="13"/>
      <c r="AT1324" s="13"/>
      <c r="AU1324" s="13"/>
      <c r="AV1324" s="13"/>
      <c r="AW1324" s="13"/>
      <c r="AX1324" s="13"/>
      <c r="AY1324" s="13"/>
      <c r="AZ1324" s="13"/>
      <c r="BA1324" s="13"/>
      <c r="BB1324" s="13"/>
      <c r="BC1324" s="13"/>
      <c r="BD1324" s="13"/>
      <c r="BE1324" s="13"/>
      <c r="BF1324" s="13"/>
      <c r="BG1324" s="13"/>
      <c r="BH1324" s="13"/>
    </row>
    <row r="1325" spans="12:60" x14ac:dyDescent="0.25">
      <c r="L1325" s="13"/>
      <c r="M1325" s="13"/>
      <c r="N1325" s="13"/>
      <c r="O1325" s="13"/>
      <c r="P1325" s="13"/>
      <c r="Q1325" s="13"/>
      <c r="R1325" s="13"/>
      <c r="S1325" s="13"/>
      <c r="T1325" s="13"/>
      <c r="U1325" s="13"/>
      <c r="V1325" s="13"/>
      <c r="W1325" s="13"/>
      <c r="X1325" s="13"/>
      <c r="Y1325" s="13"/>
      <c r="Z1325" s="13"/>
      <c r="AA1325" s="13"/>
      <c r="AB1325" s="13"/>
      <c r="AC1325" s="13"/>
      <c r="AD1325" s="13"/>
      <c r="AE1325" s="13"/>
      <c r="AF1325" s="13"/>
      <c r="AG1325" s="13"/>
      <c r="AH1325" s="13"/>
      <c r="AI1325" s="13"/>
      <c r="AJ1325" s="13"/>
      <c r="AK1325" s="13"/>
      <c r="AL1325" s="13"/>
      <c r="AM1325" s="13"/>
      <c r="AN1325" s="13"/>
      <c r="AO1325" s="13"/>
      <c r="AP1325" s="13"/>
      <c r="AQ1325" s="13"/>
      <c r="AR1325" s="13"/>
      <c r="AS1325" s="13"/>
      <c r="AT1325" s="13"/>
      <c r="AU1325" s="13"/>
      <c r="AV1325" s="13"/>
      <c r="AW1325" s="13"/>
      <c r="AX1325" s="13"/>
      <c r="AY1325" s="13"/>
      <c r="AZ1325" s="13"/>
      <c r="BA1325" s="13"/>
      <c r="BB1325" s="13"/>
      <c r="BC1325" s="13"/>
      <c r="BD1325" s="13"/>
      <c r="BE1325" s="13"/>
      <c r="BF1325" s="13"/>
      <c r="BG1325" s="13"/>
      <c r="BH1325" s="13"/>
    </row>
    <row r="1326" spans="12:60" x14ac:dyDescent="0.25">
      <c r="L1326" s="13"/>
      <c r="M1326" s="13"/>
      <c r="N1326" s="13"/>
      <c r="O1326" s="13"/>
      <c r="P1326" s="13"/>
      <c r="Q1326" s="13"/>
      <c r="R1326" s="13"/>
      <c r="S1326" s="13"/>
      <c r="T1326" s="13"/>
      <c r="U1326" s="13"/>
      <c r="V1326" s="13"/>
      <c r="W1326" s="13"/>
      <c r="X1326" s="13"/>
      <c r="Y1326" s="13"/>
      <c r="Z1326" s="13"/>
      <c r="AA1326" s="13"/>
      <c r="AB1326" s="13"/>
      <c r="AC1326" s="13"/>
      <c r="AD1326" s="13"/>
      <c r="AE1326" s="13"/>
      <c r="AF1326" s="13"/>
      <c r="AG1326" s="13"/>
      <c r="AH1326" s="13"/>
      <c r="AI1326" s="13"/>
      <c r="AJ1326" s="13"/>
      <c r="AK1326" s="13"/>
      <c r="AL1326" s="13"/>
      <c r="AM1326" s="13"/>
      <c r="AN1326" s="13"/>
      <c r="AO1326" s="13"/>
      <c r="AP1326" s="13"/>
      <c r="AQ1326" s="13"/>
      <c r="AR1326" s="13"/>
      <c r="AS1326" s="13"/>
      <c r="AT1326" s="13"/>
      <c r="AU1326" s="13"/>
      <c r="AV1326" s="13"/>
      <c r="AW1326" s="13"/>
      <c r="AX1326" s="13"/>
      <c r="AY1326" s="13"/>
      <c r="AZ1326" s="13"/>
      <c r="BA1326" s="13"/>
      <c r="BB1326" s="13"/>
      <c r="BC1326" s="13"/>
      <c r="BD1326" s="13"/>
      <c r="BE1326" s="13"/>
      <c r="BF1326" s="13"/>
      <c r="BG1326" s="13"/>
      <c r="BH1326" s="13"/>
    </row>
    <row r="1327" spans="12:60" x14ac:dyDescent="0.25">
      <c r="L1327" s="13"/>
      <c r="M1327" s="13"/>
      <c r="N1327" s="13"/>
      <c r="O1327" s="13"/>
      <c r="P1327" s="13"/>
      <c r="Q1327" s="13"/>
      <c r="R1327" s="13"/>
      <c r="S1327" s="13"/>
      <c r="T1327" s="13"/>
      <c r="U1327" s="13"/>
      <c r="V1327" s="13"/>
      <c r="W1327" s="13"/>
      <c r="X1327" s="13"/>
      <c r="Y1327" s="13"/>
      <c r="Z1327" s="13"/>
      <c r="AA1327" s="13"/>
      <c r="AB1327" s="13"/>
      <c r="AC1327" s="13"/>
      <c r="AD1327" s="13"/>
      <c r="AE1327" s="13"/>
      <c r="AF1327" s="13"/>
      <c r="AG1327" s="13"/>
      <c r="AH1327" s="13"/>
      <c r="AI1327" s="13"/>
      <c r="AJ1327" s="13"/>
      <c r="AK1327" s="13"/>
      <c r="AL1327" s="13"/>
      <c r="AM1327" s="13"/>
      <c r="AN1327" s="13"/>
      <c r="AO1327" s="13"/>
      <c r="AP1327" s="13"/>
      <c r="AQ1327" s="13"/>
      <c r="AR1327" s="13"/>
      <c r="AS1327" s="13"/>
      <c r="AT1327" s="13"/>
      <c r="AU1327" s="13"/>
      <c r="AV1327" s="13"/>
      <c r="AW1327" s="13"/>
      <c r="AX1327" s="13"/>
      <c r="AY1327" s="13"/>
      <c r="AZ1327" s="13"/>
      <c r="BA1327" s="13"/>
      <c r="BB1327" s="13"/>
      <c r="BC1327" s="13"/>
      <c r="BD1327" s="13"/>
      <c r="BE1327" s="13"/>
      <c r="BF1327" s="13"/>
      <c r="BG1327" s="13"/>
      <c r="BH1327" s="13"/>
    </row>
    <row r="1328" spans="12:60" x14ac:dyDescent="0.25">
      <c r="L1328" s="13"/>
      <c r="M1328" s="13"/>
      <c r="N1328" s="13"/>
      <c r="O1328" s="13"/>
      <c r="P1328" s="13"/>
      <c r="Q1328" s="13"/>
      <c r="R1328" s="13"/>
      <c r="S1328" s="13"/>
      <c r="T1328" s="13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F1328" s="13"/>
      <c r="AG1328" s="13"/>
      <c r="AH1328" s="13"/>
      <c r="AI1328" s="13"/>
      <c r="AJ1328" s="13"/>
      <c r="AK1328" s="13"/>
      <c r="AL1328" s="13"/>
      <c r="AM1328" s="13"/>
      <c r="AN1328" s="13"/>
      <c r="AO1328" s="13"/>
      <c r="AP1328" s="13"/>
      <c r="AQ1328" s="13"/>
      <c r="AR1328" s="13"/>
      <c r="AS1328" s="13"/>
      <c r="AT1328" s="13"/>
      <c r="AU1328" s="13"/>
      <c r="AV1328" s="13"/>
      <c r="AW1328" s="13"/>
      <c r="AX1328" s="13"/>
      <c r="AY1328" s="13"/>
      <c r="AZ1328" s="13"/>
      <c r="BA1328" s="13"/>
      <c r="BB1328" s="13"/>
      <c r="BC1328" s="13"/>
      <c r="BD1328" s="13"/>
      <c r="BE1328" s="13"/>
      <c r="BF1328" s="13"/>
      <c r="BG1328" s="13"/>
      <c r="BH1328" s="13"/>
    </row>
    <row r="1329" spans="12:60" x14ac:dyDescent="0.25">
      <c r="L1329" s="13"/>
      <c r="M1329" s="13"/>
      <c r="N1329" s="13"/>
      <c r="O1329" s="13"/>
      <c r="P1329" s="13"/>
      <c r="Q1329" s="13"/>
      <c r="R1329" s="13"/>
      <c r="S1329" s="13"/>
      <c r="T1329" s="13"/>
      <c r="U1329" s="13"/>
      <c r="V1329" s="13"/>
      <c r="W1329" s="13"/>
      <c r="X1329" s="13"/>
      <c r="Y1329" s="13"/>
      <c r="Z1329" s="13"/>
      <c r="AA1329" s="13"/>
      <c r="AB1329" s="13"/>
      <c r="AC1329" s="13"/>
      <c r="AD1329" s="13"/>
      <c r="AE1329" s="13"/>
      <c r="AF1329" s="13"/>
      <c r="AG1329" s="13"/>
      <c r="AH1329" s="13"/>
      <c r="AI1329" s="13"/>
      <c r="AJ1329" s="13"/>
      <c r="AK1329" s="13"/>
      <c r="AL1329" s="13"/>
      <c r="AM1329" s="13"/>
      <c r="AN1329" s="13"/>
      <c r="AO1329" s="13"/>
      <c r="AP1329" s="13"/>
      <c r="AQ1329" s="13"/>
      <c r="AR1329" s="13"/>
      <c r="AS1329" s="13"/>
      <c r="AT1329" s="13"/>
      <c r="AU1329" s="13"/>
      <c r="AV1329" s="13"/>
      <c r="AW1329" s="13"/>
      <c r="AX1329" s="13"/>
      <c r="AY1329" s="13"/>
      <c r="AZ1329" s="13"/>
      <c r="BA1329" s="13"/>
      <c r="BB1329" s="13"/>
      <c r="BC1329" s="13"/>
      <c r="BD1329" s="13"/>
      <c r="BE1329" s="13"/>
      <c r="BF1329" s="13"/>
      <c r="BG1329" s="13"/>
      <c r="BH1329" s="13"/>
    </row>
    <row r="1330" spans="12:60" x14ac:dyDescent="0.25">
      <c r="L1330" s="13"/>
      <c r="M1330" s="13"/>
      <c r="N1330" s="13"/>
      <c r="O1330" s="13"/>
      <c r="P1330" s="13"/>
      <c r="Q1330" s="13"/>
      <c r="R1330" s="13"/>
      <c r="S1330" s="13"/>
      <c r="T1330" s="13"/>
      <c r="U1330" s="13"/>
      <c r="V1330" s="13"/>
      <c r="W1330" s="13"/>
      <c r="X1330" s="13"/>
      <c r="Y1330" s="13"/>
      <c r="Z1330" s="13"/>
      <c r="AA1330" s="13"/>
      <c r="AB1330" s="13"/>
      <c r="AC1330" s="13"/>
      <c r="AD1330" s="13"/>
      <c r="AE1330" s="13"/>
      <c r="AF1330" s="13"/>
      <c r="AG1330" s="13"/>
      <c r="AH1330" s="13"/>
      <c r="AI1330" s="13"/>
      <c r="AJ1330" s="13"/>
      <c r="AK1330" s="13"/>
      <c r="AL1330" s="13"/>
      <c r="AM1330" s="13"/>
      <c r="AN1330" s="13"/>
      <c r="AO1330" s="13"/>
      <c r="AP1330" s="13"/>
      <c r="AQ1330" s="13"/>
      <c r="AR1330" s="13"/>
      <c r="AS1330" s="13"/>
      <c r="AT1330" s="13"/>
      <c r="AU1330" s="13"/>
      <c r="AV1330" s="13"/>
      <c r="AW1330" s="13"/>
      <c r="AX1330" s="13"/>
      <c r="AY1330" s="13"/>
      <c r="AZ1330" s="13"/>
      <c r="BA1330" s="13"/>
      <c r="BB1330" s="13"/>
      <c r="BC1330" s="13"/>
      <c r="BD1330" s="13"/>
      <c r="BE1330" s="13"/>
      <c r="BF1330" s="13"/>
      <c r="BG1330" s="13"/>
      <c r="BH1330" s="13"/>
    </row>
    <row r="1331" spans="12:60" x14ac:dyDescent="0.25">
      <c r="L1331" s="13"/>
      <c r="M1331" s="13"/>
      <c r="N1331" s="13"/>
      <c r="O1331" s="13"/>
      <c r="P1331" s="13"/>
      <c r="Q1331" s="13"/>
      <c r="R1331" s="13"/>
      <c r="S1331" s="13"/>
      <c r="T1331" s="13"/>
      <c r="U1331" s="13"/>
      <c r="V1331" s="13"/>
      <c r="W1331" s="13"/>
      <c r="X1331" s="13"/>
      <c r="Y1331" s="13"/>
      <c r="Z1331" s="13"/>
      <c r="AA1331" s="13"/>
      <c r="AB1331" s="13"/>
      <c r="AC1331" s="13"/>
      <c r="AD1331" s="13"/>
      <c r="AE1331" s="13"/>
      <c r="AF1331" s="13"/>
      <c r="AG1331" s="13"/>
      <c r="AH1331" s="13"/>
      <c r="AI1331" s="13"/>
      <c r="AJ1331" s="13"/>
      <c r="AK1331" s="13"/>
      <c r="AL1331" s="13"/>
      <c r="AM1331" s="13"/>
      <c r="AN1331" s="13"/>
      <c r="AO1331" s="13"/>
      <c r="AP1331" s="13"/>
      <c r="AQ1331" s="13"/>
      <c r="AR1331" s="13"/>
      <c r="AS1331" s="13"/>
      <c r="AT1331" s="13"/>
      <c r="AU1331" s="13"/>
      <c r="AV1331" s="13"/>
      <c r="AW1331" s="13"/>
      <c r="AX1331" s="13"/>
      <c r="AY1331" s="13"/>
      <c r="AZ1331" s="13"/>
      <c r="BA1331" s="13"/>
      <c r="BB1331" s="13"/>
      <c r="BC1331" s="13"/>
      <c r="BD1331" s="13"/>
      <c r="BE1331" s="13"/>
      <c r="BF1331" s="13"/>
      <c r="BG1331" s="13"/>
      <c r="BH1331" s="13"/>
    </row>
    <row r="1332" spans="12:60" x14ac:dyDescent="0.25">
      <c r="L1332" s="13"/>
      <c r="M1332" s="13"/>
      <c r="N1332" s="13"/>
      <c r="O1332" s="13"/>
      <c r="P1332" s="13"/>
      <c r="Q1332" s="13"/>
      <c r="R1332" s="13"/>
      <c r="S1332" s="13"/>
      <c r="T1332" s="13"/>
      <c r="U1332" s="13"/>
      <c r="V1332" s="13"/>
      <c r="W1332" s="13"/>
      <c r="X1332" s="13"/>
      <c r="Y1332" s="13"/>
      <c r="Z1332" s="13"/>
      <c r="AA1332" s="13"/>
      <c r="AB1332" s="13"/>
      <c r="AC1332" s="13"/>
      <c r="AD1332" s="13"/>
      <c r="AE1332" s="13"/>
      <c r="AF1332" s="13"/>
      <c r="AG1332" s="13"/>
      <c r="AH1332" s="13"/>
      <c r="AI1332" s="13"/>
      <c r="AJ1332" s="13"/>
      <c r="AK1332" s="13"/>
      <c r="AL1332" s="13"/>
      <c r="AM1332" s="13"/>
      <c r="AN1332" s="13"/>
      <c r="AO1332" s="13"/>
      <c r="AP1332" s="13"/>
      <c r="AQ1332" s="13"/>
      <c r="AR1332" s="13"/>
      <c r="AS1332" s="13"/>
      <c r="AT1332" s="13"/>
      <c r="AU1332" s="13"/>
      <c r="AV1332" s="13"/>
      <c r="AW1332" s="13"/>
      <c r="AX1332" s="13"/>
      <c r="AY1332" s="13"/>
      <c r="AZ1332" s="13"/>
      <c r="BA1332" s="13"/>
      <c r="BB1332" s="13"/>
      <c r="BC1332" s="13"/>
      <c r="BD1332" s="13"/>
      <c r="BE1332" s="13"/>
      <c r="BF1332" s="13"/>
      <c r="BG1332" s="13"/>
      <c r="BH1332" s="13"/>
    </row>
    <row r="1333" spans="12:60" x14ac:dyDescent="0.25">
      <c r="L1333" s="13"/>
      <c r="M1333" s="13"/>
      <c r="N1333" s="13"/>
      <c r="O1333" s="13"/>
      <c r="P1333" s="13"/>
      <c r="Q1333" s="13"/>
      <c r="R1333" s="13"/>
      <c r="S1333" s="13"/>
      <c r="T1333" s="13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F1333" s="13"/>
      <c r="AG1333" s="13"/>
      <c r="AH1333" s="13"/>
      <c r="AI1333" s="13"/>
      <c r="AJ1333" s="13"/>
      <c r="AK1333" s="13"/>
      <c r="AL1333" s="13"/>
      <c r="AM1333" s="13"/>
      <c r="AN1333" s="13"/>
      <c r="AO1333" s="13"/>
      <c r="AP1333" s="13"/>
      <c r="AQ1333" s="13"/>
      <c r="AR1333" s="13"/>
      <c r="AS1333" s="13"/>
      <c r="AT1333" s="13"/>
      <c r="AU1333" s="13"/>
      <c r="AV1333" s="13"/>
      <c r="AW1333" s="13"/>
      <c r="AX1333" s="13"/>
      <c r="AY1333" s="13"/>
      <c r="AZ1333" s="13"/>
      <c r="BA1333" s="13"/>
      <c r="BB1333" s="13"/>
      <c r="BC1333" s="13"/>
      <c r="BD1333" s="13"/>
      <c r="BE1333" s="13"/>
      <c r="BF1333" s="13"/>
      <c r="BG1333" s="13"/>
      <c r="BH1333" s="13"/>
    </row>
    <row r="1334" spans="12:60" x14ac:dyDescent="0.25">
      <c r="L1334" s="13"/>
      <c r="M1334" s="13"/>
      <c r="N1334" s="13"/>
      <c r="O1334" s="13"/>
      <c r="P1334" s="13"/>
      <c r="Q1334" s="13"/>
      <c r="R1334" s="13"/>
      <c r="S1334" s="13"/>
      <c r="T1334" s="13"/>
      <c r="U1334" s="13"/>
      <c r="V1334" s="13"/>
      <c r="W1334" s="13"/>
      <c r="X1334" s="13"/>
      <c r="Y1334" s="13"/>
      <c r="Z1334" s="13"/>
      <c r="AA1334" s="13"/>
      <c r="AB1334" s="13"/>
      <c r="AC1334" s="13"/>
      <c r="AD1334" s="13"/>
      <c r="AE1334" s="13"/>
      <c r="AF1334" s="13"/>
      <c r="AG1334" s="13"/>
      <c r="AH1334" s="13"/>
      <c r="AI1334" s="13"/>
      <c r="AJ1334" s="13"/>
      <c r="AK1334" s="13"/>
      <c r="AL1334" s="13"/>
      <c r="AM1334" s="13"/>
      <c r="AN1334" s="13"/>
      <c r="AO1334" s="13"/>
      <c r="AP1334" s="13"/>
      <c r="AQ1334" s="13"/>
      <c r="AR1334" s="13"/>
      <c r="AS1334" s="13"/>
      <c r="AT1334" s="13"/>
      <c r="AU1334" s="13"/>
      <c r="AV1334" s="13"/>
      <c r="AW1334" s="13"/>
      <c r="AX1334" s="13"/>
      <c r="AY1334" s="13"/>
      <c r="AZ1334" s="13"/>
      <c r="BA1334" s="13"/>
      <c r="BB1334" s="13"/>
      <c r="BC1334" s="13"/>
      <c r="BD1334" s="13"/>
      <c r="BE1334" s="13"/>
      <c r="BF1334" s="13"/>
      <c r="BG1334" s="13"/>
      <c r="BH1334" s="13"/>
    </row>
    <row r="1335" spans="12:60" x14ac:dyDescent="0.25">
      <c r="L1335" s="13"/>
      <c r="M1335" s="13"/>
      <c r="N1335" s="13"/>
      <c r="O1335" s="13"/>
      <c r="P1335" s="13"/>
      <c r="Q1335" s="13"/>
      <c r="R1335" s="13"/>
      <c r="S1335" s="13"/>
      <c r="T1335" s="13"/>
      <c r="U1335" s="13"/>
      <c r="V1335" s="13"/>
      <c r="W1335" s="13"/>
      <c r="X1335" s="13"/>
      <c r="Y1335" s="13"/>
      <c r="Z1335" s="13"/>
      <c r="AA1335" s="13"/>
      <c r="AB1335" s="13"/>
      <c r="AC1335" s="13"/>
      <c r="AD1335" s="13"/>
      <c r="AE1335" s="13"/>
      <c r="AF1335" s="13"/>
      <c r="AG1335" s="13"/>
      <c r="AH1335" s="13"/>
      <c r="AI1335" s="13"/>
      <c r="AJ1335" s="13"/>
      <c r="AK1335" s="13"/>
      <c r="AL1335" s="13"/>
      <c r="AM1335" s="13"/>
      <c r="AN1335" s="13"/>
      <c r="AO1335" s="13"/>
      <c r="AP1335" s="13"/>
      <c r="AQ1335" s="13"/>
      <c r="AR1335" s="13"/>
      <c r="AS1335" s="13"/>
      <c r="AT1335" s="13"/>
      <c r="AU1335" s="13"/>
      <c r="AV1335" s="13"/>
      <c r="AW1335" s="13"/>
      <c r="AX1335" s="13"/>
      <c r="AY1335" s="13"/>
      <c r="AZ1335" s="13"/>
      <c r="BA1335" s="13"/>
      <c r="BB1335" s="13"/>
      <c r="BC1335" s="13"/>
      <c r="BD1335" s="13"/>
      <c r="BE1335" s="13"/>
      <c r="BF1335" s="13"/>
      <c r="BG1335" s="13"/>
      <c r="BH1335" s="13"/>
    </row>
    <row r="1336" spans="12:60" x14ac:dyDescent="0.25">
      <c r="L1336" s="13"/>
      <c r="M1336" s="13"/>
      <c r="N1336" s="13"/>
      <c r="O1336" s="13"/>
      <c r="P1336" s="13"/>
      <c r="Q1336" s="13"/>
      <c r="R1336" s="13"/>
      <c r="S1336" s="13"/>
      <c r="T1336" s="13"/>
      <c r="U1336" s="13"/>
      <c r="V1336" s="13"/>
      <c r="W1336" s="13"/>
      <c r="X1336" s="13"/>
      <c r="Y1336" s="13"/>
      <c r="Z1336" s="13"/>
      <c r="AA1336" s="13"/>
      <c r="AB1336" s="13"/>
      <c r="AC1336" s="13"/>
      <c r="AD1336" s="13"/>
      <c r="AE1336" s="13"/>
      <c r="AF1336" s="13"/>
      <c r="AG1336" s="13"/>
      <c r="AH1336" s="13"/>
      <c r="AI1336" s="13"/>
      <c r="AJ1336" s="13"/>
      <c r="AK1336" s="13"/>
      <c r="AL1336" s="13"/>
      <c r="AM1336" s="13"/>
      <c r="AN1336" s="13"/>
      <c r="AO1336" s="13"/>
      <c r="AP1336" s="13"/>
      <c r="AQ1336" s="13"/>
      <c r="AR1336" s="13"/>
      <c r="AS1336" s="13"/>
      <c r="AT1336" s="13"/>
      <c r="AU1336" s="13"/>
      <c r="AV1336" s="13"/>
      <c r="AW1336" s="13"/>
      <c r="AX1336" s="13"/>
      <c r="AY1336" s="13"/>
      <c r="AZ1336" s="13"/>
      <c r="BA1336" s="13"/>
      <c r="BB1336" s="13"/>
      <c r="BC1336" s="13"/>
      <c r="BD1336" s="13"/>
      <c r="BE1336" s="13"/>
      <c r="BF1336" s="13"/>
      <c r="BG1336" s="13"/>
      <c r="BH1336" s="13"/>
    </row>
    <row r="1337" spans="12:60" x14ac:dyDescent="0.25">
      <c r="L1337" s="13"/>
      <c r="M1337" s="13"/>
      <c r="N1337" s="13"/>
      <c r="O1337" s="13"/>
      <c r="P1337" s="13"/>
      <c r="Q1337" s="13"/>
      <c r="R1337" s="13"/>
      <c r="S1337" s="13"/>
      <c r="T1337" s="13"/>
      <c r="U1337" s="13"/>
      <c r="V1337" s="13"/>
      <c r="W1337" s="13"/>
      <c r="X1337" s="13"/>
      <c r="Y1337" s="13"/>
      <c r="Z1337" s="13"/>
      <c r="AA1337" s="13"/>
      <c r="AB1337" s="13"/>
      <c r="AC1337" s="13"/>
      <c r="AD1337" s="13"/>
      <c r="AE1337" s="13"/>
      <c r="AF1337" s="13"/>
      <c r="AG1337" s="13"/>
      <c r="AH1337" s="13"/>
      <c r="AI1337" s="13"/>
      <c r="AJ1337" s="13"/>
      <c r="AK1337" s="13"/>
      <c r="AL1337" s="13"/>
      <c r="AM1337" s="13"/>
      <c r="AN1337" s="13"/>
      <c r="AO1337" s="13"/>
      <c r="AP1337" s="13"/>
      <c r="AQ1337" s="13"/>
      <c r="AR1337" s="13"/>
      <c r="AS1337" s="13"/>
      <c r="AT1337" s="13"/>
      <c r="AU1337" s="13"/>
      <c r="AV1337" s="13"/>
      <c r="AW1337" s="13"/>
      <c r="AX1337" s="13"/>
      <c r="AY1337" s="13"/>
      <c r="AZ1337" s="13"/>
      <c r="BA1337" s="13"/>
      <c r="BB1337" s="13"/>
      <c r="BC1337" s="13"/>
      <c r="BD1337" s="13"/>
      <c r="BE1337" s="13"/>
      <c r="BF1337" s="13"/>
      <c r="BG1337" s="13"/>
      <c r="BH1337" s="13"/>
    </row>
    <row r="1338" spans="12:60" x14ac:dyDescent="0.25">
      <c r="L1338" s="13"/>
      <c r="M1338" s="13"/>
      <c r="N1338" s="13"/>
      <c r="O1338" s="13"/>
      <c r="P1338" s="13"/>
      <c r="Q1338" s="13"/>
      <c r="R1338" s="13"/>
      <c r="S1338" s="13"/>
      <c r="T1338" s="13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F1338" s="13"/>
      <c r="AG1338" s="13"/>
      <c r="AH1338" s="13"/>
      <c r="AI1338" s="13"/>
      <c r="AJ1338" s="13"/>
      <c r="AK1338" s="13"/>
      <c r="AL1338" s="13"/>
      <c r="AM1338" s="13"/>
      <c r="AN1338" s="13"/>
      <c r="AO1338" s="13"/>
      <c r="AP1338" s="13"/>
      <c r="AQ1338" s="13"/>
      <c r="AR1338" s="13"/>
      <c r="AS1338" s="13"/>
      <c r="AT1338" s="13"/>
      <c r="AU1338" s="13"/>
      <c r="AV1338" s="13"/>
      <c r="AW1338" s="13"/>
      <c r="AX1338" s="13"/>
      <c r="AY1338" s="13"/>
      <c r="AZ1338" s="13"/>
      <c r="BA1338" s="13"/>
      <c r="BB1338" s="13"/>
      <c r="BC1338" s="13"/>
      <c r="BD1338" s="13"/>
      <c r="BE1338" s="13"/>
      <c r="BF1338" s="13"/>
      <c r="BG1338" s="13"/>
      <c r="BH1338" s="13"/>
    </row>
    <row r="1339" spans="12:60" x14ac:dyDescent="0.25">
      <c r="L1339" s="13"/>
      <c r="M1339" s="13"/>
      <c r="N1339" s="13"/>
      <c r="O1339" s="13"/>
      <c r="P1339" s="13"/>
      <c r="Q1339" s="13"/>
      <c r="R1339" s="13"/>
      <c r="S1339" s="13"/>
      <c r="T1339" s="13"/>
      <c r="U1339" s="13"/>
      <c r="V1339" s="13"/>
      <c r="W1339" s="13"/>
      <c r="X1339" s="13"/>
      <c r="Y1339" s="13"/>
      <c r="Z1339" s="13"/>
      <c r="AA1339" s="13"/>
      <c r="AB1339" s="13"/>
      <c r="AC1339" s="13"/>
      <c r="AD1339" s="13"/>
      <c r="AE1339" s="13"/>
      <c r="AF1339" s="13"/>
      <c r="AG1339" s="13"/>
      <c r="AH1339" s="13"/>
      <c r="AI1339" s="13"/>
      <c r="AJ1339" s="13"/>
      <c r="AK1339" s="13"/>
      <c r="AL1339" s="13"/>
      <c r="AM1339" s="13"/>
      <c r="AN1339" s="13"/>
      <c r="AO1339" s="13"/>
      <c r="AP1339" s="13"/>
      <c r="AQ1339" s="13"/>
      <c r="AR1339" s="13"/>
      <c r="AS1339" s="13"/>
      <c r="AT1339" s="13"/>
      <c r="AU1339" s="13"/>
      <c r="AV1339" s="13"/>
      <c r="AW1339" s="13"/>
      <c r="AX1339" s="13"/>
      <c r="AY1339" s="13"/>
      <c r="AZ1339" s="13"/>
      <c r="BA1339" s="13"/>
      <c r="BB1339" s="13"/>
      <c r="BC1339" s="13"/>
      <c r="BD1339" s="13"/>
      <c r="BE1339" s="13"/>
      <c r="BF1339" s="13"/>
      <c r="BG1339" s="13"/>
      <c r="BH1339" s="13"/>
    </row>
    <row r="1340" spans="12:60" x14ac:dyDescent="0.25">
      <c r="L1340" s="13"/>
      <c r="M1340" s="13"/>
      <c r="N1340" s="13"/>
      <c r="O1340" s="13"/>
      <c r="P1340" s="13"/>
      <c r="Q1340" s="13"/>
      <c r="R1340" s="13"/>
      <c r="S1340" s="13"/>
      <c r="T1340" s="13"/>
      <c r="U1340" s="13"/>
      <c r="V1340" s="13"/>
      <c r="W1340" s="13"/>
      <c r="X1340" s="13"/>
      <c r="Y1340" s="13"/>
      <c r="Z1340" s="13"/>
      <c r="AA1340" s="13"/>
      <c r="AB1340" s="13"/>
      <c r="AC1340" s="13"/>
      <c r="AD1340" s="13"/>
      <c r="AE1340" s="13"/>
      <c r="AF1340" s="13"/>
      <c r="AG1340" s="13"/>
      <c r="AH1340" s="13"/>
      <c r="AI1340" s="13"/>
      <c r="AJ1340" s="13"/>
      <c r="AK1340" s="13"/>
      <c r="AL1340" s="13"/>
      <c r="AM1340" s="13"/>
      <c r="AN1340" s="13"/>
      <c r="AO1340" s="13"/>
      <c r="AP1340" s="13"/>
      <c r="AQ1340" s="13"/>
      <c r="AR1340" s="13"/>
      <c r="AS1340" s="13"/>
      <c r="AT1340" s="13"/>
      <c r="AU1340" s="13"/>
      <c r="AV1340" s="13"/>
      <c r="AW1340" s="13"/>
      <c r="AX1340" s="13"/>
      <c r="AY1340" s="13"/>
      <c r="AZ1340" s="13"/>
      <c r="BA1340" s="13"/>
      <c r="BB1340" s="13"/>
      <c r="BC1340" s="13"/>
      <c r="BD1340" s="13"/>
      <c r="BE1340" s="13"/>
      <c r="BF1340" s="13"/>
      <c r="BG1340" s="13"/>
      <c r="BH1340" s="13"/>
    </row>
    <row r="1341" spans="12:60" x14ac:dyDescent="0.25">
      <c r="L1341" s="13"/>
      <c r="M1341" s="13"/>
      <c r="N1341" s="13"/>
      <c r="O1341" s="13"/>
      <c r="P1341" s="13"/>
      <c r="Q1341" s="13"/>
      <c r="R1341" s="13"/>
      <c r="S1341" s="13"/>
      <c r="T1341" s="13"/>
      <c r="U1341" s="13"/>
      <c r="V1341" s="13"/>
      <c r="W1341" s="13"/>
      <c r="X1341" s="13"/>
      <c r="Y1341" s="13"/>
      <c r="Z1341" s="13"/>
      <c r="AA1341" s="13"/>
      <c r="AB1341" s="13"/>
      <c r="AC1341" s="13"/>
      <c r="AD1341" s="13"/>
      <c r="AE1341" s="13"/>
      <c r="AF1341" s="13"/>
      <c r="AG1341" s="13"/>
      <c r="AH1341" s="13"/>
      <c r="AI1341" s="13"/>
      <c r="AJ1341" s="13"/>
      <c r="AK1341" s="13"/>
      <c r="AL1341" s="13"/>
      <c r="AM1341" s="13"/>
      <c r="AN1341" s="13"/>
      <c r="AO1341" s="13"/>
      <c r="AP1341" s="13"/>
      <c r="AQ1341" s="13"/>
      <c r="AR1341" s="13"/>
      <c r="AS1341" s="13"/>
      <c r="AT1341" s="13"/>
      <c r="AU1341" s="13"/>
      <c r="AV1341" s="13"/>
      <c r="AW1341" s="13"/>
      <c r="AX1341" s="13"/>
      <c r="AY1341" s="13"/>
      <c r="AZ1341" s="13"/>
      <c r="BA1341" s="13"/>
      <c r="BB1341" s="13"/>
      <c r="BC1341" s="13"/>
      <c r="BD1341" s="13"/>
      <c r="BE1341" s="13"/>
      <c r="BF1341" s="13"/>
      <c r="BG1341" s="13"/>
      <c r="BH1341" s="13"/>
    </row>
    <row r="1342" spans="12:60" x14ac:dyDescent="0.25">
      <c r="L1342" s="13"/>
      <c r="M1342" s="13"/>
      <c r="N1342" s="13"/>
      <c r="O1342" s="13"/>
      <c r="P1342" s="13"/>
      <c r="Q1342" s="13"/>
      <c r="R1342" s="13"/>
      <c r="S1342" s="13"/>
      <c r="T1342" s="13"/>
      <c r="U1342" s="13"/>
      <c r="V1342" s="13"/>
      <c r="W1342" s="13"/>
      <c r="X1342" s="13"/>
      <c r="Y1342" s="13"/>
      <c r="Z1342" s="13"/>
      <c r="AA1342" s="13"/>
      <c r="AB1342" s="13"/>
      <c r="AC1342" s="13"/>
      <c r="AD1342" s="13"/>
      <c r="AE1342" s="13"/>
      <c r="AF1342" s="13"/>
      <c r="AG1342" s="13"/>
      <c r="AH1342" s="13"/>
      <c r="AI1342" s="13"/>
      <c r="AJ1342" s="13"/>
      <c r="AK1342" s="13"/>
      <c r="AL1342" s="13"/>
      <c r="AM1342" s="13"/>
      <c r="AN1342" s="13"/>
      <c r="AO1342" s="13"/>
      <c r="AP1342" s="13"/>
      <c r="AQ1342" s="13"/>
      <c r="AR1342" s="13"/>
      <c r="AS1342" s="13"/>
      <c r="AT1342" s="13"/>
      <c r="AU1342" s="13"/>
      <c r="AV1342" s="13"/>
      <c r="AW1342" s="13"/>
      <c r="AX1342" s="13"/>
      <c r="AY1342" s="13"/>
      <c r="AZ1342" s="13"/>
      <c r="BA1342" s="13"/>
      <c r="BB1342" s="13"/>
      <c r="BC1342" s="13"/>
      <c r="BD1342" s="13"/>
      <c r="BE1342" s="13"/>
      <c r="BF1342" s="13"/>
      <c r="BG1342" s="13"/>
      <c r="BH1342" s="13"/>
    </row>
    <row r="1343" spans="12:60" x14ac:dyDescent="0.25">
      <c r="L1343" s="13"/>
      <c r="M1343" s="13"/>
      <c r="N1343" s="13"/>
      <c r="O1343" s="13"/>
      <c r="P1343" s="13"/>
      <c r="Q1343" s="13"/>
      <c r="R1343" s="13"/>
      <c r="S1343" s="13"/>
      <c r="T1343" s="13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F1343" s="13"/>
      <c r="AG1343" s="13"/>
      <c r="AH1343" s="13"/>
      <c r="AI1343" s="13"/>
      <c r="AJ1343" s="13"/>
      <c r="AK1343" s="13"/>
      <c r="AL1343" s="13"/>
      <c r="AM1343" s="13"/>
      <c r="AN1343" s="13"/>
      <c r="AO1343" s="13"/>
      <c r="AP1343" s="13"/>
      <c r="AQ1343" s="13"/>
      <c r="AR1343" s="13"/>
      <c r="AS1343" s="13"/>
      <c r="AT1343" s="13"/>
      <c r="AU1343" s="13"/>
      <c r="AV1343" s="13"/>
      <c r="AW1343" s="13"/>
      <c r="AX1343" s="13"/>
      <c r="AY1343" s="13"/>
      <c r="AZ1343" s="13"/>
      <c r="BA1343" s="13"/>
      <c r="BB1343" s="13"/>
      <c r="BC1343" s="13"/>
      <c r="BD1343" s="13"/>
      <c r="BE1343" s="13"/>
      <c r="BF1343" s="13"/>
      <c r="BG1343" s="13"/>
      <c r="BH1343" s="13"/>
    </row>
    <row r="1344" spans="12:60" x14ac:dyDescent="0.25">
      <c r="L1344" s="13"/>
      <c r="M1344" s="13"/>
      <c r="N1344" s="13"/>
      <c r="O1344" s="13"/>
      <c r="P1344" s="13"/>
      <c r="Q1344" s="13"/>
      <c r="R1344" s="13"/>
      <c r="S1344" s="13"/>
      <c r="T1344" s="13"/>
      <c r="U1344" s="13"/>
      <c r="V1344" s="13"/>
      <c r="W1344" s="13"/>
      <c r="X1344" s="13"/>
      <c r="Y1344" s="13"/>
      <c r="Z1344" s="13"/>
      <c r="AA1344" s="13"/>
      <c r="AB1344" s="13"/>
      <c r="AC1344" s="13"/>
      <c r="AD1344" s="13"/>
      <c r="AE1344" s="13"/>
      <c r="AF1344" s="13"/>
      <c r="AG1344" s="13"/>
      <c r="AH1344" s="13"/>
      <c r="AI1344" s="13"/>
      <c r="AJ1344" s="13"/>
      <c r="AK1344" s="13"/>
      <c r="AL1344" s="13"/>
      <c r="AM1344" s="13"/>
      <c r="AN1344" s="13"/>
      <c r="AO1344" s="13"/>
      <c r="AP1344" s="13"/>
      <c r="AQ1344" s="13"/>
      <c r="AR1344" s="13"/>
      <c r="AS1344" s="13"/>
      <c r="AT1344" s="13"/>
      <c r="AU1344" s="13"/>
      <c r="AV1344" s="13"/>
      <c r="AW1344" s="13"/>
      <c r="AX1344" s="13"/>
      <c r="AY1344" s="13"/>
      <c r="AZ1344" s="13"/>
      <c r="BA1344" s="13"/>
      <c r="BB1344" s="13"/>
      <c r="BC1344" s="13"/>
      <c r="BD1344" s="13"/>
      <c r="BE1344" s="13"/>
      <c r="BF1344" s="13"/>
      <c r="BG1344" s="13"/>
      <c r="BH1344" s="13"/>
    </row>
    <row r="1345" spans="12:60" x14ac:dyDescent="0.25">
      <c r="L1345" s="13"/>
      <c r="M1345" s="13"/>
      <c r="N1345" s="13"/>
      <c r="O1345" s="13"/>
      <c r="P1345" s="13"/>
      <c r="Q1345" s="13"/>
      <c r="R1345" s="13"/>
      <c r="S1345" s="13"/>
      <c r="T1345" s="13"/>
      <c r="U1345" s="13"/>
      <c r="V1345" s="13"/>
      <c r="W1345" s="13"/>
      <c r="X1345" s="13"/>
      <c r="Y1345" s="13"/>
      <c r="Z1345" s="13"/>
      <c r="AA1345" s="13"/>
      <c r="AB1345" s="13"/>
      <c r="AC1345" s="13"/>
      <c r="AD1345" s="13"/>
      <c r="AE1345" s="13"/>
      <c r="AF1345" s="13"/>
      <c r="AG1345" s="13"/>
      <c r="AH1345" s="13"/>
      <c r="AI1345" s="13"/>
      <c r="AJ1345" s="13"/>
      <c r="AK1345" s="13"/>
      <c r="AL1345" s="13"/>
      <c r="AM1345" s="13"/>
      <c r="AN1345" s="13"/>
      <c r="AO1345" s="13"/>
      <c r="AP1345" s="13"/>
      <c r="AQ1345" s="13"/>
      <c r="AR1345" s="13"/>
      <c r="AS1345" s="13"/>
      <c r="AT1345" s="13"/>
      <c r="AU1345" s="13"/>
      <c r="AV1345" s="13"/>
      <c r="AW1345" s="13"/>
      <c r="AX1345" s="13"/>
      <c r="AY1345" s="13"/>
      <c r="AZ1345" s="13"/>
      <c r="BA1345" s="13"/>
      <c r="BB1345" s="13"/>
      <c r="BC1345" s="13"/>
      <c r="BD1345" s="13"/>
      <c r="BE1345" s="13"/>
      <c r="BF1345" s="13"/>
      <c r="BG1345" s="13"/>
      <c r="BH1345" s="13"/>
    </row>
    <row r="1346" spans="12:60" x14ac:dyDescent="0.25">
      <c r="L1346" s="13"/>
      <c r="M1346" s="13"/>
      <c r="N1346" s="13"/>
      <c r="O1346" s="13"/>
      <c r="P1346" s="13"/>
      <c r="Q1346" s="13"/>
      <c r="R1346" s="13"/>
      <c r="S1346" s="13"/>
      <c r="T1346" s="13"/>
      <c r="U1346" s="13"/>
      <c r="V1346" s="13"/>
      <c r="W1346" s="13"/>
      <c r="X1346" s="13"/>
      <c r="Y1346" s="13"/>
      <c r="Z1346" s="13"/>
      <c r="AA1346" s="13"/>
      <c r="AB1346" s="13"/>
      <c r="AC1346" s="13"/>
      <c r="AD1346" s="13"/>
      <c r="AE1346" s="13"/>
      <c r="AF1346" s="13"/>
      <c r="AG1346" s="13"/>
      <c r="AH1346" s="13"/>
      <c r="AI1346" s="13"/>
      <c r="AJ1346" s="13"/>
      <c r="AK1346" s="13"/>
      <c r="AL1346" s="13"/>
      <c r="AM1346" s="13"/>
      <c r="AN1346" s="13"/>
      <c r="AO1346" s="13"/>
      <c r="AP1346" s="13"/>
      <c r="AQ1346" s="13"/>
      <c r="AR1346" s="13"/>
      <c r="AS1346" s="13"/>
      <c r="AT1346" s="13"/>
      <c r="AU1346" s="13"/>
      <c r="AV1346" s="13"/>
      <c r="AW1346" s="13"/>
      <c r="AX1346" s="13"/>
      <c r="AY1346" s="13"/>
      <c r="AZ1346" s="13"/>
      <c r="BA1346" s="13"/>
      <c r="BB1346" s="13"/>
      <c r="BC1346" s="13"/>
      <c r="BD1346" s="13"/>
      <c r="BE1346" s="13"/>
      <c r="BF1346" s="13"/>
      <c r="BG1346" s="13"/>
      <c r="BH1346" s="13"/>
    </row>
    <row r="1347" spans="12:60" x14ac:dyDescent="0.25">
      <c r="L1347" s="13"/>
      <c r="M1347" s="13"/>
      <c r="N1347" s="13"/>
      <c r="O1347" s="13"/>
      <c r="P1347" s="13"/>
      <c r="Q1347" s="13"/>
      <c r="R1347" s="13"/>
      <c r="S1347" s="13"/>
      <c r="T1347" s="13"/>
      <c r="U1347" s="13"/>
      <c r="V1347" s="13"/>
      <c r="W1347" s="13"/>
      <c r="X1347" s="13"/>
      <c r="Y1347" s="13"/>
      <c r="Z1347" s="13"/>
      <c r="AA1347" s="13"/>
      <c r="AB1347" s="13"/>
      <c r="AC1347" s="13"/>
      <c r="AD1347" s="13"/>
      <c r="AE1347" s="13"/>
      <c r="AF1347" s="13"/>
      <c r="AG1347" s="13"/>
      <c r="AH1347" s="13"/>
      <c r="AI1347" s="13"/>
      <c r="AJ1347" s="13"/>
      <c r="AK1347" s="13"/>
      <c r="AL1347" s="13"/>
      <c r="AM1347" s="13"/>
      <c r="AN1347" s="13"/>
      <c r="AO1347" s="13"/>
      <c r="AP1347" s="13"/>
      <c r="AQ1347" s="13"/>
      <c r="AR1347" s="13"/>
      <c r="AS1347" s="13"/>
      <c r="AT1347" s="13"/>
      <c r="AU1347" s="13"/>
      <c r="AV1347" s="13"/>
      <c r="AW1347" s="13"/>
      <c r="AX1347" s="13"/>
      <c r="AY1347" s="13"/>
      <c r="AZ1347" s="13"/>
      <c r="BA1347" s="13"/>
      <c r="BB1347" s="13"/>
      <c r="BC1347" s="13"/>
      <c r="BD1347" s="13"/>
      <c r="BE1347" s="13"/>
      <c r="BF1347" s="13"/>
      <c r="BG1347" s="13"/>
      <c r="BH1347" s="13"/>
    </row>
    <row r="1348" spans="12:60" x14ac:dyDescent="0.25">
      <c r="L1348" s="13"/>
      <c r="M1348" s="13"/>
      <c r="N1348" s="13"/>
      <c r="O1348" s="13"/>
      <c r="P1348" s="13"/>
      <c r="Q1348" s="13"/>
      <c r="R1348" s="13"/>
      <c r="S1348" s="13"/>
      <c r="T1348" s="13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F1348" s="13"/>
      <c r="AG1348" s="13"/>
      <c r="AH1348" s="13"/>
      <c r="AI1348" s="13"/>
      <c r="AJ1348" s="13"/>
      <c r="AK1348" s="13"/>
      <c r="AL1348" s="13"/>
      <c r="AM1348" s="13"/>
      <c r="AN1348" s="13"/>
      <c r="AO1348" s="13"/>
      <c r="AP1348" s="13"/>
      <c r="AQ1348" s="13"/>
      <c r="AR1348" s="13"/>
      <c r="AS1348" s="13"/>
      <c r="AT1348" s="13"/>
      <c r="AU1348" s="13"/>
      <c r="AV1348" s="13"/>
      <c r="AW1348" s="13"/>
      <c r="AX1348" s="13"/>
      <c r="AY1348" s="13"/>
      <c r="AZ1348" s="13"/>
      <c r="BA1348" s="13"/>
      <c r="BB1348" s="13"/>
      <c r="BC1348" s="13"/>
      <c r="BD1348" s="13"/>
      <c r="BE1348" s="13"/>
      <c r="BF1348" s="13"/>
      <c r="BG1348" s="13"/>
      <c r="BH1348" s="13"/>
    </row>
    <row r="1349" spans="12:60" x14ac:dyDescent="0.25">
      <c r="L1349" s="13"/>
      <c r="M1349" s="13"/>
      <c r="N1349" s="13"/>
      <c r="O1349" s="13"/>
      <c r="P1349" s="13"/>
      <c r="Q1349" s="13"/>
      <c r="R1349" s="13"/>
      <c r="S1349" s="13"/>
      <c r="T1349" s="13"/>
      <c r="U1349" s="13"/>
      <c r="V1349" s="13"/>
      <c r="W1349" s="13"/>
      <c r="X1349" s="13"/>
      <c r="Y1349" s="13"/>
      <c r="Z1349" s="13"/>
      <c r="AA1349" s="13"/>
      <c r="AB1349" s="13"/>
      <c r="AC1349" s="13"/>
      <c r="AD1349" s="13"/>
      <c r="AE1349" s="13"/>
      <c r="AF1349" s="13"/>
      <c r="AG1349" s="13"/>
      <c r="AH1349" s="13"/>
      <c r="AI1349" s="13"/>
      <c r="AJ1349" s="13"/>
      <c r="AK1349" s="13"/>
      <c r="AL1349" s="13"/>
      <c r="AM1349" s="13"/>
      <c r="AN1349" s="13"/>
      <c r="AO1349" s="13"/>
      <c r="AP1349" s="13"/>
      <c r="AQ1349" s="13"/>
      <c r="AR1349" s="13"/>
      <c r="AS1349" s="13"/>
      <c r="AT1349" s="13"/>
      <c r="AU1349" s="13"/>
      <c r="AV1349" s="13"/>
      <c r="AW1349" s="13"/>
      <c r="AX1349" s="13"/>
      <c r="AY1349" s="13"/>
      <c r="AZ1349" s="13"/>
      <c r="BA1349" s="13"/>
      <c r="BB1349" s="13"/>
      <c r="BC1349" s="13"/>
      <c r="BD1349" s="13"/>
      <c r="BE1349" s="13"/>
      <c r="BF1349" s="13"/>
      <c r="BG1349" s="13"/>
      <c r="BH1349" s="13"/>
    </row>
    <row r="1350" spans="12:60" x14ac:dyDescent="0.25">
      <c r="L1350" s="13"/>
      <c r="M1350" s="13"/>
      <c r="N1350" s="13"/>
      <c r="O1350" s="13"/>
      <c r="P1350" s="13"/>
      <c r="Q1350" s="13"/>
      <c r="R1350" s="13"/>
      <c r="S1350" s="13"/>
      <c r="T1350" s="13"/>
      <c r="U1350" s="13"/>
      <c r="V1350" s="13"/>
      <c r="W1350" s="13"/>
      <c r="X1350" s="13"/>
      <c r="Y1350" s="13"/>
      <c r="Z1350" s="13"/>
      <c r="AA1350" s="13"/>
      <c r="AB1350" s="13"/>
      <c r="AC1350" s="13"/>
      <c r="AD1350" s="13"/>
      <c r="AE1350" s="13"/>
      <c r="AF1350" s="13"/>
      <c r="AG1350" s="13"/>
      <c r="AH1350" s="13"/>
      <c r="AI1350" s="13"/>
      <c r="AJ1350" s="13"/>
      <c r="AK1350" s="13"/>
      <c r="AL1350" s="13"/>
      <c r="AM1350" s="13"/>
      <c r="AN1350" s="13"/>
      <c r="AO1350" s="13"/>
      <c r="AP1350" s="13"/>
      <c r="AQ1350" s="13"/>
      <c r="AR1350" s="13"/>
      <c r="AS1350" s="13"/>
      <c r="AT1350" s="13"/>
      <c r="AU1350" s="13"/>
      <c r="AV1350" s="13"/>
      <c r="AW1350" s="13"/>
      <c r="AX1350" s="13"/>
      <c r="AY1350" s="13"/>
      <c r="AZ1350" s="13"/>
      <c r="BA1350" s="13"/>
      <c r="BB1350" s="13"/>
      <c r="BC1350" s="13"/>
      <c r="BD1350" s="13"/>
      <c r="BE1350" s="13"/>
      <c r="BF1350" s="13"/>
      <c r="BG1350" s="13"/>
      <c r="BH1350" s="13"/>
    </row>
    <row r="1351" spans="12:60" x14ac:dyDescent="0.25">
      <c r="L1351" s="13"/>
      <c r="M1351" s="13"/>
      <c r="N1351" s="13"/>
      <c r="O1351" s="13"/>
      <c r="P1351" s="13"/>
      <c r="Q1351" s="13"/>
      <c r="R1351" s="13"/>
      <c r="S1351" s="13"/>
      <c r="T1351" s="13"/>
      <c r="U1351" s="13"/>
      <c r="V1351" s="13"/>
      <c r="W1351" s="13"/>
      <c r="X1351" s="13"/>
      <c r="Y1351" s="13"/>
      <c r="Z1351" s="13"/>
      <c r="AA1351" s="13"/>
      <c r="AB1351" s="13"/>
      <c r="AC1351" s="13"/>
      <c r="AD1351" s="13"/>
      <c r="AE1351" s="13"/>
      <c r="AF1351" s="13"/>
      <c r="AG1351" s="13"/>
      <c r="AH1351" s="13"/>
      <c r="AI1351" s="13"/>
      <c r="AJ1351" s="13"/>
      <c r="AK1351" s="13"/>
      <c r="AL1351" s="13"/>
      <c r="AM1351" s="13"/>
      <c r="AN1351" s="13"/>
      <c r="AO1351" s="13"/>
      <c r="AP1351" s="13"/>
      <c r="AQ1351" s="13"/>
      <c r="AR1351" s="13"/>
      <c r="AS1351" s="13"/>
      <c r="AT1351" s="13"/>
      <c r="AU1351" s="13"/>
      <c r="AV1351" s="13"/>
      <c r="AW1351" s="13"/>
      <c r="AX1351" s="13"/>
      <c r="AY1351" s="13"/>
      <c r="AZ1351" s="13"/>
      <c r="BA1351" s="13"/>
      <c r="BB1351" s="13"/>
      <c r="BC1351" s="13"/>
      <c r="BD1351" s="13"/>
      <c r="BE1351" s="13"/>
      <c r="BF1351" s="13"/>
      <c r="BG1351" s="13"/>
      <c r="BH1351" s="13"/>
    </row>
    <row r="1352" spans="12:60" x14ac:dyDescent="0.25">
      <c r="L1352" s="13"/>
      <c r="M1352" s="13"/>
      <c r="N1352" s="13"/>
      <c r="O1352" s="13"/>
      <c r="P1352" s="13"/>
      <c r="Q1352" s="13"/>
      <c r="R1352" s="13"/>
      <c r="S1352" s="13"/>
      <c r="T1352" s="13"/>
      <c r="U1352" s="13"/>
      <c r="V1352" s="13"/>
      <c r="W1352" s="13"/>
      <c r="X1352" s="13"/>
      <c r="Y1352" s="13"/>
      <c r="Z1352" s="13"/>
      <c r="AA1352" s="13"/>
      <c r="AB1352" s="13"/>
      <c r="AC1352" s="13"/>
      <c r="AD1352" s="13"/>
      <c r="AE1352" s="13"/>
      <c r="AF1352" s="13"/>
      <c r="AG1352" s="13"/>
      <c r="AH1352" s="13"/>
      <c r="AI1352" s="13"/>
      <c r="AJ1352" s="13"/>
      <c r="AK1352" s="13"/>
      <c r="AL1352" s="13"/>
      <c r="AM1352" s="13"/>
      <c r="AN1352" s="13"/>
      <c r="AO1352" s="13"/>
      <c r="AP1352" s="13"/>
      <c r="AQ1352" s="13"/>
      <c r="AR1352" s="13"/>
      <c r="AS1352" s="13"/>
      <c r="AT1352" s="13"/>
      <c r="AU1352" s="13"/>
      <c r="AV1352" s="13"/>
      <c r="AW1352" s="13"/>
      <c r="AX1352" s="13"/>
      <c r="AY1352" s="13"/>
      <c r="AZ1352" s="13"/>
      <c r="BA1352" s="13"/>
      <c r="BB1352" s="13"/>
      <c r="BC1352" s="13"/>
      <c r="BD1352" s="13"/>
      <c r="BE1352" s="13"/>
      <c r="BF1352" s="13"/>
      <c r="BG1352" s="13"/>
      <c r="BH1352" s="13"/>
    </row>
    <row r="1353" spans="12:60" x14ac:dyDescent="0.25">
      <c r="L1353" s="13"/>
      <c r="M1353" s="13"/>
      <c r="N1353" s="13"/>
      <c r="O1353" s="13"/>
      <c r="P1353" s="13"/>
      <c r="Q1353" s="13"/>
      <c r="R1353" s="13"/>
      <c r="S1353" s="13"/>
      <c r="T1353" s="13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F1353" s="13"/>
      <c r="AG1353" s="13"/>
      <c r="AH1353" s="13"/>
      <c r="AI1353" s="13"/>
      <c r="AJ1353" s="13"/>
      <c r="AK1353" s="13"/>
      <c r="AL1353" s="13"/>
      <c r="AM1353" s="13"/>
      <c r="AN1353" s="13"/>
      <c r="AO1353" s="13"/>
      <c r="AP1353" s="13"/>
      <c r="AQ1353" s="13"/>
      <c r="AR1353" s="13"/>
      <c r="AS1353" s="13"/>
      <c r="AT1353" s="13"/>
      <c r="AU1353" s="13"/>
      <c r="AV1353" s="13"/>
      <c r="AW1353" s="13"/>
      <c r="AX1353" s="13"/>
      <c r="AY1353" s="13"/>
      <c r="AZ1353" s="13"/>
      <c r="BA1353" s="13"/>
      <c r="BB1353" s="13"/>
      <c r="BC1353" s="13"/>
      <c r="BD1353" s="13"/>
      <c r="BE1353" s="13"/>
      <c r="BF1353" s="13"/>
      <c r="BG1353" s="13"/>
      <c r="BH1353" s="13"/>
    </row>
    <row r="1354" spans="12:60" x14ac:dyDescent="0.25">
      <c r="L1354" s="13"/>
      <c r="M1354" s="13"/>
      <c r="N1354" s="13"/>
      <c r="O1354" s="13"/>
      <c r="P1354" s="13"/>
      <c r="Q1354" s="13"/>
      <c r="R1354" s="13"/>
      <c r="S1354" s="13"/>
      <c r="T1354" s="13"/>
      <c r="U1354" s="13"/>
      <c r="V1354" s="13"/>
      <c r="W1354" s="13"/>
      <c r="X1354" s="13"/>
      <c r="Y1354" s="13"/>
      <c r="Z1354" s="13"/>
      <c r="AA1354" s="13"/>
      <c r="AB1354" s="13"/>
      <c r="AC1354" s="13"/>
      <c r="AD1354" s="13"/>
      <c r="AE1354" s="13"/>
      <c r="AF1354" s="13"/>
      <c r="AG1354" s="13"/>
      <c r="AH1354" s="13"/>
      <c r="AI1354" s="13"/>
      <c r="AJ1354" s="13"/>
      <c r="AK1354" s="13"/>
      <c r="AL1354" s="13"/>
      <c r="AM1354" s="13"/>
      <c r="AN1354" s="13"/>
      <c r="AO1354" s="13"/>
      <c r="AP1354" s="13"/>
      <c r="AQ1354" s="13"/>
      <c r="AR1354" s="13"/>
      <c r="AS1354" s="13"/>
      <c r="AT1354" s="13"/>
      <c r="AU1354" s="13"/>
      <c r="AV1354" s="13"/>
      <c r="AW1354" s="13"/>
      <c r="AX1354" s="13"/>
      <c r="AY1354" s="13"/>
      <c r="AZ1354" s="13"/>
      <c r="BA1354" s="13"/>
      <c r="BB1354" s="13"/>
      <c r="BC1354" s="13"/>
      <c r="BD1354" s="13"/>
      <c r="BE1354" s="13"/>
      <c r="BF1354" s="13"/>
      <c r="BG1354" s="13"/>
      <c r="BH1354" s="13"/>
    </row>
    <row r="1355" spans="12:60" x14ac:dyDescent="0.25">
      <c r="L1355" s="13"/>
      <c r="M1355" s="13"/>
      <c r="N1355" s="13"/>
      <c r="O1355" s="13"/>
      <c r="P1355" s="13"/>
      <c r="Q1355" s="13"/>
      <c r="R1355" s="13"/>
      <c r="S1355" s="13"/>
      <c r="T1355" s="13"/>
      <c r="U1355" s="13"/>
      <c r="V1355" s="13"/>
      <c r="W1355" s="13"/>
      <c r="X1355" s="13"/>
      <c r="Y1355" s="13"/>
      <c r="Z1355" s="13"/>
      <c r="AA1355" s="13"/>
      <c r="AB1355" s="13"/>
      <c r="AC1355" s="13"/>
      <c r="AD1355" s="13"/>
      <c r="AE1355" s="13"/>
      <c r="AF1355" s="13"/>
      <c r="AG1355" s="13"/>
      <c r="AH1355" s="13"/>
      <c r="AI1355" s="13"/>
      <c r="AJ1355" s="13"/>
      <c r="AK1355" s="13"/>
      <c r="AL1355" s="13"/>
      <c r="AM1355" s="13"/>
      <c r="AN1355" s="13"/>
      <c r="AO1355" s="13"/>
      <c r="AP1355" s="13"/>
      <c r="AQ1355" s="13"/>
      <c r="AR1355" s="13"/>
      <c r="AS1355" s="13"/>
      <c r="AT1355" s="13"/>
      <c r="AU1355" s="13"/>
      <c r="AV1355" s="13"/>
      <c r="AW1355" s="13"/>
      <c r="AX1355" s="13"/>
      <c r="AY1355" s="13"/>
      <c r="AZ1355" s="13"/>
      <c r="BA1355" s="13"/>
      <c r="BB1355" s="13"/>
      <c r="BC1355" s="13"/>
      <c r="BD1355" s="13"/>
      <c r="BE1355" s="13"/>
      <c r="BF1355" s="13"/>
      <c r="BG1355" s="13"/>
      <c r="BH1355" s="13"/>
    </row>
    <row r="1356" spans="12:60" x14ac:dyDescent="0.25">
      <c r="L1356" s="13"/>
      <c r="M1356" s="13"/>
      <c r="N1356" s="13"/>
      <c r="O1356" s="13"/>
      <c r="P1356" s="13"/>
      <c r="Q1356" s="13"/>
      <c r="R1356" s="13"/>
      <c r="S1356" s="13"/>
      <c r="T1356" s="13"/>
      <c r="U1356" s="13"/>
      <c r="V1356" s="13"/>
      <c r="W1356" s="13"/>
      <c r="X1356" s="13"/>
      <c r="Y1356" s="13"/>
      <c r="Z1356" s="13"/>
      <c r="AA1356" s="13"/>
      <c r="AB1356" s="13"/>
      <c r="AC1356" s="13"/>
      <c r="AD1356" s="13"/>
      <c r="AE1356" s="13"/>
      <c r="AF1356" s="13"/>
      <c r="AG1356" s="13"/>
      <c r="AH1356" s="13"/>
      <c r="AI1356" s="13"/>
      <c r="AJ1356" s="13"/>
      <c r="AK1356" s="13"/>
      <c r="AL1356" s="13"/>
      <c r="AM1356" s="13"/>
      <c r="AN1356" s="13"/>
      <c r="AO1356" s="13"/>
      <c r="AP1356" s="13"/>
      <c r="AQ1356" s="13"/>
      <c r="AR1356" s="13"/>
      <c r="AS1356" s="13"/>
      <c r="AT1356" s="13"/>
      <c r="AU1356" s="13"/>
      <c r="AV1356" s="13"/>
      <c r="AW1356" s="13"/>
      <c r="AX1356" s="13"/>
      <c r="AY1356" s="13"/>
      <c r="AZ1356" s="13"/>
      <c r="BA1356" s="13"/>
      <c r="BB1356" s="13"/>
      <c r="BC1356" s="13"/>
      <c r="BD1356" s="13"/>
      <c r="BE1356" s="13"/>
      <c r="BF1356" s="13"/>
      <c r="BG1356" s="13"/>
      <c r="BH1356" s="13"/>
    </row>
    <row r="1357" spans="12:60" x14ac:dyDescent="0.25">
      <c r="L1357" s="13"/>
      <c r="M1357" s="13"/>
      <c r="N1357" s="13"/>
      <c r="O1357" s="13"/>
      <c r="P1357" s="13"/>
      <c r="Q1357" s="13"/>
      <c r="R1357" s="13"/>
      <c r="S1357" s="13"/>
      <c r="T1357" s="13"/>
      <c r="U1357" s="13"/>
      <c r="V1357" s="13"/>
      <c r="W1357" s="13"/>
      <c r="X1357" s="13"/>
      <c r="Y1357" s="13"/>
      <c r="Z1357" s="13"/>
      <c r="AA1357" s="13"/>
      <c r="AB1357" s="13"/>
      <c r="AC1357" s="13"/>
      <c r="AD1357" s="13"/>
      <c r="AE1357" s="13"/>
      <c r="AF1357" s="13"/>
      <c r="AG1357" s="13"/>
      <c r="AH1357" s="13"/>
      <c r="AI1357" s="13"/>
      <c r="AJ1357" s="13"/>
      <c r="AK1357" s="13"/>
      <c r="AL1357" s="13"/>
      <c r="AM1357" s="13"/>
      <c r="AN1357" s="13"/>
      <c r="AO1357" s="13"/>
      <c r="AP1357" s="13"/>
      <c r="AQ1357" s="13"/>
      <c r="AR1357" s="13"/>
      <c r="AS1357" s="13"/>
      <c r="AT1357" s="13"/>
      <c r="AU1357" s="13"/>
      <c r="AV1357" s="13"/>
      <c r="AW1357" s="13"/>
      <c r="AX1357" s="13"/>
      <c r="AY1357" s="13"/>
      <c r="AZ1357" s="13"/>
      <c r="BA1357" s="13"/>
      <c r="BB1357" s="13"/>
      <c r="BC1357" s="13"/>
      <c r="BD1357" s="13"/>
      <c r="BE1357" s="13"/>
      <c r="BF1357" s="13"/>
      <c r="BG1357" s="13"/>
      <c r="BH1357" s="13"/>
    </row>
    <row r="1358" spans="12:60" x14ac:dyDescent="0.25">
      <c r="L1358" s="13"/>
      <c r="M1358" s="13"/>
      <c r="N1358" s="13"/>
      <c r="O1358" s="13"/>
      <c r="P1358" s="13"/>
      <c r="Q1358" s="13"/>
      <c r="R1358" s="13"/>
      <c r="S1358" s="13"/>
      <c r="T1358" s="13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F1358" s="13"/>
      <c r="AG1358" s="13"/>
      <c r="AH1358" s="13"/>
      <c r="AI1358" s="13"/>
      <c r="AJ1358" s="13"/>
      <c r="AK1358" s="13"/>
      <c r="AL1358" s="13"/>
      <c r="AM1358" s="13"/>
      <c r="AN1358" s="13"/>
      <c r="AO1358" s="13"/>
      <c r="AP1358" s="13"/>
      <c r="AQ1358" s="13"/>
      <c r="AR1358" s="13"/>
      <c r="AS1358" s="13"/>
      <c r="AT1358" s="13"/>
      <c r="AU1358" s="13"/>
      <c r="AV1358" s="13"/>
      <c r="AW1358" s="13"/>
      <c r="AX1358" s="13"/>
      <c r="AY1358" s="13"/>
      <c r="AZ1358" s="13"/>
      <c r="BA1358" s="13"/>
      <c r="BB1358" s="13"/>
      <c r="BC1358" s="13"/>
      <c r="BD1358" s="13"/>
      <c r="BE1358" s="13"/>
      <c r="BF1358" s="13"/>
      <c r="BG1358" s="13"/>
      <c r="BH1358" s="13"/>
    </row>
    <row r="1359" spans="12:60" x14ac:dyDescent="0.25">
      <c r="L1359" s="13"/>
      <c r="M1359" s="13"/>
      <c r="N1359" s="13"/>
      <c r="O1359" s="13"/>
      <c r="P1359" s="13"/>
      <c r="Q1359" s="13"/>
      <c r="R1359" s="13"/>
      <c r="S1359" s="13"/>
      <c r="T1359" s="13"/>
      <c r="U1359" s="13"/>
      <c r="V1359" s="13"/>
      <c r="W1359" s="13"/>
      <c r="X1359" s="13"/>
      <c r="Y1359" s="13"/>
      <c r="Z1359" s="13"/>
      <c r="AA1359" s="13"/>
      <c r="AB1359" s="13"/>
      <c r="AC1359" s="13"/>
      <c r="AD1359" s="13"/>
      <c r="AE1359" s="13"/>
      <c r="AF1359" s="13"/>
      <c r="AG1359" s="13"/>
      <c r="AH1359" s="13"/>
      <c r="AI1359" s="13"/>
      <c r="AJ1359" s="13"/>
      <c r="AK1359" s="13"/>
      <c r="AL1359" s="13"/>
      <c r="AM1359" s="13"/>
      <c r="AN1359" s="13"/>
      <c r="AO1359" s="13"/>
      <c r="AP1359" s="13"/>
      <c r="AQ1359" s="13"/>
      <c r="AR1359" s="13"/>
      <c r="AS1359" s="13"/>
      <c r="AT1359" s="13"/>
      <c r="AU1359" s="13"/>
      <c r="AV1359" s="13"/>
      <c r="AW1359" s="13"/>
      <c r="AX1359" s="13"/>
      <c r="AY1359" s="13"/>
      <c r="AZ1359" s="13"/>
      <c r="BA1359" s="13"/>
      <c r="BB1359" s="13"/>
      <c r="BC1359" s="13"/>
      <c r="BD1359" s="13"/>
      <c r="BE1359" s="13"/>
      <c r="BF1359" s="13"/>
      <c r="BG1359" s="13"/>
      <c r="BH1359" s="13"/>
    </row>
    <row r="1360" spans="12:60" x14ac:dyDescent="0.25">
      <c r="L1360" s="13"/>
      <c r="M1360" s="13"/>
      <c r="N1360" s="13"/>
      <c r="O1360" s="13"/>
      <c r="P1360" s="13"/>
      <c r="Q1360" s="13"/>
      <c r="R1360" s="13"/>
      <c r="S1360" s="13"/>
      <c r="T1360" s="13"/>
      <c r="U1360" s="13"/>
      <c r="V1360" s="13"/>
      <c r="W1360" s="13"/>
      <c r="X1360" s="13"/>
      <c r="Y1360" s="13"/>
      <c r="Z1360" s="13"/>
      <c r="AA1360" s="13"/>
      <c r="AB1360" s="13"/>
      <c r="AC1360" s="13"/>
      <c r="AD1360" s="13"/>
      <c r="AE1360" s="13"/>
      <c r="AF1360" s="13"/>
      <c r="AG1360" s="13"/>
      <c r="AH1360" s="13"/>
      <c r="AI1360" s="13"/>
      <c r="AJ1360" s="13"/>
      <c r="AK1360" s="13"/>
      <c r="AL1360" s="13"/>
      <c r="AM1360" s="13"/>
      <c r="AN1360" s="13"/>
      <c r="AO1360" s="13"/>
      <c r="AP1360" s="13"/>
      <c r="AQ1360" s="13"/>
      <c r="AR1360" s="13"/>
      <c r="AS1360" s="13"/>
      <c r="AT1360" s="13"/>
      <c r="AU1360" s="13"/>
      <c r="AV1360" s="13"/>
      <c r="AW1360" s="13"/>
      <c r="AX1360" s="13"/>
      <c r="AY1360" s="13"/>
      <c r="AZ1360" s="13"/>
      <c r="BA1360" s="13"/>
      <c r="BB1360" s="13"/>
      <c r="BC1360" s="13"/>
      <c r="BD1360" s="13"/>
      <c r="BE1360" s="13"/>
      <c r="BF1360" s="13"/>
      <c r="BG1360" s="13"/>
      <c r="BH1360" s="13"/>
    </row>
    <row r="1361" spans="12:60" x14ac:dyDescent="0.25">
      <c r="L1361" s="13"/>
      <c r="M1361" s="13"/>
      <c r="N1361" s="13"/>
      <c r="O1361" s="13"/>
      <c r="P1361" s="13"/>
      <c r="Q1361" s="13"/>
      <c r="R1361" s="13"/>
      <c r="S1361" s="13"/>
      <c r="T1361" s="13"/>
      <c r="U1361" s="13"/>
      <c r="V1361" s="13"/>
      <c r="W1361" s="13"/>
      <c r="X1361" s="13"/>
      <c r="Y1361" s="13"/>
      <c r="Z1361" s="13"/>
      <c r="AA1361" s="13"/>
      <c r="AB1361" s="13"/>
      <c r="AC1361" s="13"/>
      <c r="AD1361" s="13"/>
      <c r="AE1361" s="13"/>
      <c r="AF1361" s="13"/>
      <c r="AG1361" s="13"/>
      <c r="AH1361" s="13"/>
      <c r="AI1361" s="13"/>
      <c r="AJ1361" s="13"/>
      <c r="AK1361" s="13"/>
      <c r="AL1361" s="13"/>
      <c r="AM1361" s="13"/>
      <c r="AN1361" s="13"/>
      <c r="AO1361" s="13"/>
      <c r="AP1361" s="13"/>
      <c r="AQ1361" s="13"/>
      <c r="AR1361" s="13"/>
      <c r="AS1361" s="13"/>
      <c r="AT1361" s="13"/>
      <c r="AU1361" s="13"/>
      <c r="AV1361" s="13"/>
      <c r="AW1361" s="13"/>
      <c r="AX1361" s="13"/>
      <c r="AY1361" s="13"/>
      <c r="AZ1361" s="13"/>
      <c r="BA1361" s="13"/>
      <c r="BB1361" s="13"/>
      <c r="BC1361" s="13"/>
      <c r="BD1361" s="13"/>
      <c r="BE1361" s="13"/>
      <c r="BF1361" s="13"/>
      <c r="BG1361" s="13"/>
      <c r="BH1361" s="13"/>
    </row>
    <row r="1362" spans="12:60" x14ac:dyDescent="0.25">
      <c r="L1362" s="13"/>
      <c r="M1362" s="13"/>
      <c r="N1362" s="13"/>
      <c r="O1362" s="13"/>
      <c r="P1362" s="13"/>
      <c r="Q1362" s="13"/>
      <c r="R1362" s="13"/>
      <c r="S1362" s="13"/>
      <c r="T1362" s="13"/>
      <c r="U1362" s="13"/>
      <c r="V1362" s="13"/>
      <c r="W1362" s="13"/>
      <c r="X1362" s="13"/>
      <c r="Y1362" s="13"/>
      <c r="Z1362" s="13"/>
      <c r="AA1362" s="13"/>
      <c r="AB1362" s="13"/>
      <c r="AC1362" s="13"/>
      <c r="AD1362" s="13"/>
      <c r="AE1362" s="13"/>
      <c r="AF1362" s="13"/>
      <c r="AG1362" s="13"/>
      <c r="AH1362" s="13"/>
      <c r="AI1362" s="13"/>
      <c r="AJ1362" s="13"/>
      <c r="AK1362" s="13"/>
      <c r="AL1362" s="13"/>
      <c r="AM1362" s="13"/>
      <c r="AN1362" s="13"/>
      <c r="AO1362" s="13"/>
      <c r="AP1362" s="13"/>
      <c r="AQ1362" s="13"/>
      <c r="AR1362" s="13"/>
      <c r="AS1362" s="13"/>
      <c r="AT1362" s="13"/>
      <c r="AU1362" s="13"/>
      <c r="AV1362" s="13"/>
      <c r="AW1362" s="13"/>
      <c r="AX1362" s="13"/>
      <c r="AY1362" s="13"/>
      <c r="AZ1362" s="13"/>
      <c r="BA1362" s="13"/>
      <c r="BB1362" s="13"/>
      <c r="BC1362" s="13"/>
      <c r="BD1362" s="13"/>
      <c r="BE1362" s="13"/>
      <c r="BF1362" s="13"/>
      <c r="BG1362" s="13"/>
      <c r="BH1362" s="13"/>
    </row>
    <row r="1363" spans="12:60" x14ac:dyDescent="0.25">
      <c r="L1363" s="13"/>
      <c r="M1363" s="13"/>
      <c r="N1363" s="13"/>
      <c r="O1363" s="13"/>
      <c r="P1363" s="13"/>
      <c r="Q1363" s="13"/>
      <c r="R1363" s="13"/>
      <c r="S1363" s="13"/>
      <c r="T1363" s="13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F1363" s="13"/>
      <c r="AG1363" s="13"/>
      <c r="AH1363" s="13"/>
      <c r="AI1363" s="13"/>
      <c r="AJ1363" s="13"/>
      <c r="AK1363" s="13"/>
      <c r="AL1363" s="13"/>
      <c r="AM1363" s="13"/>
      <c r="AN1363" s="13"/>
      <c r="AO1363" s="13"/>
      <c r="AP1363" s="13"/>
      <c r="AQ1363" s="13"/>
      <c r="AR1363" s="13"/>
      <c r="AS1363" s="13"/>
      <c r="AT1363" s="13"/>
      <c r="AU1363" s="13"/>
      <c r="AV1363" s="13"/>
      <c r="AW1363" s="13"/>
      <c r="AX1363" s="13"/>
      <c r="AY1363" s="13"/>
      <c r="AZ1363" s="13"/>
      <c r="BA1363" s="13"/>
      <c r="BB1363" s="13"/>
      <c r="BC1363" s="13"/>
      <c r="BD1363" s="13"/>
      <c r="BE1363" s="13"/>
      <c r="BF1363" s="13"/>
      <c r="BG1363" s="13"/>
      <c r="BH1363" s="13"/>
    </row>
    <row r="1364" spans="12:60" x14ac:dyDescent="0.25">
      <c r="L1364" s="13"/>
      <c r="M1364" s="13"/>
      <c r="N1364" s="13"/>
      <c r="O1364" s="13"/>
      <c r="P1364" s="13"/>
      <c r="Q1364" s="13"/>
      <c r="R1364" s="13"/>
      <c r="S1364" s="13"/>
      <c r="T1364" s="13"/>
      <c r="U1364" s="13"/>
      <c r="V1364" s="13"/>
      <c r="W1364" s="13"/>
      <c r="X1364" s="13"/>
      <c r="Y1364" s="13"/>
      <c r="Z1364" s="13"/>
      <c r="AA1364" s="13"/>
      <c r="AB1364" s="13"/>
      <c r="AC1364" s="13"/>
      <c r="AD1364" s="13"/>
      <c r="AE1364" s="13"/>
      <c r="AF1364" s="13"/>
      <c r="AG1364" s="13"/>
      <c r="AH1364" s="13"/>
      <c r="AI1364" s="13"/>
      <c r="AJ1364" s="13"/>
      <c r="AK1364" s="13"/>
      <c r="AL1364" s="13"/>
      <c r="AM1364" s="13"/>
      <c r="AN1364" s="13"/>
      <c r="AO1364" s="13"/>
      <c r="AP1364" s="13"/>
      <c r="AQ1364" s="13"/>
      <c r="AR1364" s="13"/>
      <c r="AS1364" s="13"/>
      <c r="AT1364" s="13"/>
      <c r="AU1364" s="13"/>
      <c r="AV1364" s="13"/>
      <c r="AW1364" s="13"/>
      <c r="AX1364" s="13"/>
      <c r="AY1364" s="13"/>
      <c r="AZ1364" s="13"/>
      <c r="BA1364" s="13"/>
      <c r="BB1364" s="13"/>
      <c r="BC1364" s="13"/>
      <c r="BD1364" s="13"/>
      <c r="BE1364" s="13"/>
      <c r="BF1364" s="13"/>
      <c r="BG1364" s="13"/>
      <c r="BH1364" s="13"/>
    </row>
    <row r="1365" spans="12:60" x14ac:dyDescent="0.25">
      <c r="L1365" s="13"/>
      <c r="M1365" s="13"/>
      <c r="N1365" s="13"/>
      <c r="O1365" s="13"/>
      <c r="P1365" s="13"/>
      <c r="Q1365" s="13"/>
      <c r="R1365" s="13"/>
      <c r="S1365" s="13"/>
      <c r="T1365" s="13"/>
      <c r="U1365" s="13"/>
      <c r="V1365" s="13"/>
      <c r="W1365" s="13"/>
      <c r="X1365" s="13"/>
      <c r="Y1365" s="13"/>
      <c r="Z1365" s="13"/>
      <c r="AA1365" s="13"/>
      <c r="AB1365" s="13"/>
      <c r="AC1365" s="13"/>
      <c r="AD1365" s="13"/>
      <c r="AE1365" s="13"/>
      <c r="AF1365" s="13"/>
      <c r="AG1365" s="13"/>
      <c r="AH1365" s="13"/>
      <c r="AI1365" s="13"/>
      <c r="AJ1365" s="13"/>
      <c r="AK1365" s="13"/>
      <c r="AL1365" s="13"/>
      <c r="AM1365" s="13"/>
      <c r="AN1365" s="13"/>
      <c r="AO1365" s="13"/>
      <c r="AP1365" s="13"/>
      <c r="AQ1365" s="13"/>
      <c r="AR1365" s="13"/>
      <c r="AS1365" s="13"/>
      <c r="AT1365" s="13"/>
      <c r="AU1365" s="13"/>
      <c r="AV1365" s="13"/>
      <c r="AW1365" s="13"/>
      <c r="AX1365" s="13"/>
      <c r="AY1365" s="13"/>
      <c r="AZ1365" s="13"/>
      <c r="BA1365" s="13"/>
      <c r="BB1365" s="13"/>
      <c r="BC1365" s="13"/>
      <c r="BD1365" s="13"/>
      <c r="BE1365" s="13"/>
      <c r="BF1365" s="13"/>
      <c r="BG1365" s="13"/>
      <c r="BH1365" s="13"/>
    </row>
    <row r="1366" spans="12:60" x14ac:dyDescent="0.25">
      <c r="L1366" s="13"/>
      <c r="M1366" s="13"/>
      <c r="N1366" s="13"/>
      <c r="O1366" s="13"/>
      <c r="P1366" s="13"/>
      <c r="Q1366" s="13"/>
      <c r="R1366" s="13"/>
      <c r="S1366" s="13"/>
      <c r="T1366" s="13"/>
      <c r="U1366" s="13"/>
      <c r="V1366" s="13"/>
      <c r="W1366" s="13"/>
      <c r="X1366" s="13"/>
      <c r="Y1366" s="13"/>
      <c r="Z1366" s="13"/>
      <c r="AA1366" s="13"/>
      <c r="AB1366" s="13"/>
      <c r="AC1366" s="13"/>
      <c r="AD1366" s="13"/>
      <c r="AE1366" s="13"/>
      <c r="AF1366" s="13"/>
      <c r="AG1366" s="13"/>
      <c r="AH1366" s="13"/>
      <c r="AI1366" s="13"/>
      <c r="AJ1366" s="13"/>
      <c r="AK1366" s="13"/>
      <c r="AL1366" s="13"/>
      <c r="AM1366" s="13"/>
      <c r="AN1366" s="13"/>
      <c r="AO1366" s="13"/>
      <c r="AP1366" s="13"/>
      <c r="AQ1366" s="13"/>
      <c r="AR1366" s="13"/>
      <c r="AS1366" s="13"/>
      <c r="AT1366" s="13"/>
      <c r="AU1366" s="13"/>
      <c r="AV1366" s="13"/>
      <c r="AW1366" s="13"/>
      <c r="AX1366" s="13"/>
      <c r="AY1366" s="13"/>
      <c r="AZ1366" s="13"/>
      <c r="BA1366" s="13"/>
      <c r="BB1366" s="13"/>
      <c r="BC1366" s="13"/>
      <c r="BD1366" s="13"/>
      <c r="BE1366" s="13"/>
      <c r="BF1366" s="13"/>
      <c r="BG1366" s="13"/>
      <c r="BH1366" s="13"/>
    </row>
    <row r="1367" spans="12:60" x14ac:dyDescent="0.25">
      <c r="L1367" s="13"/>
      <c r="M1367" s="13"/>
      <c r="N1367" s="13"/>
      <c r="O1367" s="13"/>
      <c r="P1367" s="13"/>
      <c r="Q1367" s="13"/>
      <c r="R1367" s="13"/>
      <c r="S1367" s="13"/>
      <c r="T1367" s="13"/>
      <c r="U1367" s="13"/>
      <c r="V1367" s="13"/>
      <c r="W1367" s="13"/>
      <c r="X1367" s="13"/>
      <c r="Y1367" s="13"/>
      <c r="Z1367" s="13"/>
      <c r="AA1367" s="13"/>
      <c r="AB1367" s="13"/>
      <c r="AC1367" s="13"/>
      <c r="AD1367" s="13"/>
      <c r="AE1367" s="13"/>
      <c r="AF1367" s="13"/>
      <c r="AG1367" s="13"/>
      <c r="AH1367" s="13"/>
      <c r="AI1367" s="13"/>
      <c r="AJ1367" s="13"/>
      <c r="AK1367" s="13"/>
      <c r="AL1367" s="13"/>
      <c r="AM1367" s="13"/>
      <c r="AN1367" s="13"/>
      <c r="AO1367" s="13"/>
      <c r="AP1367" s="13"/>
      <c r="AQ1367" s="13"/>
      <c r="AR1367" s="13"/>
      <c r="AS1367" s="13"/>
      <c r="AT1367" s="13"/>
      <c r="AU1367" s="13"/>
      <c r="AV1367" s="13"/>
      <c r="AW1367" s="13"/>
      <c r="AX1367" s="13"/>
      <c r="AY1367" s="13"/>
      <c r="AZ1367" s="13"/>
      <c r="BA1367" s="13"/>
      <c r="BB1367" s="13"/>
      <c r="BC1367" s="13"/>
      <c r="BD1367" s="13"/>
      <c r="BE1367" s="13"/>
      <c r="BF1367" s="13"/>
      <c r="BG1367" s="13"/>
      <c r="BH1367" s="13"/>
    </row>
    <row r="1368" spans="12:60" x14ac:dyDescent="0.25">
      <c r="L1368" s="13"/>
      <c r="M1368" s="13"/>
      <c r="N1368" s="13"/>
      <c r="O1368" s="13"/>
      <c r="P1368" s="13"/>
      <c r="Q1368" s="13"/>
      <c r="R1368" s="13"/>
      <c r="S1368" s="13"/>
      <c r="T1368" s="1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F1368" s="13"/>
      <c r="AG1368" s="13"/>
      <c r="AH1368" s="13"/>
      <c r="AI1368" s="13"/>
      <c r="AJ1368" s="13"/>
      <c r="AK1368" s="13"/>
      <c r="AL1368" s="13"/>
      <c r="AM1368" s="13"/>
      <c r="AN1368" s="13"/>
      <c r="AO1368" s="13"/>
      <c r="AP1368" s="13"/>
      <c r="AQ1368" s="13"/>
      <c r="AR1368" s="13"/>
      <c r="AS1368" s="13"/>
      <c r="AT1368" s="13"/>
      <c r="AU1368" s="13"/>
      <c r="AV1368" s="13"/>
      <c r="AW1368" s="13"/>
      <c r="AX1368" s="13"/>
      <c r="AY1368" s="13"/>
      <c r="AZ1368" s="13"/>
      <c r="BA1368" s="13"/>
      <c r="BB1368" s="13"/>
      <c r="BC1368" s="13"/>
      <c r="BD1368" s="13"/>
      <c r="BE1368" s="13"/>
      <c r="BF1368" s="13"/>
      <c r="BG1368" s="13"/>
      <c r="BH1368" s="13"/>
    </row>
    <row r="1369" spans="12:60" x14ac:dyDescent="0.25">
      <c r="L1369" s="13"/>
      <c r="M1369" s="13"/>
      <c r="N1369" s="13"/>
      <c r="O1369" s="13"/>
      <c r="P1369" s="13"/>
      <c r="Q1369" s="13"/>
      <c r="R1369" s="13"/>
      <c r="S1369" s="13"/>
      <c r="T1369" s="13"/>
      <c r="U1369" s="13"/>
      <c r="V1369" s="13"/>
      <c r="W1369" s="13"/>
      <c r="X1369" s="13"/>
      <c r="Y1369" s="13"/>
      <c r="Z1369" s="13"/>
      <c r="AA1369" s="13"/>
      <c r="AB1369" s="13"/>
      <c r="AC1369" s="13"/>
      <c r="AD1369" s="13"/>
      <c r="AE1369" s="13"/>
      <c r="AF1369" s="13"/>
      <c r="AG1369" s="13"/>
      <c r="AH1369" s="13"/>
      <c r="AI1369" s="13"/>
      <c r="AJ1369" s="13"/>
      <c r="AK1369" s="13"/>
      <c r="AL1369" s="13"/>
      <c r="AM1369" s="13"/>
      <c r="AN1369" s="13"/>
      <c r="AO1369" s="13"/>
      <c r="AP1369" s="13"/>
      <c r="AQ1369" s="13"/>
      <c r="AR1369" s="13"/>
      <c r="AS1369" s="13"/>
      <c r="AT1369" s="13"/>
      <c r="AU1369" s="13"/>
      <c r="AV1369" s="13"/>
      <c r="AW1369" s="13"/>
      <c r="AX1369" s="13"/>
      <c r="AY1369" s="13"/>
      <c r="AZ1369" s="13"/>
      <c r="BA1369" s="13"/>
      <c r="BB1369" s="13"/>
      <c r="BC1369" s="13"/>
      <c r="BD1369" s="13"/>
      <c r="BE1369" s="13"/>
      <c r="BF1369" s="13"/>
      <c r="BG1369" s="13"/>
      <c r="BH1369" s="13"/>
    </row>
    <row r="1370" spans="12:60" x14ac:dyDescent="0.25">
      <c r="L1370" s="13"/>
      <c r="M1370" s="13"/>
      <c r="N1370" s="13"/>
      <c r="O1370" s="13"/>
      <c r="P1370" s="13"/>
      <c r="Q1370" s="13"/>
      <c r="R1370" s="13"/>
      <c r="S1370" s="13"/>
      <c r="T1370" s="13"/>
      <c r="U1370" s="13"/>
      <c r="V1370" s="13"/>
      <c r="W1370" s="13"/>
      <c r="X1370" s="13"/>
      <c r="Y1370" s="13"/>
      <c r="Z1370" s="13"/>
      <c r="AA1370" s="13"/>
      <c r="AB1370" s="13"/>
      <c r="AC1370" s="13"/>
      <c r="AD1370" s="13"/>
      <c r="AE1370" s="13"/>
      <c r="AF1370" s="13"/>
      <c r="AG1370" s="13"/>
      <c r="AH1370" s="13"/>
      <c r="AI1370" s="13"/>
      <c r="AJ1370" s="13"/>
      <c r="AK1370" s="13"/>
      <c r="AL1370" s="13"/>
      <c r="AM1370" s="13"/>
      <c r="AN1370" s="13"/>
      <c r="AO1370" s="13"/>
      <c r="AP1370" s="13"/>
      <c r="AQ1370" s="13"/>
      <c r="AR1370" s="13"/>
      <c r="AS1370" s="13"/>
      <c r="AT1370" s="13"/>
      <c r="AU1370" s="13"/>
      <c r="AV1370" s="13"/>
      <c r="AW1370" s="13"/>
      <c r="AX1370" s="13"/>
      <c r="AY1370" s="13"/>
      <c r="AZ1370" s="13"/>
      <c r="BA1370" s="13"/>
      <c r="BB1370" s="13"/>
      <c r="BC1370" s="13"/>
      <c r="BD1370" s="13"/>
      <c r="BE1370" s="13"/>
      <c r="BF1370" s="13"/>
      <c r="BG1370" s="13"/>
      <c r="BH1370" s="13"/>
    </row>
    <row r="1371" spans="12:60" x14ac:dyDescent="0.25">
      <c r="L1371" s="13"/>
      <c r="M1371" s="13"/>
      <c r="N1371" s="13"/>
      <c r="O1371" s="13"/>
      <c r="P1371" s="13"/>
      <c r="Q1371" s="13"/>
      <c r="R1371" s="13"/>
      <c r="S1371" s="13"/>
      <c r="T1371" s="13"/>
      <c r="U1371" s="13"/>
      <c r="V1371" s="13"/>
      <c r="W1371" s="13"/>
      <c r="X1371" s="13"/>
      <c r="Y1371" s="13"/>
      <c r="Z1371" s="13"/>
      <c r="AA1371" s="13"/>
      <c r="AB1371" s="13"/>
      <c r="AC1371" s="13"/>
      <c r="AD1371" s="13"/>
      <c r="AE1371" s="13"/>
      <c r="AF1371" s="13"/>
      <c r="AG1371" s="13"/>
      <c r="AH1371" s="13"/>
      <c r="AI1371" s="13"/>
      <c r="AJ1371" s="13"/>
      <c r="AK1371" s="13"/>
      <c r="AL1371" s="13"/>
      <c r="AM1371" s="13"/>
      <c r="AN1371" s="13"/>
      <c r="AO1371" s="13"/>
      <c r="AP1371" s="13"/>
      <c r="AQ1371" s="13"/>
      <c r="AR1371" s="13"/>
      <c r="AS1371" s="13"/>
      <c r="AT1371" s="13"/>
      <c r="AU1371" s="13"/>
      <c r="AV1371" s="13"/>
      <c r="AW1371" s="13"/>
      <c r="AX1371" s="13"/>
      <c r="AY1371" s="13"/>
      <c r="AZ1371" s="13"/>
      <c r="BA1371" s="13"/>
      <c r="BB1371" s="13"/>
      <c r="BC1371" s="13"/>
      <c r="BD1371" s="13"/>
      <c r="BE1371" s="13"/>
      <c r="BF1371" s="13"/>
      <c r="BG1371" s="13"/>
      <c r="BH1371" s="13"/>
    </row>
    <row r="1372" spans="12:60" x14ac:dyDescent="0.25">
      <c r="L1372" s="13"/>
      <c r="M1372" s="13"/>
      <c r="N1372" s="13"/>
      <c r="O1372" s="13"/>
      <c r="P1372" s="13"/>
      <c r="Q1372" s="13"/>
      <c r="R1372" s="13"/>
      <c r="S1372" s="13"/>
      <c r="T1372" s="13"/>
      <c r="U1372" s="13"/>
      <c r="V1372" s="13"/>
      <c r="W1372" s="13"/>
      <c r="X1372" s="13"/>
      <c r="Y1372" s="13"/>
      <c r="Z1372" s="13"/>
      <c r="AA1372" s="13"/>
      <c r="AB1372" s="13"/>
      <c r="AC1372" s="13"/>
      <c r="AD1372" s="13"/>
      <c r="AE1372" s="13"/>
      <c r="AF1372" s="13"/>
      <c r="AG1372" s="13"/>
      <c r="AH1372" s="13"/>
      <c r="AI1372" s="13"/>
      <c r="AJ1372" s="13"/>
      <c r="AK1372" s="13"/>
      <c r="AL1372" s="13"/>
      <c r="AM1372" s="13"/>
      <c r="AN1372" s="13"/>
      <c r="AO1372" s="13"/>
      <c r="AP1372" s="13"/>
      <c r="AQ1372" s="13"/>
      <c r="AR1372" s="13"/>
      <c r="AS1372" s="13"/>
      <c r="AT1372" s="13"/>
      <c r="AU1372" s="13"/>
      <c r="AV1372" s="13"/>
      <c r="AW1372" s="13"/>
      <c r="AX1372" s="13"/>
      <c r="AY1372" s="13"/>
      <c r="AZ1372" s="13"/>
      <c r="BA1372" s="13"/>
      <c r="BB1372" s="13"/>
      <c r="BC1372" s="13"/>
      <c r="BD1372" s="13"/>
      <c r="BE1372" s="13"/>
      <c r="BF1372" s="13"/>
      <c r="BG1372" s="13"/>
      <c r="BH1372" s="13"/>
    </row>
    <row r="1373" spans="12:60" x14ac:dyDescent="0.25">
      <c r="L1373" s="13"/>
      <c r="M1373" s="13"/>
      <c r="N1373" s="13"/>
      <c r="O1373" s="13"/>
      <c r="P1373" s="13"/>
      <c r="Q1373" s="13"/>
      <c r="R1373" s="13"/>
      <c r="S1373" s="13"/>
      <c r="T1373" s="1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F1373" s="13"/>
      <c r="AG1373" s="13"/>
      <c r="AH1373" s="13"/>
      <c r="AI1373" s="13"/>
      <c r="AJ1373" s="13"/>
      <c r="AK1373" s="13"/>
      <c r="AL1373" s="13"/>
      <c r="AM1373" s="13"/>
      <c r="AN1373" s="13"/>
      <c r="AO1373" s="13"/>
      <c r="AP1373" s="13"/>
      <c r="AQ1373" s="13"/>
      <c r="AR1373" s="13"/>
      <c r="AS1373" s="13"/>
      <c r="AT1373" s="13"/>
      <c r="AU1373" s="13"/>
      <c r="AV1373" s="13"/>
      <c r="AW1373" s="13"/>
      <c r="AX1373" s="13"/>
      <c r="AY1373" s="13"/>
      <c r="AZ1373" s="13"/>
      <c r="BA1373" s="13"/>
      <c r="BB1373" s="13"/>
      <c r="BC1373" s="13"/>
      <c r="BD1373" s="13"/>
      <c r="BE1373" s="13"/>
      <c r="BF1373" s="13"/>
      <c r="BG1373" s="13"/>
      <c r="BH1373" s="13"/>
    </row>
    <row r="1374" spans="12:60" x14ac:dyDescent="0.25">
      <c r="L1374" s="13"/>
      <c r="M1374" s="13"/>
      <c r="N1374" s="13"/>
      <c r="O1374" s="13"/>
      <c r="P1374" s="13"/>
      <c r="Q1374" s="13"/>
      <c r="R1374" s="13"/>
      <c r="S1374" s="13"/>
      <c r="T1374" s="13"/>
      <c r="U1374" s="13"/>
      <c r="V1374" s="13"/>
      <c r="W1374" s="13"/>
      <c r="X1374" s="13"/>
      <c r="Y1374" s="13"/>
      <c r="Z1374" s="13"/>
      <c r="AA1374" s="13"/>
      <c r="AB1374" s="13"/>
      <c r="AC1374" s="13"/>
      <c r="AD1374" s="13"/>
      <c r="AE1374" s="13"/>
      <c r="AF1374" s="13"/>
      <c r="AG1374" s="13"/>
      <c r="AH1374" s="13"/>
      <c r="AI1374" s="13"/>
      <c r="AJ1374" s="13"/>
      <c r="AK1374" s="13"/>
      <c r="AL1374" s="13"/>
      <c r="AM1374" s="13"/>
      <c r="AN1374" s="13"/>
      <c r="AO1374" s="13"/>
      <c r="AP1374" s="13"/>
      <c r="AQ1374" s="13"/>
      <c r="AR1374" s="13"/>
      <c r="AS1374" s="13"/>
      <c r="AT1374" s="13"/>
      <c r="AU1374" s="13"/>
      <c r="AV1374" s="13"/>
      <c r="AW1374" s="13"/>
      <c r="AX1374" s="13"/>
      <c r="AY1374" s="13"/>
      <c r="AZ1374" s="13"/>
      <c r="BA1374" s="13"/>
      <c r="BB1374" s="13"/>
      <c r="BC1374" s="13"/>
      <c r="BD1374" s="13"/>
      <c r="BE1374" s="13"/>
      <c r="BF1374" s="13"/>
      <c r="BG1374" s="13"/>
      <c r="BH1374" s="13"/>
    </row>
    <row r="1375" spans="12:60" x14ac:dyDescent="0.25">
      <c r="L1375" s="13"/>
      <c r="M1375" s="13"/>
      <c r="N1375" s="13"/>
      <c r="O1375" s="13"/>
      <c r="P1375" s="13"/>
      <c r="Q1375" s="13"/>
      <c r="R1375" s="13"/>
      <c r="S1375" s="13"/>
      <c r="T1375" s="13"/>
      <c r="U1375" s="13"/>
      <c r="V1375" s="13"/>
      <c r="W1375" s="13"/>
      <c r="X1375" s="13"/>
      <c r="Y1375" s="13"/>
      <c r="Z1375" s="13"/>
      <c r="AA1375" s="13"/>
      <c r="AB1375" s="13"/>
      <c r="AC1375" s="13"/>
      <c r="AD1375" s="13"/>
      <c r="AE1375" s="13"/>
      <c r="AF1375" s="13"/>
      <c r="AG1375" s="13"/>
      <c r="AH1375" s="13"/>
      <c r="AI1375" s="13"/>
      <c r="AJ1375" s="13"/>
      <c r="AK1375" s="13"/>
      <c r="AL1375" s="13"/>
      <c r="AM1375" s="13"/>
      <c r="AN1375" s="13"/>
      <c r="AO1375" s="13"/>
      <c r="AP1375" s="13"/>
      <c r="AQ1375" s="13"/>
      <c r="AR1375" s="13"/>
      <c r="AS1375" s="13"/>
      <c r="AT1375" s="13"/>
      <c r="AU1375" s="13"/>
      <c r="AV1375" s="13"/>
      <c r="AW1375" s="13"/>
      <c r="AX1375" s="13"/>
      <c r="AY1375" s="13"/>
      <c r="AZ1375" s="13"/>
      <c r="BA1375" s="13"/>
      <c r="BB1375" s="13"/>
      <c r="BC1375" s="13"/>
      <c r="BD1375" s="13"/>
      <c r="BE1375" s="13"/>
      <c r="BF1375" s="13"/>
      <c r="BG1375" s="13"/>
      <c r="BH1375" s="13"/>
    </row>
    <row r="1376" spans="12:60" x14ac:dyDescent="0.25">
      <c r="L1376" s="13"/>
      <c r="M1376" s="13"/>
      <c r="N1376" s="13"/>
      <c r="O1376" s="13"/>
      <c r="P1376" s="13"/>
      <c r="Q1376" s="13"/>
      <c r="R1376" s="13"/>
      <c r="S1376" s="13"/>
      <c r="T1376" s="13"/>
      <c r="U1376" s="13"/>
      <c r="V1376" s="13"/>
      <c r="W1376" s="13"/>
      <c r="X1376" s="13"/>
      <c r="Y1376" s="13"/>
      <c r="Z1376" s="13"/>
      <c r="AA1376" s="13"/>
      <c r="AB1376" s="13"/>
      <c r="AC1376" s="13"/>
      <c r="AD1376" s="13"/>
      <c r="AE1376" s="13"/>
      <c r="AF1376" s="13"/>
      <c r="AG1376" s="13"/>
      <c r="AH1376" s="13"/>
      <c r="AI1376" s="13"/>
      <c r="AJ1376" s="13"/>
      <c r="AK1376" s="13"/>
      <c r="AL1376" s="13"/>
      <c r="AM1376" s="13"/>
      <c r="AN1376" s="13"/>
      <c r="AO1376" s="13"/>
      <c r="AP1376" s="13"/>
      <c r="AQ1376" s="13"/>
      <c r="AR1376" s="13"/>
      <c r="AS1376" s="13"/>
      <c r="AT1376" s="13"/>
      <c r="AU1376" s="13"/>
      <c r="AV1376" s="13"/>
      <c r="AW1376" s="13"/>
      <c r="AX1376" s="13"/>
      <c r="AY1376" s="13"/>
      <c r="AZ1376" s="13"/>
      <c r="BA1376" s="13"/>
      <c r="BB1376" s="13"/>
      <c r="BC1376" s="13"/>
      <c r="BD1376" s="13"/>
      <c r="BE1376" s="13"/>
      <c r="BF1376" s="13"/>
      <c r="BG1376" s="13"/>
      <c r="BH1376" s="13"/>
    </row>
    <row r="1377" spans="12:60" x14ac:dyDescent="0.25">
      <c r="L1377" s="13"/>
      <c r="M1377" s="13"/>
      <c r="N1377" s="13"/>
      <c r="O1377" s="13"/>
      <c r="P1377" s="13"/>
      <c r="Q1377" s="13"/>
      <c r="R1377" s="13"/>
      <c r="S1377" s="13"/>
      <c r="T1377" s="13"/>
      <c r="U1377" s="13"/>
      <c r="V1377" s="13"/>
      <c r="W1377" s="13"/>
      <c r="X1377" s="13"/>
      <c r="Y1377" s="13"/>
      <c r="Z1377" s="13"/>
      <c r="AA1377" s="13"/>
      <c r="AB1377" s="13"/>
      <c r="AC1377" s="13"/>
      <c r="AD1377" s="13"/>
      <c r="AE1377" s="13"/>
      <c r="AF1377" s="13"/>
      <c r="AG1377" s="13"/>
      <c r="AH1377" s="13"/>
      <c r="AI1377" s="13"/>
      <c r="AJ1377" s="13"/>
      <c r="AK1377" s="13"/>
      <c r="AL1377" s="13"/>
      <c r="AM1377" s="13"/>
      <c r="AN1377" s="13"/>
      <c r="AO1377" s="13"/>
      <c r="AP1377" s="13"/>
      <c r="AQ1377" s="13"/>
      <c r="AR1377" s="13"/>
      <c r="AS1377" s="13"/>
      <c r="AT1377" s="13"/>
      <c r="AU1377" s="13"/>
      <c r="AV1377" s="13"/>
      <c r="AW1377" s="13"/>
      <c r="AX1377" s="13"/>
      <c r="AY1377" s="13"/>
      <c r="AZ1377" s="13"/>
      <c r="BA1377" s="13"/>
      <c r="BB1377" s="13"/>
      <c r="BC1377" s="13"/>
      <c r="BD1377" s="13"/>
      <c r="BE1377" s="13"/>
      <c r="BF1377" s="13"/>
      <c r="BG1377" s="13"/>
      <c r="BH1377" s="13"/>
    </row>
    <row r="1378" spans="12:60" x14ac:dyDescent="0.25">
      <c r="L1378" s="13"/>
      <c r="M1378" s="13"/>
      <c r="N1378" s="13"/>
      <c r="O1378" s="13"/>
      <c r="P1378" s="13"/>
      <c r="Q1378" s="13"/>
      <c r="R1378" s="13"/>
      <c r="S1378" s="13"/>
      <c r="T1378" s="13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F1378" s="13"/>
      <c r="AG1378" s="13"/>
      <c r="AH1378" s="13"/>
      <c r="AI1378" s="13"/>
      <c r="AJ1378" s="13"/>
      <c r="AK1378" s="13"/>
      <c r="AL1378" s="13"/>
      <c r="AM1378" s="13"/>
      <c r="AN1378" s="13"/>
      <c r="AO1378" s="13"/>
      <c r="AP1378" s="13"/>
      <c r="AQ1378" s="13"/>
      <c r="AR1378" s="13"/>
      <c r="AS1378" s="13"/>
      <c r="AT1378" s="13"/>
      <c r="AU1378" s="13"/>
      <c r="AV1378" s="13"/>
      <c r="AW1378" s="13"/>
      <c r="AX1378" s="13"/>
      <c r="AY1378" s="13"/>
      <c r="AZ1378" s="13"/>
      <c r="BA1378" s="13"/>
      <c r="BB1378" s="13"/>
      <c r="BC1378" s="13"/>
      <c r="BD1378" s="13"/>
      <c r="BE1378" s="13"/>
      <c r="BF1378" s="13"/>
      <c r="BG1378" s="13"/>
      <c r="BH1378" s="13"/>
    </row>
    <row r="1379" spans="12:60" x14ac:dyDescent="0.25">
      <c r="L1379" s="13"/>
      <c r="M1379" s="13"/>
      <c r="N1379" s="13"/>
      <c r="O1379" s="13"/>
      <c r="P1379" s="13"/>
      <c r="Q1379" s="13"/>
      <c r="R1379" s="13"/>
      <c r="S1379" s="13"/>
      <c r="T1379" s="13"/>
      <c r="U1379" s="13"/>
      <c r="V1379" s="13"/>
      <c r="W1379" s="13"/>
      <c r="X1379" s="13"/>
      <c r="Y1379" s="13"/>
      <c r="Z1379" s="13"/>
      <c r="AA1379" s="13"/>
      <c r="AB1379" s="13"/>
      <c r="AC1379" s="13"/>
      <c r="AD1379" s="13"/>
      <c r="AE1379" s="13"/>
      <c r="AF1379" s="13"/>
      <c r="AG1379" s="13"/>
      <c r="AH1379" s="13"/>
      <c r="AI1379" s="13"/>
      <c r="AJ1379" s="13"/>
      <c r="AK1379" s="13"/>
      <c r="AL1379" s="13"/>
      <c r="AM1379" s="13"/>
      <c r="AN1379" s="13"/>
      <c r="AO1379" s="13"/>
      <c r="AP1379" s="13"/>
      <c r="AQ1379" s="13"/>
      <c r="AR1379" s="13"/>
      <c r="AS1379" s="13"/>
      <c r="AT1379" s="13"/>
      <c r="AU1379" s="13"/>
      <c r="AV1379" s="13"/>
      <c r="AW1379" s="13"/>
      <c r="AX1379" s="13"/>
      <c r="AY1379" s="13"/>
      <c r="AZ1379" s="13"/>
      <c r="BA1379" s="13"/>
      <c r="BB1379" s="13"/>
      <c r="BC1379" s="13"/>
      <c r="BD1379" s="13"/>
      <c r="BE1379" s="13"/>
      <c r="BF1379" s="13"/>
      <c r="BG1379" s="13"/>
      <c r="BH1379" s="13"/>
    </row>
    <row r="1380" spans="12:60" x14ac:dyDescent="0.25">
      <c r="L1380" s="13"/>
      <c r="M1380" s="13"/>
      <c r="N1380" s="13"/>
      <c r="O1380" s="13"/>
      <c r="P1380" s="13"/>
      <c r="Q1380" s="13"/>
      <c r="R1380" s="13"/>
      <c r="S1380" s="13"/>
      <c r="T1380" s="13"/>
      <c r="U1380" s="13"/>
      <c r="V1380" s="13"/>
      <c r="W1380" s="13"/>
      <c r="X1380" s="13"/>
      <c r="Y1380" s="13"/>
      <c r="Z1380" s="13"/>
      <c r="AA1380" s="13"/>
      <c r="AB1380" s="13"/>
      <c r="AC1380" s="13"/>
      <c r="AD1380" s="13"/>
      <c r="AE1380" s="13"/>
      <c r="AF1380" s="13"/>
      <c r="AG1380" s="13"/>
      <c r="AH1380" s="13"/>
      <c r="AI1380" s="13"/>
      <c r="AJ1380" s="13"/>
      <c r="AK1380" s="13"/>
      <c r="AL1380" s="13"/>
      <c r="AM1380" s="13"/>
      <c r="AN1380" s="13"/>
      <c r="AO1380" s="13"/>
      <c r="AP1380" s="13"/>
      <c r="AQ1380" s="13"/>
      <c r="AR1380" s="13"/>
      <c r="AS1380" s="13"/>
      <c r="AT1380" s="13"/>
      <c r="AU1380" s="13"/>
      <c r="AV1380" s="13"/>
      <c r="AW1380" s="13"/>
      <c r="AX1380" s="13"/>
      <c r="AY1380" s="13"/>
      <c r="AZ1380" s="13"/>
      <c r="BA1380" s="13"/>
      <c r="BB1380" s="13"/>
      <c r="BC1380" s="13"/>
      <c r="BD1380" s="13"/>
      <c r="BE1380" s="13"/>
      <c r="BF1380" s="13"/>
      <c r="BG1380" s="13"/>
      <c r="BH1380" s="13"/>
    </row>
    <row r="1381" spans="12:60" x14ac:dyDescent="0.25">
      <c r="L1381" s="13"/>
      <c r="M1381" s="13"/>
      <c r="N1381" s="13"/>
      <c r="O1381" s="13"/>
      <c r="P1381" s="13"/>
      <c r="Q1381" s="13"/>
      <c r="R1381" s="13"/>
      <c r="S1381" s="13"/>
      <c r="T1381" s="13"/>
      <c r="U1381" s="13"/>
      <c r="V1381" s="13"/>
      <c r="W1381" s="13"/>
      <c r="X1381" s="13"/>
      <c r="Y1381" s="13"/>
      <c r="Z1381" s="13"/>
      <c r="AA1381" s="13"/>
      <c r="AB1381" s="13"/>
      <c r="AC1381" s="13"/>
      <c r="AD1381" s="13"/>
      <c r="AE1381" s="13"/>
      <c r="AF1381" s="13"/>
      <c r="AG1381" s="13"/>
      <c r="AH1381" s="13"/>
      <c r="AI1381" s="13"/>
      <c r="AJ1381" s="13"/>
      <c r="AK1381" s="13"/>
      <c r="AL1381" s="13"/>
      <c r="AM1381" s="13"/>
      <c r="AN1381" s="13"/>
      <c r="AO1381" s="13"/>
      <c r="AP1381" s="13"/>
      <c r="AQ1381" s="13"/>
      <c r="AR1381" s="13"/>
      <c r="AS1381" s="13"/>
      <c r="AT1381" s="13"/>
      <c r="AU1381" s="13"/>
      <c r="AV1381" s="13"/>
      <c r="AW1381" s="13"/>
      <c r="AX1381" s="13"/>
      <c r="AY1381" s="13"/>
      <c r="AZ1381" s="13"/>
      <c r="BA1381" s="13"/>
      <c r="BB1381" s="13"/>
      <c r="BC1381" s="13"/>
      <c r="BD1381" s="13"/>
      <c r="BE1381" s="13"/>
      <c r="BF1381" s="13"/>
      <c r="BG1381" s="13"/>
      <c r="BH1381" s="13"/>
    </row>
    <row r="1382" spans="12:60" x14ac:dyDescent="0.25">
      <c r="L1382" s="13"/>
      <c r="M1382" s="13"/>
      <c r="N1382" s="13"/>
      <c r="O1382" s="13"/>
      <c r="P1382" s="13"/>
      <c r="Q1382" s="13"/>
      <c r="R1382" s="13"/>
      <c r="S1382" s="13"/>
      <c r="T1382" s="13"/>
      <c r="U1382" s="13"/>
      <c r="V1382" s="13"/>
      <c r="W1382" s="13"/>
      <c r="X1382" s="13"/>
      <c r="Y1382" s="13"/>
      <c r="Z1382" s="13"/>
      <c r="AA1382" s="13"/>
      <c r="AB1382" s="13"/>
      <c r="AC1382" s="13"/>
      <c r="AD1382" s="13"/>
      <c r="AE1382" s="13"/>
      <c r="AF1382" s="13"/>
      <c r="AG1382" s="13"/>
      <c r="AH1382" s="13"/>
      <c r="AI1382" s="13"/>
      <c r="AJ1382" s="13"/>
      <c r="AK1382" s="13"/>
      <c r="AL1382" s="13"/>
      <c r="AM1382" s="13"/>
      <c r="AN1382" s="13"/>
      <c r="AO1382" s="13"/>
      <c r="AP1382" s="13"/>
      <c r="AQ1382" s="13"/>
      <c r="AR1382" s="13"/>
      <c r="AS1382" s="13"/>
      <c r="AT1382" s="13"/>
      <c r="AU1382" s="13"/>
      <c r="AV1382" s="13"/>
      <c r="AW1382" s="13"/>
      <c r="AX1382" s="13"/>
      <c r="AY1382" s="13"/>
      <c r="AZ1382" s="13"/>
      <c r="BA1382" s="13"/>
      <c r="BB1382" s="13"/>
      <c r="BC1382" s="13"/>
      <c r="BD1382" s="13"/>
      <c r="BE1382" s="13"/>
      <c r="BF1382" s="13"/>
      <c r="BG1382" s="13"/>
      <c r="BH1382" s="13"/>
    </row>
    <row r="1383" spans="12:60" x14ac:dyDescent="0.25">
      <c r="L1383" s="13"/>
      <c r="M1383" s="13"/>
      <c r="N1383" s="13"/>
      <c r="O1383" s="13"/>
      <c r="P1383" s="13"/>
      <c r="Q1383" s="13"/>
      <c r="R1383" s="13"/>
      <c r="S1383" s="13"/>
      <c r="T1383" s="13"/>
      <c r="U1383" s="13"/>
      <c r="V1383" s="13"/>
      <c r="W1383" s="13"/>
      <c r="X1383" s="13"/>
      <c r="Y1383" s="13"/>
      <c r="Z1383" s="13"/>
      <c r="AA1383" s="13"/>
      <c r="AB1383" s="13"/>
      <c r="AC1383" s="13"/>
      <c r="AD1383" s="13"/>
      <c r="AE1383" s="13"/>
      <c r="AF1383" s="13"/>
      <c r="AG1383" s="13"/>
      <c r="AH1383" s="13"/>
      <c r="AI1383" s="13"/>
      <c r="AJ1383" s="13"/>
      <c r="AK1383" s="13"/>
      <c r="AL1383" s="13"/>
      <c r="AM1383" s="13"/>
      <c r="AN1383" s="13"/>
      <c r="AO1383" s="13"/>
      <c r="AP1383" s="13"/>
      <c r="AQ1383" s="13"/>
      <c r="AR1383" s="13"/>
      <c r="AS1383" s="13"/>
      <c r="AT1383" s="13"/>
      <c r="AU1383" s="13"/>
      <c r="AV1383" s="13"/>
      <c r="AW1383" s="13"/>
      <c r="AX1383" s="13"/>
      <c r="AY1383" s="13"/>
      <c r="AZ1383" s="13"/>
      <c r="BA1383" s="13"/>
      <c r="BB1383" s="13"/>
      <c r="BC1383" s="13"/>
      <c r="BD1383" s="13"/>
      <c r="BE1383" s="13"/>
      <c r="BF1383" s="13"/>
      <c r="BG1383" s="13"/>
      <c r="BH1383" s="13"/>
    </row>
    <row r="1384" spans="12:60" x14ac:dyDescent="0.25">
      <c r="L1384" s="13"/>
      <c r="M1384" s="13"/>
      <c r="N1384" s="13"/>
      <c r="O1384" s="13"/>
      <c r="P1384" s="13"/>
      <c r="Q1384" s="13"/>
      <c r="R1384" s="13"/>
      <c r="S1384" s="13"/>
      <c r="T1384" s="13"/>
      <c r="U1384" s="13"/>
      <c r="V1384" s="13"/>
      <c r="W1384" s="13"/>
      <c r="X1384" s="13"/>
      <c r="Y1384" s="13"/>
      <c r="Z1384" s="13"/>
      <c r="AA1384" s="13"/>
      <c r="AB1384" s="13"/>
      <c r="AC1384" s="13"/>
      <c r="AD1384" s="13"/>
      <c r="AE1384" s="13"/>
      <c r="AF1384" s="13"/>
      <c r="AG1384" s="13"/>
      <c r="AH1384" s="13"/>
      <c r="AI1384" s="13"/>
      <c r="AJ1384" s="13"/>
      <c r="AK1384" s="13"/>
      <c r="AL1384" s="13"/>
      <c r="AM1384" s="13"/>
      <c r="AN1384" s="13"/>
      <c r="AO1384" s="13"/>
      <c r="AP1384" s="13"/>
      <c r="AQ1384" s="13"/>
      <c r="AR1384" s="13"/>
      <c r="AS1384" s="13"/>
      <c r="AT1384" s="13"/>
      <c r="AU1384" s="13"/>
      <c r="AV1384" s="13"/>
      <c r="AW1384" s="13"/>
      <c r="AX1384" s="13"/>
      <c r="AY1384" s="13"/>
      <c r="AZ1384" s="13"/>
      <c r="BA1384" s="13"/>
      <c r="BB1384" s="13"/>
      <c r="BC1384" s="13"/>
      <c r="BD1384" s="13"/>
      <c r="BE1384" s="13"/>
      <c r="BF1384" s="13"/>
      <c r="BG1384" s="13"/>
      <c r="BH1384" s="13"/>
    </row>
    <row r="1385" spans="12:60" x14ac:dyDescent="0.25">
      <c r="L1385" s="13"/>
      <c r="M1385" s="13"/>
      <c r="N1385" s="13"/>
      <c r="O1385" s="13"/>
      <c r="P1385" s="13"/>
      <c r="Q1385" s="13"/>
      <c r="R1385" s="13"/>
      <c r="S1385" s="13"/>
      <c r="T1385" s="13"/>
      <c r="U1385" s="13"/>
      <c r="V1385" s="13"/>
      <c r="W1385" s="13"/>
      <c r="X1385" s="13"/>
      <c r="Y1385" s="13"/>
      <c r="Z1385" s="13"/>
      <c r="AA1385" s="13"/>
      <c r="AB1385" s="13"/>
      <c r="AC1385" s="13"/>
      <c r="AD1385" s="13"/>
      <c r="AE1385" s="13"/>
      <c r="AF1385" s="13"/>
      <c r="AG1385" s="13"/>
      <c r="AH1385" s="13"/>
      <c r="AI1385" s="13"/>
      <c r="AJ1385" s="13"/>
      <c r="AK1385" s="13"/>
      <c r="AL1385" s="13"/>
      <c r="AM1385" s="13"/>
      <c r="AN1385" s="13"/>
      <c r="AO1385" s="13"/>
      <c r="AP1385" s="13"/>
      <c r="AQ1385" s="13"/>
      <c r="AR1385" s="13"/>
      <c r="AS1385" s="13"/>
      <c r="AT1385" s="13"/>
      <c r="AU1385" s="13"/>
      <c r="AV1385" s="13"/>
      <c r="AW1385" s="13"/>
      <c r="AX1385" s="13"/>
      <c r="AY1385" s="13"/>
      <c r="AZ1385" s="13"/>
      <c r="BA1385" s="13"/>
      <c r="BB1385" s="13"/>
      <c r="BC1385" s="13"/>
      <c r="BD1385" s="13"/>
      <c r="BE1385" s="13"/>
      <c r="BF1385" s="13"/>
      <c r="BG1385" s="13"/>
      <c r="BH1385" s="13"/>
    </row>
    <row r="1386" spans="12:60" x14ac:dyDescent="0.25">
      <c r="L1386" s="13"/>
      <c r="M1386" s="13"/>
      <c r="N1386" s="13"/>
      <c r="O1386" s="13"/>
      <c r="P1386" s="13"/>
      <c r="Q1386" s="13"/>
      <c r="R1386" s="13"/>
      <c r="S1386" s="13"/>
      <c r="T1386" s="13"/>
      <c r="U1386" s="13"/>
      <c r="V1386" s="13"/>
      <c r="W1386" s="13"/>
      <c r="X1386" s="13"/>
      <c r="Y1386" s="13"/>
      <c r="Z1386" s="13"/>
      <c r="AA1386" s="13"/>
      <c r="AB1386" s="13"/>
      <c r="AC1386" s="13"/>
      <c r="AD1386" s="13"/>
      <c r="AE1386" s="13"/>
      <c r="AF1386" s="13"/>
      <c r="AG1386" s="13"/>
      <c r="AH1386" s="13"/>
      <c r="AI1386" s="13"/>
      <c r="AJ1386" s="13"/>
      <c r="AK1386" s="13"/>
      <c r="AL1386" s="13"/>
      <c r="AM1386" s="13"/>
      <c r="AN1386" s="13"/>
      <c r="AO1386" s="13"/>
      <c r="AP1386" s="13"/>
      <c r="AQ1386" s="13"/>
      <c r="AR1386" s="13"/>
      <c r="AS1386" s="13"/>
      <c r="AT1386" s="13"/>
      <c r="AU1386" s="13"/>
      <c r="AV1386" s="13"/>
      <c r="AW1386" s="13"/>
      <c r="AX1386" s="13"/>
      <c r="AY1386" s="13"/>
      <c r="AZ1386" s="13"/>
      <c r="BA1386" s="13"/>
      <c r="BB1386" s="13"/>
      <c r="BC1386" s="13"/>
      <c r="BD1386" s="13"/>
      <c r="BE1386" s="13"/>
      <c r="BF1386" s="13"/>
      <c r="BG1386" s="13"/>
      <c r="BH1386" s="13"/>
    </row>
    <row r="1387" spans="12:60" x14ac:dyDescent="0.25">
      <c r="L1387" s="13"/>
      <c r="M1387" s="13"/>
      <c r="N1387" s="13"/>
      <c r="O1387" s="13"/>
      <c r="P1387" s="13"/>
      <c r="Q1387" s="13"/>
      <c r="R1387" s="13"/>
      <c r="S1387" s="13"/>
      <c r="T1387" s="13"/>
      <c r="U1387" s="13"/>
      <c r="V1387" s="13"/>
      <c r="W1387" s="13"/>
      <c r="X1387" s="13"/>
      <c r="Y1387" s="13"/>
      <c r="Z1387" s="13"/>
      <c r="AA1387" s="13"/>
      <c r="AB1387" s="13"/>
      <c r="AC1387" s="13"/>
      <c r="AD1387" s="13"/>
      <c r="AE1387" s="13"/>
      <c r="AF1387" s="13"/>
      <c r="AG1387" s="13"/>
      <c r="AH1387" s="13"/>
      <c r="AI1387" s="13"/>
      <c r="AJ1387" s="13"/>
      <c r="AK1387" s="13"/>
      <c r="AL1387" s="13"/>
      <c r="AM1387" s="13"/>
      <c r="AN1387" s="13"/>
      <c r="AO1387" s="13"/>
      <c r="AP1387" s="13"/>
      <c r="AQ1387" s="13"/>
      <c r="AR1387" s="13"/>
      <c r="AS1387" s="13"/>
      <c r="AT1387" s="13"/>
      <c r="AU1387" s="13"/>
      <c r="AV1387" s="13"/>
      <c r="AW1387" s="13"/>
      <c r="AX1387" s="13"/>
      <c r="AY1387" s="13"/>
      <c r="AZ1387" s="13"/>
      <c r="BA1387" s="13"/>
      <c r="BB1387" s="13"/>
      <c r="BC1387" s="13"/>
      <c r="BD1387" s="13"/>
      <c r="BE1387" s="13"/>
      <c r="BF1387" s="13"/>
      <c r="BG1387" s="13"/>
      <c r="BH1387" s="13"/>
    </row>
    <row r="1388" spans="12:60" x14ac:dyDescent="0.25">
      <c r="L1388" s="13"/>
      <c r="M1388" s="13"/>
      <c r="N1388" s="13"/>
      <c r="O1388" s="13"/>
      <c r="P1388" s="13"/>
      <c r="Q1388" s="13"/>
      <c r="R1388" s="13"/>
      <c r="S1388" s="13"/>
      <c r="T1388" s="13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F1388" s="13"/>
      <c r="AG1388" s="13"/>
      <c r="AH1388" s="13"/>
      <c r="AI1388" s="13"/>
      <c r="AJ1388" s="13"/>
      <c r="AK1388" s="13"/>
      <c r="AL1388" s="13"/>
      <c r="AM1388" s="13"/>
      <c r="AN1388" s="13"/>
      <c r="AO1388" s="13"/>
      <c r="AP1388" s="13"/>
      <c r="AQ1388" s="13"/>
      <c r="AR1388" s="13"/>
      <c r="AS1388" s="13"/>
      <c r="AT1388" s="13"/>
      <c r="AU1388" s="13"/>
      <c r="AV1388" s="13"/>
      <c r="AW1388" s="13"/>
      <c r="AX1388" s="13"/>
      <c r="AY1388" s="13"/>
      <c r="AZ1388" s="13"/>
      <c r="BA1388" s="13"/>
      <c r="BB1388" s="13"/>
      <c r="BC1388" s="13"/>
      <c r="BD1388" s="13"/>
      <c r="BE1388" s="13"/>
      <c r="BF1388" s="13"/>
      <c r="BG1388" s="13"/>
      <c r="BH1388" s="13"/>
    </row>
    <row r="1389" spans="12:60" x14ac:dyDescent="0.25">
      <c r="L1389" s="13"/>
      <c r="M1389" s="13"/>
      <c r="N1389" s="13"/>
      <c r="O1389" s="13"/>
      <c r="P1389" s="13"/>
      <c r="Q1389" s="13"/>
      <c r="R1389" s="13"/>
      <c r="S1389" s="13"/>
      <c r="T1389" s="13"/>
      <c r="U1389" s="13"/>
      <c r="V1389" s="13"/>
      <c r="W1389" s="13"/>
      <c r="X1389" s="13"/>
      <c r="Y1389" s="13"/>
      <c r="Z1389" s="13"/>
      <c r="AA1389" s="13"/>
      <c r="AB1389" s="13"/>
      <c r="AC1389" s="13"/>
      <c r="AD1389" s="13"/>
      <c r="AE1389" s="13"/>
      <c r="AF1389" s="13"/>
      <c r="AG1389" s="13"/>
      <c r="AH1389" s="13"/>
      <c r="AI1389" s="13"/>
      <c r="AJ1389" s="13"/>
      <c r="AK1389" s="13"/>
      <c r="AL1389" s="13"/>
      <c r="AM1389" s="13"/>
      <c r="AN1389" s="13"/>
      <c r="AO1389" s="13"/>
      <c r="AP1389" s="13"/>
      <c r="AQ1389" s="13"/>
      <c r="AR1389" s="13"/>
      <c r="AS1389" s="13"/>
      <c r="AT1389" s="13"/>
      <c r="AU1389" s="13"/>
      <c r="AV1389" s="13"/>
      <c r="AW1389" s="13"/>
      <c r="AX1389" s="13"/>
      <c r="AY1389" s="13"/>
      <c r="AZ1389" s="13"/>
      <c r="BA1389" s="13"/>
      <c r="BB1389" s="13"/>
      <c r="BC1389" s="13"/>
      <c r="BD1389" s="13"/>
      <c r="BE1389" s="13"/>
      <c r="BF1389" s="13"/>
      <c r="BG1389" s="13"/>
      <c r="BH1389" s="13"/>
    </row>
    <row r="1390" spans="12:60" x14ac:dyDescent="0.25">
      <c r="L1390" s="13"/>
      <c r="M1390" s="13"/>
      <c r="N1390" s="13"/>
      <c r="O1390" s="13"/>
      <c r="P1390" s="13"/>
      <c r="Q1390" s="13"/>
      <c r="R1390" s="13"/>
      <c r="S1390" s="13"/>
      <c r="T1390" s="13"/>
      <c r="U1390" s="13"/>
      <c r="V1390" s="13"/>
      <c r="W1390" s="13"/>
      <c r="X1390" s="13"/>
      <c r="Y1390" s="13"/>
      <c r="Z1390" s="13"/>
      <c r="AA1390" s="13"/>
      <c r="AB1390" s="13"/>
      <c r="AC1390" s="13"/>
      <c r="AD1390" s="13"/>
      <c r="AE1390" s="13"/>
      <c r="AF1390" s="13"/>
      <c r="AG1390" s="13"/>
      <c r="AH1390" s="13"/>
      <c r="AI1390" s="13"/>
      <c r="AJ1390" s="13"/>
      <c r="AK1390" s="13"/>
      <c r="AL1390" s="13"/>
      <c r="AM1390" s="13"/>
      <c r="AN1390" s="13"/>
      <c r="AO1390" s="13"/>
      <c r="AP1390" s="13"/>
      <c r="AQ1390" s="13"/>
      <c r="AR1390" s="13"/>
      <c r="AS1390" s="13"/>
      <c r="AT1390" s="13"/>
      <c r="AU1390" s="13"/>
      <c r="AV1390" s="13"/>
      <c r="AW1390" s="13"/>
      <c r="AX1390" s="13"/>
      <c r="AY1390" s="13"/>
      <c r="AZ1390" s="13"/>
      <c r="BA1390" s="13"/>
      <c r="BB1390" s="13"/>
      <c r="BC1390" s="13"/>
      <c r="BD1390" s="13"/>
      <c r="BE1390" s="13"/>
      <c r="BF1390" s="13"/>
      <c r="BG1390" s="13"/>
      <c r="BH1390" s="13"/>
    </row>
    <row r="1391" spans="12:60" x14ac:dyDescent="0.25">
      <c r="L1391" s="13"/>
      <c r="M1391" s="13"/>
      <c r="N1391" s="13"/>
      <c r="O1391" s="13"/>
      <c r="P1391" s="13"/>
      <c r="Q1391" s="13"/>
      <c r="R1391" s="13"/>
      <c r="S1391" s="13"/>
      <c r="T1391" s="13"/>
      <c r="U1391" s="13"/>
      <c r="V1391" s="13"/>
      <c r="W1391" s="13"/>
      <c r="X1391" s="13"/>
      <c r="Y1391" s="13"/>
      <c r="Z1391" s="13"/>
      <c r="AA1391" s="13"/>
      <c r="AB1391" s="13"/>
      <c r="AC1391" s="13"/>
      <c r="AD1391" s="13"/>
      <c r="AE1391" s="13"/>
      <c r="AF1391" s="13"/>
      <c r="AG1391" s="13"/>
      <c r="AH1391" s="13"/>
      <c r="AI1391" s="13"/>
      <c r="AJ1391" s="13"/>
      <c r="AK1391" s="13"/>
      <c r="AL1391" s="13"/>
      <c r="AM1391" s="13"/>
      <c r="AN1391" s="13"/>
      <c r="AO1391" s="13"/>
      <c r="AP1391" s="13"/>
      <c r="AQ1391" s="13"/>
      <c r="AR1391" s="13"/>
      <c r="AS1391" s="13"/>
      <c r="AT1391" s="13"/>
      <c r="AU1391" s="13"/>
      <c r="AV1391" s="13"/>
      <c r="AW1391" s="13"/>
      <c r="AX1391" s="13"/>
      <c r="AY1391" s="13"/>
      <c r="AZ1391" s="13"/>
      <c r="BA1391" s="13"/>
      <c r="BB1391" s="13"/>
      <c r="BC1391" s="13"/>
      <c r="BD1391" s="13"/>
      <c r="BE1391" s="13"/>
      <c r="BF1391" s="13"/>
      <c r="BG1391" s="13"/>
      <c r="BH1391" s="13"/>
    </row>
    <row r="1392" spans="12:60" x14ac:dyDescent="0.25">
      <c r="L1392" s="13"/>
      <c r="M1392" s="13"/>
      <c r="N1392" s="13"/>
      <c r="O1392" s="13"/>
      <c r="P1392" s="13"/>
      <c r="Q1392" s="13"/>
      <c r="R1392" s="13"/>
      <c r="S1392" s="13"/>
      <c r="T1392" s="13"/>
      <c r="U1392" s="13"/>
      <c r="V1392" s="13"/>
      <c r="W1392" s="13"/>
      <c r="X1392" s="13"/>
      <c r="Y1392" s="13"/>
      <c r="Z1392" s="13"/>
      <c r="AA1392" s="13"/>
      <c r="AB1392" s="13"/>
      <c r="AC1392" s="13"/>
      <c r="AD1392" s="13"/>
      <c r="AE1392" s="13"/>
      <c r="AF1392" s="13"/>
      <c r="AG1392" s="13"/>
      <c r="AH1392" s="13"/>
      <c r="AI1392" s="13"/>
      <c r="AJ1392" s="13"/>
      <c r="AK1392" s="13"/>
      <c r="AL1392" s="13"/>
      <c r="AM1392" s="13"/>
      <c r="AN1392" s="13"/>
      <c r="AO1392" s="13"/>
      <c r="AP1392" s="13"/>
      <c r="AQ1392" s="13"/>
      <c r="AR1392" s="13"/>
      <c r="AS1392" s="13"/>
      <c r="AT1392" s="13"/>
      <c r="AU1392" s="13"/>
      <c r="AV1392" s="13"/>
      <c r="AW1392" s="13"/>
      <c r="AX1392" s="13"/>
      <c r="AY1392" s="13"/>
      <c r="AZ1392" s="13"/>
      <c r="BA1392" s="13"/>
      <c r="BB1392" s="13"/>
      <c r="BC1392" s="13"/>
      <c r="BD1392" s="13"/>
      <c r="BE1392" s="13"/>
      <c r="BF1392" s="13"/>
      <c r="BG1392" s="13"/>
      <c r="BH1392" s="13"/>
    </row>
    <row r="1393" spans="12:60" x14ac:dyDescent="0.25">
      <c r="L1393" s="13"/>
      <c r="M1393" s="13"/>
      <c r="N1393" s="13"/>
      <c r="O1393" s="13"/>
      <c r="P1393" s="13"/>
      <c r="Q1393" s="13"/>
      <c r="R1393" s="13"/>
      <c r="S1393" s="13"/>
      <c r="T1393" s="13"/>
      <c r="U1393" s="13"/>
      <c r="V1393" s="13"/>
      <c r="W1393" s="13"/>
      <c r="X1393" s="13"/>
      <c r="Y1393" s="13"/>
      <c r="Z1393" s="13"/>
      <c r="AA1393" s="13"/>
      <c r="AB1393" s="13"/>
      <c r="AC1393" s="13"/>
      <c r="AD1393" s="13"/>
      <c r="AE1393" s="13"/>
      <c r="AF1393" s="13"/>
      <c r="AG1393" s="13"/>
      <c r="AH1393" s="13"/>
      <c r="AI1393" s="13"/>
      <c r="AJ1393" s="13"/>
      <c r="AK1393" s="13"/>
      <c r="AL1393" s="13"/>
      <c r="AM1393" s="13"/>
      <c r="AN1393" s="13"/>
      <c r="AO1393" s="13"/>
      <c r="AP1393" s="13"/>
      <c r="AQ1393" s="13"/>
      <c r="AR1393" s="13"/>
      <c r="AS1393" s="13"/>
      <c r="AT1393" s="13"/>
      <c r="AU1393" s="13"/>
      <c r="AV1393" s="13"/>
      <c r="AW1393" s="13"/>
      <c r="AX1393" s="13"/>
      <c r="AY1393" s="13"/>
      <c r="AZ1393" s="13"/>
      <c r="BA1393" s="13"/>
      <c r="BB1393" s="13"/>
      <c r="BC1393" s="13"/>
      <c r="BD1393" s="13"/>
      <c r="BE1393" s="13"/>
      <c r="BF1393" s="13"/>
      <c r="BG1393" s="13"/>
      <c r="BH1393" s="13"/>
    </row>
    <row r="1394" spans="12:60" x14ac:dyDescent="0.25">
      <c r="L1394" s="13"/>
      <c r="M1394" s="13"/>
      <c r="N1394" s="13"/>
      <c r="O1394" s="13"/>
      <c r="P1394" s="13"/>
      <c r="Q1394" s="13"/>
      <c r="R1394" s="13"/>
      <c r="S1394" s="13"/>
      <c r="T1394" s="13"/>
      <c r="U1394" s="13"/>
      <c r="V1394" s="13"/>
      <c r="W1394" s="13"/>
      <c r="X1394" s="13"/>
      <c r="Y1394" s="13"/>
      <c r="Z1394" s="13"/>
      <c r="AA1394" s="13"/>
      <c r="AB1394" s="13"/>
      <c r="AC1394" s="13"/>
      <c r="AD1394" s="13"/>
      <c r="AE1394" s="13"/>
      <c r="AF1394" s="13"/>
      <c r="AG1394" s="13"/>
      <c r="AH1394" s="13"/>
      <c r="AI1394" s="13"/>
      <c r="AJ1394" s="13"/>
      <c r="AK1394" s="13"/>
      <c r="AL1394" s="13"/>
      <c r="AM1394" s="13"/>
      <c r="AN1394" s="13"/>
      <c r="AO1394" s="13"/>
      <c r="AP1394" s="13"/>
      <c r="AQ1394" s="13"/>
      <c r="AR1394" s="13"/>
      <c r="AS1394" s="13"/>
      <c r="AT1394" s="13"/>
      <c r="AU1394" s="13"/>
      <c r="AV1394" s="13"/>
      <c r="AW1394" s="13"/>
      <c r="AX1394" s="13"/>
      <c r="AY1394" s="13"/>
      <c r="AZ1394" s="13"/>
      <c r="BA1394" s="13"/>
      <c r="BB1394" s="13"/>
      <c r="BC1394" s="13"/>
      <c r="BD1394" s="13"/>
      <c r="BE1394" s="13"/>
      <c r="BF1394" s="13"/>
      <c r="BG1394" s="13"/>
      <c r="BH1394" s="13"/>
    </row>
    <row r="1395" spans="12:60" x14ac:dyDescent="0.25">
      <c r="L1395" s="13"/>
      <c r="M1395" s="13"/>
      <c r="N1395" s="13"/>
      <c r="O1395" s="13"/>
      <c r="P1395" s="13"/>
      <c r="Q1395" s="13"/>
      <c r="R1395" s="13"/>
      <c r="S1395" s="13"/>
      <c r="T1395" s="13"/>
      <c r="U1395" s="13"/>
      <c r="V1395" s="13"/>
      <c r="W1395" s="13"/>
      <c r="X1395" s="13"/>
      <c r="Y1395" s="13"/>
      <c r="Z1395" s="13"/>
      <c r="AA1395" s="13"/>
      <c r="AB1395" s="13"/>
      <c r="AC1395" s="13"/>
      <c r="AD1395" s="13"/>
      <c r="AE1395" s="13"/>
      <c r="AF1395" s="13"/>
      <c r="AG1395" s="13"/>
      <c r="AH1395" s="13"/>
      <c r="AI1395" s="13"/>
      <c r="AJ1395" s="13"/>
      <c r="AK1395" s="13"/>
      <c r="AL1395" s="13"/>
      <c r="AM1395" s="13"/>
      <c r="AN1395" s="13"/>
      <c r="AO1395" s="13"/>
      <c r="AP1395" s="13"/>
      <c r="AQ1395" s="13"/>
      <c r="AR1395" s="13"/>
      <c r="AS1395" s="13"/>
      <c r="AT1395" s="13"/>
      <c r="AU1395" s="13"/>
      <c r="AV1395" s="13"/>
      <c r="AW1395" s="13"/>
      <c r="AX1395" s="13"/>
      <c r="AY1395" s="13"/>
      <c r="AZ1395" s="13"/>
      <c r="BA1395" s="13"/>
      <c r="BB1395" s="13"/>
      <c r="BC1395" s="13"/>
      <c r="BD1395" s="13"/>
      <c r="BE1395" s="13"/>
      <c r="BF1395" s="13"/>
      <c r="BG1395" s="13"/>
      <c r="BH1395" s="13"/>
    </row>
    <row r="1396" spans="12:60" x14ac:dyDescent="0.25">
      <c r="L1396" s="13"/>
      <c r="M1396" s="13"/>
      <c r="N1396" s="13"/>
      <c r="O1396" s="13"/>
      <c r="P1396" s="13"/>
      <c r="Q1396" s="13"/>
      <c r="R1396" s="13"/>
      <c r="S1396" s="13"/>
      <c r="T1396" s="1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F1396" s="13"/>
      <c r="AG1396" s="13"/>
      <c r="AH1396" s="13"/>
      <c r="AI1396" s="13"/>
      <c r="AJ1396" s="13"/>
      <c r="AK1396" s="13"/>
      <c r="AL1396" s="13"/>
      <c r="AM1396" s="13"/>
      <c r="AN1396" s="13"/>
      <c r="AO1396" s="13"/>
      <c r="AP1396" s="13"/>
      <c r="AQ1396" s="13"/>
      <c r="AR1396" s="13"/>
      <c r="AS1396" s="13"/>
      <c r="AT1396" s="13"/>
      <c r="AU1396" s="13"/>
      <c r="AV1396" s="13"/>
      <c r="AW1396" s="13"/>
      <c r="AX1396" s="13"/>
      <c r="AY1396" s="13"/>
      <c r="AZ1396" s="13"/>
      <c r="BA1396" s="13"/>
      <c r="BB1396" s="13"/>
      <c r="BC1396" s="13"/>
      <c r="BD1396" s="13"/>
      <c r="BE1396" s="13"/>
      <c r="BF1396" s="13"/>
      <c r="BG1396" s="13"/>
      <c r="BH1396" s="13"/>
    </row>
    <row r="1397" spans="12:60" x14ac:dyDescent="0.25">
      <c r="L1397" s="13"/>
      <c r="M1397" s="13"/>
      <c r="N1397" s="13"/>
      <c r="O1397" s="13"/>
      <c r="P1397" s="13"/>
      <c r="Q1397" s="13"/>
      <c r="R1397" s="13"/>
      <c r="S1397" s="13"/>
      <c r="T1397" s="13"/>
      <c r="U1397" s="13"/>
      <c r="V1397" s="13"/>
      <c r="W1397" s="13"/>
      <c r="X1397" s="13"/>
      <c r="Y1397" s="13"/>
      <c r="Z1397" s="13"/>
      <c r="AA1397" s="13"/>
      <c r="AB1397" s="13"/>
      <c r="AC1397" s="13"/>
      <c r="AD1397" s="13"/>
      <c r="AE1397" s="13"/>
      <c r="AF1397" s="13"/>
      <c r="AG1397" s="13"/>
      <c r="AH1397" s="13"/>
      <c r="AI1397" s="13"/>
      <c r="AJ1397" s="13"/>
      <c r="AK1397" s="13"/>
      <c r="AL1397" s="13"/>
      <c r="AM1397" s="13"/>
      <c r="AN1397" s="13"/>
      <c r="AO1397" s="13"/>
      <c r="AP1397" s="13"/>
      <c r="AQ1397" s="13"/>
      <c r="AR1397" s="13"/>
      <c r="AS1397" s="13"/>
      <c r="AT1397" s="13"/>
      <c r="AU1397" s="13"/>
      <c r="AV1397" s="13"/>
      <c r="AW1397" s="13"/>
      <c r="AX1397" s="13"/>
      <c r="AY1397" s="13"/>
      <c r="AZ1397" s="13"/>
      <c r="BA1397" s="13"/>
      <c r="BB1397" s="13"/>
      <c r="BC1397" s="13"/>
      <c r="BD1397" s="13"/>
      <c r="BE1397" s="13"/>
      <c r="BF1397" s="13"/>
      <c r="BG1397" s="13"/>
      <c r="BH1397" s="13"/>
    </row>
    <row r="1398" spans="12:60" x14ac:dyDescent="0.25">
      <c r="L1398" s="13"/>
      <c r="M1398" s="13"/>
      <c r="N1398" s="13"/>
      <c r="O1398" s="13"/>
      <c r="P1398" s="13"/>
      <c r="Q1398" s="13"/>
      <c r="R1398" s="13"/>
      <c r="S1398" s="13"/>
      <c r="T1398" s="13"/>
      <c r="U1398" s="13"/>
      <c r="V1398" s="13"/>
      <c r="W1398" s="13"/>
      <c r="X1398" s="13"/>
      <c r="Y1398" s="13"/>
      <c r="Z1398" s="13"/>
      <c r="AA1398" s="13"/>
      <c r="AB1398" s="13"/>
      <c r="AC1398" s="13"/>
      <c r="AD1398" s="13"/>
      <c r="AE1398" s="13"/>
      <c r="AF1398" s="13"/>
      <c r="AG1398" s="13"/>
      <c r="AH1398" s="13"/>
      <c r="AI1398" s="13"/>
      <c r="AJ1398" s="13"/>
      <c r="AK1398" s="13"/>
      <c r="AL1398" s="13"/>
      <c r="AM1398" s="13"/>
      <c r="AN1398" s="13"/>
      <c r="AO1398" s="13"/>
      <c r="AP1398" s="13"/>
      <c r="AQ1398" s="13"/>
      <c r="AR1398" s="13"/>
      <c r="AS1398" s="13"/>
      <c r="AT1398" s="13"/>
      <c r="AU1398" s="13"/>
      <c r="AV1398" s="13"/>
      <c r="AW1398" s="13"/>
      <c r="AX1398" s="13"/>
      <c r="AY1398" s="13"/>
      <c r="AZ1398" s="13"/>
      <c r="BA1398" s="13"/>
      <c r="BB1398" s="13"/>
      <c r="BC1398" s="13"/>
      <c r="BD1398" s="13"/>
      <c r="BE1398" s="13"/>
      <c r="BF1398" s="13"/>
      <c r="BG1398" s="13"/>
      <c r="BH1398" s="13"/>
    </row>
    <row r="1399" spans="12:60" x14ac:dyDescent="0.25">
      <c r="L1399" s="13"/>
      <c r="M1399" s="13"/>
      <c r="N1399" s="13"/>
      <c r="O1399" s="13"/>
      <c r="P1399" s="13"/>
      <c r="Q1399" s="13"/>
      <c r="R1399" s="13"/>
      <c r="S1399" s="13"/>
      <c r="T1399" s="13"/>
      <c r="U1399" s="13"/>
      <c r="V1399" s="13"/>
      <c r="W1399" s="13"/>
      <c r="X1399" s="13"/>
      <c r="Y1399" s="13"/>
      <c r="Z1399" s="13"/>
      <c r="AA1399" s="13"/>
      <c r="AB1399" s="13"/>
      <c r="AC1399" s="13"/>
      <c r="AD1399" s="13"/>
      <c r="AE1399" s="13"/>
      <c r="AF1399" s="13"/>
      <c r="AG1399" s="13"/>
      <c r="AH1399" s="13"/>
      <c r="AI1399" s="13"/>
      <c r="AJ1399" s="13"/>
      <c r="AK1399" s="13"/>
      <c r="AL1399" s="13"/>
      <c r="AM1399" s="13"/>
      <c r="AN1399" s="13"/>
      <c r="AO1399" s="13"/>
      <c r="AP1399" s="13"/>
      <c r="AQ1399" s="13"/>
      <c r="AR1399" s="13"/>
      <c r="AS1399" s="13"/>
      <c r="AT1399" s="13"/>
      <c r="AU1399" s="13"/>
      <c r="AV1399" s="13"/>
      <c r="AW1399" s="13"/>
      <c r="AX1399" s="13"/>
      <c r="AY1399" s="13"/>
      <c r="AZ1399" s="13"/>
      <c r="BA1399" s="13"/>
      <c r="BB1399" s="13"/>
      <c r="BC1399" s="13"/>
      <c r="BD1399" s="13"/>
      <c r="BE1399" s="13"/>
      <c r="BF1399" s="13"/>
      <c r="BG1399" s="13"/>
      <c r="BH1399" s="13"/>
    </row>
    <row r="1400" spans="12:60" x14ac:dyDescent="0.25">
      <c r="L1400" s="13"/>
      <c r="M1400" s="13"/>
      <c r="N1400" s="13"/>
      <c r="O1400" s="13"/>
      <c r="P1400" s="13"/>
      <c r="Q1400" s="13"/>
      <c r="R1400" s="13"/>
      <c r="S1400" s="13"/>
      <c r="T1400" s="13"/>
      <c r="U1400" s="13"/>
      <c r="V1400" s="13"/>
      <c r="W1400" s="13"/>
      <c r="X1400" s="13"/>
      <c r="Y1400" s="13"/>
      <c r="Z1400" s="13"/>
      <c r="AA1400" s="13"/>
      <c r="AB1400" s="13"/>
      <c r="AC1400" s="13"/>
      <c r="AD1400" s="13"/>
      <c r="AE1400" s="13"/>
      <c r="AF1400" s="13"/>
      <c r="AG1400" s="13"/>
      <c r="AH1400" s="13"/>
      <c r="AI1400" s="13"/>
      <c r="AJ1400" s="13"/>
      <c r="AK1400" s="13"/>
      <c r="AL1400" s="13"/>
      <c r="AM1400" s="13"/>
      <c r="AN1400" s="13"/>
      <c r="AO1400" s="13"/>
      <c r="AP1400" s="13"/>
      <c r="AQ1400" s="13"/>
      <c r="AR1400" s="13"/>
      <c r="AS1400" s="13"/>
      <c r="AT1400" s="13"/>
      <c r="AU1400" s="13"/>
      <c r="AV1400" s="13"/>
      <c r="AW1400" s="13"/>
      <c r="AX1400" s="13"/>
      <c r="AY1400" s="13"/>
      <c r="AZ1400" s="13"/>
      <c r="BA1400" s="13"/>
      <c r="BB1400" s="13"/>
      <c r="BC1400" s="13"/>
      <c r="BD1400" s="13"/>
      <c r="BE1400" s="13"/>
      <c r="BF1400" s="13"/>
      <c r="BG1400" s="13"/>
      <c r="BH1400" s="13"/>
    </row>
    <row r="1401" spans="12:60" x14ac:dyDescent="0.25">
      <c r="L1401" s="13"/>
      <c r="M1401" s="13"/>
      <c r="N1401" s="13"/>
      <c r="O1401" s="13"/>
      <c r="P1401" s="13"/>
      <c r="Q1401" s="13"/>
      <c r="R1401" s="13"/>
      <c r="S1401" s="13"/>
      <c r="T1401" s="13"/>
      <c r="U1401" s="13"/>
      <c r="V1401" s="13"/>
      <c r="W1401" s="13"/>
      <c r="X1401" s="13"/>
      <c r="Y1401" s="13"/>
      <c r="Z1401" s="13"/>
      <c r="AA1401" s="13"/>
      <c r="AB1401" s="13"/>
      <c r="AC1401" s="13"/>
      <c r="AD1401" s="13"/>
      <c r="AE1401" s="13"/>
      <c r="AF1401" s="13"/>
      <c r="AG1401" s="13"/>
      <c r="AH1401" s="13"/>
      <c r="AI1401" s="13"/>
      <c r="AJ1401" s="13"/>
      <c r="AK1401" s="13"/>
      <c r="AL1401" s="13"/>
      <c r="AM1401" s="13"/>
      <c r="AN1401" s="13"/>
      <c r="AO1401" s="13"/>
      <c r="AP1401" s="13"/>
      <c r="AQ1401" s="13"/>
      <c r="AR1401" s="13"/>
      <c r="AS1401" s="13"/>
      <c r="AT1401" s="13"/>
      <c r="AU1401" s="13"/>
      <c r="AV1401" s="13"/>
      <c r="AW1401" s="13"/>
      <c r="AX1401" s="13"/>
      <c r="AY1401" s="13"/>
      <c r="AZ1401" s="13"/>
      <c r="BA1401" s="13"/>
      <c r="BB1401" s="13"/>
      <c r="BC1401" s="13"/>
      <c r="BD1401" s="13"/>
      <c r="BE1401" s="13"/>
      <c r="BF1401" s="13"/>
      <c r="BG1401" s="13"/>
      <c r="BH1401" s="13"/>
    </row>
    <row r="1402" spans="12:60" x14ac:dyDescent="0.25">
      <c r="L1402" s="13"/>
      <c r="M1402" s="13"/>
      <c r="N1402" s="13"/>
      <c r="O1402" s="13"/>
      <c r="P1402" s="13"/>
      <c r="Q1402" s="13"/>
      <c r="R1402" s="13"/>
      <c r="S1402" s="13"/>
      <c r="T1402" s="13"/>
      <c r="U1402" s="13"/>
      <c r="V1402" s="13"/>
      <c r="W1402" s="13"/>
      <c r="X1402" s="13"/>
      <c r="Y1402" s="13"/>
      <c r="Z1402" s="13"/>
      <c r="AA1402" s="13"/>
      <c r="AB1402" s="13"/>
      <c r="AC1402" s="13"/>
      <c r="AD1402" s="13"/>
      <c r="AE1402" s="13"/>
      <c r="AF1402" s="13"/>
      <c r="AG1402" s="13"/>
      <c r="AH1402" s="13"/>
      <c r="AI1402" s="13"/>
      <c r="AJ1402" s="13"/>
      <c r="AK1402" s="13"/>
      <c r="AL1402" s="13"/>
      <c r="AM1402" s="13"/>
      <c r="AN1402" s="13"/>
      <c r="AO1402" s="13"/>
      <c r="AP1402" s="13"/>
      <c r="AQ1402" s="13"/>
      <c r="AR1402" s="13"/>
      <c r="AS1402" s="13"/>
      <c r="AT1402" s="13"/>
      <c r="AU1402" s="13"/>
      <c r="AV1402" s="13"/>
      <c r="AW1402" s="13"/>
      <c r="AX1402" s="13"/>
      <c r="AY1402" s="13"/>
      <c r="AZ1402" s="13"/>
      <c r="BA1402" s="13"/>
      <c r="BB1402" s="13"/>
      <c r="BC1402" s="13"/>
      <c r="BD1402" s="13"/>
      <c r="BE1402" s="13"/>
      <c r="BF1402" s="13"/>
      <c r="BG1402" s="13"/>
      <c r="BH1402" s="13"/>
    </row>
    <row r="1403" spans="12:60" x14ac:dyDescent="0.25">
      <c r="L1403" s="13"/>
      <c r="M1403" s="13"/>
      <c r="N1403" s="13"/>
      <c r="O1403" s="13"/>
      <c r="P1403" s="13"/>
      <c r="Q1403" s="13"/>
      <c r="R1403" s="13"/>
      <c r="S1403" s="13"/>
      <c r="T1403" s="13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F1403" s="13"/>
      <c r="AG1403" s="13"/>
      <c r="AH1403" s="13"/>
      <c r="AI1403" s="13"/>
      <c r="AJ1403" s="13"/>
      <c r="AK1403" s="13"/>
      <c r="AL1403" s="13"/>
      <c r="AM1403" s="13"/>
      <c r="AN1403" s="13"/>
      <c r="AO1403" s="13"/>
      <c r="AP1403" s="13"/>
      <c r="AQ1403" s="13"/>
      <c r="AR1403" s="13"/>
      <c r="AS1403" s="13"/>
      <c r="AT1403" s="13"/>
      <c r="AU1403" s="13"/>
      <c r="AV1403" s="13"/>
      <c r="AW1403" s="13"/>
      <c r="AX1403" s="13"/>
      <c r="AY1403" s="13"/>
      <c r="AZ1403" s="13"/>
      <c r="BA1403" s="13"/>
      <c r="BB1403" s="13"/>
      <c r="BC1403" s="13"/>
      <c r="BD1403" s="13"/>
      <c r="BE1403" s="13"/>
      <c r="BF1403" s="13"/>
      <c r="BG1403" s="13"/>
      <c r="BH1403" s="13"/>
    </row>
    <row r="1404" spans="12:60" x14ac:dyDescent="0.25">
      <c r="L1404" s="13"/>
      <c r="M1404" s="13"/>
      <c r="N1404" s="13"/>
      <c r="O1404" s="13"/>
      <c r="P1404" s="13"/>
      <c r="Q1404" s="13"/>
      <c r="R1404" s="13"/>
      <c r="S1404" s="13"/>
      <c r="T1404" s="1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F1404" s="13"/>
      <c r="AG1404" s="13"/>
      <c r="AH1404" s="13"/>
      <c r="AI1404" s="13"/>
      <c r="AJ1404" s="13"/>
      <c r="AK1404" s="13"/>
      <c r="AL1404" s="13"/>
      <c r="AM1404" s="13"/>
      <c r="AN1404" s="13"/>
      <c r="AO1404" s="13"/>
      <c r="AP1404" s="13"/>
      <c r="AQ1404" s="13"/>
      <c r="AR1404" s="13"/>
      <c r="AS1404" s="13"/>
      <c r="AT1404" s="13"/>
      <c r="AU1404" s="13"/>
      <c r="AV1404" s="13"/>
      <c r="AW1404" s="13"/>
      <c r="AX1404" s="13"/>
      <c r="AY1404" s="13"/>
      <c r="AZ1404" s="13"/>
      <c r="BA1404" s="13"/>
      <c r="BB1404" s="13"/>
      <c r="BC1404" s="13"/>
      <c r="BD1404" s="13"/>
      <c r="BE1404" s="13"/>
      <c r="BF1404" s="13"/>
      <c r="BG1404" s="13"/>
      <c r="BH1404" s="13"/>
    </row>
    <row r="1405" spans="12:60" x14ac:dyDescent="0.25">
      <c r="L1405" s="13"/>
      <c r="M1405" s="13"/>
      <c r="N1405" s="13"/>
      <c r="O1405" s="13"/>
      <c r="P1405" s="13"/>
      <c r="Q1405" s="13"/>
      <c r="R1405" s="13"/>
      <c r="S1405" s="13"/>
      <c r="T1405" s="13"/>
      <c r="U1405" s="13"/>
      <c r="V1405" s="13"/>
      <c r="W1405" s="13"/>
      <c r="X1405" s="13"/>
      <c r="Y1405" s="13"/>
      <c r="Z1405" s="13"/>
      <c r="AA1405" s="13"/>
      <c r="AB1405" s="13"/>
      <c r="AC1405" s="13"/>
      <c r="AD1405" s="13"/>
      <c r="AE1405" s="13"/>
      <c r="AF1405" s="13"/>
      <c r="AG1405" s="13"/>
      <c r="AH1405" s="13"/>
      <c r="AI1405" s="13"/>
      <c r="AJ1405" s="13"/>
      <c r="AK1405" s="13"/>
      <c r="AL1405" s="13"/>
      <c r="AM1405" s="13"/>
      <c r="AN1405" s="13"/>
      <c r="AO1405" s="13"/>
      <c r="AP1405" s="13"/>
      <c r="AQ1405" s="13"/>
      <c r="AR1405" s="13"/>
      <c r="AS1405" s="13"/>
      <c r="AT1405" s="13"/>
      <c r="AU1405" s="13"/>
      <c r="AV1405" s="13"/>
      <c r="AW1405" s="13"/>
      <c r="AX1405" s="13"/>
      <c r="AY1405" s="13"/>
      <c r="AZ1405" s="13"/>
      <c r="BA1405" s="13"/>
      <c r="BB1405" s="13"/>
      <c r="BC1405" s="13"/>
      <c r="BD1405" s="13"/>
      <c r="BE1405" s="13"/>
      <c r="BF1405" s="13"/>
      <c r="BG1405" s="13"/>
      <c r="BH1405" s="13"/>
    </row>
    <row r="1406" spans="12:60" x14ac:dyDescent="0.25">
      <c r="L1406" s="13"/>
      <c r="M1406" s="13"/>
      <c r="N1406" s="13"/>
      <c r="O1406" s="13"/>
      <c r="P1406" s="13"/>
      <c r="Q1406" s="13"/>
      <c r="R1406" s="13"/>
      <c r="S1406" s="13"/>
      <c r="T1406" s="13"/>
      <c r="U1406" s="13"/>
      <c r="V1406" s="13"/>
      <c r="W1406" s="13"/>
      <c r="X1406" s="13"/>
      <c r="Y1406" s="13"/>
      <c r="Z1406" s="13"/>
      <c r="AA1406" s="13"/>
      <c r="AB1406" s="13"/>
      <c r="AC1406" s="13"/>
      <c r="AD1406" s="13"/>
      <c r="AE1406" s="13"/>
      <c r="AF1406" s="13"/>
      <c r="AG1406" s="13"/>
      <c r="AH1406" s="13"/>
      <c r="AI1406" s="13"/>
      <c r="AJ1406" s="13"/>
      <c r="AK1406" s="13"/>
      <c r="AL1406" s="13"/>
      <c r="AM1406" s="13"/>
      <c r="AN1406" s="13"/>
      <c r="AO1406" s="13"/>
      <c r="AP1406" s="13"/>
      <c r="AQ1406" s="13"/>
      <c r="AR1406" s="13"/>
      <c r="AS1406" s="13"/>
      <c r="AT1406" s="13"/>
      <c r="AU1406" s="13"/>
      <c r="AV1406" s="13"/>
      <c r="AW1406" s="13"/>
      <c r="AX1406" s="13"/>
      <c r="AY1406" s="13"/>
      <c r="AZ1406" s="13"/>
      <c r="BA1406" s="13"/>
      <c r="BB1406" s="13"/>
      <c r="BC1406" s="13"/>
      <c r="BD1406" s="13"/>
      <c r="BE1406" s="13"/>
      <c r="BF1406" s="13"/>
      <c r="BG1406" s="13"/>
      <c r="BH1406" s="13"/>
    </row>
    <row r="1407" spans="12:60" x14ac:dyDescent="0.25">
      <c r="L1407" s="13"/>
      <c r="M1407" s="13"/>
      <c r="N1407" s="13"/>
      <c r="O1407" s="13"/>
      <c r="P1407" s="13"/>
      <c r="Q1407" s="13"/>
      <c r="R1407" s="13"/>
      <c r="S1407" s="13"/>
      <c r="T1407" s="13"/>
      <c r="U1407" s="13"/>
      <c r="V1407" s="13"/>
      <c r="W1407" s="13"/>
      <c r="X1407" s="13"/>
      <c r="Y1407" s="13"/>
      <c r="Z1407" s="13"/>
      <c r="AA1407" s="13"/>
      <c r="AB1407" s="13"/>
      <c r="AC1407" s="13"/>
      <c r="AD1407" s="13"/>
      <c r="AE1407" s="13"/>
      <c r="AF1407" s="13"/>
      <c r="AG1407" s="13"/>
      <c r="AH1407" s="13"/>
      <c r="AI1407" s="13"/>
      <c r="AJ1407" s="13"/>
      <c r="AK1407" s="13"/>
      <c r="AL1407" s="13"/>
      <c r="AM1407" s="13"/>
      <c r="AN1407" s="13"/>
      <c r="AO1407" s="13"/>
      <c r="AP1407" s="13"/>
      <c r="AQ1407" s="13"/>
      <c r="AR1407" s="13"/>
      <c r="AS1407" s="13"/>
      <c r="AT1407" s="13"/>
      <c r="AU1407" s="13"/>
      <c r="AV1407" s="13"/>
      <c r="AW1407" s="13"/>
      <c r="AX1407" s="13"/>
      <c r="AY1407" s="13"/>
      <c r="AZ1407" s="13"/>
      <c r="BA1407" s="13"/>
      <c r="BB1407" s="13"/>
      <c r="BC1407" s="13"/>
      <c r="BD1407" s="13"/>
      <c r="BE1407" s="13"/>
      <c r="BF1407" s="13"/>
      <c r="BG1407" s="13"/>
      <c r="BH1407" s="13"/>
    </row>
    <row r="1408" spans="12:60" x14ac:dyDescent="0.25">
      <c r="L1408" s="13"/>
      <c r="M1408" s="13"/>
      <c r="N1408" s="13"/>
      <c r="O1408" s="13"/>
      <c r="P1408" s="13"/>
      <c r="Q1408" s="13"/>
      <c r="R1408" s="13"/>
      <c r="S1408" s="13"/>
      <c r="T1408" s="13"/>
      <c r="U1408" s="13"/>
      <c r="V1408" s="13"/>
      <c r="W1408" s="13"/>
      <c r="X1408" s="13"/>
      <c r="Y1408" s="13"/>
      <c r="Z1408" s="13"/>
      <c r="AA1408" s="13"/>
      <c r="AB1408" s="13"/>
      <c r="AC1408" s="13"/>
      <c r="AD1408" s="13"/>
      <c r="AE1408" s="13"/>
      <c r="AF1408" s="13"/>
      <c r="AG1408" s="13"/>
      <c r="AH1408" s="13"/>
      <c r="AI1408" s="13"/>
      <c r="AJ1408" s="13"/>
      <c r="AK1408" s="13"/>
      <c r="AL1408" s="13"/>
      <c r="AM1408" s="13"/>
      <c r="AN1408" s="13"/>
      <c r="AO1408" s="13"/>
      <c r="AP1408" s="13"/>
      <c r="AQ1408" s="13"/>
      <c r="AR1408" s="13"/>
      <c r="AS1408" s="13"/>
      <c r="AT1408" s="13"/>
      <c r="AU1408" s="13"/>
      <c r="AV1408" s="13"/>
      <c r="AW1408" s="13"/>
      <c r="AX1408" s="13"/>
      <c r="AY1408" s="13"/>
      <c r="AZ1408" s="13"/>
      <c r="BA1408" s="13"/>
      <c r="BB1408" s="13"/>
      <c r="BC1408" s="13"/>
      <c r="BD1408" s="13"/>
      <c r="BE1408" s="13"/>
      <c r="BF1408" s="13"/>
      <c r="BG1408" s="13"/>
      <c r="BH1408" s="13"/>
    </row>
    <row r="1409" spans="12:60" x14ac:dyDescent="0.25">
      <c r="L1409" s="13"/>
      <c r="M1409" s="13"/>
      <c r="N1409" s="13"/>
      <c r="O1409" s="13"/>
      <c r="P1409" s="13"/>
      <c r="Q1409" s="13"/>
      <c r="R1409" s="13"/>
      <c r="S1409" s="13"/>
      <c r="T1409" s="13"/>
      <c r="U1409" s="13"/>
      <c r="V1409" s="13"/>
      <c r="W1409" s="13"/>
      <c r="X1409" s="13"/>
      <c r="Y1409" s="13"/>
      <c r="Z1409" s="13"/>
      <c r="AA1409" s="13"/>
      <c r="AB1409" s="13"/>
      <c r="AC1409" s="13"/>
      <c r="AD1409" s="13"/>
      <c r="AE1409" s="13"/>
      <c r="AF1409" s="13"/>
      <c r="AG1409" s="13"/>
      <c r="AH1409" s="13"/>
      <c r="AI1409" s="13"/>
      <c r="AJ1409" s="13"/>
      <c r="AK1409" s="13"/>
      <c r="AL1409" s="13"/>
      <c r="AM1409" s="13"/>
      <c r="AN1409" s="13"/>
      <c r="AO1409" s="13"/>
      <c r="AP1409" s="13"/>
      <c r="AQ1409" s="13"/>
      <c r="AR1409" s="13"/>
      <c r="AS1409" s="13"/>
      <c r="AT1409" s="13"/>
      <c r="AU1409" s="13"/>
      <c r="AV1409" s="13"/>
      <c r="AW1409" s="13"/>
      <c r="AX1409" s="13"/>
      <c r="AY1409" s="13"/>
      <c r="AZ1409" s="13"/>
      <c r="BA1409" s="13"/>
      <c r="BB1409" s="13"/>
      <c r="BC1409" s="13"/>
      <c r="BD1409" s="13"/>
      <c r="BE1409" s="13"/>
      <c r="BF1409" s="13"/>
      <c r="BG1409" s="13"/>
      <c r="BH1409" s="13"/>
    </row>
    <row r="1410" spans="12:60" x14ac:dyDescent="0.25">
      <c r="L1410" s="13"/>
      <c r="M1410" s="13"/>
      <c r="N1410" s="13"/>
      <c r="O1410" s="13"/>
      <c r="P1410" s="13"/>
      <c r="Q1410" s="13"/>
      <c r="R1410" s="13"/>
      <c r="S1410" s="13"/>
      <c r="T1410" s="13"/>
      <c r="U1410" s="13"/>
      <c r="V1410" s="13"/>
      <c r="W1410" s="13"/>
      <c r="X1410" s="13"/>
      <c r="Y1410" s="13"/>
      <c r="Z1410" s="13"/>
      <c r="AA1410" s="13"/>
      <c r="AB1410" s="13"/>
      <c r="AC1410" s="13"/>
      <c r="AD1410" s="13"/>
      <c r="AE1410" s="13"/>
      <c r="AF1410" s="13"/>
      <c r="AG1410" s="13"/>
      <c r="AH1410" s="13"/>
      <c r="AI1410" s="13"/>
      <c r="AJ1410" s="13"/>
      <c r="AK1410" s="13"/>
      <c r="AL1410" s="13"/>
      <c r="AM1410" s="13"/>
      <c r="AN1410" s="13"/>
      <c r="AO1410" s="13"/>
      <c r="AP1410" s="13"/>
      <c r="AQ1410" s="13"/>
      <c r="AR1410" s="13"/>
      <c r="AS1410" s="13"/>
      <c r="AT1410" s="13"/>
      <c r="AU1410" s="13"/>
      <c r="AV1410" s="13"/>
      <c r="AW1410" s="13"/>
      <c r="AX1410" s="13"/>
      <c r="AY1410" s="13"/>
      <c r="AZ1410" s="13"/>
      <c r="BA1410" s="13"/>
      <c r="BB1410" s="13"/>
      <c r="BC1410" s="13"/>
      <c r="BD1410" s="13"/>
      <c r="BE1410" s="13"/>
      <c r="BF1410" s="13"/>
      <c r="BG1410" s="13"/>
      <c r="BH1410" s="13"/>
    </row>
    <row r="1411" spans="12:60" x14ac:dyDescent="0.25">
      <c r="L1411" s="13"/>
      <c r="M1411" s="13"/>
      <c r="N1411" s="13"/>
      <c r="O1411" s="13"/>
      <c r="P1411" s="13"/>
      <c r="Q1411" s="13"/>
      <c r="R1411" s="13"/>
      <c r="S1411" s="13"/>
      <c r="T1411" s="13"/>
      <c r="U1411" s="13"/>
      <c r="V1411" s="13"/>
      <c r="W1411" s="13"/>
      <c r="X1411" s="13"/>
      <c r="Y1411" s="13"/>
      <c r="Z1411" s="13"/>
      <c r="AA1411" s="13"/>
      <c r="AB1411" s="13"/>
      <c r="AC1411" s="13"/>
      <c r="AD1411" s="13"/>
      <c r="AE1411" s="13"/>
      <c r="AF1411" s="13"/>
      <c r="AG1411" s="13"/>
      <c r="AH1411" s="13"/>
      <c r="AI1411" s="13"/>
      <c r="AJ1411" s="13"/>
      <c r="AK1411" s="13"/>
      <c r="AL1411" s="13"/>
      <c r="AM1411" s="13"/>
      <c r="AN1411" s="13"/>
      <c r="AO1411" s="13"/>
      <c r="AP1411" s="13"/>
      <c r="AQ1411" s="13"/>
      <c r="AR1411" s="13"/>
      <c r="AS1411" s="13"/>
      <c r="AT1411" s="13"/>
      <c r="AU1411" s="13"/>
      <c r="AV1411" s="13"/>
      <c r="AW1411" s="13"/>
      <c r="AX1411" s="13"/>
      <c r="AY1411" s="13"/>
      <c r="AZ1411" s="13"/>
      <c r="BA1411" s="13"/>
      <c r="BB1411" s="13"/>
      <c r="BC1411" s="13"/>
      <c r="BD1411" s="13"/>
      <c r="BE1411" s="13"/>
      <c r="BF1411" s="13"/>
      <c r="BG1411" s="13"/>
      <c r="BH1411" s="13"/>
    </row>
    <row r="1412" spans="12:60" x14ac:dyDescent="0.25">
      <c r="L1412" s="13"/>
      <c r="M1412" s="13"/>
      <c r="N1412" s="13"/>
      <c r="O1412" s="13"/>
      <c r="P1412" s="13"/>
      <c r="Q1412" s="13"/>
      <c r="R1412" s="13"/>
      <c r="S1412" s="13"/>
      <c r="T1412" s="13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F1412" s="13"/>
      <c r="AG1412" s="13"/>
      <c r="AH1412" s="13"/>
      <c r="AI1412" s="13"/>
      <c r="AJ1412" s="13"/>
      <c r="AK1412" s="13"/>
      <c r="AL1412" s="13"/>
      <c r="AM1412" s="13"/>
      <c r="AN1412" s="13"/>
      <c r="AO1412" s="13"/>
      <c r="AP1412" s="13"/>
      <c r="AQ1412" s="13"/>
      <c r="AR1412" s="13"/>
      <c r="AS1412" s="13"/>
      <c r="AT1412" s="13"/>
      <c r="AU1412" s="13"/>
      <c r="AV1412" s="13"/>
      <c r="AW1412" s="13"/>
      <c r="AX1412" s="13"/>
      <c r="AY1412" s="13"/>
      <c r="AZ1412" s="13"/>
      <c r="BA1412" s="13"/>
      <c r="BB1412" s="13"/>
      <c r="BC1412" s="13"/>
      <c r="BD1412" s="13"/>
      <c r="BE1412" s="13"/>
      <c r="BF1412" s="13"/>
      <c r="BG1412" s="13"/>
      <c r="BH1412" s="13"/>
    </row>
    <row r="1413" spans="12:60" x14ac:dyDescent="0.25">
      <c r="L1413" s="13"/>
      <c r="M1413" s="13"/>
      <c r="N1413" s="13"/>
      <c r="O1413" s="13"/>
      <c r="P1413" s="13"/>
      <c r="Q1413" s="13"/>
      <c r="R1413" s="13"/>
      <c r="S1413" s="13"/>
      <c r="T1413" s="13"/>
      <c r="U1413" s="13"/>
      <c r="V1413" s="13"/>
      <c r="W1413" s="13"/>
      <c r="X1413" s="13"/>
      <c r="Y1413" s="13"/>
      <c r="Z1413" s="13"/>
      <c r="AA1413" s="13"/>
      <c r="AB1413" s="13"/>
      <c r="AC1413" s="13"/>
      <c r="AD1413" s="13"/>
      <c r="AE1413" s="13"/>
      <c r="AF1413" s="13"/>
      <c r="AG1413" s="13"/>
      <c r="AH1413" s="13"/>
      <c r="AI1413" s="13"/>
      <c r="AJ1413" s="13"/>
      <c r="AK1413" s="13"/>
      <c r="AL1413" s="13"/>
      <c r="AM1413" s="13"/>
      <c r="AN1413" s="13"/>
      <c r="AO1413" s="13"/>
      <c r="AP1413" s="13"/>
      <c r="AQ1413" s="13"/>
      <c r="AR1413" s="13"/>
      <c r="AS1413" s="13"/>
      <c r="AT1413" s="13"/>
      <c r="AU1413" s="13"/>
      <c r="AV1413" s="13"/>
      <c r="AW1413" s="13"/>
      <c r="AX1413" s="13"/>
      <c r="AY1413" s="13"/>
      <c r="AZ1413" s="13"/>
      <c r="BA1413" s="13"/>
      <c r="BB1413" s="13"/>
      <c r="BC1413" s="13"/>
      <c r="BD1413" s="13"/>
      <c r="BE1413" s="13"/>
      <c r="BF1413" s="13"/>
      <c r="BG1413" s="13"/>
      <c r="BH1413" s="13"/>
    </row>
    <row r="1414" spans="12:60" x14ac:dyDescent="0.25">
      <c r="L1414" s="13"/>
      <c r="M1414" s="13"/>
      <c r="N1414" s="13"/>
      <c r="O1414" s="13"/>
      <c r="P1414" s="13"/>
      <c r="Q1414" s="13"/>
      <c r="R1414" s="13"/>
      <c r="S1414" s="13"/>
      <c r="T1414" s="13"/>
      <c r="U1414" s="13"/>
      <c r="V1414" s="13"/>
      <c r="W1414" s="13"/>
      <c r="X1414" s="13"/>
      <c r="Y1414" s="13"/>
      <c r="Z1414" s="13"/>
      <c r="AA1414" s="13"/>
      <c r="AB1414" s="13"/>
      <c r="AC1414" s="13"/>
      <c r="AD1414" s="13"/>
      <c r="AE1414" s="13"/>
      <c r="AF1414" s="13"/>
      <c r="AG1414" s="13"/>
      <c r="AH1414" s="13"/>
      <c r="AI1414" s="13"/>
      <c r="AJ1414" s="13"/>
      <c r="AK1414" s="13"/>
      <c r="AL1414" s="13"/>
      <c r="AM1414" s="13"/>
      <c r="AN1414" s="13"/>
      <c r="AO1414" s="13"/>
      <c r="AP1414" s="13"/>
      <c r="AQ1414" s="13"/>
      <c r="AR1414" s="13"/>
      <c r="AS1414" s="13"/>
      <c r="AT1414" s="13"/>
      <c r="AU1414" s="13"/>
      <c r="AV1414" s="13"/>
      <c r="AW1414" s="13"/>
      <c r="AX1414" s="13"/>
      <c r="AY1414" s="13"/>
      <c r="AZ1414" s="13"/>
      <c r="BA1414" s="13"/>
      <c r="BB1414" s="13"/>
      <c r="BC1414" s="13"/>
      <c r="BD1414" s="13"/>
      <c r="BE1414" s="13"/>
      <c r="BF1414" s="13"/>
      <c r="BG1414" s="13"/>
      <c r="BH1414" s="13"/>
    </row>
    <row r="1415" spans="12:60" x14ac:dyDescent="0.25">
      <c r="L1415" s="13"/>
      <c r="M1415" s="13"/>
      <c r="N1415" s="13"/>
      <c r="O1415" s="13"/>
      <c r="P1415" s="13"/>
      <c r="Q1415" s="13"/>
      <c r="R1415" s="13"/>
      <c r="S1415" s="13"/>
      <c r="T1415" s="13"/>
      <c r="U1415" s="13"/>
      <c r="V1415" s="13"/>
      <c r="W1415" s="13"/>
      <c r="X1415" s="13"/>
      <c r="Y1415" s="13"/>
      <c r="Z1415" s="13"/>
      <c r="AA1415" s="13"/>
      <c r="AB1415" s="13"/>
      <c r="AC1415" s="13"/>
      <c r="AD1415" s="13"/>
      <c r="AE1415" s="13"/>
      <c r="AF1415" s="13"/>
      <c r="AG1415" s="13"/>
      <c r="AH1415" s="13"/>
      <c r="AI1415" s="13"/>
      <c r="AJ1415" s="13"/>
      <c r="AK1415" s="13"/>
      <c r="AL1415" s="13"/>
      <c r="AM1415" s="13"/>
      <c r="AN1415" s="13"/>
      <c r="AO1415" s="13"/>
      <c r="AP1415" s="13"/>
      <c r="AQ1415" s="13"/>
      <c r="AR1415" s="13"/>
      <c r="AS1415" s="13"/>
      <c r="AT1415" s="13"/>
      <c r="AU1415" s="13"/>
      <c r="AV1415" s="13"/>
      <c r="AW1415" s="13"/>
      <c r="AX1415" s="13"/>
      <c r="AY1415" s="13"/>
      <c r="AZ1415" s="13"/>
      <c r="BA1415" s="13"/>
      <c r="BB1415" s="13"/>
      <c r="BC1415" s="13"/>
      <c r="BD1415" s="13"/>
      <c r="BE1415" s="13"/>
      <c r="BF1415" s="13"/>
      <c r="BG1415" s="13"/>
      <c r="BH1415" s="13"/>
    </row>
    <row r="1416" spans="12:60" x14ac:dyDescent="0.25">
      <c r="L1416" s="13"/>
      <c r="M1416" s="13"/>
      <c r="N1416" s="13"/>
      <c r="O1416" s="13"/>
      <c r="P1416" s="13"/>
      <c r="Q1416" s="13"/>
      <c r="R1416" s="13"/>
      <c r="S1416" s="13"/>
      <c r="T1416" s="13"/>
      <c r="U1416" s="13"/>
      <c r="V1416" s="13"/>
      <c r="W1416" s="13"/>
      <c r="X1416" s="13"/>
      <c r="Y1416" s="13"/>
      <c r="Z1416" s="13"/>
      <c r="AA1416" s="13"/>
      <c r="AB1416" s="13"/>
      <c r="AC1416" s="13"/>
      <c r="AD1416" s="13"/>
      <c r="AE1416" s="13"/>
      <c r="AF1416" s="13"/>
      <c r="AG1416" s="13"/>
      <c r="AH1416" s="13"/>
      <c r="AI1416" s="13"/>
      <c r="AJ1416" s="13"/>
      <c r="AK1416" s="13"/>
      <c r="AL1416" s="13"/>
      <c r="AM1416" s="13"/>
      <c r="AN1416" s="13"/>
      <c r="AO1416" s="13"/>
      <c r="AP1416" s="13"/>
      <c r="AQ1416" s="13"/>
      <c r="AR1416" s="13"/>
      <c r="AS1416" s="13"/>
      <c r="AT1416" s="13"/>
      <c r="AU1416" s="13"/>
      <c r="AV1416" s="13"/>
      <c r="AW1416" s="13"/>
      <c r="AX1416" s="13"/>
      <c r="AY1416" s="13"/>
      <c r="AZ1416" s="13"/>
      <c r="BA1416" s="13"/>
      <c r="BB1416" s="13"/>
      <c r="BC1416" s="13"/>
      <c r="BD1416" s="13"/>
      <c r="BE1416" s="13"/>
      <c r="BF1416" s="13"/>
      <c r="BG1416" s="13"/>
      <c r="BH1416" s="13"/>
    </row>
    <row r="1417" spans="12:60" x14ac:dyDescent="0.25">
      <c r="L1417" s="13"/>
      <c r="M1417" s="13"/>
      <c r="N1417" s="13"/>
      <c r="O1417" s="13"/>
      <c r="P1417" s="13"/>
      <c r="Q1417" s="13"/>
      <c r="R1417" s="13"/>
      <c r="S1417" s="13"/>
      <c r="T1417" s="13"/>
      <c r="U1417" s="13"/>
      <c r="V1417" s="13"/>
      <c r="W1417" s="13"/>
      <c r="X1417" s="13"/>
      <c r="Y1417" s="13"/>
      <c r="Z1417" s="13"/>
      <c r="AA1417" s="13"/>
      <c r="AB1417" s="13"/>
      <c r="AC1417" s="13"/>
      <c r="AD1417" s="13"/>
      <c r="AE1417" s="13"/>
      <c r="AF1417" s="13"/>
      <c r="AG1417" s="13"/>
      <c r="AH1417" s="13"/>
      <c r="AI1417" s="13"/>
      <c r="AJ1417" s="13"/>
      <c r="AK1417" s="13"/>
      <c r="AL1417" s="13"/>
      <c r="AM1417" s="13"/>
      <c r="AN1417" s="13"/>
      <c r="AO1417" s="13"/>
      <c r="AP1417" s="13"/>
      <c r="AQ1417" s="13"/>
      <c r="AR1417" s="13"/>
      <c r="AS1417" s="13"/>
      <c r="AT1417" s="13"/>
      <c r="AU1417" s="13"/>
      <c r="AV1417" s="13"/>
      <c r="AW1417" s="13"/>
      <c r="AX1417" s="13"/>
      <c r="AY1417" s="13"/>
      <c r="AZ1417" s="13"/>
      <c r="BA1417" s="13"/>
      <c r="BB1417" s="13"/>
      <c r="BC1417" s="13"/>
      <c r="BD1417" s="13"/>
      <c r="BE1417" s="13"/>
      <c r="BF1417" s="13"/>
      <c r="BG1417" s="13"/>
      <c r="BH1417" s="13"/>
    </row>
    <row r="1418" spans="12:60" x14ac:dyDescent="0.25">
      <c r="L1418" s="13"/>
      <c r="M1418" s="13"/>
      <c r="N1418" s="13"/>
      <c r="O1418" s="13"/>
      <c r="P1418" s="13"/>
      <c r="Q1418" s="13"/>
      <c r="R1418" s="13"/>
      <c r="S1418" s="13"/>
      <c r="T1418" s="13"/>
      <c r="U1418" s="13"/>
      <c r="V1418" s="13"/>
      <c r="W1418" s="13"/>
      <c r="X1418" s="13"/>
      <c r="Y1418" s="13"/>
      <c r="Z1418" s="13"/>
      <c r="AA1418" s="13"/>
      <c r="AB1418" s="13"/>
      <c r="AC1418" s="13"/>
      <c r="AD1418" s="13"/>
      <c r="AE1418" s="13"/>
      <c r="AF1418" s="13"/>
      <c r="AG1418" s="13"/>
      <c r="AH1418" s="13"/>
      <c r="AI1418" s="13"/>
      <c r="AJ1418" s="13"/>
      <c r="AK1418" s="13"/>
      <c r="AL1418" s="13"/>
      <c r="AM1418" s="13"/>
      <c r="AN1418" s="13"/>
      <c r="AO1418" s="13"/>
      <c r="AP1418" s="13"/>
      <c r="AQ1418" s="13"/>
      <c r="AR1418" s="13"/>
      <c r="AS1418" s="13"/>
      <c r="AT1418" s="13"/>
      <c r="AU1418" s="13"/>
      <c r="AV1418" s="13"/>
      <c r="AW1418" s="13"/>
      <c r="AX1418" s="13"/>
      <c r="AY1418" s="13"/>
      <c r="AZ1418" s="13"/>
      <c r="BA1418" s="13"/>
      <c r="BB1418" s="13"/>
      <c r="BC1418" s="13"/>
      <c r="BD1418" s="13"/>
      <c r="BE1418" s="13"/>
      <c r="BF1418" s="13"/>
      <c r="BG1418" s="13"/>
      <c r="BH1418" s="13"/>
    </row>
    <row r="1419" spans="12:60" x14ac:dyDescent="0.25">
      <c r="L1419" s="13"/>
      <c r="M1419" s="13"/>
      <c r="N1419" s="13"/>
      <c r="O1419" s="13"/>
      <c r="P1419" s="13"/>
      <c r="Q1419" s="13"/>
      <c r="R1419" s="13"/>
      <c r="S1419" s="13"/>
      <c r="T1419" s="13"/>
      <c r="U1419" s="13"/>
      <c r="V1419" s="13"/>
      <c r="W1419" s="13"/>
      <c r="X1419" s="13"/>
      <c r="Y1419" s="13"/>
      <c r="Z1419" s="13"/>
      <c r="AA1419" s="13"/>
      <c r="AB1419" s="13"/>
      <c r="AC1419" s="13"/>
      <c r="AD1419" s="13"/>
      <c r="AE1419" s="13"/>
      <c r="AF1419" s="13"/>
      <c r="AG1419" s="13"/>
      <c r="AH1419" s="13"/>
      <c r="AI1419" s="13"/>
      <c r="AJ1419" s="13"/>
      <c r="AK1419" s="13"/>
      <c r="AL1419" s="13"/>
      <c r="AM1419" s="13"/>
      <c r="AN1419" s="13"/>
      <c r="AO1419" s="13"/>
      <c r="AP1419" s="13"/>
      <c r="AQ1419" s="13"/>
      <c r="AR1419" s="13"/>
      <c r="AS1419" s="13"/>
      <c r="AT1419" s="13"/>
      <c r="AU1419" s="13"/>
      <c r="AV1419" s="13"/>
      <c r="AW1419" s="13"/>
      <c r="AX1419" s="13"/>
      <c r="AY1419" s="13"/>
      <c r="AZ1419" s="13"/>
      <c r="BA1419" s="13"/>
      <c r="BB1419" s="13"/>
      <c r="BC1419" s="13"/>
      <c r="BD1419" s="13"/>
      <c r="BE1419" s="13"/>
      <c r="BF1419" s="13"/>
      <c r="BG1419" s="13"/>
      <c r="BH1419" s="13"/>
    </row>
    <row r="1420" spans="12:60" x14ac:dyDescent="0.25">
      <c r="L1420" s="13"/>
      <c r="M1420" s="13"/>
      <c r="N1420" s="13"/>
      <c r="O1420" s="13"/>
      <c r="P1420" s="13"/>
      <c r="Q1420" s="13"/>
      <c r="R1420" s="13"/>
      <c r="S1420" s="13"/>
      <c r="T1420" s="13"/>
      <c r="U1420" s="13"/>
      <c r="V1420" s="13"/>
      <c r="W1420" s="13"/>
      <c r="X1420" s="13"/>
      <c r="Y1420" s="13"/>
      <c r="Z1420" s="13"/>
      <c r="AA1420" s="13"/>
      <c r="AB1420" s="13"/>
      <c r="AC1420" s="13"/>
      <c r="AD1420" s="13"/>
      <c r="AE1420" s="13"/>
      <c r="AF1420" s="13"/>
      <c r="AG1420" s="13"/>
      <c r="AH1420" s="13"/>
      <c r="AI1420" s="13"/>
      <c r="AJ1420" s="13"/>
      <c r="AK1420" s="13"/>
      <c r="AL1420" s="13"/>
      <c r="AM1420" s="13"/>
      <c r="AN1420" s="13"/>
      <c r="AO1420" s="13"/>
      <c r="AP1420" s="13"/>
      <c r="AQ1420" s="13"/>
      <c r="AR1420" s="13"/>
      <c r="AS1420" s="13"/>
      <c r="AT1420" s="13"/>
      <c r="AU1420" s="13"/>
      <c r="AV1420" s="13"/>
      <c r="AW1420" s="13"/>
      <c r="AX1420" s="13"/>
      <c r="AY1420" s="13"/>
      <c r="AZ1420" s="13"/>
      <c r="BA1420" s="13"/>
      <c r="BB1420" s="13"/>
      <c r="BC1420" s="13"/>
      <c r="BD1420" s="13"/>
      <c r="BE1420" s="13"/>
      <c r="BF1420" s="13"/>
      <c r="BG1420" s="13"/>
      <c r="BH1420" s="13"/>
    </row>
    <row r="1421" spans="12:60" x14ac:dyDescent="0.25">
      <c r="L1421" s="13"/>
      <c r="M1421" s="13"/>
      <c r="N1421" s="13"/>
      <c r="O1421" s="13"/>
      <c r="P1421" s="13"/>
      <c r="Q1421" s="13"/>
      <c r="R1421" s="13"/>
      <c r="S1421" s="13"/>
      <c r="T1421" s="13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F1421" s="13"/>
      <c r="AG1421" s="13"/>
      <c r="AH1421" s="13"/>
      <c r="AI1421" s="13"/>
      <c r="AJ1421" s="13"/>
      <c r="AK1421" s="13"/>
      <c r="AL1421" s="13"/>
      <c r="AM1421" s="13"/>
      <c r="AN1421" s="13"/>
      <c r="AO1421" s="13"/>
      <c r="AP1421" s="13"/>
      <c r="AQ1421" s="13"/>
      <c r="AR1421" s="13"/>
      <c r="AS1421" s="13"/>
      <c r="AT1421" s="13"/>
      <c r="AU1421" s="13"/>
      <c r="AV1421" s="13"/>
      <c r="AW1421" s="13"/>
      <c r="AX1421" s="13"/>
      <c r="AY1421" s="13"/>
      <c r="AZ1421" s="13"/>
      <c r="BA1421" s="13"/>
      <c r="BB1421" s="13"/>
      <c r="BC1421" s="13"/>
      <c r="BD1421" s="13"/>
      <c r="BE1421" s="13"/>
      <c r="BF1421" s="13"/>
      <c r="BG1421" s="13"/>
      <c r="BH1421" s="13"/>
    </row>
    <row r="1422" spans="12:60" x14ac:dyDescent="0.25">
      <c r="L1422" s="13"/>
      <c r="M1422" s="13"/>
      <c r="N1422" s="13"/>
      <c r="O1422" s="13"/>
      <c r="P1422" s="13"/>
      <c r="Q1422" s="13"/>
      <c r="R1422" s="13"/>
      <c r="S1422" s="13"/>
      <c r="T1422" s="1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F1422" s="13"/>
      <c r="AG1422" s="13"/>
      <c r="AH1422" s="13"/>
      <c r="AI1422" s="13"/>
      <c r="AJ1422" s="13"/>
      <c r="AK1422" s="13"/>
      <c r="AL1422" s="13"/>
      <c r="AM1422" s="13"/>
      <c r="AN1422" s="13"/>
      <c r="AO1422" s="13"/>
      <c r="AP1422" s="13"/>
      <c r="AQ1422" s="13"/>
      <c r="AR1422" s="13"/>
      <c r="AS1422" s="13"/>
      <c r="AT1422" s="13"/>
      <c r="AU1422" s="13"/>
      <c r="AV1422" s="13"/>
      <c r="AW1422" s="13"/>
      <c r="AX1422" s="13"/>
      <c r="AY1422" s="13"/>
      <c r="AZ1422" s="13"/>
      <c r="BA1422" s="13"/>
      <c r="BB1422" s="13"/>
      <c r="BC1422" s="13"/>
      <c r="BD1422" s="13"/>
      <c r="BE1422" s="13"/>
      <c r="BF1422" s="13"/>
      <c r="BG1422" s="13"/>
      <c r="BH1422" s="13"/>
    </row>
    <row r="1423" spans="12:60" x14ac:dyDescent="0.25">
      <c r="L1423" s="13"/>
      <c r="M1423" s="13"/>
      <c r="N1423" s="13"/>
      <c r="O1423" s="13"/>
      <c r="P1423" s="13"/>
      <c r="Q1423" s="13"/>
      <c r="R1423" s="13"/>
      <c r="S1423" s="13"/>
      <c r="T1423" s="13"/>
      <c r="U1423" s="13"/>
      <c r="V1423" s="13"/>
      <c r="W1423" s="13"/>
      <c r="X1423" s="13"/>
      <c r="Y1423" s="13"/>
      <c r="Z1423" s="13"/>
      <c r="AA1423" s="13"/>
      <c r="AB1423" s="13"/>
      <c r="AC1423" s="13"/>
      <c r="AD1423" s="13"/>
      <c r="AE1423" s="13"/>
      <c r="AF1423" s="13"/>
      <c r="AG1423" s="13"/>
      <c r="AH1423" s="13"/>
      <c r="AI1423" s="13"/>
      <c r="AJ1423" s="13"/>
      <c r="AK1423" s="13"/>
      <c r="AL1423" s="13"/>
      <c r="AM1423" s="13"/>
      <c r="AN1423" s="13"/>
      <c r="AO1423" s="13"/>
      <c r="AP1423" s="13"/>
      <c r="AQ1423" s="13"/>
      <c r="AR1423" s="13"/>
      <c r="AS1423" s="13"/>
      <c r="AT1423" s="13"/>
      <c r="AU1423" s="13"/>
      <c r="AV1423" s="13"/>
      <c r="AW1423" s="13"/>
      <c r="AX1423" s="13"/>
      <c r="AY1423" s="13"/>
      <c r="AZ1423" s="13"/>
      <c r="BA1423" s="13"/>
      <c r="BB1423" s="13"/>
      <c r="BC1423" s="13"/>
      <c r="BD1423" s="13"/>
      <c r="BE1423" s="13"/>
      <c r="BF1423" s="13"/>
      <c r="BG1423" s="13"/>
      <c r="BH1423" s="13"/>
    </row>
    <row r="1424" spans="12:60" x14ac:dyDescent="0.25">
      <c r="L1424" s="13"/>
      <c r="M1424" s="13"/>
      <c r="N1424" s="13"/>
      <c r="O1424" s="13"/>
      <c r="P1424" s="13"/>
      <c r="Q1424" s="13"/>
      <c r="R1424" s="13"/>
      <c r="S1424" s="13"/>
      <c r="T1424" s="13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F1424" s="13"/>
      <c r="AG1424" s="13"/>
      <c r="AH1424" s="13"/>
      <c r="AI1424" s="13"/>
      <c r="AJ1424" s="13"/>
      <c r="AK1424" s="13"/>
      <c r="AL1424" s="13"/>
      <c r="AM1424" s="13"/>
      <c r="AN1424" s="13"/>
      <c r="AO1424" s="13"/>
      <c r="AP1424" s="13"/>
      <c r="AQ1424" s="13"/>
      <c r="AR1424" s="13"/>
      <c r="AS1424" s="13"/>
      <c r="AT1424" s="13"/>
      <c r="AU1424" s="13"/>
      <c r="AV1424" s="13"/>
      <c r="AW1424" s="13"/>
      <c r="AX1424" s="13"/>
      <c r="AY1424" s="13"/>
      <c r="AZ1424" s="13"/>
      <c r="BA1424" s="13"/>
      <c r="BB1424" s="13"/>
      <c r="BC1424" s="13"/>
      <c r="BD1424" s="13"/>
      <c r="BE1424" s="13"/>
      <c r="BF1424" s="13"/>
      <c r="BG1424" s="13"/>
      <c r="BH1424" s="13"/>
    </row>
    <row r="1425" spans="12:60" x14ac:dyDescent="0.25">
      <c r="L1425" s="13"/>
      <c r="M1425" s="13"/>
      <c r="N1425" s="13"/>
      <c r="O1425" s="13"/>
      <c r="P1425" s="13"/>
      <c r="Q1425" s="13"/>
      <c r="R1425" s="13"/>
      <c r="S1425" s="13"/>
      <c r="T1425" s="13"/>
      <c r="U1425" s="13"/>
      <c r="V1425" s="13"/>
      <c r="W1425" s="13"/>
      <c r="X1425" s="13"/>
      <c r="Y1425" s="13"/>
      <c r="Z1425" s="13"/>
      <c r="AA1425" s="13"/>
      <c r="AB1425" s="13"/>
      <c r="AC1425" s="13"/>
      <c r="AD1425" s="13"/>
      <c r="AE1425" s="13"/>
      <c r="AF1425" s="13"/>
      <c r="AG1425" s="13"/>
      <c r="AH1425" s="13"/>
      <c r="AI1425" s="13"/>
      <c r="AJ1425" s="13"/>
      <c r="AK1425" s="13"/>
      <c r="AL1425" s="13"/>
      <c r="AM1425" s="13"/>
      <c r="AN1425" s="13"/>
      <c r="AO1425" s="13"/>
      <c r="AP1425" s="13"/>
      <c r="AQ1425" s="13"/>
      <c r="AR1425" s="13"/>
      <c r="AS1425" s="13"/>
      <c r="AT1425" s="13"/>
      <c r="AU1425" s="13"/>
      <c r="AV1425" s="13"/>
      <c r="AW1425" s="13"/>
      <c r="AX1425" s="13"/>
      <c r="AY1425" s="13"/>
      <c r="AZ1425" s="13"/>
      <c r="BA1425" s="13"/>
      <c r="BB1425" s="13"/>
      <c r="BC1425" s="13"/>
      <c r="BD1425" s="13"/>
      <c r="BE1425" s="13"/>
      <c r="BF1425" s="13"/>
      <c r="BG1425" s="13"/>
      <c r="BH1425" s="13"/>
    </row>
    <row r="1426" spans="12:60" x14ac:dyDescent="0.25">
      <c r="L1426" s="13"/>
      <c r="M1426" s="13"/>
      <c r="N1426" s="13"/>
      <c r="O1426" s="13"/>
      <c r="P1426" s="13"/>
      <c r="Q1426" s="13"/>
      <c r="R1426" s="13"/>
      <c r="S1426" s="13"/>
      <c r="T1426" s="13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F1426" s="13"/>
      <c r="AG1426" s="13"/>
      <c r="AH1426" s="13"/>
      <c r="AI1426" s="13"/>
      <c r="AJ1426" s="13"/>
      <c r="AK1426" s="13"/>
      <c r="AL1426" s="13"/>
      <c r="AM1426" s="13"/>
      <c r="AN1426" s="13"/>
      <c r="AO1426" s="13"/>
      <c r="AP1426" s="13"/>
      <c r="AQ1426" s="13"/>
      <c r="AR1426" s="13"/>
      <c r="AS1426" s="13"/>
      <c r="AT1426" s="13"/>
      <c r="AU1426" s="13"/>
      <c r="AV1426" s="13"/>
      <c r="AW1426" s="13"/>
      <c r="AX1426" s="13"/>
      <c r="AY1426" s="13"/>
      <c r="AZ1426" s="13"/>
      <c r="BA1426" s="13"/>
      <c r="BB1426" s="13"/>
      <c r="BC1426" s="13"/>
      <c r="BD1426" s="13"/>
      <c r="BE1426" s="13"/>
      <c r="BF1426" s="13"/>
      <c r="BG1426" s="13"/>
      <c r="BH1426" s="13"/>
    </row>
    <row r="1427" spans="12:60" x14ac:dyDescent="0.25">
      <c r="L1427" s="13"/>
      <c r="M1427" s="13"/>
      <c r="N1427" s="13"/>
      <c r="O1427" s="13"/>
      <c r="P1427" s="13"/>
      <c r="Q1427" s="13"/>
      <c r="R1427" s="13"/>
      <c r="S1427" s="13"/>
      <c r="T1427" s="13"/>
      <c r="U1427" s="13"/>
      <c r="V1427" s="13"/>
      <c r="W1427" s="13"/>
      <c r="X1427" s="13"/>
      <c r="Y1427" s="13"/>
      <c r="Z1427" s="13"/>
      <c r="AA1427" s="13"/>
      <c r="AB1427" s="13"/>
      <c r="AC1427" s="13"/>
      <c r="AD1427" s="13"/>
      <c r="AE1427" s="13"/>
      <c r="AF1427" s="13"/>
      <c r="AG1427" s="13"/>
      <c r="AH1427" s="13"/>
      <c r="AI1427" s="13"/>
      <c r="AJ1427" s="13"/>
      <c r="AK1427" s="13"/>
      <c r="AL1427" s="13"/>
      <c r="AM1427" s="13"/>
      <c r="AN1427" s="13"/>
      <c r="AO1427" s="13"/>
      <c r="AP1427" s="13"/>
      <c r="AQ1427" s="13"/>
      <c r="AR1427" s="13"/>
      <c r="AS1427" s="13"/>
      <c r="AT1427" s="13"/>
      <c r="AU1427" s="13"/>
      <c r="AV1427" s="13"/>
      <c r="AW1427" s="13"/>
      <c r="AX1427" s="13"/>
      <c r="AY1427" s="13"/>
      <c r="AZ1427" s="13"/>
      <c r="BA1427" s="13"/>
      <c r="BB1427" s="13"/>
      <c r="BC1427" s="13"/>
      <c r="BD1427" s="13"/>
      <c r="BE1427" s="13"/>
      <c r="BF1427" s="13"/>
      <c r="BG1427" s="13"/>
      <c r="BH1427" s="13"/>
    </row>
    <row r="1428" spans="12:60" x14ac:dyDescent="0.25">
      <c r="L1428" s="13"/>
      <c r="M1428" s="13"/>
      <c r="N1428" s="13"/>
      <c r="O1428" s="13"/>
      <c r="P1428" s="13"/>
      <c r="Q1428" s="13"/>
      <c r="R1428" s="13"/>
      <c r="S1428" s="13"/>
      <c r="T1428" s="13"/>
      <c r="U1428" s="13"/>
      <c r="V1428" s="13"/>
      <c r="W1428" s="13"/>
      <c r="X1428" s="13"/>
      <c r="Y1428" s="13"/>
      <c r="Z1428" s="13"/>
      <c r="AA1428" s="13"/>
      <c r="AB1428" s="13"/>
      <c r="AC1428" s="13"/>
      <c r="AD1428" s="13"/>
      <c r="AE1428" s="13"/>
      <c r="AF1428" s="13"/>
      <c r="AG1428" s="13"/>
      <c r="AH1428" s="13"/>
      <c r="AI1428" s="13"/>
      <c r="AJ1428" s="13"/>
      <c r="AK1428" s="13"/>
      <c r="AL1428" s="13"/>
      <c r="AM1428" s="13"/>
      <c r="AN1428" s="13"/>
      <c r="AO1428" s="13"/>
      <c r="AP1428" s="13"/>
      <c r="AQ1428" s="13"/>
      <c r="AR1428" s="13"/>
      <c r="AS1428" s="13"/>
      <c r="AT1428" s="13"/>
      <c r="AU1428" s="13"/>
      <c r="AV1428" s="13"/>
      <c r="AW1428" s="13"/>
      <c r="AX1428" s="13"/>
      <c r="AY1428" s="13"/>
      <c r="AZ1428" s="13"/>
      <c r="BA1428" s="13"/>
      <c r="BB1428" s="13"/>
      <c r="BC1428" s="13"/>
      <c r="BD1428" s="13"/>
      <c r="BE1428" s="13"/>
      <c r="BF1428" s="13"/>
      <c r="BG1428" s="13"/>
      <c r="BH1428" s="13"/>
    </row>
    <row r="1429" spans="12:60" x14ac:dyDescent="0.25">
      <c r="L1429" s="13"/>
      <c r="M1429" s="13"/>
      <c r="N1429" s="13"/>
      <c r="O1429" s="13"/>
      <c r="P1429" s="13"/>
      <c r="Q1429" s="13"/>
      <c r="R1429" s="13"/>
      <c r="S1429" s="13"/>
      <c r="T1429" s="13"/>
      <c r="U1429" s="13"/>
      <c r="V1429" s="13"/>
      <c r="W1429" s="13"/>
      <c r="X1429" s="13"/>
      <c r="Y1429" s="13"/>
      <c r="Z1429" s="13"/>
      <c r="AA1429" s="13"/>
      <c r="AB1429" s="13"/>
      <c r="AC1429" s="13"/>
      <c r="AD1429" s="13"/>
      <c r="AE1429" s="13"/>
      <c r="AF1429" s="13"/>
      <c r="AG1429" s="13"/>
      <c r="AH1429" s="13"/>
      <c r="AI1429" s="13"/>
      <c r="AJ1429" s="13"/>
      <c r="AK1429" s="13"/>
      <c r="AL1429" s="13"/>
      <c r="AM1429" s="13"/>
      <c r="AN1429" s="13"/>
      <c r="AO1429" s="13"/>
      <c r="AP1429" s="13"/>
      <c r="AQ1429" s="13"/>
      <c r="AR1429" s="13"/>
      <c r="AS1429" s="13"/>
      <c r="AT1429" s="13"/>
      <c r="AU1429" s="13"/>
      <c r="AV1429" s="13"/>
      <c r="AW1429" s="13"/>
      <c r="AX1429" s="13"/>
      <c r="AY1429" s="13"/>
      <c r="AZ1429" s="13"/>
      <c r="BA1429" s="13"/>
      <c r="BB1429" s="13"/>
      <c r="BC1429" s="13"/>
      <c r="BD1429" s="13"/>
      <c r="BE1429" s="13"/>
      <c r="BF1429" s="13"/>
      <c r="BG1429" s="13"/>
      <c r="BH1429" s="13"/>
    </row>
    <row r="1430" spans="12:60" x14ac:dyDescent="0.25">
      <c r="L1430" s="13"/>
      <c r="M1430" s="13"/>
      <c r="N1430" s="13"/>
      <c r="O1430" s="13"/>
      <c r="P1430" s="13"/>
      <c r="Q1430" s="13"/>
      <c r="R1430" s="13"/>
      <c r="S1430" s="13"/>
      <c r="T1430" s="13"/>
      <c r="U1430" s="13"/>
      <c r="V1430" s="13"/>
      <c r="W1430" s="13"/>
      <c r="X1430" s="13"/>
      <c r="Y1430" s="13"/>
      <c r="Z1430" s="13"/>
      <c r="AA1430" s="13"/>
      <c r="AB1430" s="13"/>
      <c r="AC1430" s="13"/>
      <c r="AD1430" s="13"/>
      <c r="AE1430" s="13"/>
      <c r="AF1430" s="13"/>
      <c r="AG1430" s="13"/>
      <c r="AH1430" s="13"/>
      <c r="AI1430" s="13"/>
      <c r="AJ1430" s="13"/>
      <c r="AK1430" s="13"/>
      <c r="AL1430" s="13"/>
      <c r="AM1430" s="13"/>
      <c r="AN1430" s="13"/>
      <c r="AO1430" s="13"/>
      <c r="AP1430" s="13"/>
      <c r="AQ1430" s="13"/>
      <c r="AR1430" s="13"/>
      <c r="AS1430" s="13"/>
      <c r="AT1430" s="13"/>
      <c r="AU1430" s="13"/>
      <c r="AV1430" s="13"/>
      <c r="AW1430" s="13"/>
      <c r="AX1430" s="13"/>
      <c r="AY1430" s="13"/>
      <c r="AZ1430" s="13"/>
      <c r="BA1430" s="13"/>
      <c r="BB1430" s="13"/>
      <c r="BC1430" s="13"/>
      <c r="BD1430" s="13"/>
      <c r="BE1430" s="13"/>
      <c r="BF1430" s="13"/>
      <c r="BG1430" s="13"/>
      <c r="BH1430" s="13"/>
    </row>
    <row r="1431" spans="12:60" x14ac:dyDescent="0.25">
      <c r="L1431" s="13"/>
      <c r="M1431" s="13"/>
      <c r="N1431" s="13"/>
      <c r="O1431" s="13"/>
      <c r="P1431" s="13"/>
      <c r="Q1431" s="13"/>
      <c r="R1431" s="13"/>
      <c r="S1431" s="13"/>
      <c r="T1431" s="13"/>
      <c r="U1431" s="13"/>
      <c r="V1431" s="13"/>
      <c r="W1431" s="13"/>
      <c r="X1431" s="13"/>
      <c r="Y1431" s="13"/>
      <c r="Z1431" s="13"/>
      <c r="AA1431" s="13"/>
      <c r="AB1431" s="13"/>
      <c r="AC1431" s="13"/>
      <c r="AD1431" s="13"/>
      <c r="AE1431" s="13"/>
      <c r="AF1431" s="13"/>
      <c r="AG1431" s="13"/>
      <c r="AH1431" s="13"/>
      <c r="AI1431" s="13"/>
      <c r="AJ1431" s="13"/>
      <c r="AK1431" s="13"/>
      <c r="AL1431" s="13"/>
      <c r="AM1431" s="13"/>
      <c r="AN1431" s="13"/>
      <c r="AO1431" s="13"/>
      <c r="AP1431" s="13"/>
      <c r="AQ1431" s="13"/>
      <c r="AR1431" s="13"/>
      <c r="AS1431" s="13"/>
      <c r="AT1431" s="13"/>
      <c r="AU1431" s="13"/>
      <c r="AV1431" s="13"/>
      <c r="AW1431" s="13"/>
      <c r="AX1431" s="13"/>
      <c r="AY1431" s="13"/>
      <c r="AZ1431" s="13"/>
      <c r="BA1431" s="13"/>
      <c r="BB1431" s="13"/>
      <c r="BC1431" s="13"/>
      <c r="BD1431" s="13"/>
      <c r="BE1431" s="13"/>
      <c r="BF1431" s="13"/>
      <c r="BG1431" s="13"/>
      <c r="BH1431" s="13"/>
    </row>
    <row r="1432" spans="12:60" x14ac:dyDescent="0.25">
      <c r="L1432" s="13"/>
      <c r="M1432" s="13"/>
      <c r="N1432" s="13"/>
      <c r="O1432" s="13"/>
      <c r="P1432" s="13"/>
      <c r="Q1432" s="13"/>
      <c r="R1432" s="13"/>
      <c r="S1432" s="13"/>
      <c r="T1432" s="13"/>
      <c r="U1432" s="13"/>
      <c r="V1432" s="13"/>
      <c r="W1432" s="13"/>
      <c r="X1432" s="13"/>
      <c r="Y1432" s="13"/>
      <c r="Z1432" s="13"/>
      <c r="AA1432" s="13"/>
      <c r="AB1432" s="13"/>
      <c r="AC1432" s="13"/>
      <c r="AD1432" s="13"/>
      <c r="AE1432" s="13"/>
      <c r="AF1432" s="13"/>
      <c r="AG1432" s="13"/>
      <c r="AH1432" s="13"/>
      <c r="AI1432" s="13"/>
      <c r="AJ1432" s="13"/>
      <c r="AK1432" s="13"/>
      <c r="AL1432" s="13"/>
      <c r="AM1432" s="13"/>
      <c r="AN1432" s="13"/>
      <c r="AO1432" s="13"/>
      <c r="AP1432" s="13"/>
      <c r="AQ1432" s="13"/>
      <c r="AR1432" s="13"/>
      <c r="AS1432" s="13"/>
      <c r="AT1432" s="13"/>
      <c r="AU1432" s="13"/>
      <c r="AV1432" s="13"/>
      <c r="AW1432" s="13"/>
      <c r="AX1432" s="13"/>
      <c r="AY1432" s="13"/>
      <c r="AZ1432" s="13"/>
      <c r="BA1432" s="13"/>
      <c r="BB1432" s="13"/>
      <c r="BC1432" s="13"/>
      <c r="BD1432" s="13"/>
      <c r="BE1432" s="13"/>
      <c r="BF1432" s="13"/>
      <c r="BG1432" s="13"/>
      <c r="BH1432" s="13"/>
    </row>
    <row r="1433" spans="12:60" x14ac:dyDescent="0.25">
      <c r="L1433" s="13"/>
      <c r="M1433" s="13"/>
      <c r="N1433" s="13"/>
      <c r="O1433" s="13"/>
      <c r="P1433" s="13"/>
      <c r="Q1433" s="13"/>
      <c r="R1433" s="13"/>
      <c r="S1433" s="13"/>
      <c r="T1433" s="13"/>
      <c r="U1433" s="13"/>
      <c r="V1433" s="13"/>
      <c r="W1433" s="13"/>
      <c r="X1433" s="13"/>
      <c r="Y1433" s="13"/>
      <c r="Z1433" s="13"/>
      <c r="AA1433" s="13"/>
      <c r="AB1433" s="13"/>
      <c r="AC1433" s="13"/>
      <c r="AD1433" s="13"/>
      <c r="AE1433" s="13"/>
      <c r="AF1433" s="13"/>
      <c r="AG1433" s="13"/>
      <c r="AH1433" s="13"/>
      <c r="AI1433" s="13"/>
      <c r="AJ1433" s="13"/>
      <c r="AK1433" s="13"/>
      <c r="AL1433" s="13"/>
      <c r="AM1433" s="13"/>
      <c r="AN1433" s="13"/>
      <c r="AO1433" s="13"/>
      <c r="AP1433" s="13"/>
      <c r="AQ1433" s="13"/>
      <c r="AR1433" s="13"/>
      <c r="AS1433" s="13"/>
      <c r="AT1433" s="13"/>
      <c r="AU1433" s="13"/>
      <c r="AV1433" s="13"/>
      <c r="AW1433" s="13"/>
      <c r="AX1433" s="13"/>
      <c r="AY1433" s="13"/>
      <c r="AZ1433" s="13"/>
      <c r="BA1433" s="13"/>
      <c r="BB1433" s="13"/>
      <c r="BC1433" s="13"/>
      <c r="BD1433" s="13"/>
      <c r="BE1433" s="13"/>
      <c r="BF1433" s="13"/>
      <c r="BG1433" s="13"/>
      <c r="BH1433" s="13"/>
    </row>
    <row r="1434" spans="12:60" x14ac:dyDescent="0.25">
      <c r="L1434" s="13"/>
      <c r="M1434" s="13"/>
      <c r="N1434" s="13"/>
      <c r="O1434" s="13"/>
      <c r="P1434" s="13"/>
      <c r="Q1434" s="13"/>
      <c r="R1434" s="13"/>
      <c r="S1434" s="13"/>
      <c r="T1434" s="13"/>
      <c r="U1434" s="13"/>
      <c r="V1434" s="13"/>
      <c r="W1434" s="13"/>
      <c r="X1434" s="13"/>
      <c r="Y1434" s="13"/>
      <c r="Z1434" s="13"/>
      <c r="AA1434" s="13"/>
      <c r="AB1434" s="13"/>
      <c r="AC1434" s="13"/>
      <c r="AD1434" s="13"/>
      <c r="AE1434" s="13"/>
      <c r="AF1434" s="13"/>
      <c r="AG1434" s="13"/>
      <c r="AH1434" s="13"/>
      <c r="AI1434" s="13"/>
      <c r="AJ1434" s="13"/>
      <c r="AK1434" s="13"/>
      <c r="AL1434" s="13"/>
      <c r="AM1434" s="13"/>
      <c r="AN1434" s="13"/>
      <c r="AO1434" s="13"/>
      <c r="AP1434" s="13"/>
      <c r="AQ1434" s="13"/>
      <c r="AR1434" s="13"/>
      <c r="AS1434" s="13"/>
      <c r="AT1434" s="13"/>
      <c r="AU1434" s="13"/>
      <c r="AV1434" s="13"/>
      <c r="AW1434" s="13"/>
      <c r="AX1434" s="13"/>
      <c r="AY1434" s="13"/>
      <c r="AZ1434" s="13"/>
      <c r="BA1434" s="13"/>
      <c r="BB1434" s="13"/>
      <c r="BC1434" s="13"/>
      <c r="BD1434" s="13"/>
      <c r="BE1434" s="13"/>
      <c r="BF1434" s="13"/>
      <c r="BG1434" s="13"/>
      <c r="BH1434" s="13"/>
    </row>
    <row r="1435" spans="12:60" x14ac:dyDescent="0.25">
      <c r="L1435" s="13"/>
      <c r="M1435" s="13"/>
      <c r="N1435" s="13"/>
      <c r="O1435" s="13"/>
      <c r="P1435" s="13"/>
      <c r="Q1435" s="13"/>
      <c r="R1435" s="13"/>
      <c r="S1435" s="13"/>
      <c r="T1435" s="13"/>
      <c r="U1435" s="13"/>
      <c r="V1435" s="13"/>
      <c r="W1435" s="13"/>
      <c r="X1435" s="13"/>
      <c r="Y1435" s="13"/>
      <c r="Z1435" s="13"/>
      <c r="AA1435" s="13"/>
      <c r="AB1435" s="13"/>
      <c r="AC1435" s="13"/>
      <c r="AD1435" s="13"/>
      <c r="AE1435" s="13"/>
      <c r="AF1435" s="13"/>
      <c r="AG1435" s="13"/>
      <c r="AH1435" s="13"/>
      <c r="AI1435" s="13"/>
      <c r="AJ1435" s="13"/>
      <c r="AK1435" s="13"/>
      <c r="AL1435" s="13"/>
      <c r="AM1435" s="13"/>
      <c r="AN1435" s="13"/>
      <c r="AO1435" s="13"/>
      <c r="AP1435" s="13"/>
      <c r="AQ1435" s="13"/>
      <c r="AR1435" s="13"/>
      <c r="AS1435" s="13"/>
      <c r="AT1435" s="13"/>
      <c r="AU1435" s="13"/>
      <c r="AV1435" s="13"/>
      <c r="AW1435" s="13"/>
      <c r="AX1435" s="13"/>
      <c r="AY1435" s="13"/>
      <c r="AZ1435" s="13"/>
      <c r="BA1435" s="13"/>
      <c r="BB1435" s="13"/>
      <c r="BC1435" s="13"/>
      <c r="BD1435" s="13"/>
      <c r="BE1435" s="13"/>
      <c r="BF1435" s="13"/>
      <c r="BG1435" s="13"/>
      <c r="BH1435" s="13"/>
    </row>
    <row r="1436" spans="12:60" x14ac:dyDescent="0.25">
      <c r="L1436" s="13"/>
      <c r="M1436" s="13"/>
      <c r="N1436" s="13"/>
      <c r="O1436" s="13"/>
      <c r="P1436" s="13"/>
      <c r="Q1436" s="13"/>
      <c r="R1436" s="13"/>
      <c r="S1436" s="13"/>
      <c r="T1436" s="13"/>
      <c r="U1436" s="13"/>
      <c r="V1436" s="13"/>
      <c r="W1436" s="13"/>
      <c r="X1436" s="13"/>
      <c r="Y1436" s="13"/>
      <c r="Z1436" s="13"/>
      <c r="AA1436" s="13"/>
      <c r="AB1436" s="13"/>
      <c r="AC1436" s="13"/>
      <c r="AD1436" s="13"/>
      <c r="AE1436" s="13"/>
      <c r="AF1436" s="13"/>
      <c r="AG1436" s="13"/>
      <c r="AH1436" s="13"/>
      <c r="AI1436" s="13"/>
      <c r="AJ1436" s="13"/>
      <c r="AK1436" s="13"/>
      <c r="AL1436" s="13"/>
      <c r="AM1436" s="13"/>
      <c r="AN1436" s="13"/>
      <c r="AO1436" s="13"/>
      <c r="AP1436" s="13"/>
      <c r="AQ1436" s="13"/>
      <c r="AR1436" s="13"/>
      <c r="AS1436" s="13"/>
      <c r="AT1436" s="13"/>
      <c r="AU1436" s="13"/>
      <c r="AV1436" s="13"/>
      <c r="AW1436" s="13"/>
      <c r="AX1436" s="13"/>
      <c r="AY1436" s="13"/>
      <c r="AZ1436" s="13"/>
      <c r="BA1436" s="13"/>
      <c r="BB1436" s="13"/>
      <c r="BC1436" s="13"/>
      <c r="BD1436" s="13"/>
      <c r="BE1436" s="13"/>
      <c r="BF1436" s="13"/>
      <c r="BG1436" s="13"/>
      <c r="BH1436" s="13"/>
    </row>
    <row r="1437" spans="12:60" x14ac:dyDescent="0.25">
      <c r="L1437" s="13"/>
      <c r="M1437" s="13"/>
      <c r="N1437" s="13"/>
      <c r="O1437" s="13"/>
      <c r="P1437" s="13"/>
      <c r="Q1437" s="13"/>
      <c r="R1437" s="13"/>
      <c r="S1437" s="13"/>
      <c r="T1437" s="1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F1437" s="13"/>
      <c r="AG1437" s="13"/>
      <c r="AH1437" s="13"/>
      <c r="AI1437" s="13"/>
      <c r="AJ1437" s="13"/>
      <c r="AK1437" s="13"/>
      <c r="AL1437" s="13"/>
      <c r="AM1437" s="13"/>
      <c r="AN1437" s="13"/>
      <c r="AO1437" s="13"/>
      <c r="AP1437" s="13"/>
      <c r="AQ1437" s="13"/>
      <c r="AR1437" s="13"/>
      <c r="AS1437" s="13"/>
      <c r="AT1437" s="13"/>
      <c r="AU1437" s="13"/>
      <c r="AV1437" s="13"/>
      <c r="AW1437" s="13"/>
      <c r="AX1437" s="13"/>
      <c r="AY1437" s="13"/>
      <c r="AZ1437" s="13"/>
      <c r="BA1437" s="13"/>
      <c r="BB1437" s="13"/>
      <c r="BC1437" s="13"/>
      <c r="BD1437" s="13"/>
      <c r="BE1437" s="13"/>
      <c r="BF1437" s="13"/>
      <c r="BG1437" s="13"/>
      <c r="BH1437" s="13"/>
    </row>
    <row r="1438" spans="12:60" x14ac:dyDescent="0.25">
      <c r="L1438" s="13"/>
      <c r="M1438" s="13"/>
      <c r="N1438" s="13"/>
      <c r="O1438" s="13"/>
      <c r="P1438" s="13"/>
      <c r="Q1438" s="13"/>
      <c r="R1438" s="13"/>
      <c r="S1438" s="13"/>
      <c r="T1438" s="13"/>
      <c r="U1438" s="13"/>
      <c r="V1438" s="13"/>
      <c r="W1438" s="13"/>
      <c r="X1438" s="13"/>
      <c r="Y1438" s="13"/>
      <c r="Z1438" s="13"/>
      <c r="AA1438" s="13"/>
      <c r="AB1438" s="13"/>
      <c r="AC1438" s="13"/>
      <c r="AD1438" s="13"/>
      <c r="AE1438" s="13"/>
      <c r="AF1438" s="13"/>
      <c r="AG1438" s="13"/>
      <c r="AH1438" s="13"/>
      <c r="AI1438" s="13"/>
      <c r="AJ1438" s="13"/>
      <c r="AK1438" s="13"/>
      <c r="AL1438" s="13"/>
      <c r="AM1438" s="13"/>
      <c r="AN1438" s="13"/>
      <c r="AO1438" s="13"/>
      <c r="AP1438" s="13"/>
      <c r="AQ1438" s="13"/>
      <c r="AR1438" s="13"/>
      <c r="AS1438" s="13"/>
      <c r="AT1438" s="13"/>
      <c r="AU1438" s="13"/>
      <c r="AV1438" s="13"/>
      <c r="AW1438" s="13"/>
      <c r="AX1438" s="13"/>
      <c r="AY1438" s="13"/>
      <c r="AZ1438" s="13"/>
      <c r="BA1438" s="13"/>
      <c r="BB1438" s="13"/>
      <c r="BC1438" s="13"/>
      <c r="BD1438" s="13"/>
      <c r="BE1438" s="13"/>
      <c r="BF1438" s="13"/>
      <c r="BG1438" s="13"/>
      <c r="BH1438" s="13"/>
    </row>
    <row r="1439" spans="12:60" x14ac:dyDescent="0.25">
      <c r="L1439" s="13"/>
      <c r="M1439" s="13"/>
      <c r="N1439" s="13"/>
      <c r="O1439" s="13"/>
      <c r="P1439" s="13"/>
      <c r="Q1439" s="13"/>
      <c r="R1439" s="13"/>
      <c r="S1439" s="13"/>
      <c r="T1439" s="13"/>
      <c r="U1439" s="13"/>
      <c r="V1439" s="13"/>
      <c r="W1439" s="13"/>
      <c r="X1439" s="13"/>
      <c r="Y1439" s="13"/>
      <c r="Z1439" s="13"/>
      <c r="AA1439" s="13"/>
      <c r="AB1439" s="13"/>
      <c r="AC1439" s="13"/>
      <c r="AD1439" s="13"/>
      <c r="AE1439" s="13"/>
      <c r="AF1439" s="13"/>
      <c r="AG1439" s="13"/>
      <c r="AH1439" s="13"/>
      <c r="AI1439" s="13"/>
      <c r="AJ1439" s="13"/>
      <c r="AK1439" s="13"/>
      <c r="AL1439" s="13"/>
      <c r="AM1439" s="13"/>
      <c r="AN1439" s="13"/>
      <c r="AO1439" s="13"/>
      <c r="AP1439" s="13"/>
      <c r="AQ1439" s="13"/>
      <c r="AR1439" s="13"/>
      <c r="AS1439" s="13"/>
      <c r="AT1439" s="13"/>
      <c r="AU1439" s="13"/>
      <c r="AV1439" s="13"/>
      <c r="AW1439" s="13"/>
      <c r="AX1439" s="13"/>
      <c r="AY1439" s="13"/>
      <c r="AZ1439" s="13"/>
      <c r="BA1439" s="13"/>
      <c r="BB1439" s="13"/>
      <c r="BC1439" s="13"/>
      <c r="BD1439" s="13"/>
      <c r="BE1439" s="13"/>
      <c r="BF1439" s="13"/>
      <c r="BG1439" s="13"/>
      <c r="BH1439" s="13"/>
    </row>
    <row r="1440" spans="12:60" x14ac:dyDescent="0.25">
      <c r="L1440" s="13"/>
      <c r="M1440" s="13"/>
      <c r="N1440" s="13"/>
      <c r="O1440" s="13"/>
      <c r="P1440" s="13"/>
      <c r="Q1440" s="13"/>
      <c r="R1440" s="13"/>
      <c r="S1440" s="13"/>
      <c r="T1440" s="13"/>
      <c r="U1440" s="13"/>
      <c r="V1440" s="13"/>
      <c r="W1440" s="13"/>
      <c r="X1440" s="13"/>
      <c r="Y1440" s="13"/>
      <c r="Z1440" s="13"/>
      <c r="AA1440" s="13"/>
      <c r="AB1440" s="13"/>
      <c r="AC1440" s="13"/>
      <c r="AD1440" s="13"/>
      <c r="AE1440" s="13"/>
      <c r="AF1440" s="13"/>
      <c r="AG1440" s="13"/>
      <c r="AH1440" s="13"/>
      <c r="AI1440" s="13"/>
      <c r="AJ1440" s="13"/>
      <c r="AK1440" s="13"/>
      <c r="AL1440" s="13"/>
      <c r="AM1440" s="13"/>
      <c r="AN1440" s="13"/>
      <c r="AO1440" s="13"/>
      <c r="AP1440" s="13"/>
      <c r="AQ1440" s="13"/>
      <c r="AR1440" s="13"/>
      <c r="AS1440" s="13"/>
      <c r="AT1440" s="13"/>
      <c r="AU1440" s="13"/>
      <c r="AV1440" s="13"/>
      <c r="AW1440" s="13"/>
      <c r="AX1440" s="13"/>
      <c r="AY1440" s="13"/>
      <c r="AZ1440" s="13"/>
      <c r="BA1440" s="13"/>
      <c r="BB1440" s="13"/>
      <c r="BC1440" s="13"/>
      <c r="BD1440" s="13"/>
      <c r="BE1440" s="13"/>
      <c r="BF1440" s="13"/>
      <c r="BG1440" s="13"/>
      <c r="BH1440" s="13"/>
    </row>
    <row r="1441" spans="12:60" x14ac:dyDescent="0.25">
      <c r="L1441" s="13"/>
      <c r="M1441" s="13"/>
      <c r="N1441" s="13"/>
      <c r="O1441" s="13"/>
      <c r="P1441" s="13"/>
      <c r="Q1441" s="13"/>
      <c r="R1441" s="13"/>
      <c r="S1441" s="13"/>
      <c r="T1441" s="13"/>
      <c r="U1441" s="13"/>
      <c r="V1441" s="13"/>
      <c r="W1441" s="13"/>
      <c r="X1441" s="13"/>
      <c r="Y1441" s="13"/>
      <c r="Z1441" s="13"/>
      <c r="AA1441" s="13"/>
      <c r="AB1441" s="13"/>
      <c r="AC1441" s="13"/>
      <c r="AD1441" s="13"/>
      <c r="AE1441" s="13"/>
      <c r="AF1441" s="13"/>
      <c r="AG1441" s="13"/>
      <c r="AH1441" s="13"/>
      <c r="AI1441" s="13"/>
      <c r="AJ1441" s="13"/>
      <c r="AK1441" s="13"/>
      <c r="AL1441" s="13"/>
      <c r="AM1441" s="13"/>
      <c r="AN1441" s="13"/>
      <c r="AO1441" s="13"/>
      <c r="AP1441" s="13"/>
      <c r="AQ1441" s="13"/>
      <c r="AR1441" s="13"/>
      <c r="AS1441" s="13"/>
      <c r="AT1441" s="13"/>
      <c r="AU1441" s="13"/>
      <c r="AV1441" s="13"/>
      <c r="AW1441" s="13"/>
      <c r="AX1441" s="13"/>
      <c r="AY1441" s="13"/>
      <c r="AZ1441" s="13"/>
      <c r="BA1441" s="13"/>
      <c r="BB1441" s="13"/>
      <c r="BC1441" s="13"/>
      <c r="BD1441" s="13"/>
      <c r="BE1441" s="13"/>
      <c r="BF1441" s="13"/>
      <c r="BG1441" s="13"/>
      <c r="BH1441" s="13"/>
    </row>
    <row r="1442" spans="12:60" x14ac:dyDescent="0.25">
      <c r="L1442" s="13"/>
      <c r="M1442" s="13"/>
      <c r="N1442" s="13"/>
      <c r="O1442" s="13"/>
      <c r="P1442" s="13"/>
      <c r="Q1442" s="13"/>
      <c r="R1442" s="13"/>
      <c r="S1442" s="13"/>
      <c r="T1442" s="13"/>
      <c r="U1442" s="13"/>
      <c r="V1442" s="13"/>
      <c r="W1442" s="13"/>
      <c r="X1442" s="13"/>
      <c r="Y1442" s="13"/>
      <c r="Z1442" s="13"/>
      <c r="AA1442" s="13"/>
      <c r="AB1442" s="13"/>
      <c r="AC1442" s="13"/>
      <c r="AD1442" s="13"/>
      <c r="AE1442" s="13"/>
      <c r="AF1442" s="13"/>
      <c r="AG1442" s="13"/>
      <c r="AH1442" s="13"/>
      <c r="AI1442" s="13"/>
      <c r="AJ1442" s="13"/>
      <c r="AK1442" s="13"/>
      <c r="AL1442" s="13"/>
      <c r="AM1442" s="13"/>
      <c r="AN1442" s="13"/>
      <c r="AO1442" s="13"/>
      <c r="AP1442" s="13"/>
      <c r="AQ1442" s="13"/>
      <c r="AR1442" s="13"/>
      <c r="AS1442" s="13"/>
      <c r="AT1442" s="13"/>
      <c r="AU1442" s="13"/>
      <c r="AV1442" s="13"/>
      <c r="AW1442" s="13"/>
      <c r="AX1442" s="13"/>
      <c r="AY1442" s="13"/>
      <c r="AZ1442" s="13"/>
      <c r="BA1442" s="13"/>
      <c r="BB1442" s="13"/>
      <c r="BC1442" s="13"/>
      <c r="BD1442" s="13"/>
      <c r="BE1442" s="13"/>
      <c r="BF1442" s="13"/>
      <c r="BG1442" s="13"/>
      <c r="BH1442" s="13"/>
    </row>
    <row r="1443" spans="12:60" x14ac:dyDescent="0.25">
      <c r="L1443" s="13"/>
      <c r="M1443" s="13"/>
      <c r="N1443" s="13"/>
      <c r="O1443" s="13"/>
      <c r="P1443" s="13"/>
      <c r="Q1443" s="13"/>
      <c r="R1443" s="13"/>
      <c r="S1443" s="13"/>
      <c r="T1443" s="13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F1443" s="13"/>
      <c r="AG1443" s="13"/>
      <c r="AH1443" s="13"/>
      <c r="AI1443" s="13"/>
      <c r="AJ1443" s="13"/>
      <c r="AK1443" s="13"/>
      <c r="AL1443" s="13"/>
      <c r="AM1443" s="13"/>
      <c r="AN1443" s="13"/>
      <c r="AO1443" s="13"/>
      <c r="AP1443" s="13"/>
      <c r="AQ1443" s="13"/>
      <c r="AR1443" s="13"/>
      <c r="AS1443" s="13"/>
      <c r="AT1443" s="13"/>
      <c r="AU1443" s="13"/>
      <c r="AV1443" s="13"/>
      <c r="AW1443" s="13"/>
      <c r="AX1443" s="13"/>
      <c r="AY1443" s="13"/>
      <c r="AZ1443" s="13"/>
      <c r="BA1443" s="13"/>
      <c r="BB1443" s="13"/>
      <c r="BC1443" s="13"/>
      <c r="BD1443" s="13"/>
      <c r="BE1443" s="13"/>
      <c r="BF1443" s="13"/>
      <c r="BG1443" s="13"/>
      <c r="BH1443" s="13"/>
    </row>
    <row r="1444" spans="12:60" x14ac:dyDescent="0.25">
      <c r="L1444" s="13"/>
      <c r="M1444" s="13"/>
      <c r="N1444" s="13"/>
      <c r="O1444" s="13"/>
      <c r="P1444" s="13"/>
      <c r="Q1444" s="13"/>
      <c r="R1444" s="13"/>
      <c r="S1444" s="13"/>
      <c r="T1444" s="13"/>
      <c r="U1444" s="13"/>
      <c r="V1444" s="13"/>
      <c r="W1444" s="13"/>
      <c r="X1444" s="13"/>
      <c r="Y1444" s="13"/>
      <c r="Z1444" s="13"/>
      <c r="AA1444" s="13"/>
      <c r="AB1444" s="13"/>
      <c r="AC1444" s="13"/>
      <c r="AD1444" s="13"/>
      <c r="AE1444" s="13"/>
      <c r="AF1444" s="13"/>
      <c r="AG1444" s="13"/>
      <c r="AH1444" s="13"/>
      <c r="AI1444" s="13"/>
      <c r="AJ1444" s="13"/>
      <c r="AK1444" s="13"/>
      <c r="AL1444" s="13"/>
      <c r="AM1444" s="13"/>
      <c r="AN1444" s="13"/>
      <c r="AO1444" s="13"/>
      <c r="AP1444" s="13"/>
      <c r="AQ1444" s="13"/>
      <c r="AR1444" s="13"/>
      <c r="AS1444" s="13"/>
      <c r="AT1444" s="13"/>
      <c r="AU1444" s="13"/>
      <c r="AV1444" s="13"/>
      <c r="AW1444" s="13"/>
      <c r="AX1444" s="13"/>
      <c r="AY1444" s="13"/>
      <c r="AZ1444" s="13"/>
      <c r="BA1444" s="13"/>
      <c r="BB1444" s="13"/>
      <c r="BC1444" s="13"/>
      <c r="BD1444" s="13"/>
      <c r="BE1444" s="13"/>
      <c r="BF1444" s="13"/>
      <c r="BG1444" s="13"/>
      <c r="BH1444" s="13"/>
    </row>
    <row r="1445" spans="12:60" x14ac:dyDescent="0.25">
      <c r="L1445" s="13"/>
      <c r="M1445" s="13"/>
      <c r="N1445" s="13"/>
      <c r="O1445" s="13"/>
      <c r="P1445" s="13"/>
      <c r="Q1445" s="13"/>
      <c r="R1445" s="13"/>
      <c r="S1445" s="13"/>
      <c r="T1445" s="13"/>
      <c r="U1445" s="13"/>
      <c r="V1445" s="13"/>
      <c r="W1445" s="13"/>
      <c r="X1445" s="13"/>
      <c r="Y1445" s="13"/>
      <c r="Z1445" s="13"/>
      <c r="AA1445" s="13"/>
      <c r="AB1445" s="13"/>
      <c r="AC1445" s="13"/>
      <c r="AD1445" s="13"/>
      <c r="AE1445" s="13"/>
      <c r="AF1445" s="13"/>
      <c r="AG1445" s="13"/>
      <c r="AH1445" s="13"/>
      <c r="AI1445" s="13"/>
      <c r="AJ1445" s="13"/>
      <c r="AK1445" s="13"/>
      <c r="AL1445" s="13"/>
      <c r="AM1445" s="13"/>
      <c r="AN1445" s="13"/>
      <c r="AO1445" s="13"/>
      <c r="AP1445" s="13"/>
      <c r="AQ1445" s="13"/>
      <c r="AR1445" s="13"/>
      <c r="AS1445" s="13"/>
      <c r="AT1445" s="13"/>
      <c r="AU1445" s="13"/>
      <c r="AV1445" s="13"/>
      <c r="AW1445" s="13"/>
      <c r="AX1445" s="13"/>
      <c r="AY1445" s="13"/>
      <c r="AZ1445" s="13"/>
      <c r="BA1445" s="13"/>
      <c r="BB1445" s="13"/>
      <c r="BC1445" s="13"/>
      <c r="BD1445" s="13"/>
      <c r="BE1445" s="13"/>
      <c r="BF1445" s="13"/>
      <c r="BG1445" s="13"/>
      <c r="BH1445" s="13"/>
    </row>
    <row r="1446" spans="12:60" x14ac:dyDescent="0.25">
      <c r="L1446" s="13"/>
      <c r="M1446" s="13"/>
      <c r="N1446" s="13"/>
      <c r="O1446" s="13"/>
      <c r="P1446" s="13"/>
      <c r="Q1446" s="13"/>
      <c r="R1446" s="13"/>
      <c r="S1446" s="13"/>
      <c r="T1446" s="13"/>
      <c r="U1446" s="13"/>
      <c r="V1446" s="13"/>
      <c r="W1446" s="13"/>
      <c r="X1446" s="13"/>
      <c r="Y1446" s="13"/>
      <c r="Z1446" s="13"/>
      <c r="AA1446" s="13"/>
      <c r="AB1446" s="13"/>
      <c r="AC1446" s="13"/>
      <c r="AD1446" s="13"/>
      <c r="AE1446" s="13"/>
      <c r="AF1446" s="13"/>
      <c r="AG1446" s="13"/>
      <c r="AH1446" s="13"/>
      <c r="AI1446" s="13"/>
      <c r="AJ1446" s="13"/>
      <c r="AK1446" s="13"/>
      <c r="AL1446" s="13"/>
      <c r="AM1446" s="13"/>
      <c r="AN1446" s="13"/>
      <c r="AO1446" s="13"/>
      <c r="AP1446" s="13"/>
      <c r="AQ1446" s="13"/>
      <c r="AR1446" s="13"/>
      <c r="AS1446" s="13"/>
      <c r="AT1446" s="13"/>
      <c r="AU1446" s="13"/>
      <c r="AV1446" s="13"/>
      <c r="AW1446" s="13"/>
      <c r="AX1446" s="13"/>
      <c r="AY1446" s="13"/>
      <c r="AZ1446" s="13"/>
      <c r="BA1446" s="13"/>
      <c r="BB1446" s="13"/>
      <c r="BC1446" s="13"/>
      <c r="BD1446" s="13"/>
      <c r="BE1446" s="13"/>
      <c r="BF1446" s="13"/>
      <c r="BG1446" s="13"/>
      <c r="BH1446" s="13"/>
    </row>
    <row r="1447" spans="12:60" x14ac:dyDescent="0.25">
      <c r="L1447" s="13"/>
      <c r="M1447" s="13"/>
      <c r="N1447" s="13"/>
      <c r="O1447" s="13"/>
      <c r="P1447" s="13"/>
      <c r="Q1447" s="13"/>
      <c r="R1447" s="13"/>
      <c r="S1447" s="13"/>
      <c r="T1447" s="13"/>
      <c r="U1447" s="13"/>
      <c r="V1447" s="13"/>
      <c r="W1447" s="13"/>
      <c r="X1447" s="13"/>
      <c r="Y1447" s="13"/>
      <c r="Z1447" s="13"/>
      <c r="AA1447" s="13"/>
      <c r="AB1447" s="13"/>
      <c r="AC1447" s="13"/>
      <c r="AD1447" s="13"/>
      <c r="AE1447" s="13"/>
      <c r="AF1447" s="13"/>
      <c r="AG1447" s="13"/>
      <c r="AH1447" s="13"/>
      <c r="AI1447" s="13"/>
      <c r="AJ1447" s="13"/>
      <c r="AK1447" s="13"/>
      <c r="AL1447" s="13"/>
      <c r="AM1447" s="13"/>
      <c r="AN1447" s="13"/>
      <c r="AO1447" s="13"/>
      <c r="AP1447" s="13"/>
      <c r="AQ1447" s="13"/>
      <c r="AR1447" s="13"/>
      <c r="AS1447" s="13"/>
      <c r="AT1447" s="13"/>
      <c r="AU1447" s="13"/>
      <c r="AV1447" s="13"/>
      <c r="AW1447" s="13"/>
      <c r="AX1447" s="13"/>
      <c r="AY1447" s="13"/>
      <c r="AZ1447" s="13"/>
      <c r="BA1447" s="13"/>
      <c r="BB1447" s="13"/>
      <c r="BC1447" s="13"/>
      <c r="BD1447" s="13"/>
      <c r="BE1447" s="13"/>
      <c r="BF1447" s="13"/>
      <c r="BG1447" s="13"/>
      <c r="BH1447" s="13"/>
    </row>
    <row r="1448" spans="12:60" x14ac:dyDescent="0.25">
      <c r="L1448" s="13"/>
      <c r="M1448" s="13"/>
      <c r="N1448" s="13"/>
      <c r="O1448" s="13"/>
      <c r="P1448" s="13"/>
      <c r="Q1448" s="13"/>
      <c r="R1448" s="13"/>
      <c r="S1448" s="13"/>
      <c r="T1448" s="13"/>
      <c r="U1448" s="13"/>
      <c r="V1448" s="13"/>
      <c r="W1448" s="13"/>
      <c r="X1448" s="13"/>
      <c r="Y1448" s="13"/>
      <c r="Z1448" s="13"/>
      <c r="AA1448" s="13"/>
      <c r="AB1448" s="13"/>
      <c r="AC1448" s="13"/>
      <c r="AD1448" s="13"/>
      <c r="AE1448" s="13"/>
      <c r="AF1448" s="13"/>
      <c r="AG1448" s="13"/>
      <c r="AH1448" s="13"/>
      <c r="AI1448" s="13"/>
      <c r="AJ1448" s="13"/>
      <c r="AK1448" s="13"/>
      <c r="AL1448" s="13"/>
      <c r="AM1448" s="13"/>
      <c r="AN1448" s="13"/>
      <c r="AO1448" s="13"/>
      <c r="AP1448" s="13"/>
      <c r="AQ1448" s="13"/>
      <c r="AR1448" s="13"/>
      <c r="AS1448" s="13"/>
      <c r="AT1448" s="13"/>
      <c r="AU1448" s="13"/>
      <c r="AV1448" s="13"/>
      <c r="AW1448" s="13"/>
      <c r="AX1448" s="13"/>
      <c r="AY1448" s="13"/>
      <c r="AZ1448" s="13"/>
      <c r="BA1448" s="13"/>
      <c r="BB1448" s="13"/>
      <c r="BC1448" s="13"/>
      <c r="BD1448" s="13"/>
      <c r="BE1448" s="13"/>
      <c r="BF1448" s="13"/>
      <c r="BG1448" s="13"/>
      <c r="BH1448" s="13"/>
    </row>
    <row r="1449" spans="12:60" x14ac:dyDescent="0.25">
      <c r="L1449" s="13"/>
      <c r="M1449" s="13"/>
      <c r="N1449" s="13"/>
      <c r="O1449" s="13"/>
      <c r="P1449" s="13"/>
      <c r="Q1449" s="13"/>
      <c r="R1449" s="13"/>
      <c r="S1449" s="13"/>
      <c r="T1449" s="13"/>
      <c r="U1449" s="13"/>
      <c r="V1449" s="13"/>
      <c r="W1449" s="13"/>
      <c r="X1449" s="13"/>
      <c r="Y1449" s="13"/>
      <c r="Z1449" s="13"/>
      <c r="AA1449" s="13"/>
      <c r="AB1449" s="13"/>
      <c r="AC1449" s="13"/>
      <c r="AD1449" s="13"/>
      <c r="AE1449" s="13"/>
      <c r="AF1449" s="13"/>
      <c r="AG1449" s="13"/>
      <c r="AH1449" s="13"/>
      <c r="AI1449" s="13"/>
      <c r="AJ1449" s="13"/>
      <c r="AK1449" s="13"/>
      <c r="AL1449" s="13"/>
      <c r="AM1449" s="13"/>
      <c r="AN1449" s="13"/>
      <c r="AO1449" s="13"/>
      <c r="AP1449" s="13"/>
      <c r="AQ1449" s="13"/>
      <c r="AR1449" s="13"/>
      <c r="AS1449" s="13"/>
      <c r="AT1449" s="13"/>
      <c r="AU1449" s="13"/>
      <c r="AV1449" s="13"/>
      <c r="AW1449" s="13"/>
      <c r="AX1449" s="13"/>
      <c r="AY1449" s="13"/>
      <c r="AZ1449" s="13"/>
      <c r="BA1449" s="13"/>
      <c r="BB1449" s="13"/>
      <c r="BC1449" s="13"/>
      <c r="BD1449" s="13"/>
      <c r="BE1449" s="13"/>
      <c r="BF1449" s="13"/>
      <c r="BG1449" s="13"/>
      <c r="BH1449" s="13"/>
    </row>
    <row r="1450" spans="12:60" x14ac:dyDescent="0.25">
      <c r="L1450" s="13"/>
      <c r="M1450" s="13"/>
      <c r="N1450" s="13"/>
      <c r="O1450" s="13"/>
      <c r="P1450" s="13"/>
      <c r="Q1450" s="13"/>
      <c r="R1450" s="13"/>
      <c r="S1450" s="13"/>
      <c r="T1450" s="13"/>
      <c r="U1450" s="13"/>
      <c r="V1450" s="13"/>
      <c r="W1450" s="13"/>
      <c r="X1450" s="13"/>
      <c r="Y1450" s="13"/>
      <c r="Z1450" s="13"/>
      <c r="AA1450" s="13"/>
      <c r="AB1450" s="13"/>
      <c r="AC1450" s="13"/>
      <c r="AD1450" s="13"/>
      <c r="AE1450" s="13"/>
      <c r="AF1450" s="13"/>
      <c r="AG1450" s="13"/>
      <c r="AH1450" s="13"/>
      <c r="AI1450" s="13"/>
      <c r="AJ1450" s="13"/>
      <c r="AK1450" s="13"/>
      <c r="AL1450" s="13"/>
      <c r="AM1450" s="13"/>
      <c r="AN1450" s="13"/>
      <c r="AO1450" s="13"/>
      <c r="AP1450" s="13"/>
      <c r="AQ1450" s="13"/>
      <c r="AR1450" s="13"/>
      <c r="AS1450" s="13"/>
      <c r="AT1450" s="13"/>
      <c r="AU1450" s="13"/>
      <c r="AV1450" s="13"/>
      <c r="AW1450" s="13"/>
      <c r="AX1450" s="13"/>
      <c r="AY1450" s="13"/>
      <c r="AZ1450" s="13"/>
      <c r="BA1450" s="13"/>
      <c r="BB1450" s="13"/>
      <c r="BC1450" s="13"/>
      <c r="BD1450" s="13"/>
      <c r="BE1450" s="13"/>
      <c r="BF1450" s="13"/>
      <c r="BG1450" s="13"/>
      <c r="BH1450" s="13"/>
    </row>
    <row r="1451" spans="12:60" x14ac:dyDescent="0.25">
      <c r="L1451" s="13"/>
      <c r="M1451" s="13"/>
      <c r="N1451" s="13"/>
      <c r="O1451" s="13"/>
      <c r="P1451" s="13"/>
      <c r="Q1451" s="13"/>
      <c r="R1451" s="13"/>
      <c r="S1451" s="13"/>
      <c r="T1451" s="13"/>
      <c r="U1451" s="13"/>
      <c r="V1451" s="13"/>
      <c r="W1451" s="13"/>
      <c r="X1451" s="13"/>
      <c r="Y1451" s="13"/>
      <c r="Z1451" s="13"/>
      <c r="AA1451" s="13"/>
      <c r="AB1451" s="13"/>
      <c r="AC1451" s="13"/>
      <c r="AD1451" s="13"/>
      <c r="AE1451" s="13"/>
      <c r="AF1451" s="13"/>
      <c r="AG1451" s="13"/>
      <c r="AH1451" s="13"/>
      <c r="AI1451" s="13"/>
      <c r="AJ1451" s="13"/>
      <c r="AK1451" s="13"/>
      <c r="AL1451" s="13"/>
      <c r="AM1451" s="13"/>
      <c r="AN1451" s="13"/>
      <c r="AO1451" s="13"/>
      <c r="AP1451" s="13"/>
      <c r="AQ1451" s="13"/>
      <c r="AR1451" s="13"/>
      <c r="AS1451" s="13"/>
      <c r="AT1451" s="13"/>
      <c r="AU1451" s="13"/>
      <c r="AV1451" s="13"/>
      <c r="AW1451" s="13"/>
      <c r="AX1451" s="13"/>
      <c r="AY1451" s="13"/>
      <c r="AZ1451" s="13"/>
      <c r="BA1451" s="13"/>
      <c r="BB1451" s="13"/>
      <c r="BC1451" s="13"/>
      <c r="BD1451" s="13"/>
      <c r="BE1451" s="13"/>
      <c r="BF1451" s="13"/>
      <c r="BG1451" s="13"/>
      <c r="BH1451" s="13"/>
    </row>
    <row r="1452" spans="12:60" x14ac:dyDescent="0.25">
      <c r="L1452" s="13"/>
      <c r="M1452" s="13"/>
      <c r="N1452" s="13"/>
      <c r="O1452" s="13"/>
      <c r="P1452" s="13"/>
      <c r="Q1452" s="13"/>
      <c r="R1452" s="13"/>
      <c r="S1452" s="13"/>
      <c r="T1452" s="13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F1452" s="13"/>
      <c r="AG1452" s="13"/>
      <c r="AH1452" s="13"/>
      <c r="AI1452" s="13"/>
      <c r="AJ1452" s="13"/>
      <c r="AK1452" s="13"/>
      <c r="AL1452" s="13"/>
      <c r="AM1452" s="13"/>
      <c r="AN1452" s="13"/>
      <c r="AO1452" s="13"/>
      <c r="AP1452" s="13"/>
      <c r="AQ1452" s="13"/>
      <c r="AR1452" s="13"/>
      <c r="AS1452" s="13"/>
      <c r="AT1452" s="13"/>
      <c r="AU1452" s="13"/>
      <c r="AV1452" s="13"/>
      <c r="AW1452" s="13"/>
      <c r="AX1452" s="13"/>
      <c r="AY1452" s="13"/>
      <c r="AZ1452" s="13"/>
      <c r="BA1452" s="13"/>
      <c r="BB1452" s="13"/>
      <c r="BC1452" s="13"/>
      <c r="BD1452" s="13"/>
      <c r="BE1452" s="13"/>
      <c r="BF1452" s="13"/>
      <c r="BG1452" s="13"/>
      <c r="BH1452" s="13"/>
    </row>
    <row r="1453" spans="12:60" x14ac:dyDescent="0.25">
      <c r="L1453" s="13"/>
      <c r="M1453" s="13"/>
      <c r="N1453" s="13"/>
      <c r="O1453" s="13"/>
      <c r="P1453" s="13"/>
      <c r="Q1453" s="13"/>
      <c r="R1453" s="13"/>
      <c r="S1453" s="13"/>
      <c r="T1453" s="13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F1453" s="13"/>
      <c r="AG1453" s="13"/>
      <c r="AH1453" s="13"/>
      <c r="AI1453" s="13"/>
      <c r="AJ1453" s="13"/>
      <c r="AK1453" s="13"/>
      <c r="AL1453" s="13"/>
      <c r="AM1453" s="13"/>
      <c r="AN1453" s="13"/>
      <c r="AO1453" s="13"/>
      <c r="AP1453" s="13"/>
      <c r="AQ1453" s="13"/>
      <c r="AR1453" s="13"/>
      <c r="AS1453" s="13"/>
      <c r="AT1453" s="13"/>
      <c r="AU1453" s="13"/>
      <c r="AV1453" s="13"/>
      <c r="AW1453" s="13"/>
      <c r="AX1453" s="13"/>
      <c r="AY1453" s="13"/>
      <c r="AZ1453" s="13"/>
      <c r="BA1453" s="13"/>
      <c r="BB1453" s="13"/>
      <c r="BC1453" s="13"/>
      <c r="BD1453" s="13"/>
      <c r="BE1453" s="13"/>
      <c r="BF1453" s="13"/>
      <c r="BG1453" s="13"/>
      <c r="BH1453" s="13"/>
    </row>
    <row r="1454" spans="12:60" x14ac:dyDescent="0.25">
      <c r="L1454" s="13"/>
      <c r="M1454" s="13"/>
      <c r="N1454" s="13"/>
      <c r="O1454" s="13"/>
      <c r="P1454" s="13"/>
      <c r="Q1454" s="13"/>
      <c r="R1454" s="13"/>
      <c r="S1454" s="13"/>
      <c r="T1454" s="13"/>
      <c r="U1454" s="13"/>
      <c r="V1454" s="13"/>
      <c r="W1454" s="13"/>
      <c r="X1454" s="13"/>
      <c r="Y1454" s="13"/>
      <c r="Z1454" s="13"/>
      <c r="AA1454" s="13"/>
      <c r="AB1454" s="13"/>
      <c r="AC1454" s="13"/>
      <c r="AD1454" s="13"/>
      <c r="AE1454" s="13"/>
      <c r="AF1454" s="13"/>
      <c r="AG1454" s="13"/>
      <c r="AH1454" s="13"/>
      <c r="AI1454" s="13"/>
      <c r="AJ1454" s="13"/>
      <c r="AK1454" s="13"/>
      <c r="AL1454" s="13"/>
      <c r="AM1454" s="13"/>
      <c r="AN1454" s="13"/>
      <c r="AO1454" s="13"/>
      <c r="AP1454" s="13"/>
      <c r="AQ1454" s="13"/>
      <c r="AR1454" s="13"/>
      <c r="AS1454" s="13"/>
      <c r="AT1454" s="13"/>
      <c r="AU1454" s="13"/>
      <c r="AV1454" s="13"/>
      <c r="AW1454" s="13"/>
      <c r="AX1454" s="13"/>
      <c r="AY1454" s="13"/>
      <c r="AZ1454" s="13"/>
      <c r="BA1454" s="13"/>
      <c r="BB1454" s="13"/>
      <c r="BC1454" s="13"/>
      <c r="BD1454" s="13"/>
      <c r="BE1454" s="13"/>
      <c r="BF1454" s="13"/>
      <c r="BG1454" s="13"/>
      <c r="BH1454" s="13"/>
    </row>
    <row r="1455" spans="12:60" x14ac:dyDescent="0.25">
      <c r="L1455" s="13"/>
      <c r="M1455" s="13"/>
      <c r="N1455" s="13"/>
      <c r="O1455" s="13"/>
      <c r="P1455" s="13"/>
      <c r="Q1455" s="13"/>
      <c r="R1455" s="13"/>
      <c r="S1455" s="13"/>
      <c r="T1455" s="13"/>
      <c r="U1455" s="13"/>
      <c r="V1455" s="13"/>
      <c r="W1455" s="13"/>
      <c r="X1455" s="13"/>
      <c r="Y1455" s="13"/>
      <c r="Z1455" s="13"/>
      <c r="AA1455" s="13"/>
      <c r="AB1455" s="13"/>
      <c r="AC1455" s="13"/>
      <c r="AD1455" s="13"/>
      <c r="AE1455" s="13"/>
      <c r="AF1455" s="13"/>
      <c r="AG1455" s="13"/>
      <c r="AH1455" s="13"/>
      <c r="AI1455" s="13"/>
      <c r="AJ1455" s="13"/>
      <c r="AK1455" s="13"/>
      <c r="AL1455" s="13"/>
      <c r="AM1455" s="13"/>
      <c r="AN1455" s="13"/>
      <c r="AO1455" s="13"/>
      <c r="AP1455" s="13"/>
      <c r="AQ1455" s="13"/>
      <c r="AR1455" s="13"/>
      <c r="AS1455" s="13"/>
      <c r="AT1455" s="13"/>
      <c r="AU1455" s="13"/>
      <c r="AV1455" s="13"/>
      <c r="AW1455" s="13"/>
      <c r="AX1455" s="13"/>
      <c r="AY1455" s="13"/>
      <c r="AZ1455" s="13"/>
      <c r="BA1455" s="13"/>
      <c r="BB1455" s="13"/>
      <c r="BC1455" s="13"/>
      <c r="BD1455" s="13"/>
      <c r="BE1455" s="13"/>
      <c r="BF1455" s="13"/>
      <c r="BG1455" s="13"/>
      <c r="BH1455" s="13"/>
    </row>
    <row r="1456" spans="12:60" x14ac:dyDescent="0.25">
      <c r="L1456" s="13"/>
      <c r="M1456" s="13"/>
      <c r="N1456" s="13"/>
      <c r="O1456" s="13"/>
      <c r="P1456" s="13"/>
      <c r="Q1456" s="13"/>
      <c r="R1456" s="13"/>
      <c r="S1456" s="13"/>
      <c r="T1456" s="13"/>
      <c r="U1456" s="13"/>
      <c r="V1456" s="13"/>
      <c r="W1456" s="13"/>
      <c r="X1456" s="13"/>
      <c r="Y1456" s="13"/>
      <c r="Z1456" s="13"/>
      <c r="AA1456" s="13"/>
      <c r="AB1456" s="13"/>
      <c r="AC1456" s="13"/>
      <c r="AD1456" s="13"/>
      <c r="AE1456" s="13"/>
      <c r="AF1456" s="13"/>
      <c r="AG1456" s="13"/>
      <c r="AH1456" s="13"/>
      <c r="AI1456" s="13"/>
      <c r="AJ1456" s="13"/>
      <c r="AK1456" s="13"/>
      <c r="AL1456" s="13"/>
      <c r="AM1456" s="13"/>
      <c r="AN1456" s="13"/>
      <c r="AO1456" s="13"/>
      <c r="AP1456" s="13"/>
      <c r="AQ1456" s="13"/>
      <c r="AR1456" s="13"/>
      <c r="AS1456" s="13"/>
      <c r="AT1456" s="13"/>
      <c r="AU1456" s="13"/>
      <c r="AV1456" s="13"/>
      <c r="AW1456" s="13"/>
      <c r="AX1456" s="13"/>
      <c r="AY1456" s="13"/>
      <c r="AZ1456" s="13"/>
      <c r="BA1456" s="13"/>
      <c r="BB1456" s="13"/>
      <c r="BC1456" s="13"/>
      <c r="BD1456" s="13"/>
      <c r="BE1456" s="13"/>
      <c r="BF1456" s="13"/>
      <c r="BG1456" s="13"/>
      <c r="BH1456" s="13"/>
    </row>
    <row r="1457" spans="12:60" x14ac:dyDescent="0.25">
      <c r="L1457" s="13"/>
      <c r="M1457" s="13"/>
      <c r="N1457" s="13"/>
      <c r="O1457" s="13"/>
      <c r="P1457" s="13"/>
      <c r="Q1457" s="13"/>
      <c r="R1457" s="13"/>
      <c r="S1457" s="13"/>
      <c r="T1457" s="13"/>
      <c r="U1457" s="13"/>
      <c r="V1457" s="13"/>
      <c r="W1457" s="13"/>
      <c r="X1457" s="13"/>
      <c r="Y1457" s="13"/>
      <c r="Z1457" s="13"/>
      <c r="AA1457" s="13"/>
      <c r="AB1457" s="13"/>
      <c r="AC1457" s="13"/>
      <c r="AD1457" s="13"/>
      <c r="AE1457" s="13"/>
      <c r="AF1457" s="13"/>
      <c r="AG1457" s="13"/>
      <c r="AH1457" s="13"/>
      <c r="AI1457" s="13"/>
      <c r="AJ1457" s="13"/>
      <c r="AK1457" s="13"/>
      <c r="AL1457" s="13"/>
      <c r="AM1457" s="13"/>
      <c r="AN1457" s="13"/>
      <c r="AO1457" s="13"/>
      <c r="AP1457" s="13"/>
      <c r="AQ1457" s="13"/>
      <c r="AR1457" s="13"/>
      <c r="AS1457" s="13"/>
      <c r="AT1457" s="13"/>
      <c r="AU1457" s="13"/>
      <c r="AV1457" s="13"/>
      <c r="AW1457" s="13"/>
      <c r="AX1457" s="13"/>
      <c r="AY1457" s="13"/>
      <c r="AZ1457" s="13"/>
      <c r="BA1457" s="13"/>
      <c r="BB1457" s="13"/>
      <c r="BC1457" s="13"/>
      <c r="BD1457" s="13"/>
      <c r="BE1457" s="13"/>
      <c r="BF1457" s="13"/>
      <c r="BG1457" s="13"/>
      <c r="BH1457" s="13"/>
    </row>
    <row r="1458" spans="12:60" x14ac:dyDescent="0.25">
      <c r="L1458" s="13"/>
      <c r="M1458" s="13"/>
      <c r="N1458" s="13"/>
      <c r="O1458" s="13"/>
      <c r="P1458" s="13"/>
      <c r="Q1458" s="13"/>
      <c r="R1458" s="13"/>
      <c r="S1458" s="13"/>
      <c r="T1458" s="13"/>
      <c r="U1458" s="13"/>
      <c r="V1458" s="13"/>
      <c r="W1458" s="13"/>
      <c r="X1458" s="13"/>
      <c r="Y1458" s="13"/>
      <c r="Z1458" s="13"/>
      <c r="AA1458" s="13"/>
      <c r="AB1458" s="13"/>
      <c r="AC1458" s="13"/>
      <c r="AD1458" s="13"/>
      <c r="AE1458" s="13"/>
      <c r="AF1458" s="13"/>
      <c r="AG1458" s="13"/>
      <c r="AH1458" s="13"/>
      <c r="AI1458" s="13"/>
      <c r="AJ1458" s="13"/>
      <c r="AK1458" s="13"/>
      <c r="AL1458" s="13"/>
      <c r="AM1458" s="13"/>
      <c r="AN1458" s="13"/>
      <c r="AO1458" s="13"/>
      <c r="AP1458" s="13"/>
      <c r="AQ1458" s="13"/>
      <c r="AR1458" s="13"/>
      <c r="AS1458" s="13"/>
      <c r="AT1458" s="13"/>
      <c r="AU1458" s="13"/>
      <c r="AV1458" s="13"/>
      <c r="AW1458" s="13"/>
      <c r="AX1458" s="13"/>
      <c r="AY1458" s="13"/>
      <c r="AZ1458" s="13"/>
      <c r="BA1458" s="13"/>
      <c r="BB1458" s="13"/>
      <c r="BC1458" s="13"/>
      <c r="BD1458" s="13"/>
      <c r="BE1458" s="13"/>
      <c r="BF1458" s="13"/>
      <c r="BG1458" s="13"/>
      <c r="BH1458" s="13"/>
    </row>
    <row r="1459" spans="12:60" x14ac:dyDescent="0.25">
      <c r="L1459" s="13"/>
      <c r="M1459" s="13"/>
      <c r="N1459" s="13"/>
      <c r="O1459" s="13"/>
      <c r="P1459" s="13"/>
      <c r="Q1459" s="13"/>
      <c r="R1459" s="13"/>
      <c r="S1459" s="13"/>
      <c r="T1459" s="13"/>
      <c r="U1459" s="13"/>
      <c r="V1459" s="13"/>
      <c r="W1459" s="13"/>
      <c r="X1459" s="13"/>
      <c r="Y1459" s="13"/>
      <c r="Z1459" s="13"/>
      <c r="AA1459" s="13"/>
      <c r="AB1459" s="13"/>
      <c r="AC1459" s="13"/>
      <c r="AD1459" s="13"/>
      <c r="AE1459" s="13"/>
      <c r="AF1459" s="13"/>
      <c r="AG1459" s="13"/>
      <c r="AH1459" s="13"/>
      <c r="AI1459" s="13"/>
      <c r="AJ1459" s="13"/>
      <c r="AK1459" s="13"/>
      <c r="AL1459" s="13"/>
      <c r="AM1459" s="13"/>
      <c r="AN1459" s="13"/>
      <c r="AO1459" s="13"/>
      <c r="AP1459" s="13"/>
      <c r="AQ1459" s="13"/>
      <c r="AR1459" s="13"/>
      <c r="AS1459" s="13"/>
      <c r="AT1459" s="13"/>
      <c r="AU1459" s="13"/>
      <c r="AV1459" s="13"/>
      <c r="AW1459" s="13"/>
      <c r="AX1459" s="13"/>
      <c r="AY1459" s="13"/>
      <c r="AZ1459" s="13"/>
      <c r="BA1459" s="13"/>
      <c r="BB1459" s="13"/>
      <c r="BC1459" s="13"/>
      <c r="BD1459" s="13"/>
      <c r="BE1459" s="13"/>
      <c r="BF1459" s="13"/>
      <c r="BG1459" s="13"/>
      <c r="BH1459" s="13"/>
    </row>
    <row r="1460" spans="12:60" x14ac:dyDescent="0.25">
      <c r="L1460" s="13"/>
      <c r="M1460" s="13"/>
      <c r="N1460" s="13"/>
      <c r="O1460" s="13"/>
      <c r="P1460" s="13"/>
      <c r="Q1460" s="13"/>
      <c r="R1460" s="13"/>
      <c r="S1460" s="13"/>
      <c r="T1460" s="13"/>
      <c r="U1460" s="13"/>
      <c r="V1460" s="13"/>
      <c r="W1460" s="13"/>
      <c r="X1460" s="13"/>
      <c r="Y1460" s="13"/>
      <c r="Z1460" s="13"/>
      <c r="AA1460" s="13"/>
      <c r="AB1460" s="13"/>
      <c r="AC1460" s="13"/>
      <c r="AD1460" s="13"/>
      <c r="AE1460" s="13"/>
      <c r="AF1460" s="13"/>
      <c r="AG1460" s="13"/>
      <c r="AH1460" s="13"/>
      <c r="AI1460" s="13"/>
      <c r="AJ1460" s="13"/>
      <c r="AK1460" s="13"/>
      <c r="AL1460" s="13"/>
      <c r="AM1460" s="13"/>
      <c r="AN1460" s="13"/>
      <c r="AO1460" s="13"/>
      <c r="AP1460" s="13"/>
      <c r="AQ1460" s="13"/>
      <c r="AR1460" s="13"/>
      <c r="AS1460" s="13"/>
      <c r="AT1460" s="13"/>
      <c r="AU1460" s="13"/>
      <c r="AV1460" s="13"/>
      <c r="AW1460" s="13"/>
      <c r="AX1460" s="13"/>
      <c r="AY1460" s="13"/>
      <c r="AZ1460" s="13"/>
      <c r="BA1460" s="13"/>
      <c r="BB1460" s="13"/>
      <c r="BC1460" s="13"/>
      <c r="BD1460" s="13"/>
      <c r="BE1460" s="13"/>
      <c r="BF1460" s="13"/>
      <c r="BG1460" s="13"/>
      <c r="BH1460" s="13"/>
    </row>
    <row r="1461" spans="12:60" x14ac:dyDescent="0.25">
      <c r="L1461" s="13"/>
      <c r="M1461" s="13"/>
      <c r="N1461" s="13"/>
      <c r="O1461" s="13"/>
      <c r="P1461" s="13"/>
      <c r="Q1461" s="13"/>
      <c r="R1461" s="13"/>
      <c r="S1461" s="13"/>
      <c r="T1461" s="13"/>
      <c r="U1461" s="13"/>
      <c r="V1461" s="13"/>
      <c r="W1461" s="13"/>
      <c r="X1461" s="13"/>
      <c r="Y1461" s="13"/>
      <c r="Z1461" s="13"/>
      <c r="AA1461" s="13"/>
      <c r="AB1461" s="13"/>
      <c r="AC1461" s="13"/>
      <c r="AD1461" s="13"/>
      <c r="AE1461" s="13"/>
      <c r="AF1461" s="13"/>
      <c r="AG1461" s="13"/>
      <c r="AH1461" s="13"/>
      <c r="AI1461" s="13"/>
      <c r="AJ1461" s="13"/>
      <c r="AK1461" s="13"/>
      <c r="AL1461" s="13"/>
      <c r="AM1461" s="13"/>
      <c r="AN1461" s="13"/>
      <c r="AO1461" s="13"/>
      <c r="AP1461" s="13"/>
      <c r="AQ1461" s="13"/>
      <c r="AR1461" s="13"/>
      <c r="AS1461" s="13"/>
      <c r="AT1461" s="13"/>
      <c r="AU1461" s="13"/>
      <c r="AV1461" s="13"/>
      <c r="AW1461" s="13"/>
      <c r="AX1461" s="13"/>
      <c r="AY1461" s="13"/>
      <c r="AZ1461" s="13"/>
      <c r="BA1461" s="13"/>
      <c r="BB1461" s="13"/>
      <c r="BC1461" s="13"/>
      <c r="BD1461" s="13"/>
      <c r="BE1461" s="13"/>
      <c r="BF1461" s="13"/>
      <c r="BG1461" s="13"/>
      <c r="BH1461" s="13"/>
    </row>
    <row r="1462" spans="12:60" x14ac:dyDescent="0.25">
      <c r="L1462" s="13"/>
      <c r="M1462" s="13"/>
      <c r="N1462" s="13"/>
      <c r="O1462" s="13"/>
      <c r="P1462" s="13"/>
      <c r="Q1462" s="13"/>
      <c r="R1462" s="13"/>
      <c r="S1462" s="13"/>
      <c r="T1462" s="13"/>
      <c r="U1462" s="13"/>
      <c r="V1462" s="13"/>
      <c r="W1462" s="13"/>
      <c r="X1462" s="13"/>
      <c r="Y1462" s="13"/>
      <c r="Z1462" s="13"/>
      <c r="AA1462" s="13"/>
      <c r="AB1462" s="13"/>
      <c r="AC1462" s="13"/>
      <c r="AD1462" s="13"/>
      <c r="AE1462" s="13"/>
      <c r="AF1462" s="13"/>
      <c r="AG1462" s="13"/>
      <c r="AH1462" s="13"/>
      <c r="AI1462" s="13"/>
      <c r="AJ1462" s="13"/>
      <c r="AK1462" s="13"/>
      <c r="AL1462" s="13"/>
      <c r="AM1462" s="13"/>
      <c r="AN1462" s="13"/>
      <c r="AO1462" s="13"/>
      <c r="AP1462" s="13"/>
      <c r="AQ1462" s="13"/>
      <c r="AR1462" s="13"/>
      <c r="AS1462" s="13"/>
      <c r="AT1462" s="13"/>
      <c r="AU1462" s="13"/>
      <c r="AV1462" s="13"/>
      <c r="AW1462" s="13"/>
      <c r="AX1462" s="13"/>
      <c r="AY1462" s="13"/>
      <c r="AZ1462" s="13"/>
      <c r="BA1462" s="13"/>
      <c r="BB1462" s="13"/>
      <c r="BC1462" s="13"/>
      <c r="BD1462" s="13"/>
      <c r="BE1462" s="13"/>
      <c r="BF1462" s="13"/>
      <c r="BG1462" s="13"/>
      <c r="BH1462" s="13"/>
    </row>
    <row r="1463" spans="12:60" x14ac:dyDescent="0.25">
      <c r="L1463" s="13"/>
      <c r="M1463" s="13"/>
      <c r="N1463" s="13"/>
      <c r="O1463" s="13"/>
      <c r="P1463" s="13"/>
      <c r="Q1463" s="13"/>
      <c r="R1463" s="13"/>
      <c r="S1463" s="13"/>
      <c r="T1463" s="13"/>
      <c r="U1463" s="13"/>
      <c r="V1463" s="13"/>
      <c r="W1463" s="13"/>
      <c r="X1463" s="13"/>
      <c r="Y1463" s="13"/>
      <c r="Z1463" s="13"/>
      <c r="AA1463" s="13"/>
      <c r="AB1463" s="13"/>
      <c r="AC1463" s="13"/>
      <c r="AD1463" s="13"/>
      <c r="AE1463" s="13"/>
      <c r="AF1463" s="13"/>
      <c r="AG1463" s="13"/>
      <c r="AH1463" s="13"/>
      <c r="AI1463" s="13"/>
      <c r="AJ1463" s="13"/>
      <c r="AK1463" s="13"/>
      <c r="AL1463" s="13"/>
      <c r="AM1463" s="13"/>
      <c r="AN1463" s="13"/>
      <c r="AO1463" s="13"/>
      <c r="AP1463" s="13"/>
      <c r="AQ1463" s="13"/>
      <c r="AR1463" s="13"/>
      <c r="AS1463" s="13"/>
      <c r="AT1463" s="13"/>
      <c r="AU1463" s="13"/>
      <c r="AV1463" s="13"/>
      <c r="AW1463" s="13"/>
      <c r="AX1463" s="13"/>
      <c r="AY1463" s="13"/>
      <c r="AZ1463" s="13"/>
      <c r="BA1463" s="13"/>
      <c r="BB1463" s="13"/>
      <c r="BC1463" s="13"/>
      <c r="BD1463" s="13"/>
      <c r="BE1463" s="13"/>
      <c r="BF1463" s="13"/>
      <c r="BG1463" s="13"/>
      <c r="BH1463" s="13"/>
    </row>
    <row r="1464" spans="12:60" x14ac:dyDescent="0.25">
      <c r="L1464" s="13"/>
      <c r="M1464" s="13"/>
      <c r="N1464" s="13"/>
      <c r="O1464" s="13"/>
      <c r="P1464" s="13"/>
      <c r="Q1464" s="13"/>
      <c r="R1464" s="13"/>
      <c r="S1464" s="13"/>
      <c r="T1464" s="13"/>
      <c r="U1464" s="13"/>
      <c r="V1464" s="13"/>
      <c r="W1464" s="13"/>
      <c r="X1464" s="13"/>
      <c r="Y1464" s="13"/>
      <c r="Z1464" s="13"/>
      <c r="AA1464" s="13"/>
      <c r="AB1464" s="13"/>
      <c r="AC1464" s="13"/>
      <c r="AD1464" s="13"/>
      <c r="AE1464" s="13"/>
      <c r="AF1464" s="13"/>
      <c r="AG1464" s="13"/>
      <c r="AH1464" s="13"/>
      <c r="AI1464" s="13"/>
      <c r="AJ1464" s="13"/>
      <c r="AK1464" s="13"/>
      <c r="AL1464" s="13"/>
      <c r="AM1464" s="13"/>
      <c r="AN1464" s="13"/>
      <c r="AO1464" s="13"/>
      <c r="AP1464" s="13"/>
      <c r="AQ1464" s="13"/>
      <c r="AR1464" s="13"/>
      <c r="AS1464" s="13"/>
      <c r="AT1464" s="13"/>
      <c r="AU1464" s="13"/>
      <c r="AV1464" s="13"/>
      <c r="AW1464" s="13"/>
      <c r="AX1464" s="13"/>
      <c r="AY1464" s="13"/>
      <c r="AZ1464" s="13"/>
      <c r="BA1464" s="13"/>
      <c r="BB1464" s="13"/>
      <c r="BC1464" s="13"/>
      <c r="BD1464" s="13"/>
      <c r="BE1464" s="13"/>
      <c r="BF1464" s="13"/>
      <c r="BG1464" s="13"/>
      <c r="BH1464" s="13"/>
    </row>
    <row r="1465" spans="12:60" x14ac:dyDescent="0.25">
      <c r="L1465" s="13"/>
      <c r="M1465" s="13"/>
      <c r="N1465" s="13"/>
      <c r="O1465" s="13"/>
      <c r="P1465" s="13"/>
      <c r="Q1465" s="13"/>
      <c r="R1465" s="13"/>
      <c r="S1465" s="13"/>
      <c r="T1465" s="13"/>
      <c r="U1465" s="13"/>
      <c r="V1465" s="13"/>
      <c r="W1465" s="13"/>
      <c r="X1465" s="13"/>
      <c r="Y1465" s="13"/>
      <c r="Z1465" s="13"/>
      <c r="AA1465" s="13"/>
      <c r="AB1465" s="13"/>
      <c r="AC1465" s="13"/>
      <c r="AD1465" s="13"/>
      <c r="AE1465" s="13"/>
      <c r="AF1465" s="13"/>
      <c r="AG1465" s="13"/>
      <c r="AH1465" s="13"/>
      <c r="AI1465" s="13"/>
      <c r="AJ1465" s="13"/>
      <c r="AK1465" s="13"/>
      <c r="AL1465" s="13"/>
      <c r="AM1465" s="13"/>
      <c r="AN1465" s="13"/>
      <c r="AO1465" s="13"/>
      <c r="AP1465" s="13"/>
      <c r="AQ1465" s="13"/>
      <c r="AR1465" s="13"/>
      <c r="AS1465" s="13"/>
      <c r="AT1465" s="13"/>
      <c r="AU1465" s="13"/>
      <c r="AV1465" s="13"/>
      <c r="AW1465" s="13"/>
      <c r="AX1465" s="13"/>
      <c r="AY1465" s="13"/>
      <c r="AZ1465" s="13"/>
      <c r="BA1465" s="13"/>
      <c r="BB1465" s="13"/>
      <c r="BC1465" s="13"/>
      <c r="BD1465" s="13"/>
      <c r="BE1465" s="13"/>
      <c r="BF1465" s="13"/>
      <c r="BG1465" s="13"/>
      <c r="BH1465" s="13"/>
    </row>
    <row r="1466" spans="12:60" x14ac:dyDescent="0.25">
      <c r="L1466" s="13"/>
      <c r="M1466" s="13"/>
      <c r="N1466" s="13"/>
      <c r="O1466" s="13"/>
      <c r="P1466" s="13"/>
      <c r="Q1466" s="13"/>
      <c r="R1466" s="13"/>
      <c r="S1466" s="13"/>
      <c r="T1466" s="13"/>
      <c r="U1466" s="13"/>
      <c r="V1466" s="13"/>
      <c r="W1466" s="13"/>
      <c r="X1466" s="13"/>
      <c r="Y1466" s="13"/>
      <c r="Z1466" s="13"/>
      <c r="AA1466" s="13"/>
      <c r="AB1466" s="13"/>
      <c r="AC1466" s="13"/>
      <c r="AD1466" s="13"/>
      <c r="AE1466" s="13"/>
      <c r="AF1466" s="13"/>
      <c r="AG1466" s="13"/>
      <c r="AH1466" s="13"/>
      <c r="AI1466" s="13"/>
      <c r="AJ1466" s="13"/>
      <c r="AK1466" s="13"/>
      <c r="AL1466" s="13"/>
      <c r="AM1466" s="13"/>
      <c r="AN1466" s="13"/>
      <c r="AO1466" s="13"/>
      <c r="AP1466" s="13"/>
      <c r="AQ1466" s="13"/>
      <c r="AR1466" s="13"/>
      <c r="AS1466" s="13"/>
      <c r="AT1466" s="13"/>
      <c r="AU1466" s="13"/>
      <c r="AV1466" s="13"/>
      <c r="AW1466" s="13"/>
      <c r="AX1466" s="13"/>
      <c r="AY1466" s="13"/>
      <c r="AZ1466" s="13"/>
      <c r="BA1466" s="13"/>
      <c r="BB1466" s="13"/>
      <c r="BC1466" s="13"/>
      <c r="BD1466" s="13"/>
      <c r="BE1466" s="13"/>
      <c r="BF1466" s="13"/>
      <c r="BG1466" s="13"/>
      <c r="BH1466" s="13"/>
    </row>
    <row r="1467" spans="12:60" x14ac:dyDescent="0.25">
      <c r="L1467" s="13"/>
      <c r="M1467" s="13"/>
      <c r="N1467" s="13"/>
      <c r="O1467" s="13"/>
      <c r="P1467" s="13"/>
      <c r="Q1467" s="13"/>
      <c r="R1467" s="13"/>
      <c r="S1467" s="13"/>
      <c r="T1467" s="13"/>
      <c r="U1467" s="13"/>
      <c r="V1467" s="13"/>
      <c r="W1467" s="13"/>
      <c r="X1467" s="13"/>
      <c r="Y1467" s="13"/>
      <c r="Z1467" s="13"/>
      <c r="AA1467" s="13"/>
      <c r="AB1467" s="13"/>
      <c r="AC1467" s="13"/>
      <c r="AD1467" s="13"/>
      <c r="AE1467" s="13"/>
      <c r="AF1467" s="13"/>
      <c r="AG1467" s="13"/>
      <c r="AH1467" s="13"/>
      <c r="AI1467" s="13"/>
      <c r="AJ1467" s="13"/>
      <c r="AK1467" s="13"/>
      <c r="AL1467" s="13"/>
      <c r="AM1467" s="13"/>
      <c r="AN1467" s="13"/>
      <c r="AO1467" s="13"/>
      <c r="AP1467" s="13"/>
      <c r="AQ1467" s="13"/>
      <c r="AR1467" s="13"/>
      <c r="AS1467" s="13"/>
      <c r="AT1467" s="13"/>
      <c r="AU1467" s="13"/>
      <c r="AV1467" s="13"/>
      <c r="AW1467" s="13"/>
      <c r="AX1467" s="13"/>
      <c r="AY1467" s="13"/>
      <c r="AZ1467" s="13"/>
      <c r="BA1467" s="13"/>
      <c r="BB1467" s="13"/>
      <c r="BC1467" s="13"/>
      <c r="BD1467" s="13"/>
      <c r="BE1467" s="13"/>
      <c r="BF1467" s="13"/>
      <c r="BG1467" s="13"/>
      <c r="BH1467" s="13"/>
    </row>
    <row r="1468" spans="12:60" x14ac:dyDescent="0.25">
      <c r="L1468" s="13"/>
      <c r="M1468" s="13"/>
      <c r="N1468" s="13"/>
      <c r="O1468" s="13"/>
      <c r="P1468" s="13"/>
      <c r="Q1468" s="13"/>
      <c r="R1468" s="13"/>
      <c r="S1468" s="13"/>
      <c r="T1468" s="13"/>
      <c r="U1468" s="13"/>
      <c r="V1468" s="13"/>
      <c r="W1468" s="13"/>
      <c r="X1468" s="13"/>
      <c r="Y1468" s="13"/>
      <c r="Z1468" s="13"/>
      <c r="AA1468" s="13"/>
      <c r="AB1468" s="13"/>
      <c r="AC1468" s="13"/>
      <c r="AD1468" s="13"/>
      <c r="AE1468" s="13"/>
      <c r="AF1468" s="13"/>
      <c r="AG1468" s="13"/>
      <c r="AH1468" s="13"/>
      <c r="AI1468" s="13"/>
      <c r="AJ1468" s="13"/>
      <c r="AK1468" s="13"/>
      <c r="AL1468" s="13"/>
      <c r="AM1468" s="13"/>
      <c r="AN1468" s="13"/>
      <c r="AO1468" s="13"/>
      <c r="AP1468" s="13"/>
      <c r="AQ1468" s="13"/>
      <c r="AR1468" s="13"/>
      <c r="AS1468" s="13"/>
      <c r="AT1468" s="13"/>
      <c r="AU1468" s="13"/>
      <c r="AV1468" s="13"/>
      <c r="AW1468" s="13"/>
      <c r="AX1468" s="13"/>
      <c r="AY1468" s="13"/>
      <c r="AZ1468" s="13"/>
      <c r="BA1468" s="13"/>
      <c r="BB1468" s="13"/>
      <c r="BC1468" s="13"/>
      <c r="BD1468" s="13"/>
      <c r="BE1468" s="13"/>
      <c r="BF1468" s="13"/>
      <c r="BG1468" s="13"/>
      <c r="BH1468" s="13"/>
    </row>
    <row r="1469" spans="12:60" x14ac:dyDescent="0.25">
      <c r="L1469" s="13"/>
      <c r="M1469" s="13"/>
      <c r="N1469" s="13"/>
      <c r="O1469" s="13"/>
      <c r="P1469" s="13"/>
      <c r="Q1469" s="13"/>
      <c r="R1469" s="13"/>
      <c r="S1469" s="13"/>
      <c r="T1469" s="13"/>
      <c r="U1469" s="13"/>
      <c r="V1469" s="13"/>
      <c r="W1469" s="13"/>
      <c r="X1469" s="13"/>
      <c r="Y1469" s="13"/>
      <c r="Z1469" s="13"/>
      <c r="AA1469" s="13"/>
      <c r="AB1469" s="13"/>
      <c r="AC1469" s="13"/>
      <c r="AD1469" s="13"/>
      <c r="AE1469" s="13"/>
      <c r="AF1469" s="13"/>
      <c r="AG1469" s="13"/>
      <c r="AH1469" s="13"/>
      <c r="AI1469" s="13"/>
      <c r="AJ1469" s="13"/>
      <c r="AK1469" s="13"/>
      <c r="AL1469" s="13"/>
      <c r="AM1469" s="13"/>
      <c r="AN1469" s="13"/>
      <c r="AO1469" s="13"/>
      <c r="AP1469" s="13"/>
      <c r="AQ1469" s="13"/>
      <c r="AR1469" s="13"/>
      <c r="AS1469" s="13"/>
      <c r="AT1469" s="13"/>
      <c r="AU1469" s="13"/>
      <c r="AV1469" s="13"/>
      <c r="AW1469" s="13"/>
      <c r="AX1469" s="13"/>
      <c r="AY1469" s="13"/>
      <c r="AZ1469" s="13"/>
      <c r="BA1469" s="13"/>
      <c r="BB1469" s="13"/>
      <c r="BC1469" s="13"/>
      <c r="BD1469" s="13"/>
      <c r="BE1469" s="13"/>
      <c r="BF1469" s="13"/>
      <c r="BG1469" s="13"/>
      <c r="BH1469" s="13"/>
    </row>
    <row r="1470" spans="12:60" x14ac:dyDescent="0.25">
      <c r="L1470" s="13"/>
      <c r="M1470" s="13"/>
      <c r="N1470" s="13"/>
      <c r="O1470" s="13"/>
      <c r="P1470" s="13"/>
      <c r="Q1470" s="13"/>
      <c r="R1470" s="13"/>
      <c r="S1470" s="13"/>
      <c r="T1470" s="13"/>
      <c r="U1470" s="13"/>
      <c r="V1470" s="13"/>
      <c r="W1470" s="13"/>
      <c r="X1470" s="13"/>
      <c r="Y1470" s="13"/>
      <c r="Z1470" s="13"/>
      <c r="AA1470" s="13"/>
      <c r="AB1470" s="13"/>
      <c r="AC1470" s="13"/>
      <c r="AD1470" s="13"/>
      <c r="AE1470" s="13"/>
      <c r="AF1470" s="13"/>
      <c r="AG1470" s="13"/>
      <c r="AH1470" s="13"/>
      <c r="AI1470" s="13"/>
      <c r="AJ1470" s="13"/>
      <c r="AK1470" s="13"/>
      <c r="AL1470" s="13"/>
      <c r="AM1470" s="13"/>
      <c r="AN1470" s="13"/>
      <c r="AO1470" s="13"/>
      <c r="AP1470" s="13"/>
      <c r="AQ1470" s="13"/>
      <c r="AR1470" s="13"/>
      <c r="AS1470" s="13"/>
      <c r="AT1470" s="13"/>
      <c r="AU1470" s="13"/>
      <c r="AV1470" s="13"/>
      <c r="AW1470" s="13"/>
      <c r="AX1470" s="13"/>
      <c r="AY1470" s="13"/>
      <c r="AZ1470" s="13"/>
      <c r="BA1470" s="13"/>
      <c r="BB1470" s="13"/>
      <c r="BC1470" s="13"/>
      <c r="BD1470" s="13"/>
      <c r="BE1470" s="13"/>
      <c r="BF1470" s="13"/>
      <c r="BG1470" s="13"/>
      <c r="BH1470" s="13"/>
    </row>
    <row r="1471" spans="12:60" x14ac:dyDescent="0.25">
      <c r="L1471" s="13"/>
      <c r="M1471" s="13"/>
      <c r="N1471" s="13"/>
      <c r="O1471" s="13"/>
      <c r="P1471" s="13"/>
      <c r="Q1471" s="13"/>
      <c r="R1471" s="13"/>
      <c r="S1471" s="13"/>
      <c r="T1471" s="13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F1471" s="13"/>
      <c r="AG1471" s="13"/>
      <c r="AH1471" s="13"/>
      <c r="AI1471" s="13"/>
      <c r="AJ1471" s="13"/>
      <c r="AK1471" s="13"/>
      <c r="AL1471" s="13"/>
      <c r="AM1471" s="13"/>
      <c r="AN1471" s="13"/>
      <c r="AO1471" s="13"/>
      <c r="AP1471" s="13"/>
      <c r="AQ1471" s="13"/>
      <c r="AR1471" s="13"/>
      <c r="AS1471" s="13"/>
      <c r="AT1471" s="13"/>
      <c r="AU1471" s="13"/>
      <c r="AV1471" s="13"/>
      <c r="AW1471" s="13"/>
      <c r="AX1471" s="13"/>
      <c r="AY1471" s="13"/>
      <c r="AZ1471" s="13"/>
      <c r="BA1471" s="13"/>
      <c r="BB1471" s="13"/>
      <c r="BC1471" s="13"/>
      <c r="BD1471" s="13"/>
      <c r="BE1471" s="13"/>
      <c r="BF1471" s="13"/>
      <c r="BG1471" s="13"/>
      <c r="BH1471" s="13"/>
    </row>
    <row r="1472" spans="12:60" x14ac:dyDescent="0.25">
      <c r="L1472" s="13"/>
      <c r="M1472" s="13"/>
      <c r="N1472" s="13"/>
      <c r="O1472" s="13"/>
      <c r="P1472" s="13"/>
      <c r="Q1472" s="13"/>
      <c r="R1472" s="13"/>
      <c r="S1472" s="13"/>
      <c r="T1472" s="13"/>
      <c r="U1472" s="13"/>
      <c r="V1472" s="13"/>
      <c r="W1472" s="13"/>
      <c r="X1472" s="13"/>
      <c r="Y1472" s="13"/>
      <c r="Z1472" s="13"/>
      <c r="AA1472" s="13"/>
      <c r="AB1472" s="13"/>
      <c r="AC1472" s="13"/>
      <c r="AD1472" s="13"/>
      <c r="AE1472" s="13"/>
      <c r="AF1472" s="13"/>
      <c r="AG1472" s="13"/>
      <c r="AH1472" s="13"/>
      <c r="AI1472" s="13"/>
      <c r="AJ1472" s="13"/>
      <c r="AK1472" s="13"/>
      <c r="AL1472" s="13"/>
      <c r="AM1472" s="13"/>
      <c r="AN1472" s="13"/>
      <c r="AO1472" s="13"/>
      <c r="AP1472" s="13"/>
      <c r="AQ1472" s="13"/>
      <c r="AR1472" s="13"/>
      <c r="AS1472" s="13"/>
      <c r="AT1472" s="13"/>
      <c r="AU1472" s="13"/>
      <c r="AV1472" s="13"/>
      <c r="AW1472" s="13"/>
      <c r="AX1472" s="13"/>
      <c r="AY1472" s="13"/>
      <c r="AZ1472" s="13"/>
      <c r="BA1472" s="13"/>
      <c r="BB1472" s="13"/>
      <c r="BC1472" s="13"/>
      <c r="BD1472" s="13"/>
      <c r="BE1472" s="13"/>
      <c r="BF1472" s="13"/>
      <c r="BG1472" s="13"/>
      <c r="BH1472" s="13"/>
    </row>
    <row r="1473" spans="12:60" x14ac:dyDescent="0.25">
      <c r="L1473" s="13"/>
      <c r="M1473" s="13"/>
      <c r="N1473" s="13"/>
      <c r="O1473" s="13"/>
      <c r="P1473" s="13"/>
      <c r="Q1473" s="13"/>
      <c r="R1473" s="13"/>
      <c r="S1473" s="13"/>
      <c r="T1473" s="13"/>
      <c r="U1473" s="13"/>
      <c r="V1473" s="13"/>
      <c r="W1473" s="13"/>
      <c r="X1473" s="13"/>
      <c r="Y1473" s="13"/>
      <c r="Z1473" s="13"/>
      <c r="AA1473" s="13"/>
      <c r="AB1473" s="13"/>
      <c r="AC1473" s="13"/>
      <c r="AD1473" s="13"/>
      <c r="AE1473" s="13"/>
      <c r="AF1473" s="13"/>
      <c r="AG1473" s="13"/>
      <c r="AH1473" s="13"/>
      <c r="AI1473" s="13"/>
      <c r="AJ1473" s="13"/>
      <c r="AK1473" s="13"/>
      <c r="AL1473" s="13"/>
      <c r="AM1473" s="13"/>
      <c r="AN1473" s="13"/>
      <c r="AO1473" s="13"/>
      <c r="AP1473" s="13"/>
      <c r="AQ1473" s="13"/>
      <c r="AR1473" s="13"/>
      <c r="AS1473" s="13"/>
      <c r="AT1473" s="13"/>
      <c r="AU1473" s="13"/>
      <c r="AV1473" s="13"/>
      <c r="AW1473" s="13"/>
      <c r="AX1473" s="13"/>
      <c r="AY1473" s="13"/>
      <c r="AZ1473" s="13"/>
      <c r="BA1473" s="13"/>
      <c r="BB1473" s="13"/>
      <c r="BC1473" s="13"/>
      <c r="BD1473" s="13"/>
      <c r="BE1473" s="13"/>
      <c r="BF1473" s="13"/>
      <c r="BG1473" s="13"/>
      <c r="BH1473" s="13"/>
    </row>
    <row r="1474" spans="12:60" x14ac:dyDescent="0.25">
      <c r="L1474" s="13"/>
      <c r="M1474" s="13"/>
      <c r="N1474" s="13"/>
      <c r="O1474" s="13"/>
      <c r="P1474" s="13"/>
      <c r="Q1474" s="13"/>
      <c r="R1474" s="13"/>
      <c r="S1474" s="13"/>
      <c r="T1474" s="13"/>
      <c r="U1474" s="13"/>
      <c r="V1474" s="13"/>
      <c r="W1474" s="13"/>
      <c r="X1474" s="13"/>
      <c r="Y1474" s="13"/>
      <c r="Z1474" s="13"/>
      <c r="AA1474" s="13"/>
      <c r="AB1474" s="13"/>
      <c r="AC1474" s="13"/>
      <c r="AD1474" s="13"/>
      <c r="AE1474" s="13"/>
      <c r="AF1474" s="13"/>
      <c r="AG1474" s="13"/>
      <c r="AH1474" s="13"/>
      <c r="AI1474" s="13"/>
      <c r="AJ1474" s="13"/>
      <c r="AK1474" s="13"/>
      <c r="AL1474" s="13"/>
      <c r="AM1474" s="13"/>
      <c r="AN1474" s="13"/>
      <c r="AO1474" s="13"/>
      <c r="AP1474" s="13"/>
      <c r="AQ1474" s="13"/>
      <c r="AR1474" s="13"/>
      <c r="AS1474" s="13"/>
      <c r="AT1474" s="13"/>
      <c r="AU1474" s="13"/>
      <c r="AV1474" s="13"/>
      <c r="AW1474" s="13"/>
      <c r="AX1474" s="13"/>
      <c r="AY1474" s="13"/>
      <c r="AZ1474" s="13"/>
      <c r="BA1474" s="13"/>
      <c r="BB1474" s="13"/>
      <c r="BC1474" s="13"/>
      <c r="BD1474" s="13"/>
      <c r="BE1474" s="13"/>
      <c r="BF1474" s="13"/>
      <c r="BG1474" s="13"/>
      <c r="BH1474" s="13"/>
    </row>
    <row r="1475" spans="12:60" x14ac:dyDescent="0.25">
      <c r="L1475" s="13"/>
      <c r="M1475" s="13"/>
      <c r="N1475" s="13"/>
      <c r="O1475" s="13"/>
      <c r="P1475" s="13"/>
      <c r="Q1475" s="13"/>
      <c r="R1475" s="13"/>
      <c r="S1475" s="13"/>
      <c r="T1475" s="13"/>
      <c r="U1475" s="13"/>
      <c r="V1475" s="13"/>
      <c r="W1475" s="13"/>
      <c r="X1475" s="13"/>
      <c r="Y1475" s="13"/>
      <c r="Z1475" s="13"/>
      <c r="AA1475" s="13"/>
      <c r="AB1475" s="13"/>
      <c r="AC1475" s="13"/>
      <c r="AD1475" s="13"/>
      <c r="AE1475" s="13"/>
      <c r="AF1475" s="13"/>
      <c r="AG1475" s="13"/>
      <c r="AH1475" s="13"/>
      <c r="AI1475" s="13"/>
      <c r="AJ1475" s="13"/>
      <c r="AK1475" s="13"/>
      <c r="AL1475" s="13"/>
      <c r="AM1475" s="13"/>
      <c r="AN1475" s="13"/>
      <c r="AO1475" s="13"/>
      <c r="AP1475" s="13"/>
      <c r="AQ1475" s="13"/>
      <c r="AR1475" s="13"/>
      <c r="AS1475" s="13"/>
      <c r="AT1475" s="13"/>
      <c r="AU1475" s="13"/>
      <c r="AV1475" s="13"/>
      <c r="AW1475" s="13"/>
      <c r="AX1475" s="13"/>
      <c r="AY1475" s="13"/>
      <c r="AZ1475" s="13"/>
      <c r="BA1475" s="13"/>
      <c r="BB1475" s="13"/>
      <c r="BC1475" s="13"/>
      <c r="BD1475" s="13"/>
      <c r="BE1475" s="13"/>
      <c r="BF1475" s="13"/>
      <c r="BG1475" s="13"/>
      <c r="BH1475" s="13"/>
    </row>
    <row r="1476" spans="12:60" x14ac:dyDescent="0.25">
      <c r="L1476" s="13"/>
      <c r="M1476" s="13"/>
      <c r="N1476" s="13"/>
      <c r="O1476" s="13"/>
      <c r="P1476" s="13"/>
      <c r="Q1476" s="13"/>
      <c r="R1476" s="13"/>
      <c r="S1476" s="13"/>
      <c r="T1476" s="13"/>
      <c r="U1476" s="13"/>
      <c r="V1476" s="13"/>
      <c r="W1476" s="13"/>
      <c r="X1476" s="13"/>
      <c r="Y1476" s="13"/>
      <c r="Z1476" s="13"/>
      <c r="AA1476" s="13"/>
      <c r="AB1476" s="13"/>
      <c r="AC1476" s="13"/>
      <c r="AD1476" s="13"/>
      <c r="AE1476" s="13"/>
      <c r="AF1476" s="13"/>
      <c r="AG1476" s="13"/>
      <c r="AH1476" s="13"/>
      <c r="AI1476" s="13"/>
      <c r="AJ1476" s="13"/>
      <c r="AK1476" s="13"/>
      <c r="AL1476" s="13"/>
      <c r="AM1476" s="13"/>
      <c r="AN1476" s="13"/>
      <c r="AO1476" s="13"/>
      <c r="AP1476" s="13"/>
      <c r="AQ1476" s="13"/>
      <c r="AR1476" s="13"/>
      <c r="AS1476" s="13"/>
      <c r="AT1476" s="13"/>
      <c r="AU1476" s="13"/>
      <c r="AV1476" s="13"/>
      <c r="AW1476" s="13"/>
      <c r="AX1476" s="13"/>
      <c r="AY1476" s="13"/>
      <c r="AZ1476" s="13"/>
      <c r="BA1476" s="13"/>
      <c r="BB1476" s="13"/>
      <c r="BC1476" s="13"/>
      <c r="BD1476" s="13"/>
      <c r="BE1476" s="13"/>
      <c r="BF1476" s="13"/>
      <c r="BG1476" s="13"/>
      <c r="BH1476" s="13"/>
    </row>
    <row r="1477" spans="12:60" x14ac:dyDescent="0.25">
      <c r="L1477" s="13"/>
      <c r="M1477" s="13"/>
      <c r="N1477" s="13"/>
      <c r="O1477" s="13"/>
      <c r="P1477" s="13"/>
      <c r="Q1477" s="13"/>
      <c r="R1477" s="13"/>
      <c r="S1477" s="13"/>
      <c r="T1477" s="13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F1477" s="13"/>
      <c r="AG1477" s="13"/>
      <c r="AH1477" s="13"/>
      <c r="AI1477" s="13"/>
      <c r="AJ1477" s="13"/>
      <c r="AK1477" s="13"/>
      <c r="AL1477" s="13"/>
      <c r="AM1477" s="13"/>
      <c r="AN1477" s="13"/>
      <c r="AO1477" s="13"/>
      <c r="AP1477" s="13"/>
      <c r="AQ1477" s="13"/>
      <c r="AR1477" s="13"/>
      <c r="AS1477" s="13"/>
      <c r="AT1477" s="13"/>
      <c r="AU1477" s="13"/>
      <c r="AV1477" s="13"/>
      <c r="AW1477" s="13"/>
      <c r="AX1477" s="13"/>
      <c r="AY1477" s="13"/>
      <c r="AZ1477" s="13"/>
      <c r="BA1477" s="13"/>
      <c r="BB1477" s="13"/>
      <c r="BC1477" s="13"/>
      <c r="BD1477" s="13"/>
      <c r="BE1477" s="13"/>
      <c r="BF1477" s="13"/>
      <c r="BG1477" s="13"/>
      <c r="BH1477" s="13"/>
    </row>
    <row r="1478" spans="12:60" x14ac:dyDescent="0.25">
      <c r="L1478" s="13"/>
      <c r="M1478" s="13"/>
      <c r="N1478" s="13"/>
      <c r="O1478" s="13"/>
      <c r="P1478" s="13"/>
      <c r="Q1478" s="13"/>
      <c r="R1478" s="13"/>
      <c r="S1478" s="13"/>
      <c r="T1478" s="13"/>
      <c r="U1478" s="13"/>
      <c r="V1478" s="13"/>
      <c r="W1478" s="13"/>
      <c r="X1478" s="13"/>
      <c r="Y1478" s="13"/>
      <c r="Z1478" s="13"/>
      <c r="AA1478" s="13"/>
      <c r="AB1478" s="13"/>
      <c r="AC1478" s="13"/>
      <c r="AD1478" s="13"/>
      <c r="AE1478" s="13"/>
      <c r="AF1478" s="13"/>
      <c r="AG1478" s="13"/>
      <c r="AH1478" s="13"/>
      <c r="AI1478" s="13"/>
      <c r="AJ1478" s="13"/>
      <c r="AK1478" s="13"/>
      <c r="AL1478" s="13"/>
      <c r="AM1478" s="13"/>
      <c r="AN1478" s="13"/>
      <c r="AO1478" s="13"/>
      <c r="AP1478" s="13"/>
      <c r="AQ1478" s="13"/>
      <c r="AR1478" s="13"/>
      <c r="AS1478" s="13"/>
      <c r="AT1478" s="13"/>
      <c r="AU1478" s="13"/>
      <c r="AV1478" s="13"/>
      <c r="AW1478" s="13"/>
      <c r="AX1478" s="13"/>
      <c r="AY1478" s="13"/>
      <c r="AZ1478" s="13"/>
      <c r="BA1478" s="13"/>
      <c r="BB1478" s="13"/>
      <c r="BC1478" s="13"/>
      <c r="BD1478" s="13"/>
      <c r="BE1478" s="13"/>
      <c r="BF1478" s="13"/>
      <c r="BG1478" s="13"/>
      <c r="BH1478" s="13"/>
    </row>
    <row r="1479" spans="12:60" x14ac:dyDescent="0.25">
      <c r="L1479" s="13"/>
      <c r="M1479" s="13"/>
      <c r="N1479" s="13"/>
      <c r="O1479" s="13"/>
      <c r="P1479" s="13"/>
      <c r="Q1479" s="13"/>
      <c r="R1479" s="13"/>
      <c r="S1479" s="13"/>
      <c r="T1479" s="13"/>
      <c r="U1479" s="13"/>
      <c r="V1479" s="13"/>
      <c r="W1479" s="13"/>
      <c r="X1479" s="13"/>
      <c r="Y1479" s="13"/>
      <c r="Z1479" s="13"/>
      <c r="AA1479" s="13"/>
      <c r="AB1479" s="13"/>
      <c r="AC1479" s="13"/>
      <c r="AD1479" s="13"/>
      <c r="AE1479" s="13"/>
      <c r="AF1479" s="13"/>
      <c r="AG1479" s="13"/>
      <c r="AH1479" s="13"/>
      <c r="AI1479" s="13"/>
      <c r="AJ1479" s="13"/>
      <c r="AK1479" s="13"/>
      <c r="AL1479" s="13"/>
      <c r="AM1479" s="13"/>
      <c r="AN1479" s="13"/>
      <c r="AO1479" s="13"/>
      <c r="AP1479" s="13"/>
      <c r="AQ1479" s="13"/>
      <c r="AR1479" s="13"/>
      <c r="AS1479" s="13"/>
      <c r="AT1479" s="13"/>
      <c r="AU1479" s="13"/>
      <c r="AV1479" s="13"/>
      <c r="AW1479" s="13"/>
      <c r="AX1479" s="13"/>
      <c r="AY1479" s="13"/>
      <c r="AZ1479" s="13"/>
      <c r="BA1479" s="13"/>
      <c r="BB1479" s="13"/>
      <c r="BC1479" s="13"/>
      <c r="BD1479" s="13"/>
      <c r="BE1479" s="13"/>
      <c r="BF1479" s="13"/>
      <c r="BG1479" s="13"/>
      <c r="BH1479" s="13"/>
    </row>
    <row r="1480" spans="12:60" x14ac:dyDescent="0.25">
      <c r="L1480" s="13"/>
      <c r="M1480" s="13"/>
      <c r="N1480" s="13"/>
      <c r="O1480" s="13"/>
      <c r="P1480" s="13"/>
      <c r="Q1480" s="13"/>
      <c r="R1480" s="13"/>
      <c r="S1480" s="13"/>
      <c r="T1480" s="13"/>
      <c r="U1480" s="13"/>
      <c r="V1480" s="13"/>
      <c r="W1480" s="13"/>
      <c r="X1480" s="13"/>
      <c r="Y1480" s="13"/>
      <c r="Z1480" s="13"/>
      <c r="AA1480" s="13"/>
      <c r="AB1480" s="13"/>
      <c r="AC1480" s="13"/>
      <c r="AD1480" s="13"/>
      <c r="AE1480" s="13"/>
      <c r="AF1480" s="13"/>
      <c r="AG1480" s="13"/>
      <c r="AH1480" s="13"/>
      <c r="AI1480" s="13"/>
      <c r="AJ1480" s="13"/>
      <c r="AK1480" s="13"/>
      <c r="AL1480" s="13"/>
      <c r="AM1480" s="13"/>
      <c r="AN1480" s="13"/>
      <c r="AO1480" s="13"/>
      <c r="AP1480" s="13"/>
      <c r="AQ1480" s="13"/>
      <c r="AR1480" s="13"/>
      <c r="AS1480" s="13"/>
      <c r="AT1480" s="13"/>
      <c r="AU1480" s="13"/>
      <c r="AV1480" s="13"/>
      <c r="AW1480" s="13"/>
      <c r="AX1480" s="13"/>
      <c r="AY1480" s="13"/>
      <c r="AZ1480" s="13"/>
      <c r="BA1480" s="13"/>
      <c r="BB1480" s="13"/>
      <c r="BC1480" s="13"/>
      <c r="BD1480" s="13"/>
      <c r="BE1480" s="13"/>
      <c r="BF1480" s="13"/>
      <c r="BG1480" s="13"/>
      <c r="BH1480" s="13"/>
    </row>
    <row r="1481" spans="12:60" x14ac:dyDescent="0.25">
      <c r="L1481" s="13"/>
      <c r="M1481" s="13"/>
      <c r="N1481" s="13"/>
      <c r="O1481" s="13"/>
      <c r="P1481" s="13"/>
      <c r="Q1481" s="13"/>
      <c r="R1481" s="13"/>
      <c r="S1481" s="13"/>
      <c r="T1481" s="13"/>
      <c r="U1481" s="13"/>
      <c r="V1481" s="13"/>
      <c r="W1481" s="13"/>
      <c r="X1481" s="13"/>
      <c r="Y1481" s="13"/>
      <c r="Z1481" s="13"/>
      <c r="AA1481" s="13"/>
      <c r="AB1481" s="13"/>
      <c r="AC1481" s="13"/>
      <c r="AD1481" s="13"/>
      <c r="AE1481" s="13"/>
      <c r="AF1481" s="13"/>
      <c r="AG1481" s="13"/>
      <c r="AH1481" s="13"/>
      <c r="AI1481" s="13"/>
      <c r="AJ1481" s="13"/>
      <c r="AK1481" s="13"/>
      <c r="AL1481" s="13"/>
      <c r="AM1481" s="13"/>
      <c r="AN1481" s="13"/>
      <c r="AO1481" s="13"/>
      <c r="AP1481" s="13"/>
      <c r="AQ1481" s="13"/>
      <c r="AR1481" s="13"/>
      <c r="AS1481" s="13"/>
      <c r="AT1481" s="13"/>
      <c r="AU1481" s="13"/>
      <c r="AV1481" s="13"/>
      <c r="AW1481" s="13"/>
      <c r="AX1481" s="13"/>
      <c r="AY1481" s="13"/>
      <c r="AZ1481" s="13"/>
      <c r="BA1481" s="13"/>
      <c r="BB1481" s="13"/>
      <c r="BC1481" s="13"/>
      <c r="BD1481" s="13"/>
      <c r="BE1481" s="13"/>
      <c r="BF1481" s="13"/>
      <c r="BG1481" s="13"/>
      <c r="BH1481" s="13"/>
    </row>
    <row r="1482" spans="12:60" x14ac:dyDescent="0.25">
      <c r="L1482" s="13"/>
      <c r="M1482" s="13"/>
      <c r="N1482" s="13"/>
      <c r="O1482" s="13"/>
      <c r="P1482" s="13"/>
      <c r="Q1482" s="13"/>
      <c r="R1482" s="13"/>
      <c r="S1482" s="13"/>
      <c r="T1482" s="13"/>
      <c r="U1482" s="13"/>
      <c r="V1482" s="13"/>
      <c r="W1482" s="13"/>
      <c r="X1482" s="13"/>
      <c r="Y1482" s="13"/>
      <c r="Z1482" s="13"/>
      <c r="AA1482" s="13"/>
      <c r="AB1482" s="13"/>
      <c r="AC1482" s="13"/>
      <c r="AD1482" s="13"/>
      <c r="AE1482" s="13"/>
      <c r="AF1482" s="13"/>
      <c r="AG1482" s="13"/>
      <c r="AH1482" s="13"/>
      <c r="AI1482" s="13"/>
      <c r="AJ1482" s="13"/>
      <c r="AK1482" s="13"/>
      <c r="AL1482" s="13"/>
      <c r="AM1482" s="13"/>
      <c r="AN1482" s="13"/>
      <c r="AO1482" s="13"/>
      <c r="AP1482" s="13"/>
      <c r="AQ1482" s="13"/>
      <c r="AR1482" s="13"/>
      <c r="AS1482" s="13"/>
      <c r="AT1482" s="13"/>
      <c r="AU1482" s="13"/>
      <c r="AV1482" s="13"/>
      <c r="AW1482" s="13"/>
      <c r="AX1482" s="13"/>
      <c r="AY1482" s="13"/>
      <c r="AZ1482" s="13"/>
      <c r="BA1482" s="13"/>
      <c r="BB1482" s="13"/>
      <c r="BC1482" s="13"/>
      <c r="BD1482" s="13"/>
      <c r="BE1482" s="13"/>
      <c r="BF1482" s="13"/>
      <c r="BG1482" s="13"/>
      <c r="BH1482" s="13"/>
    </row>
    <row r="1483" spans="12:60" x14ac:dyDescent="0.25">
      <c r="L1483" s="13"/>
      <c r="M1483" s="13"/>
      <c r="N1483" s="13"/>
      <c r="O1483" s="13"/>
      <c r="P1483" s="13"/>
      <c r="Q1483" s="13"/>
      <c r="R1483" s="13"/>
      <c r="S1483" s="13"/>
      <c r="T1483" s="13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F1483" s="13"/>
      <c r="AG1483" s="13"/>
      <c r="AH1483" s="13"/>
      <c r="AI1483" s="13"/>
      <c r="AJ1483" s="13"/>
      <c r="AK1483" s="13"/>
      <c r="AL1483" s="13"/>
      <c r="AM1483" s="13"/>
      <c r="AN1483" s="13"/>
      <c r="AO1483" s="13"/>
      <c r="AP1483" s="13"/>
      <c r="AQ1483" s="13"/>
      <c r="AR1483" s="13"/>
      <c r="AS1483" s="13"/>
      <c r="AT1483" s="13"/>
      <c r="AU1483" s="13"/>
      <c r="AV1483" s="13"/>
      <c r="AW1483" s="13"/>
      <c r="AX1483" s="13"/>
      <c r="AY1483" s="13"/>
      <c r="AZ1483" s="13"/>
      <c r="BA1483" s="13"/>
      <c r="BB1483" s="13"/>
      <c r="BC1483" s="13"/>
      <c r="BD1483" s="13"/>
      <c r="BE1483" s="13"/>
      <c r="BF1483" s="13"/>
      <c r="BG1483" s="13"/>
      <c r="BH1483" s="13"/>
    </row>
    <row r="1484" spans="12:60" x14ac:dyDescent="0.25">
      <c r="L1484" s="13"/>
      <c r="M1484" s="13"/>
      <c r="N1484" s="13"/>
      <c r="O1484" s="13"/>
      <c r="P1484" s="13"/>
      <c r="Q1484" s="13"/>
      <c r="R1484" s="13"/>
      <c r="S1484" s="13"/>
      <c r="T1484" s="13"/>
      <c r="U1484" s="13"/>
      <c r="V1484" s="13"/>
      <c r="W1484" s="13"/>
      <c r="X1484" s="13"/>
      <c r="Y1484" s="13"/>
      <c r="Z1484" s="13"/>
      <c r="AA1484" s="13"/>
      <c r="AB1484" s="13"/>
      <c r="AC1484" s="13"/>
      <c r="AD1484" s="13"/>
      <c r="AE1484" s="13"/>
      <c r="AF1484" s="13"/>
      <c r="AG1484" s="13"/>
      <c r="AH1484" s="13"/>
      <c r="AI1484" s="13"/>
      <c r="AJ1484" s="13"/>
      <c r="AK1484" s="13"/>
      <c r="AL1484" s="13"/>
      <c r="AM1484" s="13"/>
      <c r="AN1484" s="13"/>
      <c r="AO1484" s="13"/>
      <c r="AP1484" s="13"/>
      <c r="AQ1484" s="13"/>
      <c r="AR1484" s="13"/>
      <c r="AS1484" s="13"/>
      <c r="AT1484" s="13"/>
      <c r="AU1484" s="13"/>
      <c r="AV1484" s="13"/>
      <c r="AW1484" s="13"/>
      <c r="AX1484" s="13"/>
      <c r="AY1484" s="13"/>
      <c r="AZ1484" s="13"/>
      <c r="BA1484" s="13"/>
      <c r="BB1484" s="13"/>
      <c r="BC1484" s="13"/>
      <c r="BD1484" s="13"/>
      <c r="BE1484" s="13"/>
      <c r="BF1484" s="13"/>
      <c r="BG1484" s="13"/>
      <c r="BH1484" s="13"/>
    </row>
    <row r="1485" spans="12:60" x14ac:dyDescent="0.25">
      <c r="L1485" s="13"/>
      <c r="M1485" s="13"/>
      <c r="N1485" s="13"/>
      <c r="O1485" s="13"/>
      <c r="P1485" s="13"/>
      <c r="Q1485" s="13"/>
      <c r="R1485" s="13"/>
      <c r="S1485" s="13"/>
      <c r="T1485" s="13"/>
      <c r="U1485" s="13"/>
      <c r="V1485" s="13"/>
      <c r="W1485" s="13"/>
      <c r="X1485" s="13"/>
      <c r="Y1485" s="13"/>
      <c r="Z1485" s="13"/>
      <c r="AA1485" s="13"/>
      <c r="AB1485" s="13"/>
      <c r="AC1485" s="13"/>
      <c r="AD1485" s="13"/>
      <c r="AE1485" s="13"/>
      <c r="AF1485" s="13"/>
      <c r="AG1485" s="13"/>
      <c r="AH1485" s="13"/>
      <c r="AI1485" s="13"/>
      <c r="AJ1485" s="13"/>
      <c r="AK1485" s="13"/>
      <c r="AL1485" s="13"/>
      <c r="AM1485" s="13"/>
      <c r="AN1485" s="13"/>
      <c r="AO1485" s="13"/>
      <c r="AP1485" s="13"/>
      <c r="AQ1485" s="13"/>
      <c r="AR1485" s="13"/>
      <c r="AS1485" s="13"/>
      <c r="AT1485" s="13"/>
      <c r="AU1485" s="13"/>
      <c r="AV1485" s="13"/>
      <c r="AW1485" s="13"/>
      <c r="AX1485" s="13"/>
      <c r="AY1485" s="13"/>
      <c r="AZ1485" s="13"/>
      <c r="BA1485" s="13"/>
      <c r="BB1485" s="13"/>
      <c r="BC1485" s="13"/>
      <c r="BD1485" s="13"/>
      <c r="BE1485" s="13"/>
      <c r="BF1485" s="13"/>
      <c r="BG1485" s="13"/>
      <c r="BH1485" s="13"/>
    </row>
    <row r="1486" spans="12:60" x14ac:dyDescent="0.25">
      <c r="L1486" s="13"/>
      <c r="M1486" s="13"/>
      <c r="N1486" s="13"/>
      <c r="O1486" s="13"/>
      <c r="P1486" s="13"/>
      <c r="Q1486" s="13"/>
      <c r="R1486" s="13"/>
      <c r="S1486" s="13"/>
      <c r="T1486" s="13"/>
      <c r="U1486" s="13"/>
      <c r="V1486" s="13"/>
      <c r="W1486" s="13"/>
      <c r="X1486" s="13"/>
      <c r="Y1486" s="13"/>
      <c r="Z1486" s="13"/>
      <c r="AA1486" s="13"/>
      <c r="AB1486" s="13"/>
      <c r="AC1486" s="13"/>
      <c r="AD1486" s="13"/>
      <c r="AE1486" s="13"/>
      <c r="AF1486" s="13"/>
      <c r="AG1486" s="13"/>
      <c r="AH1486" s="13"/>
      <c r="AI1486" s="13"/>
      <c r="AJ1486" s="13"/>
      <c r="AK1486" s="13"/>
      <c r="AL1486" s="13"/>
      <c r="AM1486" s="13"/>
      <c r="AN1486" s="13"/>
      <c r="AO1486" s="13"/>
      <c r="AP1486" s="13"/>
      <c r="AQ1486" s="13"/>
      <c r="AR1486" s="13"/>
      <c r="AS1486" s="13"/>
      <c r="AT1486" s="13"/>
      <c r="AU1486" s="13"/>
      <c r="AV1486" s="13"/>
      <c r="AW1486" s="13"/>
      <c r="AX1486" s="13"/>
      <c r="AY1486" s="13"/>
      <c r="AZ1486" s="13"/>
      <c r="BA1486" s="13"/>
      <c r="BB1486" s="13"/>
      <c r="BC1486" s="13"/>
      <c r="BD1486" s="13"/>
      <c r="BE1486" s="13"/>
      <c r="BF1486" s="13"/>
      <c r="BG1486" s="13"/>
      <c r="BH1486" s="13"/>
    </row>
    <row r="1487" spans="12:60" x14ac:dyDescent="0.25">
      <c r="L1487" s="13"/>
      <c r="M1487" s="13"/>
      <c r="N1487" s="13"/>
      <c r="O1487" s="13"/>
      <c r="P1487" s="13"/>
      <c r="Q1487" s="13"/>
      <c r="R1487" s="13"/>
      <c r="S1487" s="13"/>
      <c r="T1487" s="13"/>
      <c r="U1487" s="13"/>
      <c r="V1487" s="13"/>
      <c r="W1487" s="13"/>
      <c r="X1487" s="13"/>
      <c r="Y1487" s="13"/>
      <c r="Z1487" s="13"/>
      <c r="AA1487" s="13"/>
      <c r="AB1487" s="13"/>
      <c r="AC1487" s="13"/>
      <c r="AD1487" s="13"/>
      <c r="AE1487" s="13"/>
      <c r="AF1487" s="13"/>
      <c r="AG1487" s="13"/>
      <c r="AH1487" s="13"/>
      <c r="AI1487" s="13"/>
      <c r="AJ1487" s="13"/>
      <c r="AK1487" s="13"/>
      <c r="AL1487" s="13"/>
      <c r="AM1487" s="13"/>
      <c r="AN1487" s="13"/>
      <c r="AO1487" s="13"/>
      <c r="AP1487" s="13"/>
      <c r="AQ1487" s="13"/>
      <c r="AR1487" s="13"/>
      <c r="AS1487" s="13"/>
      <c r="AT1487" s="13"/>
      <c r="AU1487" s="13"/>
      <c r="AV1487" s="13"/>
      <c r="AW1487" s="13"/>
      <c r="AX1487" s="13"/>
      <c r="AY1487" s="13"/>
      <c r="AZ1487" s="13"/>
      <c r="BA1487" s="13"/>
      <c r="BB1487" s="13"/>
      <c r="BC1487" s="13"/>
      <c r="BD1487" s="13"/>
      <c r="BE1487" s="13"/>
      <c r="BF1487" s="13"/>
      <c r="BG1487" s="13"/>
      <c r="BH1487" s="13"/>
    </row>
    <row r="1488" spans="12:60" x14ac:dyDescent="0.25">
      <c r="L1488" s="13"/>
      <c r="M1488" s="13"/>
      <c r="N1488" s="13"/>
      <c r="O1488" s="13"/>
      <c r="P1488" s="13"/>
      <c r="Q1488" s="13"/>
      <c r="R1488" s="13"/>
      <c r="S1488" s="13"/>
      <c r="T1488" s="13"/>
      <c r="U1488" s="13"/>
      <c r="V1488" s="13"/>
      <c r="W1488" s="13"/>
      <c r="X1488" s="13"/>
      <c r="Y1488" s="13"/>
      <c r="Z1488" s="13"/>
      <c r="AA1488" s="13"/>
      <c r="AB1488" s="13"/>
      <c r="AC1488" s="13"/>
      <c r="AD1488" s="13"/>
      <c r="AE1488" s="13"/>
      <c r="AF1488" s="13"/>
      <c r="AG1488" s="13"/>
      <c r="AH1488" s="13"/>
      <c r="AI1488" s="13"/>
      <c r="AJ1488" s="13"/>
      <c r="AK1488" s="13"/>
      <c r="AL1488" s="13"/>
      <c r="AM1488" s="13"/>
      <c r="AN1488" s="13"/>
      <c r="AO1488" s="13"/>
      <c r="AP1488" s="13"/>
      <c r="AQ1488" s="13"/>
      <c r="AR1488" s="13"/>
      <c r="AS1488" s="13"/>
      <c r="AT1488" s="13"/>
      <c r="AU1488" s="13"/>
      <c r="AV1488" s="13"/>
      <c r="AW1488" s="13"/>
      <c r="AX1488" s="13"/>
      <c r="AY1488" s="13"/>
      <c r="AZ1488" s="13"/>
      <c r="BA1488" s="13"/>
      <c r="BB1488" s="13"/>
      <c r="BC1488" s="13"/>
      <c r="BD1488" s="13"/>
      <c r="BE1488" s="13"/>
      <c r="BF1488" s="13"/>
      <c r="BG1488" s="13"/>
      <c r="BH1488" s="13"/>
    </row>
    <row r="1489" spans="12:60" x14ac:dyDescent="0.25">
      <c r="L1489" s="13"/>
      <c r="M1489" s="13"/>
      <c r="N1489" s="13"/>
      <c r="O1489" s="13"/>
      <c r="P1489" s="13"/>
      <c r="Q1489" s="13"/>
      <c r="R1489" s="13"/>
      <c r="S1489" s="13"/>
      <c r="T1489" s="13"/>
      <c r="U1489" s="13"/>
      <c r="V1489" s="13"/>
      <c r="W1489" s="13"/>
      <c r="X1489" s="13"/>
      <c r="Y1489" s="13"/>
      <c r="Z1489" s="13"/>
      <c r="AA1489" s="13"/>
      <c r="AB1489" s="13"/>
      <c r="AC1489" s="13"/>
      <c r="AD1489" s="13"/>
      <c r="AE1489" s="13"/>
      <c r="AF1489" s="13"/>
      <c r="AG1489" s="13"/>
      <c r="AH1489" s="13"/>
      <c r="AI1489" s="13"/>
      <c r="AJ1489" s="13"/>
      <c r="AK1489" s="13"/>
      <c r="AL1489" s="13"/>
      <c r="AM1489" s="13"/>
      <c r="AN1489" s="13"/>
      <c r="AO1489" s="13"/>
      <c r="AP1489" s="13"/>
      <c r="AQ1489" s="13"/>
      <c r="AR1489" s="13"/>
      <c r="AS1489" s="13"/>
      <c r="AT1489" s="13"/>
      <c r="AU1489" s="13"/>
      <c r="AV1489" s="13"/>
      <c r="AW1489" s="13"/>
      <c r="AX1489" s="13"/>
      <c r="AY1489" s="13"/>
      <c r="AZ1489" s="13"/>
      <c r="BA1489" s="13"/>
      <c r="BB1489" s="13"/>
      <c r="BC1489" s="13"/>
      <c r="BD1489" s="13"/>
      <c r="BE1489" s="13"/>
      <c r="BF1489" s="13"/>
      <c r="BG1489" s="13"/>
      <c r="BH1489" s="13"/>
    </row>
    <row r="1490" spans="12:60" x14ac:dyDescent="0.25">
      <c r="L1490" s="13"/>
      <c r="M1490" s="13"/>
      <c r="N1490" s="13"/>
      <c r="O1490" s="13"/>
      <c r="P1490" s="13"/>
      <c r="Q1490" s="13"/>
      <c r="R1490" s="13"/>
      <c r="S1490" s="13"/>
      <c r="T1490" s="13"/>
      <c r="U1490" s="13"/>
      <c r="V1490" s="13"/>
      <c r="W1490" s="13"/>
      <c r="X1490" s="13"/>
      <c r="Y1490" s="13"/>
      <c r="Z1490" s="13"/>
      <c r="AA1490" s="13"/>
      <c r="AB1490" s="13"/>
      <c r="AC1490" s="13"/>
      <c r="AD1490" s="13"/>
      <c r="AE1490" s="13"/>
      <c r="AF1490" s="13"/>
      <c r="AG1490" s="13"/>
      <c r="AH1490" s="13"/>
      <c r="AI1490" s="13"/>
      <c r="AJ1490" s="13"/>
      <c r="AK1490" s="13"/>
      <c r="AL1490" s="13"/>
      <c r="AM1490" s="13"/>
      <c r="AN1490" s="13"/>
      <c r="AO1490" s="13"/>
      <c r="AP1490" s="13"/>
      <c r="AQ1490" s="13"/>
      <c r="AR1490" s="13"/>
      <c r="AS1490" s="13"/>
      <c r="AT1490" s="13"/>
      <c r="AU1490" s="13"/>
      <c r="AV1490" s="13"/>
      <c r="AW1490" s="13"/>
      <c r="AX1490" s="13"/>
      <c r="AY1490" s="13"/>
      <c r="AZ1490" s="13"/>
      <c r="BA1490" s="13"/>
      <c r="BB1490" s="13"/>
      <c r="BC1490" s="13"/>
      <c r="BD1490" s="13"/>
      <c r="BE1490" s="13"/>
      <c r="BF1490" s="13"/>
      <c r="BG1490" s="13"/>
      <c r="BH1490" s="13"/>
    </row>
    <row r="1491" spans="12:60" x14ac:dyDescent="0.25">
      <c r="L1491" s="13"/>
      <c r="M1491" s="13"/>
      <c r="N1491" s="13"/>
      <c r="O1491" s="13"/>
      <c r="P1491" s="13"/>
      <c r="Q1491" s="13"/>
      <c r="R1491" s="13"/>
      <c r="S1491" s="13"/>
      <c r="T1491" s="13"/>
      <c r="U1491" s="13"/>
      <c r="V1491" s="13"/>
      <c r="W1491" s="13"/>
      <c r="X1491" s="13"/>
      <c r="Y1491" s="13"/>
      <c r="Z1491" s="13"/>
      <c r="AA1491" s="13"/>
      <c r="AB1491" s="13"/>
      <c r="AC1491" s="13"/>
      <c r="AD1491" s="13"/>
      <c r="AE1491" s="13"/>
      <c r="AF1491" s="13"/>
      <c r="AG1491" s="13"/>
      <c r="AH1491" s="13"/>
      <c r="AI1491" s="13"/>
      <c r="AJ1491" s="13"/>
      <c r="AK1491" s="13"/>
      <c r="AL1491" s="13"/>
      <c r="AM1491" s="13"/>
      <c r="AN1491" s="13"/>
      <c r="AO1491" s="13"/>
      <c r="AP1491" s="13"/>
      <c r="AQ1491" s="13"/>
      <c r="AR1491" s="13"/>
      <c r="AS1491" s="13"/>
      <c r="AT1491" s="13"/>
      <c r="AU1491" s="13"/>
      <c r="AV1491" s="13"/>
      <c r="AW1491" s="13"/>
      <c r="AX1491" s="13"/>
      <c r="AY1491" s="13"/>
      <c r="AZ1491" s="13"/>
      <c r="BA1491" s="13"/>
      <c r="BB1491" s="13"/>
      <c r="BC1491" s="13"/>
      <c r="BD1491" s="13"/>
      <c r="BE1491" s="13"/>
      <c r="BF1491" s="13"/>
      <c r="BG1491" s="13"/>
      <c r="BH1491" s="13"/>
    </row>
    <row r="1492" spans="12:60" x14ac:dyDescent="0.25">
      <c r="L1492" s="13"/>
      <c r="M1492" s="13"/>
      <c r="N1492" s="13"/>
      <c r="O1492" s="13"/>
      <c r="P1492" s="13"/>
      <c r="Q1492" s="13"/>
      <c r="R1492" s="13"/>
      <c r="S1492" s="13"/>
      <c r="T1492" s="13"/>
      <c r="U1492" s="13"/>
      <c r="V1492" s="13"/>
      <c r="W1492" s="13"/>
      <c r="X1492" s="13"/>
      <c r="Y1492" s="13"/>
      <c r="Z1492" s="13"/>
      <c r="AA1492" s="13"/>
      <c r="AB1492" s="13"/>
      <c r="AC1492" s="13"/>
      <c r="AD1492" s="13"/>
      <c r="AE1492" s="13"/>
      <c r="AF1492" s="13"/>
      <c r="AG1492" s="13"/>
      <c r="AH1492" s="13"/>
      <c r="AI1492" s="13"/>
      <c r="AJ1492" s="13"/>
      <c r="AK1492" s="13"/>
      <c r="AL1492" s="13"/>
      <c r="AM1492" s="13"/>
      <c r="AN1492" s="13"/>
      <c r="AO1492" s="13"/>
      <c r="AP1492" s="13"/>
      <c r="AQ1492" s="13"/>
      <c r="AR1492" s="13"/>
      <c r="AS1492" s="13"/>
      <c r="AT1492" s="13"/>
      <c r="AU1492" s="13"/>
      <c r="AV1492" s="13"/>
      <c r="AW1492" s="13"/>
      <c r="AX1492" s="13"/>
      <c r="AY1492" s="13"/>
      <c r="AZ1492" s="13"/>
      <c r="BA1492" s="13"/>
      <c r="BB1492" s="13"/>
      <c r="BC1492" s="13"/>
      <c r="BD1492" s="13"/>
      <c r="BE1492" s="13"/>
      <c r="BF1492" s="13"/>
      <c r="BG1492" s="13"/>
      <c r="BH1492" s="13"/>
    </row>
    <row r="1493" spans="12:60" x14ac:dyDescent="0.25">
      <c r="L1493" s="13"/>
      <c r="M1493" s="13"/>
      <c r="N1493" s="13"/>
      <c r="O1493" s="13"/>
      <c r="P1493" s="13"/>
      <c r="Q1493" s="13"/>
      <c r="R1493" s="13"/>
      <c r="S1493" s="13"/>
      <c r="T1493" s="13"/>
      <c r="U1493" s="13"/>
      <c r="V1493" s="13"/>
      <c r="W1493" s="13"/>
      <c r="X1493" s="13"/>
      <c r="Y1493" s="13"/>
      <c r="Z1493" s="13"/>
      <c r="AA1493" s="13"/>
      <c r="AB1493" s="13"/>
      <c r="AC1493" s="13"/>
      <c r="AD1493" s="13"/>
      <c r="AE1493" s="13"/>
      <c r="AF1493" s="13"/>
      <c r="AG1493" s="13"/>
      <c r="AH1493" s="13"/>
      <c r="AI1493" s="13"/>
      <c r="AJ1493" s="13"/>
      <c r="AK1493" s="13"/>
      <c r="AL1493" s="13"/>
      <c r="AM1493" s="13"/>
      <c r="AN1493" s="13"/>
      <c r="AO1493" s="13"/>
      <c r="AP1493" s="13"/>
      <c r="AQ1493" s="13"/>
      <c r="AR1493" s="13"/>
      <c r="AS1493" s="13"/>
      <c r="AT1493" s="13"/>
      <c r="AU1493" s="13"/>
      <c r="AV1493" s="13"/>
      <c r="AW1493" s="13"/>
      <c r="AX1493" s="13"/>
      <c r="AY1493" s="13"/>
      <c r="AZ1493" s="13"/>
      <c r="BA1493" s="13"/>
      <c r="BB1493" s="13"/>
      <c r="BC1493" s="13"/>
      <c r="BD1493" s="13"/>
      <c r="BE1493" s="13"/>
      <c r="BF1493" s="13"/>
      <c r="BG1493" s="13"/>
      <c r="BH1493" s="13"/>
    </row>
    <row r="1494" spans="12:60" x14ac:dyDescent="0.25">
      <c r="L1494" s="13"/>
      <c r="M1494" s="13"/>
      <c r="N1494" s="13"/>
      <c r="O1494" s="13"/>
      <c r="P1494" s="13"/>
      <c r="Q1494" s="13"/>
      <c r="R1494" s="13"/>
      <c r="S1494" s="13"/>
      <c r="T1494" s="13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F1494" s="13"/>
      <c r="AG1494" s="13"/>
      <c r="AH1494" s="13"/>
      <c r="AI1494" s="13"/>
      <c r="AJ1494" s="13"/>
      <c r="AK1494" s="13"/>
      <c r="AL1494" s="13"/>
      <c r="AM1494" s="13"/>
      <c r="AN1494" s="13"/>
      <c r="AO1494" s="13"/>
      <c r="AP1494" s="13"/>
      <c r="AQ1494" s="13"/>
      <c r="AR1494" s="13"/>
      <c r="AS1494" s="13"/>
      <c r="AT1494" s="13"/>
      <c r="AU1494" s="13"/>
      <c r="AV1494" s="13"/>
      <c r="AW1494" s="13"/>
      <c r="AX1494" s="13"/>
      <c r="AY1494" s="13"/>
      <c r="AZ1494" s="13"/>
      <c r="BA1494" s="13"/>
      <c r="BB1494" s="13"/>
      <c r="BC1494" s="13"/>
      <c r="BD1494" s="13"/>
      <c r="BE1494" s="13"/>
      <c r="BF1494" s="13"/>
      <c r="BG1494" s="13"/>
      <c r="BH1494" s="13"/>
    </row>
    <row r="1495" spans="12:60" x14ac:dyDescent="0.25">
      <c r="L1495" s="13"/>
      <c r="M1495" s="13"/>
      <c r="N1495" s="13"/>
      <c r="O1495" s="13"/>
      <c r="P1495" s="13"/>
      <c r="Q1495" s="13"/>
      <c r="R1495" s="13"/>
      <c r="S1495" s="13"/>
      <c r="T1495" s="13"/>
      <c r="U1495" s="13"/>
      <c r="V1495" s="13"/>
      <c r="W1495" s="13"/>
      <c r="X1495" s="13"/>
      <c r="Y1495" s="13"/>
      <c r="Z1495" s="13"/>
      <c r="AA1495" s="13"/>
      <c r="AB1495" s="13"/>
      <c r="AC1495" s="13"/>
      <c r="AD1495" s="13"/>
      <c r="AE1495" s="13"/>
      <c r="AF1495" s="13"/>
      <c r="AG1495" s="13"/>
      <c r="AH1495" s="13"/>
      <c r="AI1495" s="13"/>
      <c r="AJ1495" s="13"/>
      <c r="AK1495" s="13"/>
      <c r="AL1495" s="13"/>
      <c r="AM1495" s="13"/>
      <c r="AN1495" s="13"/>
      <c r="AO1495" s="13"/>
      <c r="AP1495" s="13"/>
      <c r="AQ1495" s="13"/>
      <c r="AR1495" s="13"/>
      <c r="AS1495" s="13"/>
      <c r="AT1495" s="13"/>
      <c r="AU1495" s="13"/>
      <c r="AV1495" s="13"/>
      <c r="AW1495" s="13"/>
      <c r="AX1495" s="13"/>
      <c r="AY1495" s="13"/>
      <c r="AZ1495" s="13"/>
      <c r="BA1495" s="13"/>
      <c r="BB1495" s="13"/>
      <c r="BC1495" s="13"/>
      <c r="BD1495" s="13"/>
      <c r="BE1495" s="13"/>
      <c r="BF1495" s="13"/>
      <c r="BG1495" s="13"/>
      <c r="BH1495" s="13"/>
    </row>
    <row r="1496" spans="12:60" x14ac:dyDescent="0.25">
      <c r="L1496" s="13"/>
      <c r="M1496" s="13"/>
      <c r="N1496" s="13"/>
      <c r="O1496" s="13"/>
      <c r="P1496" s="13"/>
      <c r="Q1496" s="13"/>
      <c r="R1496" s="13"/>
      <c r="S1496" s="13"/>
      <c r="T1496" s="13"/>
      <c r="U1496" s="13"/>
      <c r="V1496" s="13"/>
      <c r="W1496" s="13"/>
      <c r="X1496" s="13"/>
      <c r="Y1496" s="13"/>
      <c r="Z1496" s="13"/>
      <c r="AA1496" s="13"/>
      <c r="AB1496" s="13"/>
      <c r="AC1496" s="13"/>
      <c r="AD1496" s="13"/>
      <c r="AE1496" s="13"/>
      <c r="AF1496" s="13"/>
      <c r="AG1496" s="13"/>
      <c r="AH1496" s="13"/>
      <c r="AI1496" s="13"/>
      <c r="AJ1496" s="13"/>
      <c r="AK1496" s="13"/>
      <c r="AL1496" s="13"/>
      <c r="AM1496" s="13"/>
      <c r="AN1496" s="13"/>
      <c r="AO1496" s="13"/>
      <c r="AP1496" s="13"/>
      <c r="AQ1496" s="13"/>
      <c r="AR1496" s="13"/>
      <c r="AS1496" s="13"/>
      <c r="AT1496" s="13"/>
      <c r="AU1496" s="13"/>
      <c r="AV1496" s="13"/>
      <c r="AW1496" s="13"/>
      <c r="AX1496" s="13"/>
      <c r="AY1496" s="13"/>
      <c r="AZ1496" s="13"/>
      <c r="BA1496" s="13"/>
      <c r="BB1496" s="13"/>
      <c r="BC1496" s="13"/>
      <c r="BD1496" s="13"/>
      <c r="BE1496" s="13"/>
      <c r="BF1496" s="13"/>
      <c r="BG1496" s="13"/>
      <c r="BH1496" s="13"/>
    </row>
    <row r="1497" spans="12:60" x14ac:dyDescent="0.25">
      <c r="L1497" s="13"/>
      <c r="M1497" s="13"/>
      <c r="N1497" s="13"/>
      <c r="O1497" s="13"/>
      <c r="P1497" s="13"/>
      <c r="Q1497" s="13"/>
      <c r="R1497" s="13"/>
      <c r="S1497" s="13"/>
      <c r="T1497" s="13"/>
      <c r="U1497" s="13"/>
      <c r="V1497" s="13"/>
      <c r="W1497" s="13"/>
      <c r="X1497" s="13"/>
      <c r="Y1497" s="13"/>
      <c r="Z1497" s="13"/>
      <c r="AA1497" s="13"/>
      <c r="AB1497" s="13"/>
      <c r="AC1497" s="13"/>
      <c r="AD1497" s="13"/>
      <c r="AE1497" s="13"/>
      <c r="AF1497" s="13"/>
      <c r="AG1497" s="13"/>
      <c r="AH1497" s="13"/>
      <c r="AI1497" s="13"/>
      <c r="AJ1497" s="13"/>
      <c r="AK1497" s="13"/>
      <c r="AL1497" s="13"/>
      <c r="AM1497" s="13"/>
      <c r="AN1497" s="13"/>
      <c r="AO1497" s="13"/>
      <c r="AP1497" s="13"/>
      <c r="AQ1497" s="13"/>
      <c r="AR1497" s="13"/>
      <c r="AS1497" s="13"/>
      <c r="AT1497" s="13"/>
      <c r="AU1497" s="13"/>
      <c r="AV1497" s="13"/>
      <c r="AW1497" s="13"/>
      <c r="AX1497" s="13"/>
      <c r="AY1497" s="13"/>
      <c r="AZ1497" s="13"/>
      <c r="BA1497" s="13"/>
      <c r="BB1497" s="13"/>
      <c r="BC1497" s="13"/>
      <c r="BD1497" s="13"/>
      <c r="BE1497" s="13"/>
      <c r="BF1497" s="13"/>
      <c r="BG1497" s="13"/>
      <c r="BH1497" s="13"/>
    </row>
    <row r="1498" spans="12:60" x14ac:dyDescent="0.25">
      <c r="L1498" s="13"/>
      <c r="M1498" s="13"/>
      <c r="N1498" s="13"/>
      <c r="O1498" s="13"/>
      <c r="P1498" s="13"/>
      <c r="Q1498" s="13"/>
      <c r="R1498" s="13"/>
      <c r="S1498" s="13"/>
      <c r="T1498" s="13"/>
      <c r="U1498" s="13"/>
      <c r="V1498" s="13"/>
      <c r="W1498" s="13"/>
      <c r="X1498" s="13"/>
      <c r="Y1498" s="13"/>
      <c r="Z1498" s="13"/>
      <c r="AA1498" s="13"/>
      <c r="AB1498" s="13"/>
      <c r="AC1498" s="13"/>
      <c r="AD1498" s="13"/>
      <c r="AE1498" s="13"/>
      <c r="AF1498" s="13"/>
      <c r="AG1498" s="13"/>
      <c r="AH1498" s="13"/>
      <c r="AI1498" s="13"/>
      <c r="AJ1498" s="13"/>
      <c r="AK1498" s="13"/>
      <c r="AL1498" s="13"/>
      <c r="AM1498" s="13"/>
      <c r="AN1498" s="13"/>
      <c r="AO1498" s="13"/>
      <c r="AP1498" s="13"/>
      <c r="AQ1498" s="13"/>
      <c r="AR1498" s="13"/>
      <c r="AS1498" s="13"/>
      <c r="AT1498" s="13"/>
      <c r="AU1498" s="13"/>
      <c r="AV1498" s="13"/>
      <c r="AW1498" s="13"/>
      <c r="AX1498" s="13"/>
      <c r="AY1498" s="13"/>
      <c r="AZ1498" s="13"/>
      <c r="BA1498" s="13"/>
      <c r="BB1498" s="13"/>
      <c r="BC1498" s="13"/>
      <c r="BD1498" s="13"/>
      <c r="BE1498" s="13"/>
      <c r="BF1498" s="13"/>
      <c r="BG1498" s="13"/>
      <c r="BH1498" s="13"/>
    </row>
    <row r="1499" spans="12:60" x14ac:dyDescent="0.25">
      <c r="L1499" s="13"/>
      <c r="M1499" s="13"/>
      <c r="N1499" s="13"/>
      <c r="O1499" s="13"/>
      <c r="P1499" s="13"/>
      <c r="Q1499" s="13"/>
      <c r="R1499" s="13"/>
      <c r="S1499" s="13"/>
      <c r="T1499" s="13"/>
      <c r="U1499" s="13"/>
      <c r="V1499" s="13"/>
      <c r="W1499" s="13"/>
      <c r="X1499" s="13"/>
      <c r="Y1499" s="13"/>
      <c r="Z1499" s="13"/>
      <c r="AA1499" s="13"/>
      <c r="AB1499" s="13"/>
      <c r="AC1499" s="13"/>
      <c r="AD1499" s="13"/>
      <c r="AE1499" s="13"/>
      <c r="AF1499" s="13"/>
      <c r="AG1499" s="13"/>
      <c r="AH1499" s="13"/>
      <c r="AI1499" s="13"/>
      <c r="AJ1499" s="13"/>
      <c r="AK1499" s="13"/>
      <c r="AL1499" s="13"/>
      <c r="AM1499" s="13"/>
      <c r="AN1499" s="13"/>
      <c r="AO1499" s="13"/>
      <c r="AP1499" s="13"/>
      <c r="AQ1499" s="13"/>
      <c r="AR1499" s="13"/>
      <c r="AS1499" s="13"/>
      <c r="AT1499" s="13"/>
      <c r="AU1499" s="13"/>
      <c r="AV1499" s="13"/>
      <c r="AW1499" s="13"/>
      <c r="AX1499" s="13"/>
      <c r="AY1499" s="13"/>
      <c r="AZ1499" s="13"/>
      <c r="BA1499" s="13"/>
      <c r="BB1499" s="13"/>
      <c r="BC1499" s="13"/>
      <c r="BD1499" s="13"/>
      <c r="BE1499" s="13"/>
      <c r="BF1499" s="13"/>
      <c r="BG1499" s="13"/>
      <c r="BH1499" s="13"/>
    </row>
    <row r="1500" spans="12:60" x14ac:dyDescent="0.25">
      <c r="L1500" s="13"/>
      <c r="M1500" s="13"/>
      <c r="N1500" s="13"/>
      <c r="O1500" s="13"/>
      <c r="P1500" s="13"/>
      <c r="Q1500" s="13"/>
      <c r="R1500" s="13"/>
      <c r="S1500" s="13"/>
      <c r="T1500" s="13"/>
      <c r="U1500" s="13"/>
      <c r="V1500" s="13"/>
      <c r="W1500" s="13"/>
      <c r="X1500" s="13"/>
      <c r="Y1500" s="13"/>
      <c r="Z1500" s="13"/>
      <c r="AA1500" s="13"/>
      <c r="AB1500" s="13"/>
      <c r="AC1500" s="13"/>
      <c r="AD1500" s="13"/>
      <c r="AE1500" s="13"/>
      <c r="AF1500" s="13"/>
      <c r="AG1500" s="13"/>
      <c r="AH1500" s="13"/>
      <c r="AI1500" s="13"/>
      <c r="AJ1500" s="13"/>
      <c r="AK1500" s="13"/>
      <c r="AL1500" s="13"/>
      <c r="AM1500" s="13"/>
      <c r="AN1500" s="13"/>
      <c r="AO1500" s="13"/>
      <c r="AP1500" s="13"/>
      <c r="AQ1500" s="13"/>
      <c r="AR1500" s="13"/>
      <c r="AS1500" s="13"/>
      <c r="AT1500" s="13"/>
      <c r="AU1500" s="13"/>
      <c r="AV1500" s="13"/>
      <c r="AW1500" s="13"/>
      <c r="AX1500" s="13"/>
      <c r="AY1500" s="13"/>
      <c r="AZ1500" s="13"/>
      <c r="BA1500" s="13"/>
      <c r="BB1500" s="13"/>
      <c r="BC1500" s="13"/>
      <c r="BD1500" s="13"/>
      <c r="BE1500" s="13"/>
      <c r="BF1500" s="13"/>
      <c r="BG1500" s="13"/>
      <c r="BH1500" s="13"/>
    </row>
    <row r="1501" spans="12:60" x14ac:dyDescent="0.25">
      <c r="L1501" s="13"/>
      <c r="M1501" s="13"/>
      <c r="N1501" s="13"/>
      <c r="O1501" s="13"/>
      <c r="P1501" s="13"/>
      <c r="Q1501" s="13"/>
      <c r="R1501" s="13"/>
      <c r="S1501" s="13"/>
      <c r="T1501" s="13"/>
      <c r="U1501" s="13"/>
      <c r="V1501" s="13"/>
      <c r="W1501" s="13"/>
      <c r="X1501" s="13"/>
      <c r="Y1501" s="13"/>
      <c r="Z1501" s="13"/>
      <c r="AA1501" s="13"/>
      <c r="AB1501" s="13"/>
      <c r="AC1501" s="13"/>
      <c r="AD1501" s="13"/>
      <c r="AE1501" s="13"/>
      <c r="AF1501" s="13"/>
      <c r="AG1501" s="13"/>
      <c r="AH1501" s="13"/>
      <c r="AI1501" s="13"/>
      <c r="AJ1501" s="13"/>
      <c r="AK1501" s="13"/>
      <c r="AL1501" s="13"/>
      <c r="AM1501" s="13"/>
      <c r="AN1501" s="13"/>
      <c r="AO1501" s="13"/>
      <c r="AP1501" s="13"/>
      <c r="AQ1501" s="13"/>
      <c r="AR1501" s="13"/>
      <c r="AS1501" s="13"/>
      <c r="AT1501" s="13"/>
      <c r="AU1501" s="13"/>
      <c r="AV1501" s="13"/>
      <c r="AW1501" s="13"/>
      <c r="AX1501" s="13"/>
      <c r="AY1501" s="13"/>
      <c r="AZ1501" s="13"/>
      <c r="BA1501" s="13"/>
      <c r="BB1501" s="13"/>
      <c r="BC1501" s="13"/>
      <c r="BD1501" s="13"/>
      <c r="BE1501" s="13"/>
      <c r="BF1501" s="13"/>
      <c r="BG1501" s="13"/>
      <c r="BH1501" s="13"/>
    </row>
    <row r="1502" spans="12:60" x14ac:dyDescent="0.25">
      <c r="L1502" s="13"/>
      <c r="M1502" s="13"/>
      <c r="N1502" s="13"/>
      <c r="O1502" s="13"/>
      <c r="P1502" s="13"/>
      <c r="Q1502" s="13"/>
      <c r="R1502" s="13"/>
      <c r="S1502" s="13"/>
      <c r="T1502" s="13"/>
      <c r="U1502" s="13"/>
      <c r="V1502" s="13"/>
      <c r="W1502" s="13"/>
      <c r="X1502" s="13"/>
      <c r="Y1502" s="13"/>
      <c r="Z1502" s="13"/>
      <c r="AA1502" s="13"/>
      <c r="AB1502" s="13"/>
      <c r="AC1502" s="13"/>
      <c r="AD1502" s="13"/>
      <c r="AE1502" s="13"/>
      <c r="AF1502" s="13"/>
      <c r="AG1502" s="13"/>
      <c r="AH1502" s="13"/>
      <c r="AI1502" s="13"/>
      <c r="AJ1502" s="13"/>
      <c r="AK1502" s="13"/>
      <c r="AL1502" s="13"/>
      <c r="AM1502" s="13"/>
      <c r="AN1502" s="13"/>
      <c r="AO1502" s="13"/>
      <c r="AP1502" s="13"/>
      <c r="AQ1502" s="13"/>
      <c r="AR1502" s="13"/>
      <c r="AS1502" s="13"/>
      <c r="AT1502" s="13"/>
      <c r="AU1502" s="13"/>
      <c r="AV1502" s="13"/>
      <c r="AW1502" s="13"/>
      <c r="AX1502" s="13"/>
      <c r="AY1502" s="13"/>
      <c r="AZ1502" s="13"/>
      <c r="BA1502" s="13"/>
      <c r="BB1502" s="13"/>
      <c r="BC1502" s="13"/>
      <c r="BD1502" s="13"/>
      <c r="BE1502" s="13"/>
      <c r="BF1502" s="13"/>
      <c r="BG1502" s="13"/>
      <c r="BH1502" s="13"/>
    </row>
    <row r="1503" spans="12:60" x14ac:dyDescent="0.25">
      <c r="L1503" s="13"/>
      <c r="M1503" s="13"/>
      <c r="N1503" s="13"/>
      <c r="O1503" s="13"/>
      <c r="P1503" s="13"/>
      <c r="Q1503" s="13"/>
      <c r="R1503" s="13"/>
      <c r="S1503" s="13"/>
      <c r="T1503" s="13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F1503" s="13"/>
      <c r="AG1503" s="13"/>
      <c r="AH1503" s="13"/>
      <c r="AI1503" s="13"/>
      <c r="AJ1503" s="13"/>
      <c r="AK1503" s="13"/>
      <c r="AL1503" s="13"/>
      <c r="AM1503" s="13"/>
      <c r="AN1503" s="13"/>
      <c r="AO1503" s="13"/>
      <c r="AP1503" s="13"/>
      <c r="AQ1503" s="13"/>
      <c r="AR1503" s="13"/>
      <c r="AS1503" s="13"/>
      <c r="AT1503" s="13"/>
      <c r="AU1503" s="13"/>
      <c r="AV1503" s="13"/>
      <c r="AW1503" s="13"/>
      <c r="AX1503" s="13"/>
      <c r="AY1503" s="13"/>
      <c r="AZ1503" s="13"/>
      <c r="BA1503" s="13"/>
      <c r="BB1503" s="13"/>
      <c r="BC1503" s="13"/>
      <c r="BD1503" s="13"/>
      <c r="BE1503" s="13"/>
      <c r="BF1503" s="13"/>
      <c r="BG1503" s="13"/>
      <c r="BH1503" s="13"/>
    </row>
    <row r="1504" spans="12:60" x14ac:dyDescent="0.25">
      <c r="L1504" s="13"/>
      <c r="M1504" s="13"/>
      <c r="N1504" s="13"/>
      <c r="O1504" s="13"/>
      <c r="P1504" s="13"/>
      <c r="Q1504" s="13"/>
      <c r="R1504" s="13"/>
      <c r="S1504" s="13"/>
      <c r="T1504" s="13"/>
      <c r="U1504" s="13"/>
      <c r="V1504" s="13"/>
      <c r="W1504" s="13"/>
      <c r="X1504" s="13"/>
      <c r="Y1504" s="13"/>
      <c r="Z1504" s="13"/>
      <c r="AA1504" s="13"/>
      <c r="AB1504" s="13"/>
      <c r="AC1504" s="13"/>
      <c r="AD1504" s="13"/>
      <c r="AE1504" s="13"/>
      <c r="AF1504" s="13"/>
      <c r="AG1504" s="13"/>
      <c r="AH1504" s="13"/>
      <c r="AI1504" s="13"/>
      <c r="AJ1504" s="13"/>
      <c r="AK1504" s="13"/>
      <c r="AL1504" s="13"/>
      <c r="AM1504" s="13"/>
      <c r="AN1504" s="13"/>
      <c r="AO1504" s="13"/>
      <c r="AP1504" s="13"/>
      <c r="AQ1504" s="13"/>
      <c r="AR1504" s="13"/>
      <c r="AS1504" s="13"/>
      <c r="AT1504" s="13"/>
      <c r="AU1504" s="13"/>
      <c r="AV1504" s="13"/>
      <c r="AW1504" s="13"/>
      <c r="AX1504" s="13"/>
      <c r="AY1504" s="13"/>
      <c r="AZ1504" s="13"/>
      <c r="BA1504" s="13"/>
      <c r="BB1504" s="13"/>
      <c r="BC1504" s="13"/>
      <c r="BD1504" s="13"/>
      <c r="BE1504" s="13"/>
      <c r="BF1504" s="13"/>
      <c r="BG1504" s="13"/>
      <c r="BH1504" s="13"/>
    </row>
    <row r="1505" spans="12:60" x14ac:dyDescent="0.25">
      <c r="L1505" s="13"/>
      <c r="M1505" s="13"/>
      <c r="N1505" s="13"/>
      <c r="O1505" s="13"/>
      <c r="P1505" s="13"/>
      <c r="Q1505" s="13"/>
      <c r="R1505" s="13"/>
      <c r="S1505" s="13"/>
      <c r="T1505" s="13"/>
      <c r="U1505" s="13"/>
      <c r="V1505" s="13"/>
      <c r="W1505" s="13"/>
      <c r="X1505" s="13"/>
      <c r="Y1505" s="13"/>
      <c r="Z1505" s="13"/>
      <c r="AA1505" s="13"/>
      <c r="AB1505" s="13"/>
      <c r="AC1505" s="13"/>
      <c r="AD1505" s="13"/>
      <c r="AE1505" s="13"/>
      <c r="AF1505" s="13"/>
      <c r="AG1505" s="13"/>
      <c r="AH1505" s="13"/>
      <c r="AI1505" s="13"/>
      <c r="AJ1505" s="13"/>
      <c r="AK1505" s="13"/>
      <c r="AL1505" s="13"/>
      <c r="AM1505" s="13"/>
      <c r="AN1505" s="13"/>
      <c r="AO1505" s="13"/>
      <c r="AP1505" s="13"/>
      <c r="AQ1505" s="13"/>
      <c r="AR1505" s="13"/>
      <c r="AS1505" s="13"/>
      <c r="AT1505" s="13"/>
      <c r="AU1505" s="13"/>
      <c r="AV1505" s="13"/>
      <c r="AW1505" s="13"/>
      <c r="AX1505" s="13"/>
      <c r="AY1505" s="13"/>
      <c r="AZ1505" s="13"/>
      <c r="BA1505" s="13"/>
      <c r="BB1505" s="13"/>
      <c r="BC1505" s="13"/>
      <c r="BD1505" s="13"/>
      <c r="BE1505" s="13"/>
      <c r="BF1505" s="13"/>
      <c r="BG1505" s="13"/>
      <c r="BH1505" s="13"/>
    </row>
    <row r="1506" spans="12:60" x14ac:dyDescent="0.25">
      <c r="L1506" s="13"/>
      <c r="M1506" s="13"/>
      <c r="N1506" s="13"/>
      <c r="O1506" s="13"/>
      <c r="P1506" s="13"/>
      <c r="Q1506" s="13"/>
      <c r="R1506" s="13"/>
      <c r="S1506" s="13"/>
      <c r="T1506" s="13"/>
      <c r="U1506" s="13"/>
      <c r="V1506" s="13"/>
      <c r="W1506" s="13"/>
      <c r="X1506" s="13"/>
      <c r="Y1506" s="13"/>
      <c r="Z1506" s="13"/>
      <c r="AA1506" s="13"/>
      <c r="AB1506" s="13"/>
      <c r="AC1506" s="13"/>
      <c r="AD1506" s="13"/>
      <c r="AE1506" s="13"/>
      <c r="AF1506" s="13"/>
      <c r="AG1506" s="13"/>
      <c r="AH1506" s="13"/>
      <c r="AI1506" s="13"/>
      <c r="AJ1506" s="13"/>
      <c r="AK1506" s="13"/>
      <c r="AL1506" s="13"/>
      <c r="AM1506" s="13"/>
      <c r="AN1506" s="13"/>
      <c r="AO1506" s="13"/>
      <c r="AP1506" s="13"/>
      <c r="AQ1506" s="13"/>
      <c r="AR1506" s="13"/>
      <c r="AS1506" s="13"/>
      <c r="AT1506" s="13"/>
      <c r="AU1506" s="13"/>
      <c r="AV1506" s="13"/>
      <c r="AW1506" s="13"/>
      <c r="AX1506" s="13"/>
      <c r="AY1506" s="13"/>
      <c r="AZ1506" s="13"/>
      <c r="BA1506" s="13"/>
      <c r="BB1506" s="13"/>
      <c r="BC1506" s="13"/>
      <c r="BD1506" s="13"/>
      <c r="BE1506" s="13"/>
      <c r="BF1506" s="13"/>
      <c r="BG1506" s="13"/>
      <c r="BH1506" s="13"/>
    </row>
    <row r="1507" spans="12:60" x14ac:dyDescent="0.25">
      <c r="L1507" s="13"/>
      <c r="M1507" s="13"/>
      <c r="N1507" s="13"/>
      <c r="O1507" s="13"/>
      <c r="P1507" s="13"/>
      <c r="Q1507" s="13"/>
      <c r="R1507" s="13"/>
      <c r="S1507" s="13"/>
      <c r="T1507" s="13"/>
      <c r="U1507" s="13"/>
      <c r="V1507" s="13"/>
      <c r="W1507" s="13"/>
      <c r="X1507" s="13"/>
      <c r="Y1507" s="13"/>
      <c r="Z1507" s="13"/>
      <c r="AA1507" s="13"/>
      <c r="AB1507" s="13"/>
      <c r="AC1507" s="13"/>
      <c r="AD1507" s="13"/>
      <c r="AE1507" s="13"/>
      <c r="AF1507" s="13"/>
      <c r="AG1507" s="13"/>
      <c r="AH1507" s="13"/>
      <c r="AI1507" s="13"/>
      <c r="AJ1507" s="13"/>
      <c r="AK1507" s="13"/>
      <c r="AL1507" s="13"/>
      <c r="AM1507" s="13"/>
      <c r="AN1507" s="13"/>
      <c r="AO1507" s="13"/>
      <c r="AP1507" s="13"/>
      <c r="AQ1507" s="13"/>
      <c r="AR1507" s="13"/>
      <c r="AS1507" s="13"/>
      <c r="AT1507" s="13"/>
      <c r="AU1507" s="13"/>
      <c r="AV1507" s="13"/>
      <c r="AW1507" s="13"/>
      <c r="AX1507" s="13"/>
      <c r="AY1507" s="13"/>
      <c r="AZ1507" s="13"/>
      <c r="BA1507" s="13"/>
      <c r="BB1507" s="13"/>
      <c r="BC1507" s="13"/>
      <c r="BD1507" s="13"/>
      <c r="BE1507" s="13"/>
      <c r="BF1507" s="13"/>
      <c r="BG1507" s="13"/>
      <c r="BH1507" s="13"/>
    </row>
    <row r="1508" spans="12:60" x14ac:dyDescent="0.25">
      <c r="L1508" s="13"/>
      <c r="M1508" s="13"/>
      <c r="N1508" s="13"/>
      <c r="O1508" s="13"/>
      <c r="P1508" s="13"/>
      <c r="Q1508" s="13"/>
      <c r="R1508" s="13"/>
      <c r="S1508" s="13"/>
      <c r="T1508" s="13"/>
      <c r="U1508" s="13"/>
      <c r="V1508" s="13"/>
      <c r="W1508" s="13"/>
      <c r="X1508" s="13"/>
      <c r="Y1508" s="13"/>
      <c r="Z1508" s="13"/>
      <c r="AA1508" s="13"/>
      <c r="AB1508" s="13"/>
      <c r="AC1508" s="13"/>
      <c r="AD1508" s="13"/>
      <c r="AE1508" s="13"/>
      <c r="AF1508" s="13"/>
      <c r="AG1508" s="13"/>
      <c r="AH1508" s="13"/>
      <c r="AI1508" s="13"/>
      <c r="AJ1508" s="13"/>
      <c r="AK1508" s="13"/>
      <c r="AL1508" s="13"/>
      <c r="AM1508" s="13"/>
      <c r="AN1508" s="13"/>
      <c r="AO1508" s="13"/>
      <c r="AP1508" s="13"/>
      <c r="AQ1508" s="13"/>
      <c r="AR1508" s="13"/>
      <c r="AS1508" s="13"/>
      <c r="AT1508" s="13"/>
      <c r="AU1508" s="13"/>
      <c r="AV1508" s="13"/>
      <c r="AW1508" s="13"/>
      <c r="AX1508" s="13"/>
      <c r="AY1508" s="13"/>
      <c r="AZ1508" s="13"/>
      <c r="BA1508" s="13"/>
      <c r="BB1508" s="13"/>
      <c r="BC1508" s="13"/>
      <c r="BD1508" s="13"/>
      <c r="BE1508" s="13"/>
      <c r="BF1508" s="13"/>
      <c r="BG1508" s="13"/>
      <c r="BH1508" s="13"/>
    </row>
    <row r="1509" spans="12:60" x14ac:dyDescent="0.25">
      <c r="L1509" s="13"/>
      <c r="M1509" s="13"/>
      <c r="N1509" s="13"/>
      <c r="O1509" s="13"/>
      <c r="P1509" s="13"/>
      <c r="Q1509" s="13"/>
      <c r="R1509" s="13"/>
      <c r="S1509" s="13"/>
      <c r="T1509" s="13"/>
      <c r="U1509" s="13"/>
      <c r="V1509" s="13"/>
      <c r="W1509" s="13"/>
      <c r="X1509" s="13"/>
      <c r="Y1509" s="13"/>
      <c r="Z1509" s="13"/>
      <c r="AA1509" s="13"/>
      <c r="AB1509" s="13"/>
      <c r="AC1509" s="13"/>
      <c r="AD1509" s="13"/>
      <c r="AE1509" s="13"/>
      <c r="AF1509" s="13"/>
      <c r="AG1509" s="13"/>
      <c r="AH1509" s="13"/>
      <c r="AI1509" s="13"/>
      <c r="AJ1509" s="13"/>
      <c r="AK1509" s="13"/>
      <c r="AL1509" s="13"/>
      <c r="AM1509" s="13"/>
      <c r="AN1509" s="13"/>
      <c r="AO1509" s="13"/>
      <c r="AP1509" s="13"/>
      <c r="AQ1509" s="13"/>
      <c r="AR1509" s="13"/>
      <c r="AS1509" s="13"/>
      <c r="AT1509" s="13"/>
      <c r="AU1509" s="13"/>
      <c r="AV1509" s="13"/>
      <c r="AW1509" s="13"/>
      <c r="AX1509" s="13"/>
      <c r="AY1509" s="13"/>
      <c r="AZ1509" s="13"/>
      <c r="BA1509" s="13"/>
      <c r="BB1509" s="13"/>
      <c r="BC1509" s="13"/>
      <c r="BD1509" s="13"/>
      <c r="BE1509" s="13"/>
      <c r="BF1509" s="13"/>
      <c r="BG1509" s="13"/>
      <c r="BH1509" s="13"/>
    </row>
    <row r="1510" spans="12:60" x14ac:dyDescent="0.25">
      <c r="L1510" s="13"/>
      <c r="M1510" s="13"/>
      <c r="N1510" s="13"/>
      <c r="O1510" s="13"/>
      <c r="P1510" s="13"/>
      <c r="Q1510" s="13"/>
      <c r="R1510" s="13"/>
      <c r="S1510" s="13"/>
      <c r="T1510" s="13"/>
      <c r="U1510" s="13"/>
      <c r="V1510" s="13"/>
      <c r="W1510" s="13"/>
      <c r="X1510" s="13"/>
      <c r="Y1510" s="13"/>
      <c r="Z1510" s="13"/>
      <c r="AA1510" s="13"/>
      <c r="AB1510" s="13"/>
      <c r="AC1510" s="13"/>
      <c r="AD1510" s="13"/>
      <c r="AE1510" s="13"/>
      <c r="AF1510" s="13"/>
      <c r="AG1510" s="13"/>
      <c r="AH1510" s="13"/>
      <c r="AI1510" s="13"/>
      <c r="AJ1510" s="13"/>
      <c r="AK1510" s="13"/>
      <c r="AL1510" s="13"/>
      <c r="AM1510" s="13"/>
      <c r="AN1510" s="13"/>
      <c r="AO1510" s="13"/>
      <c r="AP1510" s="13"/>
      <c r="AQ1510" s="13"/>
      <c r="AR1510" s="13"/>
      <c r="AS1510" s="13"/>
      <c r="AT1510" s="13"/>
      <c r="AU1510" s="13"/>
      <c r="AV1510" s="13"/>
      <c r="AW1510" s="13"/>
      <c r="AX1510" s="13"/>
      <c r="AY1510" s="13"/>
      <c r="AZ1510" s="13"/>
      <c r="BA1510" s="13"/>
      <c r="BB1510" s="13"/>
      <c r="BC1510" s="13"/>
      <c r="BD1510" s="13"/>
      <c r="BE1510" s="13"/>
      <c r="BF1510" s="13"/>
      <c r="BG1510" s="13"/>
      <c r="BH1510" s="13"/>
    </row>
    <row r="1511" spans="12:60" x14ac:dyDescent="0.25">
      <c r="L1511" s="13"/>
      <c r="M1511" s="13"/>
      <c r="N1511" s="13"/>
      <c r="O1511" s="13"/>
      <c r="P1511" s="13"/>
      <c r="Q1511" s="13"/>
      <c r="R1511" s="13"/>
      <c r="S1511" s="13"/>
      <c r="T1511" s="13"/>
      <c r="U1511" s="13"/>
      <c r="V1511" s="13"/>
      <c r="W1511" s="13"/>
      <c r="X1511" s="13"/>
      <c r="Y1511" s="13"/>
      <c r="Z1511" s="13"/>
      <c r="AA1511" s="13"/>
      <c r="AB1511" s="13"/>
      <c r="AC1511" s="13"/>
      <c r="AD1511" s="13"/>
      <c r="AE1511" s="13"/>
      <c r="AF1511" s="13"/>
      <c r="AG1511" s="13"/>
      <c r="AH1511" s="13"/>
      <c r="AI1511" s="13"/>
      <c r="AJ1511" s="13"/>
      <c r="AK1511" s="13"/>
      <c r="AL1511" s="13"/>
      <c r="AM1511" s="13"/>
      <c r="AN1511" s="13"/>
      <c r="AO1511" s="13"/>
      <c r="AP1511" s="13"/>
      <c r="AQ1511" s="13"/>
      <c r="AR1511" s="13"/>
      <c r="AS1511" s="13"/>
      <c r="AT1511" s="13"/>
      <c r="AU1511" s="13"/>
      <c r="AV1511" s="13"/>
      <c r="AW1511" s="13"/>
      <c r="AX1511" s="13"/>
      <c r="AY1511" s="13"/>
      <c r="AZ1511" s="13"/>
      <c r="BA1511" s="13"/>
      <c r="BB1511" s="13"/>
      <c r="BC1511" s="13"/>
      <c r="BD1511" s="13"/>
      <c r="BE1511" s="13"/>
      <c r="BF1511" s="13"/>
      <c r="BG1511" s="13"/>
      <c r="BH1511" s="13"/>
    </row>
    <row r="1512" spans="12:60" x14ac:dyDescent="0.25">
      <c r="L1512" s="13"/>
      <c r="M1512" s="13"/>
      <c r="N1512" s="13"/>
      <c r="O1512" s="13"/>
      <c r="P1512" s="13"/>
      <c r="Q1512" s="13"/>
      <c r="R1512" s="13"/>
      <c r="S1512" s="13"/>
      <c r="T1512" s="13"/>
      <c r="U1512" s="13"/>
      <c r="V1512" s="13"/>
      <c r="W1512" s="13"/>
      <c r="X1512" s="13"/>
      <c r="Y1512" s="13"/>
      <c r="Z1512" s="13"/>
      <c r="AA1512" s="13"/>
      <c r="AB1512" s="13"/>
      <c r="AC1512" s="13"/>
      <c r="AD1512" s="13"/>
      <c r="AE1512" s="13"/>
      <c r="AF1512" s="13"/>
      <c r="AG1512" s="13"/>
      <c r="AH1512" s="13"/>
      <c r="AI1512" s="13"/>
      <c r="AJ1512" s="13"/>
      <c r="AK1512" s="13"/>
      <c r="AL1512" s="13"/>
      <c r="AM1512" s="13"/>
      <c r="AN1512" s="13"/>
      <c r="AO1512" s="13"/>
      <c r="AP1512" s="13"/>
      <c r="AQ1512" s="13"/>
      <c r="AR1512" s="13"/>
      <c r="AS1512" s="13"/>
      <c r="AT1512" s="13"/>
      <c r="AU1512" s="13"/>
      <c r="AV1512" s="13"/>
      <c r="AW1512" s="13"/>
      <c r="AX1512" s="13"/>
      <c r="AY1512" s="13"/>
      <c r="AZ1512" s="13"/>
      <c r="BA1512" s="13"/>
      <c r="BB1512" s="13"/>
      <c r="BC1512" s="13"/>
      <c r="BD1512" s="13"/>
      <c r="BE1512" s="13"/>
      <c r="BF1512" s="13"/>
      <c r="BG1512" s="13"/>
      <c r="BH1512" s="13"/>
    </row>
    <row r="1513" spans="12:60" x14ac:dyDescent="0.25">
      <c r="L1513" s="13"/>
      <c r="M1513" s="13"/>
      <c r="N1513" s="13"/>
      <c r="O1513" s="13"/>
      <c r="P1513" s="13"/>
      <c r="Q1513" s="13"/>
      <c r="R1513" s="13"/>
      <c r="S1513" s="13"/>
      <c r="T1513" s="13"/>
      <c r="U1513" s="13"/>
      <c r="V1513" s="13"/>
      <c r="W1513" s="13"/>
      <c r="X1513" s="13"/>
      <c r="Y1513" s="13"/>
      <c r="Z1513" s="13"/>
      <c r="AA1513" s="13"/>
      <c r="AB1513" s="13"/>
      <c r="AC1513" s="13"/>
      <c r="AD1513" s="13"/>
      <c r="AE1513" s="13"/>
      <c r="AF1513" s="13"/>
      <c r="AG1513" s="13"/>
      <c r="AH1513" s="13"/>
      <c r="AI1513" s="13"/>
      <c r="AJ1513" s="13"/>
      <c r="AK1513" s="13"/>
      <c r="AL1513" s="13"/>
      <c r="AM1513" s="13"/>
      <c r="AN1513" s="13"/>
      <c r="AO1513" s="13"/>
      <c r="AP1513" s="13"/>
      <c r="AQ1513" s="13"/>
      <c r="AR1513" s="13"/>
      <c r="AS1513" s="13"/>
      <c r="AT1513" s="13"/>
      <c r="AU1513" s="13"/>
      <c r="AV1513" s="13"/>
      <c r="AW1513" s="13"/>
      <c r="AX1513" s="13"/>
      <c r="AY1513" s="13"/>
      <c r="AZ1513" s="13"/>
      <c r="BA1513" s="13"/>
      <c r="BB1513" s="13"/>
      <c r="BC1513" s="13"/>
      <c r="BD1513" s="13"/>
      <c r="BE1513" s="13"/>
      <c r="BF1513" s="13"/>
      <c r="BG1513" s="13"/>
      <c r="BH1513" s="13"/>
    </row>
    <row r="1514" spans="12:60" x14ac:dyDescent="0.25">
      <c r="L1514" s="13"/>
      <c r="M1514" s="13"/>
      <c r="N1514" s="13"/>
      <c r="O1514" s="13"/>
      <c r="P1514" s="13"/>
      <c r="Q1514" s="13"/>
      <c r="R1514" s="13"/>
      <c r="S1514" s="13"/>
      <c r="T1514" s="13"/>
      <c r="U1514" s="13"/>
      <c r="V1514" s="13"/>
      <c r="W1514" s="13"/>
      <c r="X1514" s="13"/>
      <c r="Y1514" s="13"/>
      <c r="Z1514" s="13"/>
      <c r="AA1514" s="13"/>
      <c r="AB1514" s="13"/>
      <c r="AC1514" s="13"/>
      <c r="AD1514" s="13"/>
      <c r="AE1514" s="13"/>
      <c r="AF1514" s="13"/>
      <c r="AG1514" s="13"/>
      <c r="AH1514" s="13"/>
      <c r="AI1514" s="13"/>
      <c r="AJ1514" s="13"/>
      <c r="AK1514" s="13"/>
      <c r="AL1514" s="13"/>
      <c r="AM1514" s="13"/>
      <c r="AN1514" s="13"/>
      <c r="AO1514" s="13"/>
      <c r="AP1514" s="13"/>
      <c r="AQ1514" s="13"/>
      <c r="AR1514" s="13"/>
      <c r="AS1514" s="13"/>
      <c r="AT1514" s="13"/>
      <c r="AU1514" s="13"/>
      <c r="AV1514" s="13"/>
      <c r="AW1514" s="13"/>
      <c r="AX1514" s="13"/>
      <c r="AY1514" s="13"/>
      <c r="AZ1514" s="13"/>
      <c r="BA1514" s="13"/>
      <c r="BB1514" s="13"/>
      <c r="BC1514" s="13"/>
      <c r="BD1514" s="13"/>
      <c r="BE1514" s="13"/>
      <c r="BF1514" s="13"/>
      <c r="BG1514" s="13"/>
      <c r="BH1514" s="13"/>
    </row>
    <row r="1515" spans="12:60" x14ac:dyDescent="0.25">
      <c r="L1515" s="13"/>
      <c r="M1515" s="13"/>
      <c r="N1515" s="13"/>
      <c r="O1515" s="13"/>
      <c r="P1515" s="13"/>
      <c r="Q1515" s="13"/>
      <c r="R1515" s="13"/>
      <c r="S1515" s="13"/>
      <c r="T1515" s="13"/>
      <c r="U1515" s="13"/>
      <c r="V1515" s="13"/>
      <c r="W1515" s="13"/>
      <c r="X1515" s="13"/>
      <c r="Y1515" s="13"/>
      <c r="Z1515" s="13"/>
      <c r="AA1515" s="13"/>
      <c r="AB1515" s="13"/>
      <c r="AC1515" s="13"/>
      <c r="AD1515" s="13"/>
      <c r="AE1515" s="13"/>
      <c r="AF1515" s="13"/>
      <c r="AG1515" s="13"/>
      <c r="AH1515" s="13"/>
      <c r="AI1515" s="13"/>
      <c r="AJ1515" s="13"/>
      <c r="AK1515" s="13"/>
      <c r="AL1515" s="13"/>
      <c r="AM1515" s="13"/>
      <c r="AN1515" s="13"/>
      <c r="AO1515" s="13"/>
      <c r="AP1515" s="13"/>
      <c r="AQ1515" s="13"/>
      <c r="AR1515" s="13"/>
      <c r="AS1515" s="13"/>
      <c r="AT1515" s="13"/>
      <c r="AU1515" s="13"/>
      <c r="AV1515" s="13"/>
      <c r="AW1515" s="13"/>
      <c r="AX1515" s="13"/>
      <c r="AY1515" s="13"/>
      <c r="AZ1515" s="13"/>
      <c r="BA1515" s="13"/>
      <c r="BB1515" s="13"/>
      <c r="BC1515" s="13"/>
      <c r="BD1515" s="13"/>
      <c r="BE1515" s="13"/>
      <c r="BF1515" s="13"/>
      <c r="BG1515" s="13"/>
      <c r="BH1515" s="13"/>
    </row>
    <row r="1516" spans="12:60" x14ac:dyDescent="0.25">
      <c r="L1516" s="13"/>
      <c r="M1516" s="13"/>
      <c r="N1516" s="13"/>
      <c r="O1516" s="13"/>
      <c r="P1516" s="13"/>
      <c r="Q1516" s="13"/>
      <c r="R1516" s="13"/>
      <c r="S1516" s="13"/>
      <c r="T1516" s="13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F1516" s="13"/>
      <c r="AG1516" s="13"/>
      <c r="AH1516" s="13"/>
      <c r="AI1516" s="13"/>
      <c r="AJ1516" s="13"/>
      <c r="AK1516" s="13"/>
      <c r="AL1516" s="13"/>
      <c r="AM1516" s="13"/>
      <c r="AN1516" s="13"/>
      <c r="AO1516" s="13"/>
      <c r="AP1516" s="13"/>
      <c r="AQ1516" s="13"/>
      <c r="AR1516" s="13"/>
      <c r="AS1516" s="13"/>
      <c r="AT1516" s="13"/>
      <c r="AU1516" s="13"/>
      <c r="AV1516" s="13"/>
      <c r="AW1516" s="13"/>
      <c r="AX1516" s="13"/>
      <c r="AY1516" s="13"/>
      <c r="AZ1516" s="13"/>
      <c r="BA1516" s="13"/>
      <c r="BB1516" s="13"/>
      <c r="BC1516" s="13"/>
      <c r="BD1516" s="13"/>
      <c r="BE1516" s="13"/>
      <c r="BF1516" s="13"/>
      <c r="BG1516" s="13"/>
      <c r="BH1516" s="13"/>
    </row>
    <row r="1517" spans="12:60" x14ac:dyDescent="0.25">
      <c r="L1517" s="13"/>
      <c r="M1517" s="13"/>
      <c r="N1517" s="13"/>
      <c r="O1517" s="13"/>
      <c r="P1517" s="13"/>
      <c r="Q1517" s="13"/>
      <c r="R1517" s="13"/>
      <c r="S1517" s="13"/>
      <c r="T1517" s="13"/>
      <c r="U1517" s="13"/>
      <c r="V1517" s="13"/>
      <c r="W1517" s="13"/>
      <c r="X1517" s="13"/>
      <c r="Y1517" s="13"/>
      <c r="Z1517" s="13"/>
      <c r="AA1517" s="13"/>
      <c r="AB1517" s="13"/>
      <c r="AC1517" s="13"/>
      <c r="AD1517" s="13"/>
      <c r="AE1517" s="13"/>
      <c r="AF1517" s="13"/>
      <c r="AG1517" s="13"/>
      <c r="AH1517" s="13"/>
      <c r="AI1517" s="13"/>
      <c r="AJ1517" s="13"/>
      <c r="AK1517" s="13"/>
      <c r="AL1517" s="13"/>
      <c r="AM1517" s="13"/>
      <c r="AN1517" s="13"/>
      <c r="AO1517" s="13"/>
      <c r="AP1517" s="13"/>
      <c r="AQ1517" s="13"/>
      <c r="AR1517" s="13"/>
      <c r="AS1517" s="13"/>
      <c r="AT1517" s="13"/>
      <c r="AU1517" s="13"/>
      <c r="AV1517" s="13"/>
      <c r="AW1517" s="13"/>
      <c r="AX1517" s="13"/>
      <c r="AY1517" s="13"/>
      <c r="AZ1517" s="13"/>
      <c r="BA1517" s="13"/>
      <c r="BB1517" s="13"/>
      <c r="BC1517" s="13"/>
      <c r="BD1517" s="13"/>
      <c r="BE1517" s="13"/>
      <c r="BF1517" s="13"/>
      <c r="BG1517" s="13"/>
      <c r="BH1517" s="13"/>
    </row>
    <row r="1518" spans="12:60" x14ac:dyDescent="0.25">
      <c r="L1518" s="13"/>
      <c r="M1518" s="13"/>
      <c r="N1518" s="13"/>
      <c r="O1518" s="13"/>
      <c r="P1518" s="13"/>
      <c r="Q1518" s="13"/>
      <c r="R1518" s="13"/>
      <c r="S1518" s="13"/>
      <c r="T1518" s="13"/>
      <c r="U1518" s="13"/>
      <c r="V1518" s="13"/>
      <c r="W1518" s="13"/>
      <c r="X1518" s="13"/>
      <c r="Y1518" s="13"/>
      <c r="Z1518" s="13"/>
      <c r="AA1518" s="13"/>
      <c r="AB1518" s="13"/>
      <c r="AC1518" s="13"/>
      <c r="AD1518" s="13"/>
      <c r="AE1518" s="13"/>
      <c r="AF1518" s="13"/>
      <c r="AG1518" s="13"/>
      <c r="AH1518" s="13"/>
      <c r="AI1518" s="13"/>
      <c r="AJ1518" s="13"/>
      <c r="AK1518" s="13"/>
      <c r="AL1518" s="13"/>
      <c r="AM1518" s="13"/>
      <c r="AN1518" s="13"/>
      <c r="AO1518" s="13"/>
      <c r="AP1518" s="13"/>
      <c r="AQ1518" s="13"/>
      <c r="AR1518" s="13"/>
      <c r="AS1518" s="13"/>
      <c r="AT1518" s="13"/>
      <c r="AU1518" s="13"/>
      <c r="AV1518" s="13"/>
      <c r="AW1518" s="13"/>
      <c r="AX1518" s="13"/>
      <c r="AY1518" s="13"/>
      <c r="AZ1518" s="13"/>
      <c r="BA1518" s="13"/>
      <c r="BB1518" s="13"/>
      <c r="BC1518" s="13"/>
      <c r="BD1518" s="13"/>
      <c r="BE1518" s="13"/>
      <c r="BF1518" s="13"/>
      <c r="BG1518" s="13"/>
      <c r="BH1518" s="13"/>
    </row>
    <row r="1519" spans="12:60" x14ac:dyDescent="0.25">
      <c r="L1519" s="13"/>
      <c r="M1519" s="13"/>
      <c r="N1519" s="13"/>
      <c r="O1519" s="13"/>
      <c r="P1519" s="13"/>
      <c r="Q1519" s="13"/>
      <c r="R1519" s="13"/>
      <c r="S1519" s="13"/>
      <c r="T1519" s="13"/>
      <c r="U1519" s="13"/>
      <c r="V1519" s="13"/>
      <c r="W1519" s="13"/>
      <c r="X1519" s="13"/>
      <c r="Y1519" s="13"/>
      <c r="Z1519" s="13"/>
      <c r="AA1519" s="13"/>
      <c r="AB1519" s="13"/>
      <c r="AC1519" s="13"/>
      <c r="AD1519" s="13"/>
      <c r="AE1519" s="13"/>
      <c r="AF1519" s="13"/>
      <c r="AG1519" s="13"/>
      <c r="AH1519" s="13"/>
      <c r="AI1519" s="13"/>
      <c r="AJ1519" s="13"/>
      <c r="AK1519" s="13"/>
      <c r="AL1519" s="13"/>
      <c r="AM1519" s="13"/>
      <c r="AN1519" s="13"/>
      <c r="AO1519" s="13"/>
      <c r="AP1519" s="13"/>
      <c r="AQ1519" s="13"/>
      <c r="AR1519" s="13"/>
      <c r="AS1519" s="13"/>
      <c r="AT1519" s="13"/>
      <c r="AU1519" s="13"/>
      <c r="AV1519" s="13"/>
      <c r="AW1519" s="13"/>
      <c r="AX1519" s="13"/>
      <c r="AY1519" s="13"/>
      <c r="AZ1519" s="13"/>
      <c r="BA1519" s="13"/>
      <c r="BB1519" s="13"/>
      <c r="BC1519" s="13"/>
      <c r="BD1519" s="13"/>
      <c r="BE1519" s="13"/>
      <c r="BF1519" s="13"/>
      <c r="BG1519" s="13"/>
      <c r="BH1519" s="13"/>
    </row>
    <row r="1520" spans="12:60" x14ac:dyDescent="0.25">
      <c r="L1520" s="13"/>
      <c r="M1520" s="13"/>
      <c r="N1520" s="13"/>
      <c r="O1520" s="13"/>
      <c r="P1520" s="13"/>
      <c r="Q1520" s="13"/>
      <c r="R1520" s="13"/>
      <c r="S1520" s="13"/>
      <c r="T1520" s="13"/>
      <c r="U1520" s="13"/>
      <c r="V1520" s="13"/>
      <c r="W1520" s="13"/>
      <c r="X1520" s="13"/>
      <c r="Y1520" s="13"/>
      <c r="Z1520" s="13"/>
      <c r="AA1520" s="13"/>
      <c r="AB1520" s="13"/>
      <c r="AC1520" s="13"/>
      <c r="AD1520" s="13"/>
      <c r="AE1520" s="13"/>
      <c r="AF1520" s="13"/>
      <c r="AG1520" s="13"/>
      <c r="AH1520" s="13"/>
      <c r="AI1520" s="13"/>
      <c r="AJ1520" s="13"/>
      <c r="AK1520" s="13"/>
      <c r="AL1520" s="13"/>
      <c r="AM1520" s="13"/>
      <c r="AN1520" s="13"/>
      <c r="AO1520" s="13"/>
      <c r="AP1520" s="13"/>
      <c r="AQ1520" s="13"/>
      <c r="AR1520" s="13"/>
      <c r="AS1520" s="13"/>
      <c r="AT1520" s="13"/>
      <c r="AU1520" s="13"/>
      <c r="AV1520" s="13"/>
      <c r="AW1520" s="13"/>
      <c r="AX1520" s="13"/>
      <c r="AY1520" s="13"/>
      <c r="AZ1520" s="13"/>
      <c r="BA1520" s="13"/>
      <c r="BB1520" s="13"/>
      <c r="BC1520" s="13"/>
      <c r="BD1520" s="13"/>
      <c r="BE1520" s="13"/>
      <c r="BF1520" s="13"/>
      <c r="BG1520" s="13"/>
      <c r="BH1520" s="13"/>
    </row>
    <row r="1521" spans="12:60" x14ac:dyDescent="0.25">
      <c r="L1521" s="13"/>
      <c r="M1521" s="13"/>
      <c r="N1521" s="13"/>
      <c r="O1521" s="13"/>
      <c r="P1521" s="13"/>
      <c r="Q1521" s="13"/>
      <c r="R1521" s="13"/>
      <c r="S1521" s="13"/>
      <c r="T1521" s="13"/>
      <c r="U1521" s="13"/>
      <c r="V1521" s="13"/>
      <c r="W1521" s="13"/>
      <c r="X1521" s="13"/>
      <c r="Y1521" s="13"/>
      <c r="Z1521" s="13"/>
      <c r="AA1521" s="13"/>
      <c r="AB1521" s="13"/>
      <c r="AC1521" s="13"/>
      <c r="AD1521" s="13"/>
      <c r="AE1521" s="13"/>
      <c r="AF1521" s="13"/>
      <c r="AG1521" s="13"/>
      <c r="AH1521" s="13"/>
      <c r="AI1521" s="13"/>
      <c r="AJ1521" s="13"/>
      <c r="AK1521" s="13"/>
      <c r="AL1521" s="13"/>
      <c r="AM1521" s="13"/>
      <c r="AN1521" s="13"/>
      <c r="AO1521" s="13"/>
      <c r="AP1521" s="13"/>
      <c r="AQ1521" s="13"/>
      <c r="AR1521" s="13"/>
      <c r="AS1521" s="13"/>
      <c r="AT1521" s="13"/>
      <c r="AU1521" s="13"/>
      <c r="AV1521" s="13"/>
      <c r="AW1521" s="13"/>
      <c r="AX1521" s="13"/>
      <c r="AY1521" s="13"/>
      <c r="AZ1521" s="13"/>
      <c r="BA1521" s="13"/>
      <c r="BB1521" s="13"/>
      <c r="BC1521" s="13"/>
      <c r="BD1521" s="13"/>
      <c r="BE1521" s="13"/>
      <c r="BF1521" s="13"/>
      <c r="BG1521" s="13"/>
      <c r="BH1521" s="13"/>
    </row>
    <row r="1522" spans="12:60" x14ac:dyDescent="0.25">
      <c r="L1522" s="13"/>
      <c r="M1522" s="13"/>
      <c r="N1522" s="13"/>
      <c r="O1522" s="13"/>
      <c r="P1522" s="13"/>
      <c r="Q1522" s="13"/>
      <c r="R1522" s="13"/>
      <c r="S1522" s="13"/>
      <c r="T1522" s="13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F1522" s="13"/>
      <c r="AG1522" s="13"/>
      <c r="AH1522" s="13"/>
      <c r="AI1522" s="13"/>
      <c r="AJ1522" s="13"/>
      <c r="AK1522" s="13"/>
      <c r="AL1522" s="13"/>
      <c r="AM1522" s="13"/>
      <c r="AN1522" s="13"/>
      <c r="AO1522" s="13"/>
      <c r="AP1522" s="13"/>
      <c r="AQ1522" s="13"/>
      <c r="AR1522" s="13"/>
      <c r="AS1522" s="13"/>
      <c r="AT1522" s="13"/>
      <c r="AU1522" s="13"/>
      <c r="AV1522" s="13"/>
      <c r="AW1522" s="13"/>
      <c r="AX1522" s="13"/>
      <c r="AY1522" s="13"/>
      <c r="AZ1522" s="13"/>
      <c r="BA1522" s="13"/>
      <c r="BB1522" s="13"/>
      <c r="BC1522" s="13"/>
      <c r="BD1522" s="13"/>
      <c r="BE1522" s="13"/>
      <c r="BF1522" s="13"/>
      <c r="BG1522" s="13"/>
      <c r="BH1522" s="13"/>
    </row>
    <row r="1523" spans="12:60" x14ac:dyDescent="0.25">
      <c r="L1523" s="13"/>
      <c r="M1523" s="13"/>
      <c r="N1523" s="13"/>
      <c r="O1523" s="13"/>
      <c r="P1523" s="13"/>
      <c r="Q1523" s="13"/>
      <c r="R1523" s="13"/>
      <c r="S1523" s="13"/>
      <c r="T1523" s="13"/>
      <c r="U1523" s="13"/>
      <c r="V1523" s="13"/>
      <c r="W1523" s="13"/>
      <c r="X1523" s="13"/>
      <c r="Y1523" s="13"/>
      <c r="Z1523" s="13"/>
      <c r="AA1523" s="13"/>
      <c r="AB1523" s="13"/>
      <c r="AC1523" s="13"/>
      <c r="AD1523" s="13"/>
      <c r="AE1523" s="13"/>
      <c r="AF1523" s="13"/>
      <c r="AG1523" s="13"/>
      <c r="AH1523" s="13"/>
      <c r="AI1523" s="13"/>
      <c r="AJ1523" s="13"/>
      <c r="AK1523" s="13"/>
      <c r="AL1523" s="13"/>
      <c r="AM1523" s="13"/>
      <c r="AN1523" s="13"/>
      <c r="AO1523" s="13"/>
      <c r="AP1523" s="13"/>
      <c r="AQ1523" s="13"/>
      <c r="AR1523" s="13"/>
      <c r="AS1523" s="13"/>
      <c r="AT1523" s="13"/>
      <c r="AU1523" s="13"/>
      <c r="AV1523" s="13"/>
      <c r="AW1523" s="13"/>
      <c r="AX1523" s="13"/>
      <c r="AY1523" s="13"/>
      <c r="AZ1523" s="13"/>
      <c r="BA1523" s="13"/>
      <c r="BB1523" s="13"/>
      <c r="BC1523" s="13"/>
      <c r="BD1523" s="13"/>
      <c r="BE1523" s="13"/>
      <c r="BF1523" s="13"/>
      <c r="BG1523" s="13"/>
      <c r="BH1523" s="13"/>
    </row>
    <row r="1524" spans="12:60" x14ac:dyDescent="0.25">
      <c r="L1524" s="13"/>
      <c r="M1524" s="13"/>
      <c r="N1524" s="13"/>
      <c r="O1524" s="13"/>
      <c r="P1524" s="13"/>
      <c r="Q1524" s="13"/>
      <c r="R1524" s="13"/>
      <c r="S1524" s="13"/>
      <c r="T1524" s="13"/>
      <c r="U1524" s="13"/>
      <c r="V1524" s="13"/>
      <c r="W1524" s="13"/>
      <c r="X1524" s="13"/>
      <c r="Y1524" s="13"/>
      <c r="Z1524" s="13"/>
      <c r="AA1524" s="13"/>
      <c r="AB1524" s="13"/>
      <c r="AC1524" s="13"/>
      <c r="AD1524" s="13"/>
      <c r="AE1524" s="13"/>
      <c r="AF1524" s="13"/>
      <c r="AG1524" s="13"/>
      <c r="AH1524" s="13"/>
      <c r="AI1524" s="13"/>
      <c r="AJ1524" s="13"/>
      <c r="AK1524" s="13"/>
      <c r="AL1524" s="13"/>
      <c r="AM1524" s="13"/>
      <c r="AN1524" s="13"/>
      <c r="AO1524" s="13"/>
      <c r="AP1524" s="13"/>
      <c r="AQ1524" s="13"/>
      <c r="AR1524" s="13"/>
      <c r="AS1524" s="13"/>
      <c r="AT1524" s="13"/>
      <c r="AU1524" s="13"/>
      <c r="AV1524" s="13"/>
      <c r="AW1524" s="13"/>
      <c r="AX1524" s="13"/>
      <c r="AY1524" s="13"/>
      <c r="AZ1524" s="13"/>
      <c r="BA1524" s="13"/>
      <c r="BB1524" s="13"/>
      <c r="BC1524" s="13"/>
      <c r="BD1524" s="13"/>
      <c r="BE1524" s="13"/>
      <c r="BF1524" s="13"/>
      <c r="BG1524" s="13"/>
      <c r="BH1524" s="13"/>
    </row>
    <row r="1525" spans="12:60" x14ac:dyDescent="0.25">
      <c r="L1525" s="13"/>
      <c r="M1525" s="13"/>
      <c r="N1525" s="13"/>
      <c r="O1525" s="13"/>
      <c r="P1525" s="13"/>
      <c r="Q1525" s="13"/>
      <c r="R1525" s="13"/>
      <c r="S1525" s="13"/>
      <c r="T1525" s="13"/>
      <c r="U1525" s="13"/>
      <c r="V1525" s="13"/>
      <c r="W1525" s="13"/>
      <c r="X1525" s="13"/>
      <c r="Y1525" s="13"/>
      <c r="Z1525" s="13"/>
      <c r="AA1525" s="13"/>
      <c r="AB1525" s="13"/>
      <c r="AC1525" s="13"/>
      <c r="AD1525" s="13"/>
      <c r="AE1525" s="13"/>
      <c r="AF1525" s="13"/>
      <c r="AG1525" s="13"/>
      <c r="AH1525" s="13"/>
      <c r="AI1525" s="13"/>
      <c r="AJ1525" s="13"/>
      <c r="AK1525" s="13"/>
      <c r="AL1525" s="13"/>
      <c r="AM1525" s="13"/>
      <c r="AN1525" s="13"/>
      <c r="AO1525" s="13"/>
      <c r="AP1525" s="13"/>
      <c r="AQ1525" s="13"/>
      <c r="AR1525" s="13"/>
      <c r="AS1525" s="13"/>
      <c r="AT1525" s="13"/>
      <c r="AU1525" s="13"/>
      <c r="AV1525" s="13"/>
      <c r="AW1525" s="13"/>
      <c r="AX1525" s="13"/>
      <c r="AY1525" s="13"/>
      <c r="AZ1525" s="13"/>
      <c r="BA1525" s="13"/>
      <c r="BB1525" s="13"/>
      <c r="BC1525" s="13"/>
      <c r="BD1525" s="13"/>
      <c r="BE1525" s="13"/>
      <c r="BF1525" s="13"/>
      <c r="BG1525" s="13"/>
      <c r="BH1525" s="13"/>
    </row>
    <row r="1526" spans="12:60" x14ac:dyDescent="0.25">
      <c r="L1526" s="13"/>
      <c r="M1526" s="13"/>
      <c r="N1526" s="13"/>
      <c r="O1526" s="13"/>
      <c r="P1526" s="13"/>
      <c r="Q1526" s="13"/>
      <c r="R1526" s="13"/>
      <c r="S1526" s="13"/>
      <c r="T1526" s="13"/>
      <c r="U1526" s="13"/>
      <c r="V1526" s="13"/>
      <c r="W1526" s="13"/>
      <c r="X1526" s="13"/>
      <c r="Y1526" s="13"/>
      <c r="Z1526" s="13"/>
      <c r="AA1526" s="13"/>
      <c r="AB1526" s="13"/>
      <c r="AC1526" s="13"/>
      <c r="AD1526" s="13"/>
      <c r="AE1526" s="13"/>
      <c r="AF1526" s="13"/>
      <c r="AG1526" s="13"/>
      <c r="AH1526" s="13"/>
      <c r="AI1526" s="13"/>
      <c r="AJ1526" s="13"/>
      <c r="AK1526" s="13"/>
      <c r="AL1526" s="13"/>
      <c r="AM1526" s="13"/>
      <c r="AN1526" s="13"/>
      <c r="AO1526" s="13"/>
      <c r="AP1526" s="13"/>
      <c r="AQ1526" s="13"/>
      <c r="AR1526" s="13"/>
      <c r="AS1526" s="13"/>
      <c r="AT1526" s="13"/>
      <c r="AU1526" s="13"/>
      <c r="AV1526" s="13"/>
      <c r="AW1526" s="13"/>
      <c r="AX1526" s="13"/>
      <c r="AY1526" s="13"/>
      <c r="AZ1526" s="13"/>
      <c r="BA1526" s="13"/>
      <c r="BB1526" s="13"/>
      <c r="BC1526" s="13"/>
      <c r="BD1526" s="13"/>
      <c r="BE1526" s="13"/>
      <c r="BF1526" s="13"/>
      <c r="BG1526" s="13"/>
      <c r="BH1526" s="13"/>
    </row>
    <row r="1527" spans="12:60" x14ac:dyDescent="0.25">
      <c r="L1527" s="13"/>
      <c r="M1527" s="13"/>
      <c r="N1527" s="13"/>
      <c r="O1527" s="13"/>
      <c r="P1527" s="13"/>
      <c r="Q1527" s="13"/>
      <c r="R1527" s="13"/>
      <c r="S1527" s="13"/>
      <c r="T1527" s="13"/>
      <c r="U1527" s="13"/>
      <c r="V1527" s="13"/>
      <c r="W1527" s="13"/>
      <c r="X1527" s="13"/>
      <c r="Y1527" s="13"/>
      <c r="Z1527" s="13"/>
      <c r="AA1527" s="13"/>
      <c r="AB1527" s="13"/>
      <c r="AC1527" s="13"/>
      <c r="AD1527" s="13"/>
      <c r="AE1527" s="13"/>
      <c r="AF1527" s="13"/>
      <c r="AG1527" s="13"/>
      <c r="AH1527" s="13"/>
      <c r="AI1527" s="13"/>
      <c r="AJ1527" s="13"/>
      <c r="AK1527" s="13"/>
      <c r="AL1527" s="13"/>
      <c r="AM1527" s="13"/>
      <c r="AN1527" s="13"/>
      <c r="AO1527" s="13"/>
      <c r="AP1527" s="13"/>
      <c r="AQ1527" s="13"/>
      <c r="AR1527" s="13"/>
      <c r="AS1527" s="13"/>
      <c r="AT1527" s="13"/>
      <c r="AU1527" s="13"/>
      <c r="AV1527" s="13"/>
      <c r="AW1527" s="13"/>
      <c r="AX1527" s="13"/>
      <c r="AY1527" s="13"/>
      <c r="AZ1527" s="13"/>
      <c r="BA1527" s="13"/>
      <c r="BB1527" s="13"/>
      <c r="BC1527" s="13"/>
      <c r="BD1527" s="13"/>
      <c r="BE1527" s="13"/>
      <c r="BF1527" s="13"/>
      <c r="BG1527" s="13"/>
      <c r="BH1527" s="13"/>
    </row>
    <row r="1528" spans="12:60" x14ac:dyDescent="0.25">
      <c r="L1528" s="13"/>
      <c r="M1528" s="13"/>
      <c r="N1528" s="13"/>
      <c r="O1528" s="13"/>
      <c r="P1528" s="13"/>
      <c r="Q1528" s="13"/>
      <c r="R1528" s="13"/>
      <c r="S1528" s="13"/>
      <c r="T1528" s="13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F1528" s="13"/>
      <c r="AG1528" s="13"/>
      <c r="AH1528" s="13"/>
      <c r="AI1528" s="13"/>
      <c r="AJ1528" s="13"/>
      <c r="AK1528" s="13"/>
      <c r="AL1528" s="13"/>
      <c r="AM1528" s="13"/>
      <c r="AN1528" s="13"/>
      <c r="AO1528" s="13"/>
      <c r="AP1528" s="13"/>
      <c r="AQ1528" s="13"/>
      <c r="AR1528" s="13"/>
      <c r="AS1528" s="13"/>
      <c r="AT1528" s="13"/>
      <c r="AU1528" s="13"/>
      <c r="AV1528" s="13"/>
      <c r="AW1528" s="13"/>
      <c r="AX1528" s="13"/>
      <c r="AY1528" s="13"/>
      <c r="AZ1528" s="13"/>
      <c r="BA1528" s="13"/>
      <c r="BB1528" s="13"/>
      <c r="BC1528" s="13"/>
      <c r="BD1528" s="13"/>
      <c r="BE1528" s="13"/>
      <c r="BF1528" s="13"/>
      <c r="BG1528" s="13"/>
      <c r="BH1528" s="13"/>
    </row>
    <row r="1529" spans="12:60" x14ac:dyDescent="0.25">
      <c r="L1529" s="13"/>
      <c r="M1529" s="13"/>
      <c r="N1529" s="13"/>
      <c r="O1529" s="13"/>
      <c r="P1529" s="13"/>
      <c r="Q1529" s="13"/>
      <c r="R1529" s="13"/>
      <c r="S1529" s="13"/>
      <c r="T1529" s="13"/>
      <c r="U1529" s="13"/>
      <c r="V1529" s="13"/>
      <c r="W1529" s="13"/>
      <c r="X1529" s="13"/>
      <c r="Y1529" s="13"/>
      <c r="Z1529" s="13"/>
      <c r="AA1529" s="13"/>
      <c r="AB1529" s="13"/>
      <c r="AC1529" s="13"/>
      <c r="AD1529" s="13"/>
      <c r="AE1529" s="13"/>
      <c r="AF1529" s="13"/>
      <c r="AG1529" s="13"/>
      <c r="AH1529" s="13"/>
      <c r="AI1529" s="13"/>
      <c r="AJ1529" s="13"/>
      <c r="AK1529" s="13"/>
      <c r="AL1529" s="13"/>
      <c r="AM1529" s="13"/>
      <c r="AN1529" s="13"/>
      <c r="AO1529" s="13"/>
      <c r="AP1529" s="13"/>
      <c r="AQ1529" s="13"/>
      <c r="AR1529" s="13"/>
      <c r="AS1529" s="13"/>
      <c r="AT1529" s="13"/>
      <c r="AU1529" s="13"/>
      <c r="AV1529" s="13"/>
      <c r="AW1529" s="13"/>
      <c r="AX1529" s="13"/>
      <c r="AY1529" s="13"/>
      <c r="AZ1529" s="13"/>
      <c r="BA1529" s="13"/>
      <c r="BB1529" s="13"/>
      <c r="BC1529" s="13"/>
      <c r="BD1529" s="13"/>
      <c r="BE1529" s="13"/>
      <c r="BF1529" s="13"/>
      <c r="BG1529" s="13"/>
      <c r="BH1529" s="13"/>
    </row>
    <row r="1530" spans="12:60" x14ac:dyDescent="0.25">
      <c r="L1530" s="13"/>
      <c r="M1530" s="13"/>
      <c r="N1530" s="13"/>
      <c r="O1530" s="13"/>
      <c r="P1530" s="13"/>
      <c r="Q1530" s="13"/>
      <c r="R1530" s="13"/>
      <c r="S1530" s="13"/>
      <c r="T1530" s="13"/>
      <c r="U1530" s="13"/>
      <c r="V1530" s="13"/>
      <c r="W1530" s="13"/>
      <c r="X1530" s="13"/>
      <c r="Y1530" s="13"/>
      <c r="Z1530" s="13"/>
      <c r="AA1530" s="13"/>
      <c r="AB1530" s="13"/>
      <c r="AC1530" s="13"/>
      <c r="AD1530" s="13"/>
      <c r="AE1530" s="13"/>
      <c r="AF1530" s="13"/>
      <c r="AG1530" s="13"/>
      <c r="AH1530" s="13"/>
      <c r="AI1530" s="13"/>
      <c r="AJ1530" s="13"/>
      <c r="AK1530" s="13"/>
      <c r="AL1530" s="13"/>
      <c r="AM1530" s="13"/>
      <c r="AN1530" s="13"/>
      <c r="AO1530" s="13"/>
      <c r="AP1530" s="13"/>
      <c r="AQ1530" s="13"/>
      <c r="AR1530" s="13"/>
      <c r="AS1530" s="13"/>
      <c r="AT1530" s="13"/>
      <c r="AU1530" s="13"/>
      <c r="AV1530" s="13"/>
      <c r="AW1530" s="13"/>
      <c r="AX1530" s="13"/>
      <c r="AY1530" s="13"/>
      <c r="AZ1530" s="13"/>
      <c r="BA1530" s="13"/>
      <c r="BB1530" s="13"/>
      <c r="BC1530" s="13"/>
      <c r="BD1530" s="13"/>
      <c r="BE1530" s="13"/>
      <c r="BF1530" s="13"/>
      <c r="BG1530" s="13"/>
      <c r="BH1530" s="13"/>
    </row>
    <row r="1531" spans="12:60" x14ac:dyDescent="0.25">
      <c r="L1531" s="13"/>
      <c r="M1531" s="13"/>
      <c r="N1531" s="13"/>
      <c r="O1531" s="13"/>
      <c r="P1531" s="13"/>
      <c r="Q1531" s="13"/>
      <c r="R1531" s="13"/>
      <c r="S1531" s="13"/>
      <c r="T1531" s="13"/>
      <c r="U1531" s="13"/>
      <c r="V1531" s="13"/>
      <c r="W1531" s="13"/>
      <c r="X1531" s="13"/>
      <c r="Y1531" s="13"/>
      <c r="Z1531" s="13"/>
      <c r="AA1531" s="13"/>
      <c r="AB1531" s="13"/>
      <c r="AC1531" s="13"/>
      <c r="AD1531" s="13"/>
      <c r="AE1531" s="13"/>
      <c r="AF1531" s="13"/>
      <c r="AG1531" s="13"/>
      <c r="AH1531" s="13"/>
      <c r="AI1531" s="13"/>
      <c r="AJ1531" s="13"/>
      <c r="AK1531" s="13"/>
      <c r="AL1531" s="13"/>
      <c r="AM1531" s="13"/>
      <c r="AN1531" s="13"/>
      <c r="AO1531" s="13"/>
      <c r="AP1531" s="13"/>
      <c r="AQ1531" s="13"/>
      <c r="AR1531" s="13"/>
      <c r="AS1531" s="13"/>
      <c r="AT1531" s="13"/>
      <c r="AU1531" s="13"/>
      <c r="AV1531" s="13"/>
      <c r="AW1531" s="13"/>
      <c r="AX1531" s="13"/>
      <c r="AY1531" s="13"/>
      <c r="AZ1531" s="13"/>
      <c r="BA1531" s="13"/>
      <c r="BB1531" s="13"/>
      <c r="BC1531" s="13"/>
      <c r="BD1531" s="13"/>
      <c r="BE1531" s="13"/>
      <c r="BF1531" s="13"/>
      <c r="BG1531" s="13"/>
      <c r="BH1531" s="13"/>
    </row>
    <row r="1532" spans="12:60" x14ac:dyDescent="0.25">
      <c r="L1532" s="13"/>
      <c r="M1532" s="13"/>
      <c r="N1532" s="13"/>
      <c r="O1532" s="13"/>
      <c r="P1532" s="13"/>
      <c r="Q1532" s="13"/>
      <c r="R1532" s="13"/>
      <c r="S1532" s="13"/>
      <c r="T1532" s="13"/>
      <c r="U1532" s="13"/>
      <c r="V1532" s="13"/>
      <c r="W1532" s="13"/>
      <c r="X1532" s="13"/>
      <c r="Y1532" s="13"/>
      <c r="Z1532" s="13"/>
      <c r="AA1532" s="13"/>
      <c r="AB1532" s="13"/>
      <c r="AC1532" s="13"/>
      <c r="AD1532" s="13"/>
      <c r="AE1532" s="13"/>
      <c r="AF1532" s="13"/>
      <c r="AG1532" s="13"/>
      <c r="AH1532" s="13"/>
      <c r="AI1532" s="13"/>
      <c r="AJ1532" s="13"/>
      <c r="AK1532" s="13"/>
      <c r="AL1532" s="13"/>
      <c r="AM1532" s="13"/>
      <c r="AN1532" s="13"/>
      <c r="AO1532" s="13"/>
      <c r="AP1532" s="13"/>
      <c r="AQ1532" s="13"/>
      <c r="AR1532" s="13"/>
      <c r="AS1532" s="13"/>
      <c r="AT1532" s="13"/>
      <c r="AU1532" s="13"/>
      <c r="AV1532" s="13"/>
      <c r="AW1532" s="13"/>
      <c r="AX1532" s="13"/>
      <c r="AY1532" s="13"/>
      <c r="AZ1532" s="13"/>
      <c r="BA1532" s="13"/>
      <c r="BB1532" s="13"/>
      <c r="BC1532" s="13"/>
      <c r="BD1532" s="13"/>
      <c r="BE1532" s="13"/>
      <c r="BF1532" s="13"/>
      <c r="BG1532" s="13"/>
      <c r="BH1532" s="13"/>
    </row>
    <row r="1533" spans="12:60" x14ac:dyDescent="0.25">
      <c r="L1533" s="13"/>
      <c r="M1533" s="13"/>
      <c r="N1533" s="13"/>
      <c r="O1533" s="13"/>
      <c r="P1533" s="13"/>
      <c r="Q1533" s="13"/>
      <c r="R1533" s="13"/>
      <c r="S1533" s="13"/>
      <c r="T1533" s="13"/>
      <c r="U1533" s="13"/>
      <c r="V1533" s="13"/>
      <c r="W1533" s="13"/>
      <c r="X1533" s="13"/>
      <c r="Y1533" s="13"/>
      <c r="Z1533" s="13"/>
      <c r="AA1533" s="13"/>
      <c r="AB1533" s="13"/>
      <c r="AC1533" s="13"/>
      <c r="AD1533" s="13"/>
      <c r="AE1533" s="13"/>
      <c r="AF1533" s="13"/>
      <c r="AG1533" s="13"/>
      <c r="AH1533" s="13"/>
      <c r="AI1533" s="13"/>
      <c r="AJ1533" s="13"/>
      <c r="AK1533" s="13"/>
      <c r="AL1533" s="13"/>
      <c r="AM1533" s="13"/>
      <c r="AN1533" s="13"/>
      <c r="AO1533" s="13"/>
      <c r="AP1533" s="13"/>
      <c r="AQ1533" s="13"/>
      <c r="AR1533" s="13"/>
      <c r="AS1533" s="13"/>
      <c r="AT1533" s="13"/>
      <c r="AU1533" s="13"/>
      <c r="AV1533" s="13"/>
      <c r="AW1533" s="13"/>
      <c r="AX1533" s="13"/>
      <c r="AY1533" s="13"/>
      <c r="AZ1533" s="13"/>
      <c r="BA1533" s="13"/>
      <c r="BB1533" s="13"/>
      <c r="BC1533" s="13"/>
      <c r="BD1533" s="13"/>
      <c r="BE1533" s="13"/>
      <c r="BF1533" s="13"/>
      <c r="BG1533" s="13"/>
      <c r="BH1533" s="13"/>
    </row>
    <row r="1534" spans="12:60" x14ac:dyDescent="0.25">
      <c r="L1534" s="13"/>
      <c r="M1534" s="13"/>
      <c r="N1534" s="13"/>
      <c r="O1534" s="13"/>
      <c r="P1534" s="13"/>
      <c r="Q1534" s="13"/>
      <c r="R1534" s="13"/>
      <c r="S1534" s="13"/>
      <c r="T1534" s="13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F1534" s="13"/>
      <c r="AG1534" s="13"/>
      <c r="AH1534" s="13"/>
      <c r="AI1534" s="13"/>
      <c r="AJ1534" s="13"/>
      <c r="AK1534" s="13"/>
      <c r="AL1534" s="13"/>
      <c r="AM1534" s="13"/>
      <c r="AN1534" s="13"/>
      <c r="AO1534" s="13"/>
      <c r="AP1534" s="13"/>
      <c r="AQ1534" s="13"/>
      <c r="AR1534" s="13"/>
      <c r="AS1534" s="13"/>
      <c r="AT1534" s="13"/>
      <c r="AU1534" s="13"/>
      <c r="AV1534" s="13"/>
      <c r="AW1534" s="13"/>
      <c r="AX1534" s="13"/>
      <c r="AY1534" s="13"/>
      <c r="AZ1534" s="13"/>
      <c r="BA1534" s="13"/>
      <c r="BB1534" s="13"/>
      <c r="BC1534" s="13"/>
      <c r="BD1534" s="13"/>
      <c r="BE1534" s="13"/>
      <c r="BF1534" s="13"/>
      <c r="BG1534" s="13"/>
      <c r="BH1534" s="13"/>
    </row>
    <row r="1535" spans="12:60" x14ac:dyDescent="0.25">
      <c r="L1535" s="13"/>
      <c r="M1535" s="13"/>
      <c r="N1535" s="13"/>
      <c r="O1535" s="13"/>
      <c r="P1535" s="13"/>
      <c r="Q1535" s="13"/>
      <c r="R1535" s="13"/>
      <c r="S1535" s="13"/>
      <c r="T1535" s="13"/>
      <c r="U1535" s="13"/>
      <c r="V1535" s="13"/>
      <c r="W1535" s="13"/>
      <c r="X1535" s="13"/>
      <c r="Y1535" s="13"/>
      <c r="Z1535" s="13"/>
      <c r="AA1535" s="13"/>
      <c r="AB1535" s="13"/>
      <c r="AC1535" s="13"/>
      <c r="AD1535" s="13"/>
      <c r="AE1535" s="13"/>
      <c r="AF1535" s="13"/>
      <c r="AG1535" s="13"/>
      <c r="AH1535" s="13"/>
      <c r="AI1535" s="13"/>
      <c r="AJ1535" s="13"/>
      <c r="AK1535" s="13"/>
      <c r="AL1535" s="13"/>
      <c r="AM1535" s="13"/>
      <c r="AN1535" s="13"/>
      <c r="AO1535" s="13"/>
      <c r="AP1535" s="13"/>
      <c r="AQ1535" s="13"/>
      <c r="AR1535" s="13"/>
      <c r="AS1535" s="13"/>
      <c r="AT1535" s="13"/>
      <c r="AU1535" s="13"/>
      <c r="AV1535" s="13"/>
      <c r="AW1535" s="13"/>
      <c r="AX1535" s="13"/>
      <c r="AY1535" s="13"/>
      <c r="AZ1535" s="13"/>
      <c r="BA1535" s="13"/>
      <c r="BB1535" s="13"/>
      <c r="BC1535" s="13"/>
      <c r="BD1535" s="13"/>
      <c r="BE1535" s="13"/>
      <c r="BF1535" s="13"/>
      <c r="BG1535" s="13"/>
      <c r="BH1535" s="13"/>
    </row>
    <row r="1536" spans="12:60" x14ac:dyDescent="0.25">
      <c r="L1536" s="13"/>
      <c r="M1536" s="13"/>
      <c r="N1536" s="13"/>
      <c r="O1536" s="13"/>
      <c r="P1536" s="13"/>
      <c r="Q1536" s="13"/>
      <c r="R1536" s="13"/>
      <c r="S1536" s="13"/>
      <c r="T1536" s="13"/>
      <c r="U1536" s="13"/>
      <c r="V1536" s="13"/>
      <c r="W1536" s="13"/>
      <c r="X1536" s="13"/>
      <c r="Y1536" s="13"/>
      <c r="Z1536" s="13"/>
      <c r="AA1536" s="13"/>
      <c r="AB1536" s="13"/>
      <c r="AC1536" s="13"/>
      <c r="AD1536" s="13"/>
      <c r="AE1536" s="13"/>
      <c r="AF1536" s="13"/>
      <c r="AG1536" s="13"/>
      <c r="AH1536" s="13"/>
      <c r="AI1536" s="13"/>
      <c r="AJ1536" s="13"/>
      <c r="AK1536" s="13"/>
      <c r="AL1536" s="13"/>
      <c r="AM1536" s="13"/>
      <c r="AN1536" s="13"/>
      <c r="AO1536" s="13"/>
      <c r="AP1536" s="13"/>
      <c r="AQ1536" s="13"/>
      <c r="AR1536" s="13"/>
      <c r="AS1536" s="13"/>
      <c r="AT1536" s="13"/>
      <c r="AU1536" s="13"/>
      <c r="AV1536" s="13"/>
      <c r="AW1536" s="13"/>
      <c r="AX1536" s="13"/>
      <c r="AY1536" s="13"/>
      <c r="AZ1536" s="13"/>
      <c r="BA1536" s="13"/>
      <c r="BB1536" s="13"/>
      <c r="BC1536" s="13"/>
      <c r="BD1536" s="13"/>
      <c r="BE1536" s="13"/>
      <c r="BF1536" s="13"/>
      <c r="BG1536" s="13"/>
      <c r="BH1536" s="13"/>
    </row>
    <row r="1537" spans="12:60" x14ac:dyDescent="0.25">
      <c r="L1537" s="13"/>
      <c r="M1537" s="13"/>
      <c r="N1537" s="13"/>
      <c r="O1537" s="13"/>
      <c r="P1537" s="13"/>
      <c r="Q1537" s="13"/>
      <c r="R1537" s="13"/>
      <c r="S1537" s="13"/>
      <c r="T1537" s="13"/>
      <c r="U1537" s="13"/>
      <c r="V1537" s="13"/>
      <c r="W1537" s="13"/>
      <c r="X1537" s="13"/>
      <c r="Y1537" s="13"/>
      <c r="Z1537" s="13"/>
      <c r="AA1537" s="13"/>
      <c r="AB1537" s="13"/>
      <c r="AC1537" s="13"/>
      <c r="AD1537" s="13"/>
      <c r="AE1537" s="13"/>
      <c r="AF1537" s="13"/>
      <c r="AG1537" s="13"/>
      <c r="AH1537" s="13"/>
      <c r="AI1537" s="13"/>
      <c r="AJ1537" s="13"/>
      <c r="AK1537" s="13"/>
      <c r="AL1537" s="13"/>
      <c r="AM1537" s="13"/>
      <c r="AN1537" s="13"/>
      <c r="AO1537" s="13"/>
      <c r="AP1537" s="13"/>
      <c r="AQ1537" s="13"/>
      <c r="AR1537" s="13"/>
      <c r="AS1537" s="13"/>
      <c r="AT1537" s="13"/>
      <c r="AU1537" s="13"/>
      <c r="AV1537" s="13"/>
      <c r="AW1537" s="13"/>
      <c r="AX1537" s="13"/>
      <c r="AY1537" s="13"/>
      <c r="AZ1537" s="13"/>
      <c r="BA1537" s="13"/>
      <c r="BB1537" s="13"/>
      <c r="BC1537" s="13"/>
      <c r="BD1537" s="13"/>
      <c r="BE1537" s="13"/>
      <c r="BF1537" s="13"/>
      <c r="BG1537" s="13"/>
      <c r="BH1537" s="13"/>
    </row>
    <row r="1538" spans="12:60" x14ac:dyDescent="0.25">
      <c r="L1538" s="13"/>
      <c r="M1538" s="13"/>
      <c r="N1538" s="13"/>
      <c r="O1538" s="13"/>
      <c r="P1538" s="13"/>
      <c r="Q1538" s="13"/>
      <c r="R1538" s="13"/>
      <c r="S1538" s="13"/>
      <c r="T1538" s="13"/>
      <c r="U1538" s="13"/>
      <c r="V1538" s="13"/>
      <c r="W1538" s="13"/>
      <c r="X1538" s="13"/>
      <c r="Y1538" s="13"/>
      <c r="Z1538" s="13"/>
      <c r="AA1538" s="13"/>
      <c r="AB1538" s="13"/>
      <c r="AC1538" s="13"/>
      <c r="AD1538" s="13"/>
      <c r="AE1538" s="13"/>
      <c r="AF1538" s="13"/>
      <c r="AG1538" s="13"/>
      <c r="AH1538" s="13"/>
      <c r="AI1538" s="13"/>
      <c r="AJ1538" s="13"/>
      <c r="AK1538" s="13"/>
      <c r="AL1538" s="13"/>
      <c r="AM1538" s="13"/>
      <c r="AN1538" s="13"/>
      <c r="AO1538" s="13"/>
      <c r="AP1538" s="13"/>
      <c r="AQ1538" s="13"/>
      <c r="AR1538" s="13"/>
      <c r="AS1538" s="13"/>
      <c r="AT1538" s="13"/>
      <c r="AU1538" s="13"/>
      <c r="AV1538" s="13"/>
      <c r="AW1538" s="13"/>
      <c r="AX1538" s="13"/>
      <c r="AY1538" s="13"/>
      <c r="AZ1538" s="13"/>
      <c r="BA1538" s="13"/>
      <c r="BB1538" s="13"/>
      <c r="BC1538" s="13"/>
      <c r="BD1538" s="13"/>
      <c r="BE1538" s="13"/>
      <c r="BF1538" s="13"/>
      <c r="BG1538" s="13"/>
      <c r="BH1538" s="13"/>
    </row>
    <row r="1539" spans="12:60" x14ac:dyDescent="0.25">
      <c r="L1539" s="13"/>
      <c r="M1539" s="13"/>
      <c r="N1539" s="13"/>
      <c r="O1539" s="13"/>
      <c r="P1539" s="13"/>
      <c r="Q1539" s="13"/>
      <c r="R1539" s="13"/>
      <c r="S1539" s="13"/>
      <c r="T1539" s="13"/>
      <c r="U1539" s="13"/>
      <c r="V1539" s="13"/>
      <c r="W1539" s="13"/>
      <c r="X1539" s="13"/>
      <c r="Y1539" s="13"/>
      <c r="Z1539" s="13"/>
      <c r="AA1539" s="13"/>
      <c r="AB1539" s="13"/>
      <c r="AC1539" s="13"/>
      <c r="AD1539" s="13"/>
      <c r="AE1539" s="13"/>
      <c r="AF1539" s="13"/>
      <c r="AG1539" s="13"/>
      <c r="AH1539" s="13"/>
      <c r="AI1539" s="13"/>
      <c r="AJ1539" s="13"/>
      <c r="AK1539" s="13"/>
      <c r="AL1539" s="13"/>
      <c r="AM1539" s="13"/>
      <c r="AN1539" s="13"/>
      <c r="AO1539" s="13"/>
      <c r="AP1539" s="13"/>
      <c r="AQ1539" s="13"/>
      <c r="AR1539" s="13"/>
      <c r="AS1539" s="13"/>
      <c r="AT1539" s="13"/>
      <c r="AU1539" s="13"/>
      <c r="AV1539" s="13"/>
      <c r="AW1539" s="13"/>
      <c r="AX1539" s="13"/>
      <c r="AY1539" s="13"/>
      <c r="AZ1539" s="13"/>
      <c r="BA1539" s="13"/>
      <c r="BB1539" s="13"/>
      <c r="BC1539" s="13"/>
      <c r="BD1539" s="13"/>
      <c r="BE1539" s="13"/>
      <c r="BF1539" s="13"/>
      <c r="BG1539" s="13"/>
      <c r="BH1539" s="13"/>
    </row>
    <row r="1540" spans="12:60" x14ac:dyDescent="0.25">
      <c r="L1540" s="13"/>
      <c r="M1540" s="13"/>
      <c r="N1540" s="13"/>
      <c r="O1540" s="13"/>
      <c r="P1540" s="13"/>
      <c r="Q1540" s="13"/>
      <c r="R1540" s="13"/>
      <c r="S1540" s="13"/>
      <c r="T1540" s="13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F1540" s="13"/>
      <c r="AG1540" s="13"/>
      <c r="AH1540" s="13"/>
      <c r="AI1540" s="13"/>
      <c r="AJ1540" s="13"/>
      <c r="AK1540" s="13"/>
      <c r="AL1540" s="13"/>
      <c r="AM1540" s="13"/>
      <c r="AN1540" s="13"/>
      <c r="AO1540" s="13"/>
      <c r="AP1540" s="13"/>
      <c r="AQ1540" s="13"/>
      <c r="AR1540" s="13"/>
      <c r="AS1540" s="13"/>
      <c r="AT1540" s="13"/>
      <c r="AU1540" s="13"/>
      <c r="AV1540" s="13"/>
      <c r="AW1540" s="13"/>
      <c r="AX1540" s="13"/>
      <c r="AY1540" s="13"/>
      <c r="AZ1540" s="13"/>
      <c r="BA1540" s="13"/>
      <c r="BB1540" s="13"/>
      <c r="BC1540" s="13"/>
      <c r="BD1540" s="13"/>
      <c r="BE1540" s="13"/>
      <c r="BF1540" s="13"/>
      <c r="BG1540" s="13"/>
      <c r="BH1540" s="13"/>
    </row>
    <row r="1541" spans="12:60" x14ac:dyDescent="0.25">
      <c r="L1541" s="13"/>
      <c r="M1541" s="13"/>
      <c r="N1541" s="13"/>
      <c r="O1541" s="13"/>
      <c r="P1541" s="13"/>
      <c r="Q1541" s="13"/>
      <c r="R1541" s="13"/>
      <c r="S1541" s="13"/>
      <c r="T1541" s="13"/>
      <c r="U1541" s="13"/>
      <c r="V1541" s="13"/>
      <c r="W1541" s="13"/>
      <c r="X1541" s="13"/>
      <c r="Y1541" s="13"/>
      <c r="Z1541" s="13"/>
      <c r="AA1541" s="13"/>
      <c r="AB1541" s="13"/>
      <c r="AC1541" s="13"/>
      <c r="AD1541" s="13"/>
      <c r="AE1541" s="13"/>
      <c r="AF1541" s="13"/>
      <c r="AG1541" s="13"/>
      <c r="AH1541" s="13"/>
      <c r="AI1541" s="13"/>
      <c r="AJ1541" s="13"/>
      <c r="AK1541" s="13"/>
      <c r="AL1541" s="13"/>
      <c r="AM1541" s="13"/>
      <c r="AN1541" s="13"/>
      <c r="AO1541" s="13"/>
      <c r="AP1541" s="13"/>
      <c r="AQ1541" s="13"/>
      <c r="AR1541" s="13"/>
      <c r="AS1541" s="13"/>
      <c r="AT1541" s="13"/>
      <c r="AU1541" s="13"/>
      <c r="AV1541" s="13"/>
      <c r="AW1541" s="13"/>
      <c r="AX1541" s="13"/>
      <c r="AY1541" s="13"/>
      <c r="AZ1541" s="13"/>
      <c r="BA1541" s="13"/>
      <c r="BB1541" s="13"/>
      <c r="BC1541" s="13"/>
      <c r="BD1541" s="13"/>
      <c r="BE1541" s="13"/>
      <c r="BF1541" s="13"/>
      <c r="BG1541" s="13"/>
      <c r="BH1541" s="13"/>
    </row>
    <row r="1542" spans="12:60" x14ac:dyDescent="0.25">
      <c r="L1542" s="13"/>
      <c r="M1542" s="13"/>
      <c r="N1542" s="13"/>
      <c r="O1542" s="13"/>
      <c r="P1542" s="13"/>
      <c r="Q1542" s="13"/>
      <c r="R1542" s="13"/>
      <c r="S1542" s="13"/>
      <c r="T1542" s="13"/>
      <c r="U1542" s="13"/>
      <c r="V1542" s="13"/>
      <c r="W1542" s="13"/>
      <c r="X1542" s="13"/>
      <c r="Y1542" s="13"/>
      <c r="Z1542" s="13"/>
      <c r="AA1542" s="13"/>
      <c r="AB1542" s="13"/>
      <c r="AC1542" s="13"/>
      <c r="AD1542" s="13"/>
      <c r="AE1542" s="13"/>
      <c r="AF1542" s="13"/>
      <c r="AG1542" s="13"/>
      <c r="AH1542" s="13"/>
      <c r="AI1542" s="13"/>
      <c r="AJ1542" s="13"/>
      <c r="AK1542" s="13"/>
      <c r="AL1542" s="13"/>
      <c r="AM1542" s="13"/>
      <c r="AN1542" s="13"/>
      <c r="AO1542" s="13"/>
      <c r="AP1542" s="13"/>
      <c r="AQ1542" s="13"/>
      <c r="AR1542" s="13"/>
      <c r="AS1542" s="13"/>
      <c r="AT1542" s="13"/>
      <c r="AU1542" s="13"/>
      <c r="AV1542" s="13"/>
      <c r="AW1542" s="13"/>
      <c r="AX1542" s="13"/>
      <c r="AY1542" s="13"/>
      <c r="AZ1542" s="13"/>
      <c r="BA1542" s="13"/>
      <c r="BB1542" s="13"/>
      <c r="BC1542" s="13"/>
      <c r="BD1542" s="13"/>
      <c r="BE1542" s="13"/>
      <c r="BF1542" s="13"/>
      <c r="BG1542" s="13"/>
      <c r="BH1542" s="13"/>
    </row>
    <row r="1543" spans="12:60" x14ac:dyDescent="0.25">
      <c r="L1543" s="13"/>
      <c r="M1543" s="13"/>
      <c r="N1543" s="13"/>
      <c r="O1543" s="13"/>
      <c r="P1543" s="13"/>
      <c r="Q1543" s="13"/>
      <c r="R1543" s="13"/>
      <c r="S1543" s="13"/>
      <c r="T1543" s="13"/>
      <c r="U1543" s="13"/>
      <c r="V1543" s="13"/>
      <c r="W1543" s="13"/>
      <c r="X1543" s="13"/>
      <c r="Y1543" s="13"/>
      <c r="Z1543" s="13"/>
      <c r="AA1543" s="13"/>
      <c r="AB1543" s="13"/>
      <c r="AC1543" s="13"/>
      <c r="AD1543" s="13"/>
      <c r="AE1543" s="13"/>
      <c r="AF1543" s="13"/>
      <c r="AG1543" s="13"/>
      <c r="AH1543" s="13"/>
      <c r="AI1543" s="13"/>
      <c r="AJ1543" s="13"/>
      <c r="AK1543" s="13"/>
      <c r="AL1543" s="13"/>
      <c r="AM1543" s="13"/>
      <c r="AN1543" s="13"/>
      <c r="AO1543" s="13"/>
      <c r="AP1543" s="13"/>
      <c r="AQ1543" s="13"/>
      <c r="AR1543" s="13"/>
      <c r="AS1543" s="13"/>
      <c r="AT1543" s="13"/>
      <c r="AU1543" s="13"/>
      <c r="AV1543" s="13"/>
      <c r="AW1543" s="13"/>
      <c r="AX1543" s="13"/>
      <c r="AY1543" s="13"/>
      <c r="AZ1543" s="13"/>
      <c r="BA1543" s="13"/>
      <c r="BB1543" s="13"/>
      <c r="BC1543" s="13"/>
      <c r="BD1543" s="13"/>
      <c r="BE1543" s="13"/>
      <c r="BF1543" s="13"/>
      <c r="BG1543" s="13"/>
      <c r="BH1543" s="13"/>
    </row>
    <row r="1544" spans="12:60" x14ac:dyDescent="0.25">
      <c r="L1544" s="13"/>
      <c r="M1544" s="13"/>
      <c r="N1544" s="13"/>
      <c r="O1544" s="13"/>
      <c r="P1544" s="13"/>
      <c r="Q1544" s="13"/>
      <c r="R1544" s="13"/>
      <c r="S1544" s="13"/>
      <c r="T1544" s="13"/>
      <c r="U1544" s="13"/>
      <c r="V1544" s="13"/>
      <c r="W1544" s="13"/>
      <c r="X1544" s="13"/>
      <c r="Y1544" s="13"/>
      <c r="Z1544" s="13"/>
      <c r="AA1544" s="13"/>
      <c r="AB1544" s="13"/>
      <c r="AC1544" s="13"/>
      <c r="AD1544" s="13"/>
      <c r="AE1544" s="13"/>
      <c r="AF1544" s="13"/>
      <c r="AG1544" s="13"/>
      <c r="AH1544" s="13"/>
      <c r="AI1544" s="13"/>
      <c r="AJ1544" s="13"/>
      <c r="AK1544" s="13"/>
      <c r="AL1544" s="13"/>
      <c r="AM1544" s="13"/>
      <c r="AN1544" s="13"/>
      <c r="AO1544" s="13"/>
      <c r="AP1544" s="13"/>
      <c r="AQ1544" s="13"/>
      <c r="AR1544" s="13"/>
      <c r="AS1544" s="13"/>
      <c r="AT1544" s="13"/>
      <c r="AU1544" s="13"/>
      <c r="AV1544" s="13"/>
      <c r="AW1544" s="13"/>
      <c r="AX1544" s="13"/>
      <c r="AY1544" s="13"/>
      <c r="AZ1544" s="13"/>
      <c r="BA1544" s="13"/>
      <c r="BB1544" s="13"/>
      <c r="BC1544" s="13"/>
      <c r="BD1544" s="13"/>
      <c r="BE1544" s="13"/>
      <c r="BF1544" s="13"/>
      <c r="BG1544" s="13"/>
      <c r="BH1544" s="13"/>
    </row>
    <row r="1545" spans="12:60" x14ac:dyDescent="0.25">
      <c r="L1545" s="13"/>
      <c r="M1545" s="13"/>
      <c r="N1545" s="13"/>
      <c r="O1545" s="13"/>
      <c r="P1545" s="13"/>
      <c r="Q1545" s="13"/>
      <c r="R1545" s="13"/>
      <c r="S1545" s="13"/>
      <c r="T1545" s="13"/>
      <c r="U1545" s="13"/>
      <c r="V1545" s="13"/>
      <c r="W1545" s="13"/>
      <c r="X1545" s="13"/>
      <c r="Y1545" s="13"/>
      <c r="Z1545" s="13"/>
      <c r="AA1545" s="13"/>
      <c r="AB1545" s="13"/>
      <c r="AC1545" s="13"/>
      <c r="AD1545" s="13"/>
      <c r="AE1545" s="13"/>
      <c r="AF1545" s="13"/>
      <c r="AG1545" s="13"/>
      <c r="AH1545" s="13"/>
      <c r="AI1545" s="13"/>
      <c r="AJ1545" s="13"/>
      <c r="AK1545" s="13"/>
      <c r="AL1545" s="13"/>
      <c r="AM1545" s="13"/>
      <c r="AN1545" s="13"/>
      <c r="AO1545" s="13"/>
      <c r="AP1545" s="13"/>
      <c r="AQ1545" s="13"/>
      <c r="AR1545" s="13"/>
      <c r="AS1545" s="13"/>
      <c r="AT1545" s="13"/>
      <c r="AU1545" s="13"/>
      <c r="AV1545" s="13"/>
      <c r="AW1545" s="13"/>
      <c r="AX1545" s="13"/>
      <c r="AY1545" s="13"/>
      <c r="AZ1545" s="13"/>
      <c r="BA1545" s="13"/>
      <c r="BB1545" s="13"/>
      <c r="BC1545" s="13"/>
      <c r="BD1545" s="13"/>
      <c r="BE1545" s="13"/>
      <c r="BF1545" s="13"/>
      <c r="BG1545" s="13"/>
      <c r="BH1545" s="13"/>
    </row>
    <row r="1546" spans="12:60" x14ac:dyDescent="0.25">
      <c r="L1546" s="13"/>
      <c r="M1546" s="13"/>
      <c r="N1546" s="13"/>
      <c r="O1546" s="13"/>
      <c r="P1546" s="13"/>
      <c r="Q1546" s="13"/>
      <c r="R1546" s="13"/>
      <c r="S1546" s="13"/>
      <c r="T1546" s="13"/>
      <c r="U1546" s="13"/>
      <c r="V1546" s="13"/>
      <c r="W1546" s="13"/>
      <c r="X1546" s="13"/>
      <c r="Y1546" s="13"/>
      <c r="Z1546" s="13"/>
      <c r="AA1546" s="13"/>
      <c r="AB1546" s="13"/>
      <c r="AC1546" s="13"/>
      <c r="AD1546" s="13"/>
      <c r="AE1546" s="13"/>
      <c r="AF1546" s="13"/>
      <c r="AG1546" s="13"/>
      <c r="AH1546" s="13"/>
      <c r="AI1546" s="13"/>
      <c r="AJ1546" s="13"/>
      <c r="AK1546" s="13"/>
      <c r="AL1546" s="13"/>
      <c r="AM1546" s="13"/>
      <c r="AN1546" s="13"/>
      <c r="AO1546" s="13"/>
      <c r="AP1546" s="13"/>
      <c r="AQ1546" s="13"/>
      <c r="AR1546" s="13"/>
      <c r="AS1546" s="13"/>
      <c r="AT1546" s="13"/>
      <c r="AU1546" s="13"/>
      <c r="AV1546" s="13"/>
      <c r="AW1546" s="13"/>
      <c r="AX1546" s="13"/>
      <c r="AY1546" s="13"/>
      <c r="AZ1546" s="13"/>
      <c r="BA1546" s="13"/>
      <c r="BB1546" s="13"/>
      <c r="BC1546" s="13"/>
      <c r="BD1546" s="13"/>
      <c r="BE1546" s="13"/>
      <c r="BF1546" s="13"/>
      <c r="BG1546" s="13"/>
      <c r="BH1546" s="13"/>
    </row>
    <row r="1547" spans="12:60" x14ac:dyDescent="0.25">
      <c r="L1547" s="13"/>
      <c r="M1547" s="13"/>
      <c r="N1547" s="13"/>
      <c r="O1547" s="13"/>
      <c r="P1547" s="13"/>
      <c r="Q1547" s="13"/>
      <c r="R1547" s="13"/>
      <c r="S1547" s="13"/>
      <c r="T1547" s="13"/>
      <c r="U1547" s="13"/>
      <c r="V1547" s="13"/>
      <c r="W1547" s="13"/>
      <c r="X1547" s="13"/>
      <c r="Y1547" s="13"/>
      <c r="Z1547" s="13"/>
      <c r="AA1547" s="13"/>
      <c r="AB1547" s="13"/>
      <c r="AC1547" s="13"/>
      <c r="AD1547" s="13"/>
      <c r="AE1547" s="13"/>
      <c r="AF1547" s="13"/>
      <c r="AG1547" s="13"/>
      <c r="AH1547" s="13"/>
      <c r="AI1547" s="13"/>
      <c r="AJ1547" s="13"/>
      <c r="AK1547" s="13"/>
      <c r="AL1547" s="13"/>
      <c r="AM1547" s="13"/>
      <c r="AN1547" s="13"/>
      <c r="AO1547" s="13"/>
      <c r="AP1547" s="13"/>
      <c r="AQ1547" s="13"/>
      <c r="AR1547" s="13"/>
      <c r="AS1547" s="13"/>
      <c r="AT1547" s="13"/>
      <c r="AU1547" s="13"/>
      <c r="AV1547" s="13"/>
      <c r="AW1547" s="13"/>
      <c r="AX1547" s="13"/>
      <c r="AY1547" s="13"/>
      <c r="AZ1547" s="13"/>
      <c r="BA1547" s="13"/>
      <c r="BB1547" s="13"/>
      <c r="BC1547" s="13"/>
      <c r="BD1547" s="13"/>
      <c r="BE1547" s="13"/>
      <c r="BF1547" s="13"/>
      <c r="BG1547" s="13"/>
      <c r="BH1547" s="13"/>
    </row>
    <row r="1548" spans="12:60" x14ac:dyDescent="0.25">
      <c r="L1548" s="13"/>
      <c r="M1548" s="13"/>
      <c r="N1548" s="13"/>
      <c r="O1548" s="13"/>
      <c r="P1548" s="13"/>
      <c r="Q1548" s="13"/>
      <c r="R1548" s="13"/>
      <c r="S1548" s="13"/>
      <c r="T1548" s="13"/>
      <c r="U1548" s="13"/>
      <c r="V1548" s="13"/>
      <c r="W1548" s="13"/>
      <c r="X1548" s="13"/>
      <c r="Y1548" s="13"/>
      <c r="Z1548" s="13"/>
      <c r="AA1548" s="13"/>
      <c r="AB1548" s="13"/>
      <c r="AC1548" s="13"/>
      <c r="AD1548" s="13"/>
      <c r="AE1548" s="13"/>
      <c r="AF1548" s="13"/>
      <c r="AG1548" s="13"/>
      <c r="AH1548" s="13"/>
      <c r="AI1548" s="13"/>
      <c r="AJ1548" s="13"/>
      <c r="AK1548" s="13"/>
      <c r="AL1548" s="13"/>
      <c r="AM1548" s="13"/>
      <c r="AN1548" s="13"/>
      <c r="AO1548" s="13"/>
      <c r="AP1548" s="13"/>
      <c r="AQ1548" s="13"/>
      <c r="AR1548" s="13"/>
      <c r="AS1548" s="13"/>
      <c r="AT1548" s="13"/>
      <c r="AU1548" s="13"/>
      <c r="AV1548" s="13"/>
      <c r="AW1548" s="13"/>
      <c r="AX1548" s="13"/>
      <c r="AY1548" s="13"/>
      <c r="AZ1548" s="13"/>
      <c r="BA1548" s="13"/>
      <c r="BB1548" s="13"/>
      <c r="BC1548" s="13"/>
      <c r="BD1548" s="13"/>
      <c r="BE1548" s="13"/>
      <c r="BF1548" s="13"/>
      <c r="BG1548" s="13"/>
      <c r="BH1548" s="13"/>
    </row>
    <row r="1549" spans="12:60" x14ac:dyDescent="0.25">
      <c r="L1549" s="13"/>
      <c r="M1549" s="13"/>
      <c r="N1549" s="13"/>
      <c r="O1549" s="13"/>
      <c r="P1549" s="13"/>
      <c r="Q1549" s="13"/>
      <c r="R1549" s="13"/>
      <c r="S1549" s="13"/>
      <c r="T1549" s="13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F1549" s="13"/>
      <c r="AG1549" s="13"/>
      <c r="AH1549" s="13"/>
      <c r="AI1549" s="13"/>
      <c r="AJ1549" s="13"/>
      <c r="AK1549" s="13"/>
      <c r="AL1549" s="13"/>
      <c r="AM1549" s="13"/>
      <c r="AN1549" s="13"/>
      <c r="AO1549" s="13"/>
      <c r="AP1549" s="13"/>
      <c r="AQ1549" s="13"/>
      <c r="AR1549" s="13"/>
      <c r="AS1549" s="13"/>
      <c r="AT1549" s="13"/>
      <c r="AU1549" s="13"/>
      <c r="AV1549" s="13"/>
      <c r="AW1549" s="13"/>
      <c r="AX1549" s="13"/>
      <c r="AY1549" s="13"/>
      <c r="AZ1549" s="13"/>
      <c r="BA1549" s="13"/>
      <c r="BB1549" s="13"/>
      <c r="BC1549" s="13"/>
      <c r="BD1549" s="13"/>
      <c r="BE1549" s="13"/>
      <c r="BF1549" s="13"/>
      <c r="BG1549" s="13"/>
      <c r="BH1549" s="13"/>
    </row>
    <row r="1550" spans="12:60" x14ac:dyDescent="0.25">
      <c r="L1550" s="13"/>
      <c r="M1550" s="13"/>
      <c r="N1550" s="13"/>
      <c r="O1550" s="13"/>
      <c r="P1550" s="13"/>
      <c r="Q1550" s="13"/>
      <c r="R1550" s="13"/>
      <c r="S1550" s="13"/>
      <c r="T1550" s="13"/>
      <c r="U1550" s="13"/>
      <c r="V1550" s="13"/>
      <c r="W1550" s="13"/>
      <c r="X1550" s="13"/>
      <c r="Y1550" s="13"/>
      <c r="Z1550" s="13"/>
      <c r="AA1550" s="13"/>
      <c r="AB1550" s="13"/>
      <c r="AC1550" s="13"/>
      <c r="AD1550" s="13"/>
      <c r="AE1550" s="13"/>
      <c r="AF1550" s="13"/>
      <c r="AG1550" s="13"/>
      <c r="AH1550" s="13"/>
      <c r="AI1550" s="13"/>
      <c r="AJ1550" s="13"/>
      <c r="AK1550" s="13"/>
      <c r="AL1550" s="13"/>
      <c r="AM1550" s="13"/>
      <c r="AN1550" s="13"/>
      <c r="AO1550" s="13"/>
      <c r="AP1550" s="13"/>
      <c r="AQ1550" s="13"/>
      <c r="AR1550" s="13"/>
      <c r="AS1550" s="13"/>
      <c r="AT1550" s="13"/>
      <c r="AU1550" s="13"/>
      <c r="AV1550" s="13"/>
      <c r="AW1550" s="13"/>
      <c r="AX1550" s="13"/>
      <c r="AY1550" s="13"/>
      <c r="AZ1550" s="13"/>
      <c r="BA1550" s="13"/>
      <c r="BB1550" s="13"/>
      <c r="BC1550" s="13"/>
      <c r="BD1550" s="13"/>
      <c r="BE1550" s="13"/>
      <c r="BF1550" s="13"/>
      <c r="BG1550" s="13"/>
      <c r="BH1550" s="13"/>
    </row>
    <row r="1551" spans="12:60" x14ac:dyDescent="0.25">
      <c r="L1551" s="13"/>
      <c r="M1551" s="13"/>
      <c r="N1551" s="13"/>
      <c r="O1551" s="13"/>
      <c r="P1551" s="13"/>
      <c r="Q1551" s="13"/>
      <c r="R1551" s="13"/>
      <c r="S1551" s="13"/>
      <c r="T1551" s="13"/>
      <c r="U1551" s="13"/>
      <c r="V1551" s="13"/>
      <c r="W1551" s="13"/>
      <c r="X1551" s="13"/>
      <c r="Y1551" s="13"/>
      <c r="Z1551" s="13"/>
      <c r="AA1551" s="13"/>
      <c r="AB1551" s="13"/>
      <c r="AC1551" s="13"/>
      <c r="AD1551" s="13"/>
      <c r="AE1551" s="13"/>
      <c r="AF1551" s="13"/>
      <c r="AG1551" s="13"/>
      <c r="AH1551" s="13"/>
      <c r="AI1551" s="13"/>
      <c r="AJ1551" s="13"/>
      <c r="AK1551" s="13"/>
      <c r="AL1551" s="13"/>
      <c r="AM1551" s="13"/>
      <c r="AN1551" s="13"/>
      <c r="AO1551" s="13"/>
      <c r="AP1551" s="13"/>
      <c r="AQ1551" s="13"/>
      <c r="AR1551" s="13"/>
      <c r="AS1551" s="13"/>
      <c r="AT1551" s="13"/>
      <c r="AU1551" s="13"/>
      <c r="AV1551" s="13"/>
      <c r="AW1551" s="13"/>
      <c r="AX1551" s="13"/>
      <c r="AY1551" s="13"/>
      <c r="AZ1551" s="13"/>
      <c r="BA1551" s="13"/>
      <c r="BB1551" s="13"/>
      <c r="BC1551" s="13"/>
      <c r="BD1551" s="13"/>
      <c r="BE1551" s="13"/>
      <c r="BF1551" s="13"/>
      <c r="BG1551" s="13"/>
      <c r="BH1551" s="13"/>
    </row>
    <row r="1552" spans="12:60" x14ac:dyDescent="0.25">
      <c r="L1552" s="13"/>
      <c r="M1552" s="13"/>
      <c r="N1552" s="13"/>
      <c r="O1552" s="13"/>
      <c r="P1552" s="13"/>
      <c r="Q1552" s="13"/>
      <c r="R1552" s="13"/>
      <c r="S1552" s="13"/>
      <c r="T1552" s="13"/>
      <c r="U1552" s="13"/>
      <c r="V1552" s="13"/>
      <c r="W1552" s="13"/>
      <c r="X1552" s="13"/>
      <c r="Y1552" s="13"/>
      <c r="Z1552" s="13"/>
      <c r="AA1552" s="13"/>
      <c r="AB1552" s="13"/>
      <c r="AC1552" s="13"/>
      <c r="AD1552" s="13"/>
      <c r="AE1552" s="13"/>
      <c r="AF1552" s="13"/>
      <c r="AG1552" s="13"/>
      <c r="AH1552" s="13"/>
      <c r="AI1552" s="13"/>
      <c r="AJ1552" s="13"/>
      <c r="AK1552" s="13"/>
      <c r="AL1552" s="13"/>
      <c r="AM1552" s="13"/>
      <c r="AN1552" s="13"/>
      <c r="AO1552" s="13"/>
      <c r="AP1552" s="13"/>
      <c r="AQ1552" s="13"/>
      <c r="AR1552" s="13"/>
      <c r="AS1552" s="13"/>
      <c r="AT1552" s="13"/>
      <c r="AU1552" s="13"/>
      <c r="AV1552" s="13"/>
      <c r="AW1552" s="13"/>
      <c r="AX1552" s="13"/>
      <c r="AY1552" s="13"/>
      <c r="AZ1552" s="13"/>
      <c r="BA1552" s="13"/>
      <c r="BB1552" s="13"/>
      <c r="BC1552" s="13"/>
      <c r="BD1552" s="13"/>
      <c r="BE1552" s="13"/>
      <c r="BF1552" s="13"/>
      <c r="BG1552" s="13"/>
      <c r="BH1552" s="13"/>
    </row>
    <row r="1553" spans="12:60" x14ac:dyDescent="0.25">
      <c r="L1553" s="13"/>
      <c r="M1553" s="13"/>
      <c r="N1553" s="13"/>
      <c r="O1553" s="13"/>
      <c r="P1553" s="13"/>
      <c r="Q1553" s="13"/>
      <c r="R1553" s="13"/>
      <c r="S1553" s="13"/>
      <c r="T1553" s="13"/>
      <c r="U1553" s="13"/>
      <c r="V1553" s="13"/>
      <c r="W1553" s="13"/>
      <c r="X1553" s="13"/>
      <c r="Y1553" s="13"/>
      <c r="Z1553" s="13"/>
      <c r="AA1553" s="13"/>
      <c r="AB1553" s="13"/>
      <c r="AC1553" s="13"/>
      <c r="AD1553" s="13"/>
      <c r="AE1553" s="13"/>
      <c r="AF1553" s="13"/>
      <c r="AG1553" s="13"/>
      <c r="AH1553" s="13"/>
      <c r="AI1553" s="13"/>
      <c r="AJ1553" s="13"/>
      <c r="AK1553" s="13"/>
      <c r="AL1553" s="13"/>
      <c r="AM1553" s="13"/>
      <c r="AN1553" s="13"/>
      <c r="AO1553" s="13"/>
      <c r="AP1553" s="13"/>
      <c r="AQ1553" s="13"/>
      <c r="AR1553" s="13"/>
      <c r="AS1553" s="13"/>
      <c r="AT1553" s="13"/>
      <c r="AU1553" s="13"/>
      <c r="AV1553" s="13"/>
      <c r="AW1553" s="13"/>
      <c r="AX1553" s="13"/>
      <c r="AY1553" s="13"/>
      <c r="AZ1553" s="13"/>
      <c r="BA1553" s="13"/>
      <c r="BB1553" s="13"/>
      <c r="BC1553" s="13"/>
      <c r="BD1553" s="13"/>
      <c r="BE1553" s="13"/>
      <c r="BF1553" s="13"/>
      <c r="BG1553" s="13"/>
      <c r="BH1553" s="13"/>
    </row>
    <row r="1554" spans="12:60" x14ac:dyDescent="0.25">
      <c r="L1554" s="13"/>
      <c r="M1554" s="13"/>
      <c r="N1554" s="13"/>
      <c r="O1554" s="13"/>
      <c r="P1554" s="13"/>
      <c r="Q1554" s="13"/>
      <c r="R1554" s="13"/>
      <c r="S1554" s="13"/>
      <c r="T1554" s="13"/>
      <c r="U1554" s="13"/>
      <c r="V1554" s="13"/>
      <c r="W1554" s="13"/>
      <c r="X1554" s="13"/>
      <c r="Y1554" s="13"/>
      <c r="Z1554" s="13"/>
      <c r="AA1554" s="13"/>
      <c r="AB1554" s="13"/>
      <c r="AC1554" s="13"/>
      <c r="AD1554" s="13"/>
      <c r="AE1554" s="13"/>
      <c r="AF1554" s="13"/>
      <c r="AG1554" s="13"/>
      <c r="AH1554" s="13"/>
      <c r="AI1554" s="13"/>
      <c r="AJ1554" s="13"/>
      <c r="AK1554" s="13"/>
      <c r="AL1554" s="13"/>
      <c r="AM1554" s="13"/>
      <c r="AN1554" s="13"/>
      <c r="AO1554" s="13"/>
      <c r="AP1554" s="13"/>
      <c r="AQ1554" s="13"/>
      <c r="AR1554" s="13"/>
      <c r="AS1554" s="13"/>
      <c r="AT1554" s="13"/>
      <c r="AU1554" s="13"/>
      <c r="AV1554" s="13"/>
      <c r="AW1554" s="13"/>
      <c r="AX1554" s="13"/>
      <c r="AY1554" s="13"/>
      <c r="AZ1554" s="13"/>
      <c r="BA1554" s="13"/>
      <c r="BB1554" s="13"/>
      <c r="BC1554" s="13"/>
      <c r="BD1554" s="13"/>
      <c r="BE1554" s="13"/>
      <c r="BF1554" s="13"/>
      <c r="BG1554" s="13"/>
      <c r="BH1554" s="13"/>
    </row>
    <row r="1555" spans="12:60" x14ac:dyDescent="0.25">
      <c r="L1555" s="13"/>
      <c r="M1555" s="13"/>
      <c r="N1555" s="13"/>
      <c r="O1555" s="13"/>
      <c r="P1555" s="13"/>
      <c r="Q1555" s="13"/>
      <c r="R1555" s="13"/>
      <c r="S1555" s="13"/>
      <c r="T1555" s="13"/>
      <c r="U1555" s="13"/>
      <c r="V1555" s="13"/>
      <c r="W1555" s="13"/>
      <c r="X1555" s="13"/>
      <c r="Y1555" s="13"/>
      <c r="Z1555" s="13"/>
      <c r="AA1555" s="13"/>
      <c r="AB1555" s="13"/>
      <c r="AC1555" s="13"/>
      <c r="AD1555" s="13"/>
      <c r="AE1555" s="13"/>
      <c r="AF1555" s="13"/>
      <c r="AG1555" s="13"/>
      <c r="AH1555" s="13"/>
      <c r="AI1555" s="13"/>
      <c r="AJ1555" s="13"/>
      <c r="AK1555" s="13"/>
      <c r="AL1555" s="13"/>
      <c r="AM1555" s="13"/>
      <c r="AN1555" s="13"/>
      <c r="AO1555" s="13"/>
      <c r="AP1555" s="13"/>
      <c r="AQ1555" s="13"/>
      <c r="AR1555" s="13"/>
      <c r="AS1555" s="13"/>
      <c r="AT1555" s="13"/>
      <c r="AU1555" s="13"/>
      <c r="AV1555" s="13"/>
      <c r="AW1555" s="13"/>
      <c r="AX1555" s="13"/>
      <c r="AY1555" s="13"/>
      <c r="AZ1555" s="13"/>
      <c r="BA1555" s="13"/>
      <c r="BB1555" s="13"/>
      <c r="BC1555" s="13"/>
      <c r="BD1555" s="13"/>
      <c r="BE1555" s="13"/>
      <c r="BF1555" s="13"/>
      <c r="BG1555" s="13"/>
      <c r="BH1555" s="13"/>
    </row>
    <row r="1556" spans="12:60" x14ac:dyDescent="0.25">
      <c r="L1556" s="13"/>
      <c r="M1556" s="13"/>
      <c r="N1556" s="13"/>
      <c r="O1556" s="13"/>
      <c r="P1556" s="13"/>
      <c r="Q1556" s="13"/>
      <c r="R1556" s="13"/>
      <c r="S1556" s="13"/>
      <c r="T1556" s="13"/>
      <c r="U1556" s="13"/>
      <c r="V1556" s="13"/>
      <c r="W1556" s="13"/>
      <c r="X1556" s="13"/>
      <c r="Y1556" s="13"/>
      <c r="Z1556" s="13"/>
      <c r="AA1556" s="13"/>
      <c r="AB1556" s="13"/>
      <c r="AC1556" s="13"/>
      <c r="AD1556" s="13"/>
      <c r="AE1556" s="13"/>
      <c r="AF1556" s="13"/>
      <c r="AG1556" s="13"/>
      <c r="AH1556" s="13"/>
      <c r="AI1556" s="13"/>
      <c r="AJ1556" s="13"/>
      <c r="AK1556" s="13"/>
      <c r="AL1556" s="13"/>
      <c r="AM1556" s="13"/>
      <c r="AN1556" s="13"/>
      <c r="AO1556" s="13"/>
      <c r="AP1556" s="13"/>
      <c r="AQ1556" s="13"/>
      <c r="AR1556" s="13"/>
      <c r="AS1556" s="13"/>
      <c r="AT1556" s="13"/>
      <c r="AU1556" s="13"/>
      <c r="AV1556" s="13"/>
      <c r="AW1556" s="13"/>
      <c r="AX1556" s="13"/>
      <c r="AY1556" s="13"/>
      <c r="AZ1556" s="13"/>
      <c r="BA1556" s="13"/>
      <c r="BB1556" s="13"/>
      <c r="BC1556" s="13"/>
      <c r="BD1556" s="13"/>
      <c r="BE1556" s="13"/>
      <c r="BF1556" s="13"/>
      <c r="BG1556" s="13"/>
      <c r="BH1556" s="13"/>
    </row>
    <row r="1557" spans="12:60" x14ac:dyDescent="0.25">
      <c r="L1557" s="13"/>
      <c r="M1557" s="13"/>
      <c r="N1557" s="13"/>
      <c r="O1557" s="13"/>
      <c r="P1557" s="13"/>
      <c r="Q1557" s="13"/>
      <c r="R1557" s="13"/>
      <c r="S1557" s="13"/>
      <c r="T1557" s="13"/>
      <c r="U1557" s="13"/>
      <c r="V1557" s="13"/>
      <c r="W1557" s="13"/>
      <c r="X1557" s="13"/>
      <c r="Y1557" s="13"/>
      <c r="Z1557" s="13"/>
      <c r="AA1557" s="13"/>
      <c r="AB1557" s="13"/>
      <c r="AC1557" s="13"/>
      <c r="AD1557" s="13"/>
      <c r="AE1557" s="13"/>
      <c r="AF1557" s="13"/>
      <c r="AG1557" s="13"/>
      <c r="AH1557" s="13"/>
      <c r="AI1557" s="13"/>
      <c r="AJ1557" s="13"/>
      <c r="AK1557" s="13"/>
      <c r="AL1557" s="13"/>
      <c r="AM1557" s="13"/>
      <c r="AN1557" s="13"/>
      <c r="AO1557" s="13"/>
      <c r="AP1557" s="13"/>
      <c r="AQ1557" s="13"/>
      <c r="AR1557" s="13"/>
      <c r="AS1557" s="13"/>
      <c r="AT1557" s="13"/>
      <c r="AU1557" s="13"/>
      <c r="AV1557" s="13"/>
      <c r="AW1557" s="13"/>
      <c r="AX1557" s="13"/>
      <c r="AY1557" s="13"/>
      <c r="AZ1557" s="13"/>
      <c r="BA1557" s="13"/>
      <c r="BB1557" s="13"/>
      <c r="BC1557" s="13"/>
      <c r="BD1557" s="13"/>
      <c r="BE1557" s="13"/>
      <c r="BF1557" s="13"/>
      <c r="BG1557" s="13"/>
      <c r="BH1557" s="13"/>
    </row>
    <row r="1558" spans="12:60" x14ac:dyDescent="0.25">
      <c r="L1558" s="13"/>
      <c r="M1558" s="13"/>
      <c r="N1558" s="13"/>
      <c r="O1558" s="13"/>
      <c r="P1558" s="13"/>
      <c r="Q1558" s="13"/>
      <c r="R1558" s="13"/>
      <c r="S1558" s="13"/>
      <c r="T1558" s="13"/>
      <c r="U1558" s="13"/>
      <c r="V1558" s="13"/>
      <c r="W1558" s="13"/>
      <c r="X1558" s="13"/>
      <c r="Y1558" s="13"/>
      <c r="Z1558" s="13"/>
      <c r="AA1558" s="13"/>
      <c r="AB1558" s="13"/>
      <c r="AC1558" s="13"/>
      <c r="AD1558" s="13"/>
      <c r="AE1558" s="13"/>
      <c r="AF1558" s="13"/>
      <c r="AG1558" s="13"/>
      <c r="AH1558" s="13"/>
      <c r="AI1558" s="13"/>
      <c r="AJ1558" s="13"/>
      <c r="AK1558" s="13"/>
      <c r="AL1558" s="13"/>
      <c r="AM1558" s="13"/>
      <c r="AN1558" s="13"/>
      <c r="AO1558" s="13"/>
      <c r="AP1558" s="13"/>
      <c r="AQ1558" s="13"/>
      <c r="AR1558" s="13"/>
      <c r="AS1558" s="13"/>
      <c r="AT1558" s="13"/>
      <c r="AU1558" s="13"/>
      <c r="AV1558" s="13"/>
      <c r="AW1558" s="13"/>
      <c r="AX1558" s="13"/>
      <c r="AY1558" s="13"/>
      <c r="AZ1558" s="13"/>
      <c r="BA1558" s="13"/>
      <c r="BB1558" s="13"/>
      <c r="BC1558" s="13"/>
      <c r="BD1558" s="13"/>
      <c r="BE1558" s="13"/>
      <c r="BF1558" s="13"/>
      <c r="BG1558" s="13"/>
      <c r="BH1558" s="13"/>
    </row>
    <row r="1559" spans="12:60" x14ac:dyDescent="0.25">
      <c r="L1559" s="13"/>
      <c r="M1559" s="13"/>
      <c r="N1559" s="13"/>
      <c r="O1559" s="13"/>
      <c r="P1559" s="13"/>
      <c r="Q1559" s="13"/>
      <c r="R1559" s="13"/>
      <c r="S1559" s="13"/>
      <c r="T1559" s="13"/>
      <c r="U1559" s="13"/>
      <c r="V1559" s="13"/>
      <c r="W1559" s="13"/>
      <c r="X1559" s="13"/>
      <c r="Y1559" s="13"/>
      <c r="Z1559" s="13"/>
      <c r="AA1559" s="13"/>
      <c r="AB1559" s="13"/>
      <c r="AC1559" s="13"/>
      <c r="AD1559" s="13"/>
      <c r="AE1559" s="13"/>
      <c r="AF1559" s="13"/>
      <c r="AG1559" s="13"/>
      <c r="AH1559" s="13"/>
      <c r="AI1559" s="13"/>
      <c r="AJ1559" s="13"/>
      <c r="AK1559" s="13"/>
      <c r="AL1559" s="13"/>
      <c r="AM1559" s="13"/>
      <c r="AN1559" s="13"/>
      <c r="AO1559" s="13"/>
      <c r="AP1559" s="13"/>
      <c r="AQ1559" s="13"/>
      <c r="AR1559" s="13"/>
      <c r="AS1559" s="13"/>
      <c r="AT1559" s="13"/>
      <c r="AU1559" s="13"/>
      <c r="AV1559" s="13"/>
      <c r="AW1559" s="13"/>
      <c r="AX1559" s="13"/>
      <c r="AY1559" s="13"/>
      <c r="AZ1559" s="13"/>
      <c r="BA1559" s="13"/>
      <c r="BB1559" s="13"/>
      <c r="BC1559" s="13"/>
      <c r="BD1559" s="13"/>
      <c r="BE1559" s="13"/>
      <c r="BF1559" s="13"/>
      <c r="BG1559" s="13"/>
      <c r="BH1559" s="13"/>
    </row>
    <row r="1560" spans="12:60" x14ac:dyDescent="0.25">
      <c r="L1560" s="13"/>
      <c r="M1560" s="13"/>
      <c r="N1560" s="13"/>
      <c r="O1560" s="13"/>
      <c r="P1560" s="13"/>
      <c r="Q1560" s="13"/>
      <c r="R1560" s="13"/>
      <c r="S1560" s="13"/>
      <c r="T1560" s="13"/>
      <c r="U1560" s="13"/>
      <c r="V1560" s="13"/>
      <c r="W1560" s="13"/>
      <c r="X1560" s="13"/>
      <c r="Y1560" s="13"/>
      <c r="Z1560" s="13"/>
      <c r="AA1560" s="13"/>
      <c r="AB1560" s="13"/>
      <c r="AC1560" s="13"/>
      <c r="AD1560" s="13"/>
      <c r="AE1560" s="13"/>
      <c r="AF1560" s="13"/>
      <c r="AG1560" s="13"/>
      <c r="AH1560" s="13"/>
      <c r="AI1560" s="13"/>
      <c r="AJ1560" s="13"/>
      <c r="AK1560" s="13"/>
      <c r="AL1560" s="13"/>
      <c r="AM1560" s="13"/>
      <c r="AN1560" s="13"/>
      <c r="AO1560" s="13"/>
      <c r="AP1560" s="13"/>
      <c r="AQ1560" s="13"/>
      <c r="AR1560" s="13"/>
      <c r="AS1560" s="13"/>
      <c r="AT1560" s="13"/>
      <c r="AU1560" s="13"/>
      <c r="AV1560" s="13"/>
      <c r="AW1560" s="13"/>
      <c r="AX1560" s="13"/>
      <c r="AY1560" s="13"/>
      <c r="AZ1560" s="13"/>
      <c r="BA1560" s="13"/>
      <c r="BB1560" s="13"/>
      <c r="BC1560" s="13"/>
      <c r="BD1560" s="13"/>
      <c r="BE1560" s="13"/>
      <c r="BF1560" s="13"/>
      <c r="BG1560" s="13"/>
      <c r="BH1560" s="13"/>
    </row>
    <row r="1561" spans="12:60" x14ac:dyDescent="0.25">
      <c r="L1561" s="13"/>
      <c r="M1561" s="13"/>
      <c r="N1561" s="13"/>
      <c r="O1561" s="13"/>
      <c r="P1561" s="13"/>
      <c r="Q1561" s="13"/>
      <c r="R1561" s="13"/>
      <c r="S1561" s="13"/>
      <c r="T1561" s="13"/>
      <c r="U1561" s="13"/>
      <c r="V1561" s="13"/>
      <c r="W1561" s="13"/>
      <c r="X1561" s="13"/>
      <c r="Y1561" s="13"/>
      <c r="Z1561" s="13"/>
      <c r="AA1561" s="13"/>
      <c r="AB1561" s="13"/>
      <c r="AC1561" s="13"/>
      <c r="AD1561" s="13"/>
      <c r="AE1561" s="13"/>
      <c r="AF1561" s="13"/>
      <c r="AG1561" s="13"/>
      <c r="AH1561" s="13"/>
      <c r="AI1561" s="13"/>
      <c r="AJ1561" s="13"/>
      <c r="AK1561" s="13"/>
      <c r="AL1561" s="13"/>
      <c r="AM1561" s="13"/>
      <c r="AN1561" s="13"/>
      <c r="AO1561" s="13"/>
      <c r="AP1561" s="13"/>
      <c r="AQ1561" s="13"/>
      <c r="AR1561" s="13"/>
      <c r="AS1561" s="13"/>
      <c r="AT1561" s="13"/>
      <c r="AU1561" s="13"/>
      <c r="AV1561" s="13"/>
      <c r="AW1561" s="13"/>
      <c r="AX1561" s="13"/>
      <c r="AY1561" s="13"/>
      <c r="AZ1561" s="13"/>
      <c r="BA1561" s="13"/>
      <c r="BB1561" s="13"/>
      <c r="BC1561" s="13"/>
      <c r="BD1561" s="13"/>
      <c r="BE1561" s="13"/>
      <c r="BF1561" s="13"/>
      <c r="BG1561" s="13"/>
      <c r="BH1561" s="13"/>
    </row>
    <row r="1562" spans="12:60" x14ac:dyDescent="0.25">
      <c r="L1562" s="13"/>
      <c r="M1562" s="13"/>
      <c r="N1562" s="13"/>
      <c r="O1562" s="13"/>
      <c r="P1562" s="13"/>
      <c r="Q1562" s="13"/>
      <c r="R1562" s="13"/>
      <c r="S1562" s="13"/>
      <c r="T1562" s="13"/>
      <c r="U1562" s="13"/>
      <c r="V1562" s="13"/>
      <c r="W1562" s="13"/>
      <c r="X1562" s="13"/>
      <c r="Y1562" s="13"/>
      <c r="Z1562" s="13"/>
      <c r="AA1562" s="13"/>
      <c r="AB1562" s="13"/>
      <c r="AC1562" s="13"/>
      <c r="AD1562" s="13"/>
      <c r="AE1562" s="13"/>
      <c r="AF1562" s="13"/>
      <c r="AG1562" s="13"/>
      <c r="AH1562" s="13"/>
      <c r="AI1562" s="13"/>
      <c r="AJ1562" s="13"/>
      <c r="AK1562" s="13"/>
      <c r="AL1562" s="13"/>
      <c r="AM1562" s="13"/>
      <c r="AN1562" s="13"/>
      <c r="AO1562" s="13"/>
      <c r="AP1562" s="13"/>
      <c r="AQ1562" s="13"/>
      <c r="AR1562" s="13"/>
      <c r="AS1562" s="13"/>
      <c r="AT1562" s="13"/>
      <c r="AU1562" s="13"/>
      <c r="AV1562" s="13"/>
      <c r="AW1562" s="13"/>
      <c r="AX1562" s="13"/>
      <c r="AY1562" s="13"/>
      <c r="AZ1562" s="13"/>
      <c r="BA1562" s="13"/>
      <c r="BB1562" s="13"/>
      <c r="BC1562" s="13"/>
      <c r="BD1562" s="13"/>
      <c r="BE1562" s="13"/>
      <c r="BF1562" s="13"/>
      <c r="BG1562" s="13"/>
      <c r="BH1562" s="13"/>
    </row>
    <row r="1563" spans="12:60" x14ac:dyDescent="0.25">
      <c r="L1563" s="13"/>
      <c r="M1563" s="13"/>
      <c r="N1563" s="13"/>
      <c r="O1563" s="13"/>
      <c r="P1563" s="13"/>
      <c r="Q1563" s="13"/>
      <c r="R1563" s="13"/>
      <c r="S1563" s="13"/>
      <c r="T1563" s="13"/>
      <c r="U1563" s="13"/>
      <c r="V1563" s="13"/>
      <c r="W1563" s="13"/>
      <c r="X1563" s="13"/>
      <c r="Y1563" s="13"/>
      <c r="Z1563" s="13"/>
      <c r="AA1563" s="13"/>
      <c r="AB1563" s="13"/>
      <c r="AC1563" s="13"/>
      <c r="AD1563" s="13"/>
      <c r="AE1563" s="13"/>
      <c r="AF1563" s="13"/>
      <c r="AG1563" s="13"/>
      <c r="AH1563" s="13"/>
      <c r="AI1563" s="13"/>
      <c r="AJ1563" s="13"/>
      <c r="AK1563" s="13"/>
      <c r="AL1563" s="13"/>
      <c r="AM1563" s="13"/>
      <c r="AN1563" s="13"/>
      <c r="AO1563" s="13"/>
      <c r="AP1563" s="13"/>
      <c r="AQ1563" s="13"/>
      <c r="AR1563" s="13"/>
      <c r="AS1563" s="13"/>
      <c r="AT1563" s="13"/>
      <c r="AU1563" s="13"/>
      <c r="AV1563" s="13"/>
      <c r="AW1563" s="13"/>
      <c r="AX1563" s="13"/>
      <c r="AY1563" s="13"/>
      <c r="AZ1563" s="13"/>
      <c r="BA1563" s="13"/>
      <c r="BB1563" s="13"/>
      <c r="BC1563" s="13"/>
      <c r="BD1563" s="13"/>
      <c r="BE1563" s="13"/>
      <c r="BF1563" s="13"/>
      <c r="BG1563" s="13"/>
      <c r="BH1563" s="13"/>
    </row>
    <row r="1564" spans="12:60" x14ac:dyDescent="0.25">
      <c r="L1564" s="13"/>
      <c r="M1564" s="13"/>
      <c r="N1564" s="13"/>
      <c r="O1564" s="13"/>
      <c r="P1564" s="13"/>
      <c r="Q1564" s="13"/>
      <c r="R1564" s="13"/>
      <c r="S1564" s="13"/>
      <c r="T1564" s="13"/>
      <c r="U1564" s="13"/>
      <c r="V1564" s="13"/>
      <c r="W1564" s="13"/>
      <c r="X1564" s="13"/>
      <c r="Y1564" s="13"/>
      <c r="Z1564" s="13"/>
      <c r="AA1564" s="13"/>
      <c r="AB1564" s="13"/>
      <c r="AC1564" s="13"/>
      <c r="AD1564" s="13"/>
      <c r="AE1564" s="13"/>
      <c r="AF1564" s="13"/>
      <c r="AG1564" s="13"/>
      <c r="AH1564" s="13"/>
      <c r="AI1564" s="13"/>
      <c r="AJ1564" s="13"/>
      <c r="AK1564" s="13"/>
      <c r="AL1564" s="13"/>
      <c r="AM1564" s="13"/>
      <c r="AN1564" s="13"/>
      <c r="AO1564" s="13"/>
      <c r="AP1564" s="13"/>
      <c r="AQ1564" s="13"/>
      <c r="AR1564" s="13"/>
      <c r="AS1564" s="13"/>
      <c r="AT1564" s="13"/>
      <c r="AU1564" s="13"/>
      <c r="AV1564" s="13"/>
      <c r="AW1564" s="13"/>
      <c r="AX1564" s="13"/>
      <c r="AY1564" s="13"/>
      <c r="AZ1564" s="13"/>
      <c r="BA1564" s="13"/>
      <c r="BB1564" s="13"/>
      <c r="BC1564" s="13"/>
      <c r="BD1564" s="13"/>
      <c r="BE1564" s="13"/>
      <c r="BF1564" s="13"/>
      <c r="BG1564" s="13"/>
      <c r="BH1564" s="13"/>
    </row>
    <row r="1565" spans="12:60" x14ac:dyDescent="0.25">
      <c r="L1565" s="13"/>
      <c r="M1565" s="13"/>
      <c r="N1565" s="13"/>
      <c r="O1565" s="13"/>
      <c r="P1565" s="13"/>
      <c r="Q1565" s="13"/>
      <c r="R1565" s="13"/>
      <c r="S1565" s="13"/>
      <c r="T1565" s="13"/>
      <c r="U1565" s="13"/>
      <c r="V1565" s="13"/>
      <c r="W1565" s="13"/>
      <c r="X1565" s="13"/>
      <c r="Y1565" s="13"/>
      <c r="Z1565" s="13"/>
      <c r="AA1565" s="13"/>
      <c r="AB1565" s="13"/>
      <c r="AC1565" s="13"/>
      <c r="AD1565" s="13"/>
      <c r="AE1565" s="13"/>
      <c r="AF1565" s="13"/>
      <c r="AG1565" s="13"/>
      <c r="AH1565" s="13"/>
      <c r="AI1565" s="13"/>
      <c r="AJ1565" s="13"/>
      <c r="AK1565" s="13"/>
      <c r="AL1565" s="13"/>
      <c r="AM1565" s="13"/>
      <c r="AN1565" s="13"/>
      <c r="AO1565" s="13"/>
      <c r="AP1565" s="13"/>
      <c r="AQ1565" s="13"/>
      <c r="AR1565" s="13"/>
      <c r="AS1565" s="13"/>
      <c r="AT1565" s="13"/>
      <c r="AU1565" s="13"/>
      <c r="AV1565" s="13"/>
      <c r="AW1565" s="13"/>
      <c r="AX1565" s="13"/>
      <c r="AY1565" s="13"/>
      <c r="AZ1565" s="13"/>
      <c r="BA1565" s="13"/>
      <c r="BB1565" s="13"/>
      <c r="BC1565" s="13"/>
      <c r="BD1565" s="13"/>
      <c r="BE1565" s="13"/>
      <c r="BF1565" s="13"/>
      <c r="BG1565" s="13"/>
      <c r="BH1565" s="13"/>
    </row>
    <row r="1566" spans="12:60" x14ac:dyDescent="0.25">
      <c r="L1566" s="13"/>
      <c r="M1566" s="13"/>
      <c r="N1566" s="13"/>
      <c r="O1566" s="13"/>
      <c r="P1566" s="13"/>
      <c r="Q1566" s="13"/>
      <c r="R1566" s="13"/>
      <c r="S1566" s="13"/>
      <c r="T1566" s="13"/>
      <c r="U1566" s="13"/>
      <c r="V1566" s="13"/>
      <c r="W1566" s="13"/>
      <c r="X1566" s="13"/>
      <c r="Y1566" s="13"/>
      <c r="Z1566" s="13"/>
      <c r="AA1566" s="13"/>
      <c r="AB1566" s="13"/>
      <c r="AC1566" s="13"/>
      <c r="AD1566" s="13"/>
      <c r="AE1566" s="13"/>
      <c r="AF1566" s="13"/>
      <c r="AG1566" s="13"/>
      <c r="AH1566" s="13"/>
      <c r="AI1566" s="13"/>
      <c r="AJ1566" s="13"/>
      <c r="AK1566" s="13"/>
      <c r="AL1566" s="13"/>
      <c r="AM1566" s="13"/>
      <c r="AN1566" s="13"/>
      <c r="AO1566" s="13"/>
      <c r="AP1566" s="13"/>
      <c r="AQ1566" s="13"/>
      <c r="AR1566" s="13"/>
      <c r="AS1566" s="13"/>
      <c r="AT1566" s="13"/>
      <c r="AU1566" s="13"/>
      <c r="AV1566" s="13"/>
      <c r="AW1566" s="13"/>
      <c r="AX1566" s="13"/>
      <c r="AY1566" s="13"/>
      <c r="AZ1566" s="13"/>
      <c r="BA1566" s="13"/>
      <c r="BB1566" s="13"/>
      <c r="BC1566" s="13"/>
      <c r="BD1566" s="13"/>
      <c r="BE1566" s="13"/>
      <c r="BF1566" s="13"/>
      <c r="BG1566" s="13"/>
      <c r="BH1566" s="13"/>
    </row>
    <row r="1567" spans="12:60" x14ac:dyDescent="0.25">
      <c r="L1567" s="13"/>
      <c r="M1567" s="13"/>
      <c r="N1567" s="13"/>
      <c r="O1567" s="13"/>
      <c r="P1567" s="13"/>
      <c r="Q1567" s="13"/>
      <c r="R1567" s="13"/>
      <c r="S1567" s="13"/>
      <c r="T1567" s="13"/>
      <c r="U1567" s="13"/>
      <c r="V1567" s="13"/>
      <c r="W1567" s="13"/>
      <c r="X1567" s="13"/>
      <c r="Y1567" s="13"/>
      <c r="Z1567" s="13"/>
      <c r="AA1567" s="13"/>
      <c r="AB1567" s="13"/>
      <c r="AC1567" s="13"/>
      <c r="AD1567" s="13"/>
      <c r="AE1567" s="13"/>
      <c r="AF1567" s="13"/>
      <c r="AG1567" s="13"/>
      <c r="AH1567" s="13"/>
      <c r="AI1567" s="13"/>
      <c r="AJ1567" s="13"/>
      <c r="AK1567" s="13"/>
      <c r="AL1567" s="13"/>
      <c r="AM1567" s="13"/>
      <c r="AN1567" s="13"/>
      <c r="AO1567" s="13"/>
      <c r="AP1567" s="13"/>
      <c r="AQ1567" s="13"/>
      <c r="AR1567" s="13"/>
      <c r="AS1567" s="13"/>
      <c r="AT1567" s="13"/>
      <c r="AU1567" s="13"/>
      <c r="AV1567" s="13"/>
      <c r="AW1567" s="13"/>
      <c r="AX1567" s="13"/>
      <c r="AY1567" s="13"/>
      <c r="AZ1567" s="13"/>
      <c r="BA1567" s="13"/>
      <c r="BB1567" s="13"/>
      <c r="BC1567" s="13"/>
      <c r="BD1567" s="13"/>
      <c r="BE1567" s="13"/>
      <c r="BF1567" s="13"/>
      <c r="BG1567" s="13"/>
      <c r="BH1567" s="13"/>
    </row>
    <row r="1568" spans="12:60" x14ac:dyDescent="0.25">
      <c r="L1568" s="13"/>
      <c r="M1568" s="13"/>
      <c r="N1568" s="13"/>
      <c r="O1568" s="13"/>
      <c r="P1568" s="13"/>
      <c r="Q1568" s="13"/>
      <c r="R1568" s="13"/>
      <c r="S1568" s="13"/>
      <c r="T1568" s="13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F1568" s="13"/>
      <c r="AG1568" s="13"/>
      <c r="AH1568" s="13"/>
      <c r="AI1568" s="13"/>
      <c r="AJ1568" s="13"/>
      <c r="AK1568" s="13"/>
      <c r="AL1568" s="13"/>
      <c r="AM1568" s="13"/>
      <c r="AN1568" s="13"/>
      <c r="AO1568" s="13"/>
      <c r="AP1568" s="13"/>
      <c r="AQ1568" s="13"/>
      <c r="AR1568" s="13"/>
      <c r="AS1568" s="13"/>
      <c r="AT1568" s="13"/>
      <c r="AU1568" s="13"/>
      <c r="AV1568" s="13"/>
      <c r="AW1568" s="13"/>
      <c r="AX1568" s="13"/>
      <c r="AY1568" s="13"/>
      <c r="AZ1568" s="13"/>
      <c r="BA1568" s="13"/>
      <c r="BB1568" s="13"/>
      <c r="BC1568" s="13"/>
      <c r="BD1568" s="13"/>
      <c r="BE1568" s="13"/>
      <c r="BF1568" s="13"/>
      <c r="BG1568" s="13"/>
      <c r="BH1568" s="13"/>
    </row>
    <row r="1569" spans="12:60" x14ac:dyDescent="0.25">
      <c r="L1569" s="13"/>
      <c r="M1569" s="13"/>
      <c r="N1569" s="13"/>
      <c r="O1569" s="13"/>
      <c r="P1569" s="13"/>
      <c r="Q1569" s="13"/>
      <c r="R1569" s="13"/>
      <c r="S1569" s="13"/>
      <c r="T1569" s="13"/>
      <c r="U1569" s="13"/>
      <c r="V1569" s="13"/>
      <c r="W1569" s="13"/>
      <c r="X1569" s="13"/>
      <c r="Y1569" s="13"/>
      <c r="Z1569" s="13"/>
      <c r="AA1569" s="13"/>
      <c r="AB1569" s="13"/>
      <c r="AC1569" s="13"/>
      <c r="AD1569" s="13"/>
      <c r="AE1569" s="13"/>
      <c r="AF1569" s="13"/>
      <c r="AG1569" s="13"/>
      <c r="AH1569" s="13"/>
      <c r="AI1569" s="13"/>
      <c r="AJ1569" s="13"/>
      <c r="AK1569" s="13"/>
      <c r="AL1569" s="13"/>
      <c r="AM1569" s="13"/>
      <c r="AN1569" s="13"/>
      <c r="AO1569" s="13"/>
      <c r="AP1569" s="13"/>
      <c r="AQ1569" s="13"/>
      <c r="AR1569" s="13"/>
      <c r="AS1569" s="13"/>
      <c r="AT1569" s="13"/>
      <c r="AU1569" s="13"/>
      <c r="AV1569" s="13"/>
      <c r="AW1569" s="13"/>
      <c r="AX1569" s="13"/>
      <c r="AY1569" s="13"/>
      <c r="AZ1569" s="13"/>
      <c r="BA1569" s="13"/>
      <c r="BB1569" s="13"/>
      <c r="BC1569" s="13"/>
      <c r="BD1569" s="13"/>
      <c r="BE1569" s="13"/>
      <c r="BF1569" s="13"/>
      <c r="BG1569" s="13"/>
      <c r="BH1569" s="13"/>
    </row>
    <row r="1570" spans="12:60" x14ac:dyDescent="0.25">
      <c r="L1570" s="13"/>
      <c r="M1570" s="13"/>
      <c r="N1570" s="13"/>
      <c r="O1570" s="13"/>
      <c r="P1570" s="13"/>
      <c r="Q1570" s="13"/>
      <c r="R1570" s="13"/>
      <c r="S1570" s="13"/>
      <c r="T1570" s="13"/>
      <c r="U1570" s="13"/>
      <c r="V1570" s="13"/>
      <c r="W1570" s="13"/>
      <c r="X1570" s="13"/>
      <c r="Y1570" s="13"/>
      <c r="Z1570" s="13"/>
      <c r="AA1570" s="13"/>
      <c r="AB1570" s="13"/>
      <c r="AC1570" s="13"/>
      <c r="AD1570" s="13"/>
      <c r="AE1570" s="13"/>
      <c r="AF1570" s="13"/>
      <c r="AG1570" s="13"/>
      <c r="AH1570" s="13"/>
      <c r="AI1570" s="13"/>
      <c r="AJ1570" s="13"/>
      <c r="AK1570" s="13"/>
      <c r="AL1570" s="13"/>
      <c r="AM1570" s="13"/>
      <c r="AN1570" s="13"/>
      <c r="AO1570" s="13"/>
      <c r="AP1570" s="13"/>
      <c r="AQ1570" s="13"/>
      <c r="AR1570" s="13"/>
      <c r="AS1570" s="13"/>
      <c r="AT1570" s="13"/>
      <c r="AU1570" s="13"/>
      <c r="AV1570" s="13"/>
      <c r="AW1570" s="13"/>
      <c r="AX1570" s="13"/>
      <c r="AY1570" s="13"/>
      <c r="AZ1570" s="13"/>
      <c r="BA1570" s="13"/>
      <c r="BB1570" s="13"/>
      <c r="BC1570" s="13"/>
      <c r="BD1570" s="13"/>
      <c r="BE1570" s="13"/>
      <c r="BF1570" s="13"/>
      <c r="BG1570" s="13"/>
      <c r="BH1570" s="13"/>
    </row>
    <row r="1571" spans="12:60" x14ac:dyDescent="0.25">
      <c r="L1571" s="13"/>
      <c r="M1571" s="13"/>
      <c r="N1571" s="13"/>
      <c r="O1571" s="13"/>
      <c r="P1571" s="13"/>
      <c r="Q1571" s="13"/>
      <c r="R1571" s="13"/>
      <c r="S1571" s="13"/>
      <c r="T1571" s="13"/>
      <c r="U1571" s="13"/>
      <c r="V1571" s="13"/>
      <c r="W1571" s="13"/>
      <c r="X1571" s="13"/>
      <c r="Y1571" s="13"/>
      <c r="Z1571" s="13"/>
      <c r="AA1571" s="13"/>
      <c r="AB1571" s="13"/>
      <c r="AC1571" s="13"/>
      <c r="AD1571" s="13"/>
      <c r="AE1571" s="13"/>
      <c r="AF1571" s="13"/>
      <c r="AG1571" s="13"/>
      <c r="AH1571" s="13"/>
      <c r="AI1571" s="13"/>
      <c r="AJ1571" s="13"/>
      <c r="AK1571" s="13"/>
      <c r="AL1571" s="13"/>
      <c r="AM1571" s="13"/>
      <c r="AN1571" s="13"/>
      <c r="AO1571" s="13"/>
      <c r="AP1571" s="13"/>
      <c r="AQ1571" s="13"/>
      <c r="AR1571" s="13"/>
      <c r="AS1571" s="13"/>
      <c r="AT1571" s="13"/>
      <c r="AU1571" s="13"/>
      <c r="AV1571" s="13"/>
      <c r="AW1571" s="13"/>
      <c r="AX1571" s="13"/>
      <c r="AY1571" s="13"/>
      <c r="AZ1571" s="13"/>
      <c r="BA1571" s="13"/>
      <c r="BB1571" s="13"/>
      <c r="BC1571" s="13"/>
      <c r="BD1571" s="13"/>
      <c r="BE1571" s="13"/>
      <c r="BF1571" s="13"/>
      <c r="BG1571" s="13"/>
      <c r="BH1571" s="13"/>
    </row>
    <row r="1572" spans="12:60" x14ac:dyDescent="0.25">
      <c r="L1572" s="13"/>
      <c r="M1572" s="13"/>
      <c r="N1572" s="13"/>
      <c r="O1572" s="13"/>
      <c r="P1572" s="13"/>
      <c r="Q1572" s="13"/>
      <c r="R1572" s="13"/>
      <c r="S1572" s="13"/>
      <c r="T1572" s="13"/>
      <c r="U1572" s="13"/>
      <c r="V1572" s="13"/>
      <c r="W1572" s="13"/>
      <c r="X1572" s="13"/>
      <c r="Y1572" s="13"/>
      <c r="Z1572" s="13"/>
      <c r="AA1572" s="13"/>
      <c r="AB1572" s="13"/>
      <c r="AC1572" s="13"/>
      <c r="AD1572" s="13"/>
      <c r="AE1572" s="13"/>
      <c r="AF1572" s="13"/>
      <c r="AG1572" s="13"/>
      <c r="AH1572" s="13"/>
      <c r="AI1572" s="13"/>
      <c r="AJ1572" s="13"/>
      <c r="AK1572" s="13"/>
      <c r="AL1572" s="13"/>
      <c r="AM1572" s="13"/>
      <c r="AN1572" s="13"/>
      <c r="AO1572" s="13"/>
      <c r="AP1572" s="13"/>
      <c r="AQ1572" s="13"/>
      <c r="AR1572" s="13"/>
      <c r="AS1572" s="13"/>
      <c r="AT1572" s="13"/>
      <c r="AU1572" s="13"/>
      <c r="AV1572" s="13"/>
      <c r="AW1572" s="13"/>
      <c r="AX1572" s="13"/>
      <c r="AY1572" s="13"/>
      <c r="AZ1572" s="13"/>
      <c r="BA1572" s="13"/>
      <c r="BB1572" s="13"/>
      <c r="BC1572" s="13"/>
      <c r="BD1572" s="13"/>
      <c r="BE1572" s="13"/>
      <c r="BF1572" s="13"/>
      <c r="BG1572" s="13"/>
      <c r="BH1572" s="13"/>
    </row>
    <row r="1573" spans="12:60" x14ac:dyDescent="0.25">
      <c r="L1573" s="13"/>
      <c r="M1573" s="13"/>
      <c r="N1573" s="13"/>
      <c r="O1573" s="13"/>
      <c r="P1573" s="13"/>
      <c r="Q1573" s="13"/>
      <c r="R1573" s="13"/>
      <c r="S1573" s="13"/>
      <c r="T1573" s="13"/>
      <c r="U1573" s="13"/>
      <c r="V1573" s="13"/>
      <c r="W1573" s="13"/>
      <c r="X1573" s="13"/>
      <c r="Y1573" s="13"/>
      <c r="Z1573" s="13"/>
      <c r="AA1573" s="13"/>
      <c r="AB1573" s="13"/>
      <c r="AC1573" s="13"/>
      <c r="AD1573" s="13"/>
      <c r="AE1573" s="13"/>
      <c r="AF1573" s="13"/>
      <c r="AG1573" s="13"/>
      <c r="AH1573" s="13"/>
      <c r="AI1573" s="13"/>
      <c r="AJ1573" s="13"/>
      <c r="AK1573" s="13"/>
      <c r="AL1573" s="13"/>
      <c r="AM1573" s="13"/>
      <c r="AN1573" s="13"/>
      <c r="AO1573" s="13"/>
      <c r="AP1573" s="13"/>
      <c r="AQ1573" s="13"/>
      <c r="AR1573" s="13"/>
      <c r="AS1573" s="13"/>
      <c r="AT1573" s="13"/>
      <c r="AU1573" s="13"/>
      <c r="AV1573" s="13"/>
      <c r="AW1573" s="13"/>
      <c r="AX1573" s="13"/>
      <c r="AY1573" s="13"/>
      <c r="AZ1573" s="13"/>
      <c r="BA1573" s="13"/>
      <c r="BB1573" s="13"/>
      <c r="BC1573" s="13"/>
      <c r="BD1573" s="13"/>
      <c r="BE1573" s="13"/>
      <c r="BF1573" s="13"/>
      <c r="BG1573" s="13"/>
      <c r="BH1573" s="13"/>
    </row>
    <row r="1574" spans="12:60" x14ac:dyDescent="0.25">
      <c r="L1574" s="13"/>
      <c r="M1574" s="13"/>
      <c r="N1574" s="13"/>
      <c r="O1574" s="13"/>
      <c r="P1574" s="13"/>
      <c r="Q1574" s="13"/>
      <c r="R1574" s="13"/>
      <c r="S1574" s="13"/>
      <c r="T1574" s="13"/>
      <c r="U1574" s="13"/>
      <c r="V1574" s="13"/>
      <c r="W1574" s="13"/>
      <c r="X1574" s="13"/>
      <c r="Y1574" s="13"/>
      <c r="Z1574" s="13"/>
      <c r="AA1574" s="13"/>
      <c r="AB1574" s="13"/>
      <c r="AC1574" s="13"/>
      <c r="AD1574" s="13"/>
      <c r="AE1574" s="13"/>
      <c r="AF1574" s="13"/>
      <c r="AG1574" s="13"/>
      <c r="AH1574" s="13"/>
      <c r="AI1574" s="13"/>
      <c r="AJ1574" s="13"/>
      <c r="AK1574" s="13"/>
      <c r="AL1574" s="13"/>
      <c r="AM1574" s="13"/>
      <c r="AN1574" s="13"/>
      <c r="AO1574" s="13"/>
      <c r="AP1574" s="13"/>
      <c r="AQ1574" s="13"/>
      <c r="AR1574" s="13"/>
      <c r="AS1574" s="13"/>
      <c r="AT1574" s="13"/>
      <c r="AU1574" s="13"/>
      <c r="AV1574" s="13"/>
      <c r="AW1574" s="13"/>
      <c r="AX1574" s="13"/>
      <c r="AY1574" s="13"/>
      <c r="AZ1574" s="13"/>
      <c r="BA1574" s="13"/>
      <c r="BB1574" s="13"/>
      <c r="BC1574" s="13"/>
      <c r="BD1574" s="13"/>
      <c r="BE1574" s="13"/>
      <c r="BF1574" s="13"/>
      <c r="BG1574" s="13"/>
      <c r="BH1574" s="13"/>
    </row>
    <row r="1575" spans="12:60" x14ac:dyDescent="0.25">
      <c r="L1575" s="13"/>
      <c r="M1575" s="13"/>
      <c r="N1575" s="13"/>
      <c r="O1575" s="13"/>
      <c r="P1575" s="13"/>
      <c r="Q1575" s="13"/>
      <c r="R1575" s="13"/>
      <c r="S1575" s="13"/>
      <c r="T1575" s="13"/>
      <c r="U1575" s="13"/>
      <c r="V1575" s="13"/>
      <c r="W1575" s="13"/>
      <c r="X1575" s="13"/>
      <c r="Y1575" s="13"/>
      <c r="Z1575" s="13"/>
      <c r="AA1575" s="13"/>
      <c r="AB1575" s="13"/>
      <c r="AC1575" s="13"/>
      <c r="AD1575" s="13"/>
      <c r="AE1575" s="13"/>
      <c r="AF1575" s="13"/>
      <c r="AG1575" s="13"/>
      <c r="AH1575" s="13"/>
      <c r="AI1575" s="13"/>
      <c r="AJ1575" s="13"/>
      <c r="AK1575" s="13"/>
      <c r="AL1575" s="13"/>
      <c r="AM1575" s="13"/>
      <c r="AN1575" s="13"/>
      <c r="AO1575" s="13"/>
      <c r="AP1575" s="13"/>
      <c r="AQ1575" s="13"/>
      <c r="AR1575" s="13"/>
      <c r="AS1575" s="13"/>
      <c r="AT1575" s="13"/>
      <c r="AU1575" s="13"/>
      <c r="AV1575" s="13"/>
      <c r="AW1575" s="13"/>
      <c r="AX1575" s="13"/>
      <c r="AY1575" s="13"/>
      <c r="AZ1575" s="13"/>
      <c r="BA1575" s="13"/>
      <c r="BB1575" s="13"/>
      <c r="BC1575" s="13"/>
      <c r="BD1575" s="13"/>
      <c r="BE1575" s="13"/>
      <c r="BF1575" s="13"/>
      <c r="BG1575" s="13"/>
      <c r="BH1575" s="13"/>
    </row>
    <row r="1576" spans="12:60" x14ac:dyDescent="0.25">
      <c r="L1576" s="13"/>
      <c r="M1576" s="13"/>
      <c r="N1576" s="13"/>
      <c r="O1576" s="13"/>
      <c r="P1576" s="13"/>
      <c r="Q1576" s="13"/>
      <c r="R1576" s="13"/>
      <c r="S1576" s="13"/>
      <c r="T1576" s="13"/>
      <c r="U1576" s="13"/>
      <c r="V1576" s="13"/>
      <c r="W1576" s="13"/>
      <c r="X1576" s="13"/>
      <c r="Y1576" s="13"/>
      <c r="Z1576" s="13"/>
      <c r="AA1576" s="13"/>
      <c r="AB1576" s="13"/>
      <c r="AC1576" s="13"/>
      <c r="AD1576" s="13"/>
      <c r="AE1576" s="13"/>
      <c r="AF1576" s="13"/>
      <c r="AG1576" s="13"/>
      <c r="AH1576" s="13"/>
      <c r="AI1576" s="13"/>
      <c r="AJ1576" s="13"/>
      <c r="AK1576" s="13"/>
      <c r="AL1576" s="13"/>
      <c r="AM1576" s="13"/>
      <c r="AN1576" s="13"/>
      <c r="AO1576" s="13"/>
      <c r="AP1576" s="13"/>
      <c r="AQ1576" s="13"/>
      <c r="AR1576" s="13"/>
      <c r="AS1576" s="13"/>
      <c r="AT1576" s="13"/>
      <c r="AU1576" s="13"/>
      <c r="AV1576" s="13"/>
      <c r="AW1576" s="13"/>
      <c r="AX1576" s="13"/>
      <c r="AY1576" s="13"/>
      <c r="AZ1576" s="13"/>
      <c r="BA1576" s="13"/>
      <c r="BB1576" s="13"/>
      <c r="BC1576" s="13"/>
      <c r="BD1576" s="13"/>
      <c r="BE1576" s="13"/>
      <c r="BF1576" s="13"/>
      <c r="BG1576" s="13"/>
      <c r="BH1576" s="13"/>
    </row>
    <row r="1577" spans="12:60" x14ac:dyDescent="0.25">
      <c r="L1577" s="13"/>
      <c r="M1577" s="13"/>
      <c r="N1577" s="13"/>
      <c r="O1577" s="13"/>
      <c r="P1577" s="13"/>
      <c r="Q1577" s="13"/>
      <c r="R1577" s="13"/>
      <c r="S1577" s="13"/>
      <c r="T1577" s="13"/>
      <c r="U1577" s="13"/>
      <c r="V1577" s="13"/>
      <c r="W1577" s="13"/>
      <c r="X1577" s="13"/>
      <c r="Y1577" s="13"/>
      <c r="Z1577" s="13"/>
      <c r="AA1577" s="13"/>
      <c r="AB1577" s="13"/>
      <c r="AC1577" s="13"/>
      <c r="AD1577" s="13"/>
      <c r="AE1577" s="13"/>
      <c r="AF1577" s="13"/>
      <c r="AG1577" s="13"/>
      <c r="AH1577" s="13"/>
      <c r="AI1577" s="13"/>
      <c r="AJ1577" s="13"/>
      <c r="AK1577" s="13"/>
      <c r="AL1577" s="13"/>
      <c r="AM1577" s="13"/>
      <c r="AN1577" s="13"/>
      <c r="AO1577" s="13"/>
      <c r="AP1577" s="13"/>
      <c r="AQ1577" s="13"/>
      <c r="AR1577" s="13"/>
      <c r="AS1577" s="13"/>
      <c r="AT1577" s="13"/>
      <c r="AU1577" s="13"/>
      <c r="AV1577" s="13"/>
      <c r="AW1577" s="13"/>
      <c r="AX1577" s="13"/>
      <c r="AY1577" s="13"/>
      <c r="AZ1577" s="13"/>
      <c r="BA1577" s="13"/>
      <c r="BB1577" s="13"/>
      <c r="BC1577" s="13"/>
      <c r="BD1577" s="13"/>
      <c r="BE1577" s="13"/>
      <c r="BF1577" s="13"/>
      <c r="BG1577" s="13"/>
      <c r="BH1577" s="13"/>
    </row>
    <row r="1578" spans="12:60" x14ac:dyDescent="0.25">
      <c r="L1578" s="13"/>
      <c r="M1578" s="13"/>
      <c r="N1578" s="13"/>
      <c r="O1578" s="13"/>
      <c r="P1578" s="13"/>
      <c r="Q1578" s="13"/>
      <c r="R1578" s="13"/>
      <c r="S1578" s="13"/>
      <c r="T1578" s="13"/>
      <c r="U1578" s="13"/>
      <c r="V1578" s="13"/>
      <c r="W1578" s="13"/>
      <c r="X1578" s="13"/>
      <c r="Y1578" s="13"/>
      <c r="Z1578" s="13"/>
      <c r="AA1578" s="13"/>
      <c r="AB1578" s="13"/>
      <c r="AC1578" s="13"/>
      <c r="AD1578" s="13"/>
      <c r="AE1578" s="13"/>
      <c r="AF1578" s="13"/>
      <c r="AG1578" s="13"/>
      <c r="AH1578" s="13"/>
      <c r="AI1578" s="13"/>
      <c r="AJ1578" s="13"/>
      <c r="AK1578" s="13"/>
      <c r="AL1578" s="13"/>
      <c r="AM1578" s="13"/>
      <c r="AN1578" s="13"/>
      <c r="AO1578" s="13"/>
      <c r="AP1578" s="13"/>
      <c r="AQ1578" s="13"/>
      <c r="AR1578" s="13"/>
      <c r="AS1578" s="13"/>
      <c r="AT1578" s="13"/>
      <c r="AU1578" s="13"/>
      <c r="AV1578" s="13"/>
      <c r="AW1578" s="13"/>
      <c r="AX1578" s="13"/>
      <c r="AY1578" s="13"/>
      <c r="AZ1578" s="13"/>
      <c r="BA1578" s="13"/>
      <c r="BB1578" s="13"/>
      <c r="BC1578" s="13"/>
      <c r="BD1578" s="13"/>
      <c r="BE1578" s="13"/>
      <c r="BF1578" s="13"/>
      <c r="BG1578" s="13"/>
      <c r="BH1578" s="13"/>
    </row>
    <row r="1579" spans="12:60" x14ac:dyDescent="0.25">
      <c r="L1579" s="13"/>
      <c r="M1579" s="13"/>
      <c r="N1579" s="13"/>
      <c r="O1579" s="13"/>
      <c r="P1579" s="13"/>
      <c r="Q1579" s="13"/>
      <c r="R1579" s="13"/>
      <c r="S1579" s="13"/>
      <c r="T1579" s="13"/>
      <c r="U1579" s="13"/>
      <c r="V1579" s="13"/>
      <c r="W1579" s="13"/>
      <c r="X1579" s="13"/>
      <c r="Y1579" s="13"/>
      <c r="Z1579" s="13"/>
      <c r="AA1579" s="13"/>
      <c r="AB1579" s="13"/>
      <c r="AC1579" s="13"/>
      <c r="AD1579" s="13"/>
      <c r="AE1579" s="13"/>
      <c r="AF1579" s="13"/>
      <c r="AG1579" s="13"/>
      <c r="AH1579" s="13"/>
      <c r="AI1579" s="13"/>
      <c r="AJ1579" s="13"/>
      <c r="AK1579" s="13"/>
      <c r="AL1579" s="13"/>
      <c r="AM1579" s="13"/>
      <c r="AN1579" s="13"/>
      <c r="AO1579" s="13"/>
      <c r="AP1579" s="13"/>
      <c r="AQ1579" s="13"/>
      <c r="AR1579" s="13"/>
      <c r="AS1579" s="13"/>
      <c r="AT1579" s="13"/>
      <c r="AU1579" s="13"/>
      <c r="AV1579" s="13"/>
      <c r="AW1579" s="13"/>
      <c r="AX1579" s="13"/>
      <c r="AY1579" s="13"/>
      <c r="AZ1579" s="13"/>
      <c r="BA1579" s="13"/>
      <c r="BB1579" s="13"/>
      <c r="BC1579" s="13"/>
      <c r="BD1579" s="13"/>
      <c r="BE1579" s="13"/>
      <c r="BF1579" s="13"/>
      <c r="BG1579" s="13"/>
      <c r="BH1579" s="13"/>
    </row>
    <row r="1580" spans="12:60" x14ac:dyDescent="0.25">
      <c r="L1580" s="13"/>
      <c r="M1580" s="13"/>
      <c r="N1580" s="13"/>
      <c r="O1580" s="13"/>
      <c r="P1580" s="13"/>
      <c r="Q1580" s="13"/>
      <c r="R1580" s="13"/>
      <c r="S1580" s="13"/>
      <c r="T1580" s="13"/>
      <c r="U1580" s="13"/>
      <c r="V1580" s="13"/>
      <c r="W1580" s="13"/>
      <c r="X1580" s="13"/>
      <c r="Y1580" s="13"/>
      <c r="Z1580" s="13"/>
      <c r="AA1580" s="13"/>
      <c r="AB1580" s="13"/>
      <c r="AC1580" s="13"/>
      <c r="AD1580" s="13"/>
      <c r="AE1580" s="13"/>
      <c r="AF1580" s="13"/>
      <c r="AG1580" s="13"/>
      <c r="AH1580" s="13"/>
      <c r="AI1580" s="13"/>
      <c r="AJ1580" s="13"/>
      <c r="AK1580" s="13"/>
      <c r="AL1580" s="13"/>
      <c r="AM1580" s="13"/>
      <c r="AN1580" s="13"/>
      <c r="AO1580" s="13"/>
      <c r="AP1580" s="13"/>
      <c r="AQ1580" s="13"/>
      <c r="AR1580" s="13"/>
      <c r="AS1580" s="13"/>
      <c r="AT1580" s="13"/>
      <c r="AU1580" s="13"/>
      <c r="AV1580" s="13"/>
      <c r="AW1580" s="13"/>
      <c r="AX1580" s="13"/>
      <c r="AY1580" s="13"/>
      <c r="AZ1580" s="13"/>
      <c r="BA1580" s="13"/>
      <c r="BB1580" s="13"/>
      <c r="BC1580" s="13"/>
      <c r="BD1580" s="13"/>
      <c r="BE1580" s="13"/>
      <c r="BF1580" s="13"/>
      <c r="BG1580" s="13"/>
      <c r="BH1580" s="13"/>
    </row>
    <row r="1581" spans="12:60" x14ac:dyDescent="0.25">
      <c r="L1581" s="13"/>
      <c r="M1581" s="13"/>
      <c r="N1581" s="13"/>
      <c r="O1581" s="13"/>
      <c r="P1581" s="13"/>
      <c r="Q1581" s="13"/>
      <c r="R1581" s="13"/>
      <c r="S1581" s="13"/>
      <c r="T1581" s="13"/>
      <c r="U1581" s="13"/>
      <c r="V1581" s="13"/>
      <c r="W1581" s="13"/>
      <c r="X1581" s="13"/>
      <c r="Y1581" s="13"/>
      <c r="Z1581" s="13"/>
      <c r="AA1581" s="13"/>
      <c r="AB1581" s="13"/>
      <c r="AC1581" s="13"/>
      <c r="AD1581" s="13"/>
      <c r="AE1581" s="13"/>
      <c r="AF1581" s="13"/>
      <c r="AG1581" s="13"/>
      <c r="AH1581" s="13"/>
      <c r="AI1581" s="13"/>
      <c r="AJ1581" s="13"/>
      <c r="AK1581" s="13"/>
      <c r="AL1581" s="13"/>
      <c r="AM1581" s="13"/>
      <c r="AN1581" s="13"/>
      <c r="AO1581" s="13"/>
      <c r="AP1581" s="13"/>
      <c r="AQ1581" s="13"/>
      <c r="AR1581" s="13"/>
      <c r="AS1581" s="13"/>
      <c r="AT1581" s="13"/>
      <c r="AU1581" s="13"/>
      <c r="AV1581" s="13"/>
      <c r="AW1581" s="13"/>
      <c r="AX1581" s="13"/>
      <c r="AY1581" s="13"/>
      <c r="AZ1581" s="13"/>
      <c r="BA1581" s="13"/>
      <c r="BB1581" s="13"/>
      <c r="BC1581" s="13"/>
      <c r="BD1581" s="13"/>
      <c r="BE1581" s="13"/>
      <c r="BF1581" s="13"/>
      <c r="BG1581" s="13"/>
      <c r="BH1581" s="13"/>
    </row>
    <row r="1582" spans="12:60" x14ac:dyDescent="0.25">
      <c r="L1582" s="13"/>
      <c r="M1582" s="13"/>
      <c r="N1582" s="13"/>
      <c r="O1582" s="13"/>
      <c r="P1582" s="13"/>
      <c r="Q1582" s="13"/>
      <c r="R1582" s="13"/>
      <c r="S1582" s="13"/>
      <c r="T1582" s="13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F1582" s="13"/>
      <c r="AG1582" s="13"/>
      <c r="AH1582" s="13"/>
      <c r="AI1582" s="13"/>
      <c r="AJ1582" s="13"/>
      <c r="AK1582" s="13"/>
      <c r="AL1582" s="13"/>
      <c r="AM1582" s="13"/>
      <c r="AN1582" s="13"/>
      <c r="AO1582" s="13"/>
      <c r="AP1582" s="13"/>
      <c r="AQ1582" s="13"/>
      <c r="AR1582" s="13"/>
      <c r="AS1582" s="13"/>
      <c r="AT1582" s="13"/>
      <c r="AU1582" s="13"/>
      <c r="AV1582" s="13"/>
      <c r="AW1582" s="13"/>
      <c r="AX1582" s="13"/>
      <c r="AY1582" s="13"/>
      <c r="AZ1582" s="13"/>
      <c r="BA1582" s="13"/>
      <c r="BB1582" s="13"/>
      <c r="BC1582" s="13"/>
      <c r="BD1582" s="13"/>
      <c r="BE1582" s="13"/>
      <c r="BF1582" s="13"/>
      <c r="BG1582" s="13"/>
      <c r="BH1582" s="13"/>
    </row>
    <row r="1583" spans="12:60" x14ac:dyDescent="0.25">
      <c r="L1583" s="13"/>
      <c r="M1583" s="13"/>
      <c r="N1583" s="13"/>
      <c r="O1583" s="13"/>
      <c r="P1583" s="13"/>
      <c r="Q1583" s="13"/>
      <c r="R1583" s="13"/>
      <c r="S1583" s="13"/>
      <c r="T1583" s="13"/>
      <c r="U1583" s="13"/>
      <c r="V1583" s="13"/>
      <c r="W1583" s="13"/>
      <c r="X1583" s="13"/>
      <c r="Y1583" s="13"/>
      <c r="Z1583" s="13"/>
      <c r="AA1583" s="13"/>
      <c r="AB1583" s="13"/>
      <c r="AC1583" s="13"/>
      <c r="AD1583" s="13"/>
      <c r="AE1583" s="13"/>
      <c r="AF1583" s="13"/>
      <c r="AG1583" s="13"/>
      <c r="AH1583" s="13"/>
      <c r="AI1583" s="13"/>
      <c r="AJ1583" s="13"/>
      <c r="AK1583" s="13"/>
      <c r="AL1583" s="13"/>
      <c r="AM1583" s="13"/>
      <c r="AN1583" s="13"/>
      <c r="AO1583" s="13"/>
      <c r="AP1583" s="13"/>
      <c r="AQ1583" s="13"/>
      <c r="AR1583" s="13"/>
      <c r="AS1583" s="13"/>
      <c r="AT1583" s="13"/>
      <c r="AU1583" s="13"/>
      <c r="AV1583" s="13"/>
      <c r="AW1583" s="13"/>
      <c r="AX1583" s="13"/>
      <c r="AY1583" s="13"/>
      <c r="AZ1583" s="13"/>
      <c r="BA1583" s="13"/>
      <c r="BB1583" s="13"/>
      <c r="BC1583" s="13"/>
      <c r="BD1583" s="13"/>
      <c r="BE1583" s="13"/>
      <c r="BF1583" s="13"/>
      <c r="BG1583" s="13"/>
      <c r="BH1583" s="13"/>
    </row>
    <row r="1584" spans="12:60" x14ac:dyDescent="0.25">
      <c r="L1584" s="13"/>
      <c r="M1584" s="13"/>
      <c r="N1584" s="13"/>
      <c r="O1584" s="13"/>
      <c r="P1584" s="13"/>
      <c r="Q1584" s="13"/>
      <c r="R1584" s="13"/>
      <c r="S1584" s="13"/>
      <c r="T1584" s="13"/>
      <c r="U1584" s="13"/>
      <c r="V1584" s="13"/>
      <c r="W1584" s="13"/>
      <c r="X1584" s="13"/>
      <c r="Y1584" s="13"/>
      <c r="Z1584" s="13"/>
      <c r="AA1584" s="13"/>
      <c r="AB1584" s="13"/>
      <c r="AC1584" s="13"/>
      <c r="AD1584" s="13"/>
      <c r="AE1584" s="13"/>
      <c r="AF1584" s="13"/>
      <c r="AG1584" s="13"/>
      <c r="AH1584" s="13"/>
      <c r="AI1584" s="13"/>
      <c r="AJ1584" s="13"/>
      <c r="AK1584" s="13"/>
      <c r="AL1584" s="13"/>
      <c r="AM1584" s="13"/>
      <c r="AN1584" s="13"/>
      <c r="AO1584" s="13"/>
      <c r="AP1584" s="13"/>
      <c r="AQ1584" s="13"/>
      <c r="AR1584" s="13"/>
      <c r="AS1584" s="13"/>
      <c r="AT1584" s="13"/>
      <c r="AU1584" s="13"/>
      <c r="AV1584" s="13"/>
      <c r="AW1584" s="13"/>
      <c r="AX1584" s="13"/>
      <c r="AY1584" s="13"/>
      <c r="AZ1584" s="13"/>
      <c r="BA1584" s="13"/>
      <c r="BB1584" s="13"/>
      <c r="BC1584" s="13"/>
      <c r="BD1584" s="13"/>
      <c r="BE1584" s="13"/>
      <c r="BF1584" s="13"/>
      <c r="BG1584" s="13"/>
      <c r="BH1584" s="13"/>
    </row>
    <row r="1585" spans="12:60" x14ac:dyDescent="0.25">
      <c r="L1585" s="13"/>
      <c r="M1585" s="13"/>
      <c r="N1585" s="13"/>
      <c r="O1585" s="13"/>
      <c r="P1585" s="13"/>
      <c r="Q1585" s="13"/>
      <c r="R1585" s="13"/>
      <c r="S1585" s="13"/>
      <c r="T1585" s="13"/>
      <c r="U1585" s="13"/>
      <c r="V1585" s="13"/>
      <c r="W1585" s="13"/>
      <c r="X1585" s="13"/>
      <c r="Y1585" s="13"/>
      <c r="Z1585" s="13"/>
      <c r="AA1585" s="13"/>
      <c r="AB1585" s="13"/>
      <c r="AC1585" s="13"/>
      <c r="AD1585" s="13"/>
      <c r="AE1585" s="13"/>
      <c r="AF1585" s="13"/>
      <c r="AG1585" s="13"/>
      <c r="AH1585" s="13"/>
      <c r="AI1585" s="13"/>
      <c r="AJ1585" s="13"/>
      <c r="AK1585" s="13"/>
      <c r="AL1585" s="13"/>
      <c r="AM1585" s="13"/>
      <c r="AN1585" s="13"/>
      <c r="AO1585" s="13"/>
      <c r="AP1585" s="13"/>
      <c r="AQ1585" s="13"/>
      <c r="AR1585" s="13"/>
      <c r="AS1585" s="13"/>
      <c r="AT1585" s="13"/>
      <c r="AU1585" s="13"/>
      <c r="AV1585" s="13"/>
      <c r="AW1585" s="13"/>
      <c r="AX1585" s="13"/>
      <c r="AY1585" s="13"/>
      <c r="AZ1585" s="13"/>
      <c r="BA1585" s="13"/>
      <c r="BB1585" s="13"/>
      <c r="BC1585" s="13"/>
      <c r="BD1585" s="13"/>
      <c r="BE1585" s="13"/>
      <c r="BF1585" s="13"/>
      <c r="BG1585" s="13"/>
      <c r="BH1585" s="13"/>
    </row>
    <row r="1586" spans="12:60" x14ac:dyDescent="0.25">
      <c r="L1586" s="13"/>
      <c r="M1586" s="13"/>
      <c r="N1586" s="13"/>
      <c r="O1586" s="13"/>
      <c r="P1586" s="13"/>
      <c r="Q1586" s="13"/>
      <c r="R1586" s="13"/>
      <c r="S1586" s="13"/>
      <c r="T1586" s="13"/>
      <c r="U1586" s="13"/>
      <c r="V1586" s="13"/>
      <c r="W1586" s="13"/>
      <c r="X1586" s="13"/>
      <c r="Y1586" s="13"/>
      <c r="Z1586" s="13"/>
      <c r="AA1586" s="13"/>
      <c r="AB1586" s="13"/>
      <c r="AC1586" s="13"/>
      <c r="AD1586" s="13"/>
      <c r="AE1586" s="13"/>
      <c r="AF1586" s="13"/>
      <c r="AG1586" s="13"/>
      <c r="AH1586" s="13"/>
      <c r="AI1586" s="13"/>
      <c r="AJ1586" s="13"/>
      <c r="AK1586" s="13"/>
      <c r="AL1586" s="13"/>
      <c r="AM1586" s="13"/>
      <c r="AN1586" s="13"/>
      <c r="AO1586" s="13"/>
      <c r="AP1586" s="13"/>
      <c r="AQ1586" s="13"/>
      <c r="AR1586" s="13"/>
      <c r="AS1586" s="13"/>
      <c r="AT1586" s="13"/>
      <c r="AU1586" s="13"/>
      <c r="AV1586" s="13"/>
      <c r="AW1586" s="13"/>
      <c r="AX1586" s="13"/>
      <c r="AY1586" s="13"/>
      <c r="AZ1586" s="13"/>
      <c r="BA1586" s="13"/>
      <c r="BB1586" s="13"/>
      <c r="BC1586" s="13"/>
      <c r="BD1586" s="13"/>
      <c r="BE1586" s="13"/>
      <c r="BF1586" s="13"/>
      <c r="BG1586" s="13"/>
      <c r="BH1586" s="13"/>
    </row>
    <row r="1587" spans="12:60" x14ac:dyDescent="0.25">
      <c r="L1587" s="13"/>
      <c r="M1587" s="13"/>
      <c r="N1587" s="13"/>
      <c r="O1587" s="13"/>
      <c r="P1587" s="13"/>
      <c r="Q1587" s="13"/>
      <c r="R1587" s="13"/>
      <c r="S1587" s="13"/>
      <c r="T1587" s="13"/>
      <c r="U1587" s="13"/>
      <c r="V1587" s="13"/>
      <c r="W1587" s="13"/>
      <c r="X1587" s="13"/>
      <c r="Y1587" s="13"/>
      <c r="Z1587" s="13"/>
      <c r="AA1587" s="13"/>
      <c r="AB1587" s="13"/>
      <c r="AC1587" s="13"/>
      <c r="AD1587" s="13"/>
      <c r="AE1587" s="13"/>
      <c r="AF1587" s="13"/>
      <c r="AG1587" s="13"/>
      <c r="AH1587" s="13"/>
      <c r="AI1587" s="13"/>
      <c r="AJ1587" s="13"/>
      <c r="AK1587" s="13"/>
      <c r="AL1587" s="13"/>
      <c r="AM1587" s="13"/>
      <c r="AN1587" s="13"/>
      <c r="AO1587" s="13"/>
      <c r="AP1587" s="13"/>
      <c r="AQ1587" s="13"/>
      <c r="AR1587" s="13"/>
      <c r="AS1587" s="13"/>
      <c r="AT1587" s="13"/>
      <c r="AU1587" s="13"/>
      <c r="AV1587" s="13"/>
      <c r="AW1587" s="13"/>
      <c r="AX1587" s="13"/>
      <c r="AY1587" s="13"/>
      <c r="AZ1587" s="13"/>
      <c r="BA1587" s="13"/>
      <c r="BB1587" s="13"/>
      <c r="BC1587" s="13"/>
      <c r="BD1587" s="13"/>
      <c r="BE1587" s="13"/>
      <c r="BF1587" s="13"/>
      <c r="BG1587" s="13"/>
      <c r="BH1587" s="13"/>
    </row>
    <row r="1588" spans="12:60" x14ac:dyDescent="0.25">
      <c r="L1588" s="13"/>
      <c r="M1588" s="13"/>
      <c r="N1588" s="13"/>
      <c r="O1588" s="13"/>
      <c r="P1588" s="13"/>
      <c r="Q1588" s="13"/>
      <c r="R1588" s="13"/>
      <c r="S1588" s="13"/>
      <c r="T1588" s="13"/>
      <c r="U1588" s="13"/>
      <c r="V1588" s="13"/>
      <c r="W1588" s="13"/>
      <c r="X1588" s="13"/>
      <c r="Y1588" s="13"/>
      <c r="Z1588" s="13"/>
      <c r="AA1588" s="13"/>
      <c r="AB1588" s="13"/>
      <c r="AC1588" s="13"/>
      <c r="AD1588" s="13"/>
      <c r="AE1588" s="13"/>
      <c r="AF1588" s="13"/>
      <c r="AG1588" s="13"/>
      <c r="AH1588" s="13"/>
      <c r="AI1588" s="13"/>
      <c r="AJ1588" s="13"/>
      <c r="AK1588" s="13"/>
      <c r="AL1588" s="13"/>
      <c r="AM1588" s="13"/>
      <c r="AN1588" s="13"/>
      <c r="AO1588" s="13"/>
      <c r="AP1588" s="13"/>
      <c r="AQ1588" s="13"/>
      <c r="AR1588" s="13"/>
      <c r="AS1588" s="13"/>
      <c r="AT1588" s="13"/>
      <c r="AU1588" s="13"/>
      <c r="AV1588" s="13"/>
      <c r="AW1588" s="13"/>
      <c r="AX1588" s="13"/>
      <c r="AY1588" s="13"/>
      <c r="AZ1588" s="13"/>
      <c r="BA1588" s="13"/>
      <c r="BB1588" s="13"/>
      <c r="BC1588" s="13"/>
      <c r="BD1588" s="13"/>
      <c r="BE1588" s="13"/>
      <c r="BF1588" s="13"/>
      <c r="BG1588" s="13"/>
      <c r="BH1588" s="13"/>
    </row>
    <row r="1589" spans="12:60" x14ac:dyDescent="0.25">
      <c r="L1589" s="13"/>
      <c r="M1589" s="13"/>
      <c r="N1589" s="13"/>
      <c r="O1589" s="13"/>
      <c r="P1589" s="13"/>
      <c r="Q1589" s="13"/>
      <c r="R1589" s="13"/>
      <c r="S1589" s="13"/>
      <c r="T1589" s="13"/>
      <c r="U1589" s="13"/>
      <c r="V1589" s="13"/>
      <c r="W1589" s="13"/>
      <c r="X1589" s="13"/>
      <c r="Y1589" s="13"/>
      <c r="Z1589" s="13"/>
      <c r="AA1589" s="13"/>
      <c r="AB1589" s="13"/>
      <c r="AC1589" s="13"/>
      <c r="AD1589" s="13"/>
      <c r="AE1589" s="13"/>
      <c r="AF1589" s="13"/>
      <c r="AG1589" s="13"/>
      <c r="AH1589" s="13"/>
      <c r="AI1589" s="13"/>
      <c r="AJ1589" s="13"/>
      <c r="AK1589" s="13"/>
      <c r="AL1589" s="13"/>
      <c r="AM1589" s="13"/>
      <c r="AN1589" s="13"/>
      <c r="AO1589" s="13"/>
      <c r="AP1589" s="13"/>
      <c r="AQ1589" s="13"/>
      <c r="AR1589" s="13"/>
      <c r="AS1589" s="13"/>
      <c r="AT1589" s="13"/>
      <c r="AU1589" s="13"/>
      <c r="AV1589" s="13"/>
      <c r="AW1589" s="13"/>
      <c r="AX1589" s="13"/>
      <c r="AY1589" s="13"/>
      <c r="AZ1589" s="13"/>
      <c r="BA1589" s="13"/>
      <c r="BB1589" s="13"/>
      <c r="BC1589" s="13"/>
      <c r="BD1589" s="13"/>
      <c r="BE1589" s="13"/>
      <c r="BF1589" s="13"/>
      <c r="BG1589" s="13"/>
      <c r="BH1589" s="13"/>
    </row>
    <row r="1590" spans="12:60" x14ac:dyDescent="0.25">
      <c r="L1590" s="13"/>
      <c r="M1590" s="13"/>
      <c r="N1590" s="13"/>
      <c r="O1590" s="13"/>
      <c r="P1590" s="13"/>
      <c r="Q1590" s="13"/>
      <c r="R1590" s="13"/>
      <c r="S1590" s="13"/>
      <c r="T1590" s="13"/>
      <c r="U1590" s="13"/>
      <c r="V1590" s="13"/>
      <c r="W1590" s="13"/>
      <c r="X1590" s="13"/>
      <c r="Y1590" s="13"/>
      <c r="Z1590" s="13"/>
      <c r="AA1590" s="13"/>
      <c r="AB1590" s="13"/>
      <c r="AC1590" s="13"/>
      <c r="AD1590" s="13"/>
      <c r="AE1590" s="13"/>
      <c r="AF1590" s="13"/>
      <c r="AG1590" s="13"/>
      <c r="AH1590" s="13"/>
      <c r="AI1590" s="13"/>
      <c r="AJ1590" s="13"/>
      <c r="AK1590" s="13"/>
      <c r="AL1590" s="13"/>
      <c r="AM1590" s="13"/>
      <c r="AN1590" s="13"/>
      <c r="AO1590" s="13"/>
      <c r="AP1590" s="13"/>
      <c r="AQ1590" s="13"/>
      <c r="AR1590" s="13"/>
      <c r="AS1590" s="13"/>
      <c r="AT1590" s="13"/>
      <c r="AU1590" s="13"/>
      <c r="AV1590" s="13"/>
      <c r="AW1590" s="13"/>
      <c r="AX1590" s="13"/>
      <c r="AY1590" s="13"/>
      <c r="AZ1590" s="13"/>
      <c r="BA1590" s="13"/>
      <c r="BB1590" s="13"/>
      <c r="BC1590" s="13"/>
      <c r="BD1590" s="13"/>
      <c r="BE1590" s="13"/>
      <c r="BF1590" s="13"/>
      <c r="BG1590" s="13"/>
      <c r="BH1590" s="13"/>
    </row>
    <row r="1591" spans="12:60" x14ac:dyDescent="0.25">
      <c r="L1591" s="13"/>
      <c r="M1591" s="13"/>
      <c r="N1591" s="13"/>
      <c r="O1591" s="13"/>
      <c r="P1591" s="13"/>
      <c r="Q1591" s="13"/>
      <c r="R1591" s="13"/>
      <c r="S1591" s="13"/>
      <c r="T1591" s="13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F1591" s="13"/>
      <c r="AG1591" s="13"/>
      <c r="AH1591" s="13"/>
      <c r="AI1591" s="13"/>
      <c r="AJ1591" s="13"/>
      <c r="AK1591" s="13"/>
      <c r="AL1591" s="13"/>
      <c r="AM1591" s="13"/>
      <c r="AN1591" s="13"/>
      <c r="AO1591" s="13"/>
      <c r="AP1591" s="13"/>
      <c r="AQ1591" s="13"/>
      <c r="AR1591" s="13"/>
      <c r="AS1591" s="13"/>
      <c r="AT1591" s="13"/>
      <c r="AU1591" s="13"/>
      <c r="AV1591" s="13"/>
      <c r="AW1591" s="13"/>
      <c r="AX1591" s="13"/>
      <c r="AY1591" s="13"/>
      <c r="AZ1591" s="13"/>
      <c r="BA1591" s="13"/>
      <c r="BB1591" s="13"/>
      <c r="BC1591" s="13"/>
      <c r="BD1591" s="13"/>
      <c r="BE1591" s="13"/>
      <c r="BF1591" s="13"/>
      <c r="BG1591" s="13"/>
      <c r="BH1591" s="13"/>
    </row>
    <row r="1592" spans="12:60" x14ac:dyDescent="0.25">
      <c r="L1592" s="13"/>
      <c r="M1592" s="13"/>
      <c r="N1592" s="13"/>
      <c r="O1592" s="13"/>
      <c r="P1592" s="13"/>
      <c r="Q1592" s="13"/>
      <c r="R1592" s="13"/>
      <c r="S1592" s="13"/>
      <c r="T1592" s="13"/>
      <c r="U1592" s="13"/>
      <c r="V1592" s="13"/>
      <c r="W1592" s="13"/>
      <c r="X1592" s="13"/>
      <c r="Y1592" s="13"/>
      <c r="Z1592" s="13"/>
      <c r="AA1592" s="13"/>
      <c r="AB1592" s="13"/>
      <c r="AC1592" s="13"/>
      <c r="AD1592" s="13"/>
      <c r="AE1592" s="13"/>
      <c r="AF1592" s="13"/>
      <c r="AG1592" s="13"/>
      <c r="AH1592" s="13"/>
      <c r="AI1592" s="13"/>
      <c r="AJ1592" s="13"/>
      <c r="AK1592" s="13"/>
      <c r="AL1592" s="13"/>
      <c r="AM1592" s="13"/>
      <c r="AN1592" s="13"/>
      <c r="AO1592" s="13"/>
      <c r="AP1592" s="13"/>
      <c r="AQ1592" s="13"/>
      <c r="AR1592" s="13"/>
      <c r="AS1592" s="13"/>
      <c r="AT1592" s="13"/>
      <c r="AU1592" s="13"/>
      <c r="AV1592" s="13"/>
      <c r="AW1592" s="13"/>
      <c r="AX1592" s="13"/>
      <c r="AY1592" s="13"/>
      <c r="AZ1592" s="13"/>
      <c r="BA1592" s="13"/>
      <c r="BB1592" s="13"/>
      <c r="BC1592" s="13"/>
      <c r="BD1592" s="13"/>
      <c r="BE1592" s="13"/>
      <c r="BF1592" s="13"/>
      <c r="BG1592" s="13"/>
      <c r="BH1592" s="13"/>
    </row>
    <row r="1593" spans="12:60" x14ac:dyDescent="0.25">
      <c r="L1593" s="13"/>
      <c r="M1593" s="13"/>
      <c r="N1593" s="13"/>
      <c r="O1593" s="13"/>
      <c r="P1593" s="13"/>
      <c r="Q1593" s="13"/>
      <c r="R1593" s="13"/>
      <c r="S1593" s="13"/>
      <c r="T1593" s="13"/>
      <c r="U1593" s="13"/>
      <c r="V1593" s="13"/>
      <c r="W1593" s="13"/>
      <c r="X1593" s="13"/>
      <c r="Y1593" s="13"/>
      <c r="Z1593" s="13"/>
      <c r="AA1593" s="13"/>
      <c r="AB1593" s="13"/>
      <c r="AC1593" s="13"/>
      <c r="AD1593" s="13"/>
      <c r="AE1593" s="13"/>
      <c r="AF1593" s="13"/>
      <c r="AG1593" s="13"/>
      <c r="AH1593" s="13"/>
      <c r="AI1593" s="13"/>
      <c r="AJ1593" s="13"/>
      <c r="AK1593" s="13"/>
      <c r="AL1593" s="13"/>
      <c r="AM1593" s="13"/>
      <c r="AN1593" s="13"/>
      <c r="AO1593" s="13"/>
      <c r="AP1593" s="13"/>
      <c r="AQ1593" s="13"/>
      <c r="AR1593" s="13"/>
      <c r="AS1593" s="13"/>
      <c r="AT1593" s="13"/>
      <c r="AU1593" s="13"/>
      <c r="AV1593" s="13"/>
      <c r="AW1593" s="13"/>
      <c r="AX1593" s="13"/>
      <c r="AY1593" s="13"/>
      <c r="AZ1593" s="13"/>
      <c r="BA1593" s="13"/>
      <c r="BB1593" s="13"/>
      <c r="BC1593" s="13"/>
      <c r="BD1593" s="13"/>
      <c r="BE1593" s="13"/>
      <c r="BF1593" s="13"/>
      <c r="BG1593" s="13"/>
      <c r="BH1593" s="13"/>
    </row>
    <row r="1594" spans="12:60" x14ac:dyDescent="0.25">
      <c r="L1594" s="13"/>
      <c r="M1594" s="13"/>
      <c r="N1594" s="13"/>
      <c r="O1594" s="13"/>
      <c r="P1594" s="13"/>
      <c r="Q1594" s="13"/>
      <c r="R1594" s="13"/>
      <c r="S1594" s="13"/>
      <c r="T1594" s="13"/>
      <c r="U1594" s="13"/>
      <c r="V1594" s="13"/>
      <c r="W1594" s="13"/>
      <c r="X1594" s="13"/>
      <c r="Y1594" s="13"/>
      <c r="Z1594" s="13"/>
      <c r="AA1594" s="13"/>
      <c r="AB1594" s="13"/>
      <c r="AC1594" s="13"/>
      <c r="AD1594" s="13"/>
      <c r="AE1594" s="13"/>
      <c r="AF1594" s="13"/>
      <c r="AG1594" s="13"/>
      <c r="AH1594" s="13"/>
      <c r="AI1594" s="13"/>
      <c r="AJ1594" s="13"/>
      <c r="AK1594" s="13"/>
      <c r="AL1594" s="13"/>
      <c r="AM1594" s="13"/>
      <c r="AN1594" s="13"/>
      <c r="AO1594" s="13"/>
      <c r="AP1594" s="13"/>
      <c r="AQ1594" s="13"/>
      <c r="AR1594" s="13"/>
      <c r="AS1594" s="13"/>
      <c r="AT1594" s="13"/>
      <c r="AU1594" s="13"/>
      <c r="AV1594" s="13"/>
      <c r="AW1594" s="13"/>
      <c r="AX1594" s="13"/>
      <c r="AY1594" s="13"/>
      <c r="AZ1594" s="13"/>
      <c r="BA1594" s="13"/>
      <c r="BB1594" s="13"/>
      <c r="BC1594" s="13"/>
      <c r="BD1594" s="13"/>
      <c r="BE1594" s="13"/>
      <c r="BF1594" s="13"/>
      <c r="BG1594" s="13"/>
      <c r="BH1594" s="13"/>
    </row>
    <row r="1595" spans="12:60" x14ac:dyDescent="0.25">
      <c r="L1595" s="13"/>
      <c r="M1595" s="13"/>
      <c r="N1595" s="13"/>
      <c r="O1595" s="13"/>
      <c r="P1595" s="13"/>
      <c r="Q1595" s="13"/>
      <c r="R1595" s="13"/>
      <c r="S1595" s="13"/>
      <c r="T1595" s="13"/>
      <c r="U1595" s="13"/>
      <c r="V1595" s="13"/>
      <c r="W1595" s="13"/>
      <c r="X1595" s="13"/>
      <c r="Y1595" s="13"/>
      <c r="Z1595" s="13"/>
      <c r="AA1595" s="13"/>
      <c r="AB1595" s="13"/>
      <c r="AC1595" s="13"/>
      <c r="AD1595" s="13"/>
      <c r="AE1595" s="13"/>
      <c r="AF1595" s="13"/>
      <c r="AG1595" s="13"/>
      <c r="AH1595" s="13"/>
      <c r="AI1595" s="13"/>
      <c r="AJ1595" s="13"/>
      <c r="AK1595" s="13"/>
      <c r="AL1595" s="13"/>
      <c r="AM1595" s="13"/>
      <c r="AN1595" s="13"/>
      <c r="AO1595" s="13"/>
      <c r="AP1595" s="13"/>
      <c r="AQ1595" s="13"/>
      <c r="AR1595" s="13"/>
      <c r="AS1595" s="13"/>
      <c r="AT1595" s="13"/>
      <c r="AU1595" s="13"/>
      <c r="AV1595" s="13"/>
      <c r="AW1595" s="13"/>
      <c r="AX1595" s="13"/>
      <c r="AY1595" s="13"/>
      <c r="AZ1595" s="13"/>
      <c r="BA1595" s="13"/>
      <c r="BB1595" s="13"/>
      <c r="BC1595" s="13"/>
      <c r="BD1595" s="13"/>
      <c r="BE1595" s="13"/>
      <c r="BF1595" s="13"/>
      <c r="BG1595" s="13"/>
      <c r="BH1595" s="13"/>
    </row>
    <row r="1596" spans="12:60" x14ac:dyDescent="0.25">
      <c r="L1596" s="13"/>
      <c r="M1596" s="13"/>
      <c r="N1596" s="13"/>
      <c r="O1596" s="13"/>
      <c r="P1596" s="13"/>
      <c r="Q1596" s="13"/>
      <c r="R1596" s="13"/>
      <c r="S1596" s="13"/>
      <c r="T1596" s="13"/>
      <c r="U1596" s="13"/>
      <c r="V1596" s="13"/>
      <c r="W1596" s="13"/>
      <c r="X1596" s="13"/>
      <c r="Y1596" s="13"/>
      <c r="Z1596" s="13"/>
      <c r="AA1596" s="13"/>
      <c r="AB1596" s="13"/>
      <c r="AC1596" s="13"/>
      <c r="AD1596" s="13"/>
      <c r="AE1596" s="13"/>
      <c r="AF1596" s="13"/>
      <c r="AG1596" s="13"/>
      <c r="AH1596" s="13"/>
      <c r="AI1596" s="13"/>
      <c r="AJ1596" s="13"/>
      <c r="AK1596" s="13"/>
      <c r="AL1596" s="13"/>
      <c r="AM1596" s="13"/>
      <c r="AN1596" s="13"/>
      <c r="AO1596" s="13"/>
      <c r="AP1596" s="13"/>
      <c r="AQ1596" s="13"/>
      <c r="AR1596" s="13"/>
      <c r="AS1596" s="13"/>
      <c r="AT1596" s="13"/>
      <c r="AU1596" s="13"/>
      <c r="AV1596" s="13"/>
      <c r="AW1596" s="13"/>
      <c r="AX1596" s="13"/>
      <c r="AY1596" s="13"/>
      <c r="AZ1596" s="13"/>
      <c r="BA1596" s="13"/>
      <c r="BB1596" s="13"/>
      <c r="BC1596" s="13"/>
      <c r="BD1596" s="13"/>
      <c r="BE1596" s="13"/>
      <c r="BF1596" s="13"/>
      <c r="BG1596" s="13"/>
      <c r="BH1596" s="13"/>
    </row>
    <row r="1597" spans="12:60" x14ac:dyDescent="0.25">
      <c r="L1597" s="13"/>
      <c r="M1597" s="13"/>
      <c r="N1597" s="13"/>
      <c r="O1597" s="13"/>
      <c r="P1597" s="13"/>
      <c r="Q1597" s="13"/>
      <c r="R1597" s="13"/>
      <c r="S1597" s="13"/>
      <c r="T1597" s="13"/>
      <c r="U1597" s="13"/>
      <c r="V1597" s="13"/>
      <c r="W1597" s="13"/>
      <c r="X1597" s="13"/>
      <c r="Y1597" s="13"/>
      <c r="Z1597" s="13"/>
      <c r="AA1597" s="13"/>
      <c r="AB1597" s="13"/>
      <c r="AC1597" s="13"/>
      <c r="AD1597" s="13"/>
      <c r="AE1597" s="13"/>
      <c r="AF1597" s="13"/>
      <c r="AG1597" s="13"/>
      <c r="AH1597" s="13"/>
      <c r="AI1597" s="13"/>
      <c r="AJ1597" s="13"/>
      <c r="AK1597" s="13"/>
      <c r="AL1597" s="13"/>
      <c r="AM1597" s="13"/>
      <c r="AN1597" s="13"/>
      <c r="AO1597" s="13"/>
      <c r="AP1597" s="13"/>
      <c r="AQ1597" s="13"/>
      <c r="AR1597" s="13"/>
      <c r="AS1597" s="13"/>
      <c r="AT1597" s="13"/>
      <c r="AU1597" s="13"/>
      <c r="AV1597" s="13"/>
      <c r="AW1597" s="13"/>
      <c r="AX1597" s="13"/>
      <c r="AY1597" s="13"/>
      <c r="AZ1597" s="13"/>
      <c r="BA1597" s="13"/>
      <c r="BB1597" s="13"/>
      <c r="BC1597" s="13"/>
      <c r="BD1597" s="13"/>
      <c r="BE1597" s="13"/>
      <c r="BF1597" s="13"/>
      <c r="BG1597" s="13"/>
      <c r="BH1597" s="13"/>
    </row>
    <row r="1598" spans="12:60" x14ac:dyDescent="0.25">
      <c r="L1598" s="13"/>
      <c r="M1598" s="13"/>
      <c r="N1598" s="13"/>
      <c r="O1598" s="13"/>
      <c r="P1598" s="13"/>
      <c r="Q1598" s="13"/>
      <c r="R1598" s="13"/>
      <c r="S1598" s="13"/>
      <c r="T1598" s="13"/>
      <c r="U1598" s="13"/>
      <c r="V1598" s="13"/>
      <c r="W1598" s="13"/>
      <c r="X1598" s="13"/>
      <c r="Y1598" s="13"/>
      <c r="Z1598" s="13"/>
      <c r="AA1598" s="13"/>
      <c r="AB1598" s="13"/>
      <c r="AC1598" s="13"/>
      <c r="AD1598" s="13"/>
      <c r="AE1598" s="13"/>
      <c r="AF1598" s="13"/>
      <c r="AG1598" s="13"/>
      <c r="AH1598" s="13"/>
      <c r="AI1598" s="13"/>
      <c r="AJ1598" s="13"/>
      <c r="AK1598" s="13"/>
      <c r="AL1598" s="13"/>
      <c r="AM1598" s="13"/>
      <c r="AN1598" s="13"/>
      <c r="AO1598" s="13"/>
      <c r="AP1598" s="13"/>
      <c r="AQ1598" s="13"/>
      <c r="AR1598" s="13"/>
      <c r="AS1598" s="13"/>
      <c r="AT1598" s="13"/>
      <c r="AU1598" s="13"/>
      <c r="AV1598" s="13"/>
      <c r="AW1598" s="13"/>
      <c r="AX1598" s="13"/>
      <c r="AY1598" s="13"/>
      <c r="AZ1598" s="13"/>
      <c r="BA1598" s="13"/>
      <c r="BB1598" s="13"/>
      <c r="BC1598" s="13"/>
      <c r="BD1598" s="13"/>
      <c r="BE1598" s="13"/>
      <c r="BF1598" s="13"/>
      <c r="BG1598" s="13"/>
      <c r="BH1598" s="13"/>
    </row>
    <row r="1599" spans="12:60" x14ac:dyDescent="0.25">
      <c r="L1599" s="13"/>
      <c r="M1599" s="13"/>
      <c r="N1599" s="13"/>
      <c r="O1599" s="13"/>
      <c r="P1599" s="13"/>
      <c r="Q1599" s="13"/>
      <c r="R1599" s="13"/>
      <c r="S1599" s="13"/>
      <c r="T1599" s="13"/>
      <c r="U1599" s="13"/>
      <c r="V1599" s="13"/>
      <c r="W1599" s="13"/>
      <c r="X1599" s="13"/>
      <c r="Y1599" s="13"/>
      <c r="Z1599" s="13"/>
      <c r="AA1599" s="13"/>
      <c r="AB1599" s="13"/>
      <c r="AC1599" s="13"/>
      <c r="AD1599" s="13"/>
      <c r="AE1599" s="13"/>
      <c r="AF1599" s="13"/>
      <c r="AG1599" s="13"/>
      <c r="AH1599" s="13"/>
      <c r="AI1599" s="13"/>
      <c r="AJ1599" s="13"/>
      <c r="AK1599" s="13"/>
      <c r="AL1599" s="13"/>
      <c r="AM1599" s="13"/>
      <c r="AN1599" s="13"/>
      <c r="AO1599" s="13"/>
      <c r="AP1599" s="13"/>
      <c r="AQ1599" s="13"/>
      <c r="AR1599" s="13"/>
      <c r="AS1599" s="13"/>
      <c r="AT1599" s="13"/>
      <c r="AU1599" s="13"/>
      <c r="AV1599" s="13"/>
      <c r="AW1599" s="13"/>
      <c r="AX1599" s="13"/>
      <c r="AY1599" s="13"/>
      <c r="AZ1599" s="13"/>
      <c r="BA1599" s="13"/>
      <c r="BB1599" s="13"/>
      <c r="BC1599" s="13"/>
      <c r="BD1599" s="13"/>
      <c r="BE1599" s="13"/>
      <c r="BF1599" s="13"/>
      <c r="BG1599" s="13"/>
      <c r="BH1599" s="13"/>
    </row>
    <row r="1600" spans="12:60" x14ac:dyDescent="0.25">
      <c r="L1600" s="13"/>
      <c r="M1600" s="13"/>
      <c r="N1600" s="13"/>
      <c r="O1600" s="13"/>
      <c r="P1600" s="13"/>
      <c r="Q1600" s="13"/>
      <c r="R1600" s="13"/>
      <c r="S1600" s="13"/>
      <c r="T1600" s="13"/>
      <c r="U1600" s="13"/>
      <c r="V1600" s="13"/>
      <c r="W1600" s="13"/>
      <c r="X1600" s="13"/>
      <c r="Y1600" s="13"/>
      <c r="Z1600" s="13"/>
      <c r="AA1600" s="13"/>
      <c r="AB1600" s="13"/>
      <c r="AC1600" s="13"/>
      <c r="AD1600" s="13"/>
      <c r="AE1600" s="13"/>
      <c r="AF1600" s="13"/>
      <c r="AG1600" s="13"/>
      <c r="AH1600" s="13"/>
      <c r="AI1600" s="13"/>
      <c r="AJ1600" s="13"/>
      <c r="AK1600" s="13"/>
      <c r="AL1600" s="13"/>
      <c r="AM1600" s="13"/>
      <c r="AN1600" s="13"/>
      <c r="AO1600" s="13"/>
      <c r="AP1600" s="13"/>
      <c r="AQ1600" s="13"/>
      <c r="AR1600" s="13"/>
      <c r="AS1600" s="13"/>
      <c r="AT1600" s="13"/>
      <c r="AU1600" s="13"/>
      <c r="AV1600" s="13"/>
      <c r="AW1600" s="13"/>
      <c r="AX1600" s="13"/>
      <c r="AY1600" s="13"/>
      <c r="AZ1600" s="13"/>
      <c r="BA1600" s="13"/>
      <c r="BB1600" s="13"/>
      <c r="BC1600" s="13"/>
      <c r="BD1600" s="13"/>
      <c r="BE1600" s="13"/>
      <c r="BF1600" s="13"/>
      <c r="BG1600" s="13"/>
      <c r="BH1600" s="13"/>
    </row>
    <row r="1601" spans="12:60" x14ac:dyDescent="0.25">
      <c r="L1601" s="13"/>
      <c r="M1601" s="13"/>
      <c r="N1601" s="13"/>
      <c r="O1601" s="13"/>
      <c r="P1601" s="13"/>
      <c r="Q1601" s="13"/>
      <c r="R1601" s="13"/>
      <c r="S1601" s="13"/>
      <c r="T1601" s="13"/>
      <c r="U1601" s="13"/>
      <c r="V1601" s="13"/>
      <c r="W1601" s="13"/>
      <c r="X1601" s="13"/>
      <c r="Y1601" s="13"/>
      <c r="Z1601" s="13"/>
      <c r="AA1601" s="13"/>
      <c r="AB1601" s="13"/>
      <c r="AC1601" s="13"/>
      <c r="AD1601" s="13"/>
      <c r="AE1601" s="13"/>
      <c r="AF1601" s="13"/>
      <c r="AG1601" s="13"/>
      <c r="AH1601" s="13"/>
      <c r="AI1601" s="13"/>
      <c r="AJ1601" s="13"/>
      <c r="AK1601" s="13"/>
      <c r="AL1601" s="13"/>
      <c r="AM1601" s="13"/>
      <c r="AN1601" s="13"/>
      <c r="AO1601" s="13"/>
      <c r="AP1601" s="13"/>
      <c r="AQ1601" s="13"/>
      <c r="AR1601" s="13"/>
      <c r="AS1601" s="13"/>
      <c r="AT1601" s="13"/>
      <c r="AU1601" s="13"/>
      <c r="AV1601" s="13"/>
      <c r="AW1601" s="13"/>
      <c r="AX1601" s="13"/>
      <c r="AY1601" s="13"/>
      <c r="AZ1601" s="13"/>
      <c r="BA1601" s="13"/>
      <c r="BB1601" s="13"/>
      <c r="BC1601" s="13"/>
      <c r="BD1601" s="13"/>
      <c r="BE1601" s="13"/>
      <c r="BF1601" s="13"/>
      <c r="BG1601" s="13"/>
      <c r="BH1601" s="13"/>
    </row>
    <row r="1602" spans="12:60" x14ac:dyDescent="0.25">
      <c r="L1602" s="13"/>
      <c r="M1602" s="13"/>
      <c r="N1602" s="13"/>
      <c r="O1602" s="13"/>
      <c r="P1602" s="13"/>
      <c r="Q1602" s="13"/>
      <c r="R1602" s="13"/>
      <c r="S1602" s="13"/>
      <c r="T1602" s="13"/>
      <c r="U1602" s="13"/>
      <c r="V1602" s="13"/>
      <c r="W1602" s="13"/>
      <c r="X1602" s="13"/>
      <c r="Y1602" s="13"/>
      <c r="Z1602" s="13"/>
      <c r="AA1602" s="13"/>
      <c r="AB1602" s="13"/>
      <c r="AC1602" s="13"/>
      <c r="AD1602" s="13"/>
      <c r="AE1602" s="13"/>
      <c r="AF1602" s="13"/>
      <c r="AG1602" s="13"/>
      <c r="AH1602" s="13"/>
      <c r="AI1602" s="13"/>
      <c r="AJ1602" s="13"/>
      <c r="AK1602" s="13"/>
      <c r="AL1602" s="13"/>
      <c r="AM1602" s="13"/>
      <c r="AN1602" s="13"/>
      <c r="AO1602" s="13"/>
      <c r="AP1602" s="13"/>
      <c r="AQ1602" s="13"/>
      <c r="AR1602" s="13"/>
      <c r="AS1602" s="13"/>
      <c r="AT1602" s="13"/>
      <c r="AU1602" s="13"/>
      <c r="AV1602" s="13"/>
      <c r="AW1602" s="13"/>
      <c r="AX1602" s="13"/>
      <c r="AY1602" s="13"/>
      <c r="AZ1602" s="13"/>
      <c r="BA1602" s="13"/>
      <c r="BB1602" s="13"/>
      <c r="BC1602" s="13"/>
      <c r="BD1602" s="13"/>
      <c r="BE1602" s="13"/>
      <c r="BF1602" s="13"/>
      <c r="BG1602" s="13"/>
      <c r="BH1602" s="13"/>
    </row>
    <row r="1603" spans="12:60" x14ac:dyDescent="0.25">
      <c r="L1603" s="13"/>
      <c r="M1603" s="13"/>
      <c r="N1603" s="13"/>
      <c r="O1603" s="13"/>
      <c r="P1603" s="13"/>
      <c r="Q1603" s="13"/>
      <c r="R1603" s="13"/>
      <c r="S1603" s="13"/>
      <c r="T1603" s="13"/>
      <c r="U1603" s="13"/>
      <c r="V1603" s="13"/>
      <c r="W1603" s="13"/>
      <c r="X1603" s="13"/>
      <c r="Y1603" s="13"/>
      <c r="Z1603" s="13"/>
      <c r="AA1603" s="13"/>
      <c r="AB1603" s="13"/>
      <c r="AC1603" s="13"/>
      <c r="AD1603" s="13"/>
      <c r="AE1603" s="13"/>
      <c r="AF1603" s="13"/>
      <c r="AG1603" s="13"/>
      <c r="AH1603" s="13"/>
      <c r="AI1603" s="13"/>
      <c r="AJ1603" s="13"/>
      <c r="AK1603" s="13"/>
      <c r="AL1603" s="13"/>
      <c r="AM1603" s="13"/>
      <c r="AN1603" s="13"/>
      <c r="AO1603" s="13"/>
      <c r="AP1603" s="13"/>
      <c r="AQ1603" s="13"/>
      <c r="AR1603" s="13"/>
      <c r="AS1603" s="13"/>
      <c r="AT1603" s="13"/>
      <c r="AU1603" s="13"/>
      <c r="AV1603" s="13"/>
      <c r="AW1603" s="13"/>
      <c r="AX1603" s="13"/>
      <c r="AY1603" s="13"/>
      <c r="AZ1603" s="13"/>
      <c r="BA1603" s="13"/>
      <c r="BB1603" s="13"/>
      <c r="BC1603" s="13"/>
      <c r="BD1603" s="13"/>
      <c r="BE1603" s="13"/>
      <c r="BF1603" s="13"/>
      <c r="BG1603" s="13"/>
      <c r="BH1603" s="13"/>
    </row>
    <row r="1604" spans="12:60" x14ac:dyDescent="0.25">
      <c r="L1604" s="13"/>
      <c r="M1604" s="13"/>
      <c r="N1604" s="13"/>
      <c r="O1604" s="13"/>
      <c r="P1604" s="13"/>
      <c r="Q1604" s="13"/>
      <c r="R1604" s="13"/>
      <c r="S1604" s="13"/>
      <c r="T1604" s="13"/>
      <c r="U1604" s="13"/>
      <c r="V1604" s="13"/>
      <c r="W1604" s="13"/>
      <c r="X1604" s="13"/>
      <c r="Y1604" s="13"/>
      <c r="Z1604" s="13"/>
      <c r="AA1604" s="13"/>
      <c r="AB1604" s="13"/>
      <c r="AC1604" s="13"/>
      <c r="AD1604" s="13"/>
      <c r="AE1604" s="13"/>
      <c r="AF1604" s="13"/>
      <c r="AG1604" s="13"/>
      <c r="AH1604" s="13"/>
      <c r="AI1604" s="13"/>
      <c r="AJ1604" s="13"/>
      <c r="AK1604" s="13"/>
      <c r="AL1604" s="13"/>
      <c r="AM1604" s="13"/>
      <c r="AN1604" s="13"/>
      <c r="AO1604" s="13"/>
      <c r="AP1604" s="13"/>
      <c r="AQ1604" s="13"/>
      <c r="AR1604" s="13"/>
      <c r="AS1604" s="13"/>
      <c r="AT1604" s="13"/>
      <c r="AU1604" s="13"/>
      <c r="AV1604" s="13"/>
      <c r="AW1604" s="13"/>
      <c r="AX1604" s="13"/>
      <c r="AY1604" s="13"/>
      <c r="AZ1604" s="13"/>
      <c r="BA1604" s="13"/>
      <c r="BB1604" s="13"/>
      <c r="BC1604" s="13"/>
      <c r="BD1604" s="13"/>
      <c r="BE1604" s="13"/>
      <c r="BF1604" s="13"/>
      <c r="BG1604" s="13"/>
      <c r="BH1604" s="13"/>
    </row>
    <row r="1605" spans="12:60" x14ac:dyDescent="0.25">
      <c r="L1605" s="13"/>
      <c r="M1605" s="13"/>
      <c r="N1605" s="13"/>
      <c r="O1605" s="13"/>
      <c r="P1605" s="13"/>
      <c r="Q1605" s="13"/>
      <c r="R1605" s="13"/>
      <c r="S1605" s="13"/>
      <c r="T1605" s="13"/>
      <c r="U1605" s="13"/>
      <c r="V1605" s="13"/>
      <c r="W1605" s="13"/>
      <c r="X1605" s="13"/>
      <c r="Y1605" s="13"/>
      <c r="Z1605" s="13"/>
      <c r="AA1605" s="13"/>
      <c r="AB1605" s="13"/>
      <c r="AC1605" s="13"/>
      <c r="AD1605" s="13"/>
      <c r="AE1605" s="13"/>
      <c r="AF1605" s="13"/>
      <c r="AG1605" s="13"/>
      <c r="AH1605" s="13"/>
      <c r="AI1605" s="13"/>
      <c r="AJ1605" s="13"/>
      <c r="AK1605" s="13"/>
      <c r="AL1605" s="13"/>
      <c r="AM1605" s="13"/>
      <c r="AN1605" s="13"/>
      <c r="AO1605" s="13"/>
      <c r="AP1605" s="13"/>
      <c r="AQ1605" s="13"/>
      <c r="AR1605" s="13"/>
      <c r="AS1605" s="13"/>
      <c r="AT1605" s="13"/>
      <c r="AU1605" s="13"/>
      <c r="AV1605" s="13"/>
      <c r="AW1605" s="13"/>
      <c r="AX1605" s="13"/>
      <c r="AY1605" s="13"/>
      <c r="AZ1605" s="13"/>
      <c r="BA1605" s="13"/>
      <c r="BB1605" s="13"/>
      <c r="BC1605" s="13"/>
      <c r="BD1605" s="13"/>
      <c r="BE1605" s="13"/>
      <c r="BF1605" s="13"/>
      <c r="BG1605" s="13"/>
      <c r="BH1605" s="13"/>
    </row>
    <row r="1606" spans="12:60" x14ac:dyDescent="0.25">
      <c r="L1606" s="13"/>
      <c r="M1606" s="13"/>
      <c r="N1606" s="13"/>
      <c r="O1606" s="13"/>
      <c r="P1606" s="13"/>
      <c r="Q1606" s="13"/>
      <c r="R1606" s="13"/>
      <c r="S1606" s="13"/>
      <c r="T1606" s="13"/>
      <c r="U1606" s="13"/>
      <c r="V1606" s="13"/>
      <c r="W1606" s="13"/>
      <c r="X1606" s="13"/>
      <c r="Y1606" s="13"/>
      <c r="Z1606" s="13"/>
      <c r="AA1606" s="13"/>
      <c r="AB1606" s="13"/>
      <c r="AC1606" s="13"/>
      <c r="AD1606" s="13"/>
      <c r="AE1606" s="13"/>
      <c r="AF1606" s="13"/>
      <c r="AG1606" s="13"/>
      <c r="AH1606" s="13"/>
      <c r="AI1606" s="13"/>
      <c r="AJ1606" s="13"/>
      <c r="AK1606" s="13"/>
      <c r="AL1606" s="13"/>
      <c r="AM1606" s="13"/>
      <c r="AN1606" s="13"/>
      <c r="AO1606" s="13"/>
      <c r="AP1606" s="13"/>
      <c r="AQ1606" s="13"/>
      <c r="AR1606" s="13"/>
      <c r="AS1606" s="13"/>
      <c r="AT1606" s="13"/>
      <c r="AU1606" s="13"/>
      <c r="AV1606" s="13"/>
      <c r="AW1606" s="13"/>
      <c r="AX1606" s="13"/>
      <c r="AY1606" s="13"/>
      <c r="AZ1606" s="13"/>
      <c r="BA1606" s="13"/>
      <c r="BB1606" s="13"/>
      <c r="BC1606" s="13"/>
      <c r="BD1606" s="13"/>
      <c r="BE1606" s="13"/>
      <c r="BF1606" s="13"/>
      <c r="BG1606" s="13"/>
      <c r="BH1606" s="13"/>
    </row>
    <row r="1607" spans="12:60" x14ac:dyDescent="0.25">
      <c r="L1607" s="13"/>
      <c r="M1607" s="13"/>
      <c r="N1607" s="13"/>
      <c r="O1607" s="13"/>
      <c r="P1607" s="13"/>
      <c r="Q1607" s="13"/>
      <c r="R1607" s="13"/>
      <c r="S1607" s="13"/>
      <c r="T1607" s="13"/>
      <c r="U1607" s="13"/>
      <c r="V1607" s="13"/>
      <c r="W1607" s="13"/>
      <c r="X1607" s="13"/>
      <c r="Y1607" s="13"/>
      <c r="Z1607" s="13"/>
      <c r="AA1607" s="13"/>
      <c r="AB1607" s="13"/>
      <c r="AC1607" s="13"/>
      <c r="AD1607" s="13"/>
      <c r="AE1607" s="13"/>
      <c r="AF1607" s="13"/>
      <c r="AG1607" s="13"/>
      <c r="AH1607" s="13"/>
      <c r="AI1607" s="13"/>
      <c r="AJ1607" s="13"/>
      <c r="AK1607" s="13"/>
      <c r="AL1607" s="13"/>
      <c r="AM1607" s="13"/>
      <c r="AN1607" s="13"/>
      <c r="AO1607" s="13"/>
      <c r="AP1607" s="13"/>
      <c r="AQ1607" s="13"/>
      <c r="AR1607" s="13"/>
      <c r="AS1607" s="13"/>
      <c r="AT1607" s="13"/>
      <c r="AU1607" s="13"/>
      <c r="AV1607" s="13"/>
      <c r="AW1607" s="13"/>
      <c r="AX1607" s="13"/>
      <c r="AY1607" s="13"/>
      <c r="AZ1607" s="13"/>
      <c r="BA1607" s="13"/>
      <c r="BB1607" s="13"/>
      <c r="BC1607" s="13"/>
      <c r="BD1607" s="13"/>
      <c r="BE1607" s="13"/>
      <c r="BF1607" s="13"/>
      <c r="BG1607" s="13"/>
      <c r="BH1607" s="13"/>
    </row>
    <row r="1608" spans="12:60" x14ac:dyDescent="0.25">
      <c r="L1608" s="13"/>
      <c r="M1608" s="13"/>
      <c r="N1608" s="13"/>
      <c r="O1608" s="13"/>
      <c r="P1608" s="13"/>
      <c r="Q1608" s="13"/>
      <c r="R1608" s="13"/>
      <c r="S1608" s="13"/>
      <c r="T1608" s="13"/>
      <c r="U1608" s="13"/>
      <c r="V1608" s="13"/>
      <c r="W1608" s="13"/>
      <c r="X1608" s="13"/>
      <c r="Y1608" s="13"/>
      <c r="Z1608" s="13"/>
      <c r="AA1608" s="13"/>
      <c r="AB1608" s="13"/>
      <c r="AC1608" s="13"/>
      <c r="AD1608" s="13"/>
      <c r="AE1608" s="13"/>
      <c r="AF1608" s="13"/>
      <c r="AG1608" s="13"/>
      <c r="AH1608" s="13"/>
      <c r="AI1608" s="13"/>
      <c r="AJ1608" s="13"/>
      <c r="AK1608" s="13"/>
      <c r="AL1608" s="13"/>
      <c r="AM1608" s="13"/>
      <c r="AN1608" s="13"/>
      <c r="AO1608" s="13"/>
      <c r="AP1608" s="13"/>
      <c r="AQ1608" s="13"/>
      <c r="AR1608" s="13"/>
      <c r="AS1608" s="13"/>
      <c r="AT1608" s="13"/>
      <c r="AU1608" s="13"/>
      <c r="AV1608" s="13"/>
      <c r="AW1608" s="13"/>
      <c r="AX1608" s="13"/>
      <c r="AY1608" s="13"/>
      <c r="AZ1608" s="13"/>
      <c r="BA1608" s="13"/>
      <c r="BB1608" s="13"/>
      <c r="BC1608" s="13"/>
      <c r="BD1608" s="13"/>
      <c r="BE1608" s="13"/>
      <c r="BF1608" s="13"/>
      <c r="BG1608" s="13"/>
      <c r="BH1608" s="13"/>
    </row>
    <row r="1609" spans="12:60" x14ac:dyDescent="0.25">
      <c r="L1609" s="13"/>
      <c r="M1609" s="13"/>
      <c r="N1609" s="13"/>
      <c r="O1609" s="13"/>
      <c r="P1609" s="13"/>
      <c r="Q1609" s="13"/>
      <c r="R1609" s="13"/>
      <c r="S1609" s="13"/>
      <c r="T1609" s="13"/>
      <c r="U1609" s="13"/>
      <c r="V1609" s="13"/>
      <c r="W1609" s="13"/>
      <c r="X1609" s="13"/>
      <c r="Y1609" s="13"/>
      <c r="Z1609" s="13"/>
      <c r="AA1609" s="13"/>
      <c r="AB1609" s="13"/>
      <c r="AC1609" s="13"/>
      <c r="AD1609" s="13"/>
      <c r="AE1609" s="13"/>
      <c r="AF1609" s="13"/>
      <c r="AG1609" s="13"/>
      <c r="AH1609" s="13"/>
      <c r="AI1609" s="13"/>
      <c r="AJ1609" s="13"/>
      <c r="AK1609" s="13"/>
      <c r="AL1609" s="13"/>
      <c r="AM1609" s="13"/>
      <c r="AN1609" s="13"/>
      <c r="AO1609" s="13"/>
      <c r="AP1609" s="13"/>
      <c r="AQ1609" s="13"/>
      <c r="AR1609" s="13"/>
      <c r="AS1609" s="13"/>
      <c r="AT1609" s="13"/>
      <c r="AU1609" s="13"/>
      <c r="AV1609" s="13"/>
      <c r="AW1609" s="13"/>
      <c r="AX1609" s="13"/>
      <c r="AY1609" s="13"/>
      <c r="AZ1609" s="13"/>
      <c r="BA1609" s="13"/>
      <c r="BB1609" s="13"/>
      <c r="BC1609" s="13"/>
      <c r="BD1609" s="13"/>
      <c r="BE1609" s="13"/>
      <c r="BF1609" s="13"/>
      <c r="BG1609" s="13"/>
      <c r="BH1609" s="13"/>
    </row>
    <row r="1610" spans="12:60" x14ac:dyDescent="0.25">
      <c r="L1610" s="13"/>
      <c r="M1610" s="13"/>
      <c r="N1610" s="13"/>
      <c r="O1610" s="13"/>
      <c r="P1610" s="13"/>
      <c r="Q1610" s="13"/>
      <c r="R1610" s="13"/>
      <c r="S1610" s="13"/>
      <c r="T1610" s="13"/>
      <c r="U1610" s="13"/>
      <c r="V1610" s="13"/>
      <c r="W1610" s="13"/>
      <c r="X1610" s="13"/>
      <c r="Y1610" s="13"/>
      <c r="Z1610" s="13"/>
      <c r="AA1610" s="13"/>
      <c r="AB1610" s="13"/>
      <c r="AC1610" s="13"/>
      <c r="AD1610" s="13"/>
      <c r="AE1610" s="13"/>
      <c r="AF1610" s="13"/>
      <c r="AG1610" s="13"/>
      <c r="AH1610" s="13"/>
      <c r="AI1610" s="13"/>
      <c r="AJ1610" s="13"/>
      <c r="AK1610" s="13"/>
      <c r="AL1610" s="13"/>
      <c r="AM1610" s="13"/>
      <c r="AN1610" s="13"/>
      <c r="AO1610" s="13"/>
      <c r="AP1610" s="13"/>
      <c r="AQ1610" s="13"/>
      <c r="AR1610" s="13"/>
      <c r="AS1610" s="13"/>
      <c r="AT1610" s="13"/>
      <c r="AU1610" s="13"/>
      <c r="AV1610" s="13"/>
      <c r="AW1610" s="13"/>
      <c r="AX1610" s="13"/>
      <c r="AY1610" s="13"/>
      <c r="AZ1610" s="13"/>
      <c r="BA1610" s="13"/>
      <c r="BB1610" s="13"/>
      <c r="BC1610" s="13"/>
      <c r="BD1610" s="13"/>
      <c r="BE1610" s="13"/>
      <c r="BF1610" s="13"/>
      <c r="BG1610" s="13"/>
      <c r="BH1610" s="13"/>
    </row>
    <row r="1611" spans="12:60" x14ac:dyDescent="0.25">
      <c r="L1611" s="13"/>
      <c r="M1611" s="13"/>
      <c r="N1611" s="13"/>
      <c r="O1611" s="13"/>
      <c r="P1611" s="13"/>
      <c r="Q1611" s="13"/>
      <c r="R1611" s="13"/>
      <c r="S1611" s="13"/>
      <c r="T1611" s="13"/>
      <c r="U1611" s="13"/>
      <c r="V1611" s="13"/>
      <c r="W1611" s="13"/>
      <c r="X1611" s="13"/>
      <c r="Y1611" s="13"/>
      <c r="Z1611" s="13"/>
      <c r="AA1611" s="13"/>
      <c r="AB1611" s="13"/>
      <c r="AC1611" s="13"/>
      <c r="AD1611" s="13"/>
      <c r="AE1611" s="13"/>
      <c r="AF1611" s="13"/>
      <c r="AG1611" s="13"/>
      <c r="AH1611" s="13"/>
      <c r="AI1611" s="13"/>
      <c r="AJ1611" s="13"/>
      <c r="AK1611" s="13"/>
      <c r="AL1611" s="13"/>
      <c r="AM1611" s="13"/>
      <c r="AN1611" s="13"/>
      <c r="AO1611" s="13"/>
      <c r="AP1611" s="13"/>
      <c r="AQ1611" s="13"/>
      <c r="AR1611" s="13"/>
      <c r="AS1611" s="13"/>
      <c r="AT1611" s="13"/>
      <c r="AU1611" s="13"/>
      <c r="AV1611" s="13"/>
      <c r="AW1611" s="13"/>
      <c r="AX1611" s="13"/>
      <c r="AY1611" s="13"/>
      <c r="AZ1611" s="13"/>
      <c r="BA1611" s="13"/>
      <c r="BB1611" s="13"/>
      <c r="BC1611" s="13"/>
      <c r="BD1611" s="13"/>
      <c r="BE1611" s="13"/>
      <c r="BF1611" s="13"/>
      <c r="BG1611" s="13"/>
      <c r="BH1611" s="13"/>
    </row>
    <row r="1612" spans="12:60" x14ac:dyDescent="0.25">
      <c r="L1612" s="13"/>
      <c r="M1612" s="13"/>
      <c r="N1612" s="13"/>
      <c r="O1612" s="13"/>
      <c r="P1612" s="13"/>
      <c r="Q1612" s="13"/>
      <c r="R1612" s="13"/>
      <c r="S1612" s="13"/>
      <c r="T1612" s="13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F1612" s="13"/>
      <c r="AG1612" s="13"/>
      <c r="AH1612" s="13"/>
      <c r="AI1612" s="13"/>
      <c r="AJ1612" s="13"/>
      <c r="AK1612" s="13"/>
      <c r="AL1612" s="13"/>
      <c r="AM1612" s="13"/>
      <c r="AN1612" s="13"/>
      <c r="AO1612" s="13"/>
      <c r="AP1612" s="13"/>
      <c r="AQ1612" s="13"/>
      <c r="AR1612" s="13"/>
      <c r="AS1612" s="13"/>
      <c r="AT1612" s="13"/>
      <c r="AU1612" s="13"/>
      <c r="AV1612" s="13"/>
      <c r="AW1612" s="13"/>
      <c r="AX1612" s="13"/>
      <c r="AY1612" s="13"/>
      <c r="AZ1612" s="13"/>
      <c r="BA1612" s="13"/>
      <c r="BB1612" s="13"/>
      <c r="BC1612" s="13"/>
      <c r="BD1612" s="13"/>
      <c r="BE1612" s="13"/>
      <c r="BF1612" s="13"/>
      <c r="BG1612" s="13"/>
      <c r="BH1612" s="13"/>
    </row>
    <row r="1613" spans="12:60" x14ac:dyDescent="0.25">
      <c r="L1613" s="13"/>
      <c r="M1613" s="13"/>
      <c r="N1613" s="13"/>
      <c r="O1613" s="13"/>
      <c r="P1613" s="13"/>
      <c r="Q1613" s="13"/>
      <c r="R1613" s="13"/>
      <c r="S1613" s="13"/>
      <c r="T1613" s="13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F1613" s="13"/>
      <c r="AG1613" s="13"/>
      <c r="AH1613" s="13"/>
      <c r="AI1613" s="13"/>
      <c r="AJ1613" s="13"/>
      <c r="AK1613" s="13"/>
      <c r="AL1613" s="13"/>
      <c r="AM1613" s="13"/>
      <c r="AN1613" s="13"/>
      <c r="AO1613" s="13"/>
      <c r="AP1613" s="13"/>
      <c r="AQ1613" s="13"/>
      <c r="AR1613" s="13"/>
      <c r="AS1613" s="13"/>
      <c r="AT1613" s="13"/>
      <c r="AU1613" s="13"/>
      <c r="AV1613" s="13"/>
      <c r="AW1613" s="13"/>
      <c r="AX1613" s="13"/>
      <c r="AY1613" s="13"/>
      <c r="AZ1613" s="13"/>
      <c r="BA1613" s="13"/>
      <c r="BB1613" s="13"/>
      <c r="BC1613" s="13"/>
      <c r="BD1613" s="13"/>
      <c r="BE1613" s="13"/>
      <c r="BF1613" s="13"/>
      <c r="BG1613" s="13"/>
      <c r="BH1613" s="13"/>
    </row>
    <row r="1614" spans="12:60" x14ac:dyDescent="0.25">
      <c r="L1614" s="13"/>
      <c r="M1614" s="13"/>
      <c r="N1614" s="13"/>
      <c r="O1614" s="13"/>
      <c r="P1614" s="13"/>
      <c r="Q1614" s="13"/>
      <c r="R1614" s="13"/>
      <c r="S1614" s="13"/>
      <c r="T1614" s="13"/>
      <c r="U1614" s="13"/>
      <c r="V1614" s="13"/>
      <c r="W1614" s="13"/>
      <c r="X1614" s="13"/>
      <c r="Y1614" s="13"/>
      <c r="Z1614" s="13"/>
      <c r="AA1614" s="13"/>
      <c r="AB1614" s="13"/>
      <c r="AC1614" s="13"/>
      <c r="AD1614" s="13"/>
      <c r="AE1614" s="13"/>
      <c r="AF1614" s="13"/>
      <c r="AG1614" s="13"/>
      <c r="AH1614" s="13"/>
      <c r="AI1614" s="13"/>
      <c r="AJ1614" s="13"/>
      <c r="AK1614" s="13"/>
      <c r="AL1614" s="13"/>
      <c r="AM1614" s="13"/>
      <c r="AN1614" s="13"/>
      <c r="AO1614" s="13"/>
      <c r="AP1614" s="13"/>
      <c r="AQ1614" s="13"/>
      <c r="AR1614" s="13"/>
      <c r="AS1614" s="13"/>
      <c r="AT1614" s="13"/>
      <c r="AU1614" s="13"/>
      <c r="AV1614" s="13"/>
      <c r="AW1614" s="13"/>
      <c r="AX1614" s="13"/>
      <c r="AY1614" s="13"/>
      <c r="AZ1614" s="13"/>
      <c r="BA1614" s="13"/>
      <c r="BB1614" s="13"/>
      <c r="BC1614" s="13"/>
      <c r="BD1614" s="13"/>
      <c r="BE1614" s="13"/>
      <c r="BF1614" s="13"/>
      <c r="BG1614" s="13"/>
      <c r="BH1614" s="13"/>
    </row>
    <row r="1615" spans="12:60" x14ac:dyDescent="0.25">
      <c r="L1615" s="13"/>
      <c r="M1615" s="13"/>
      <c r="N1615" s="13"/>
      <c r="O1615" s="13"/>
      <c r="P1615" s="13"/>
      <c r="Q1615" s="13"/>
      <c r="R1615" s="13"/>
      <c r="S1615" s="13"/>
      <c r="T1615" s="13"/>
      <c r="U1615" s="13"/>
      <c r="V1615" s="13"/>
      <c r="W1615" s="13"/>
      <c r="X1615" s="13"/>
      <c r="Y1615" s="13"/>
      <c r="Z1615" s="13"/>
      <c r="AA1615" s="13"/>
      <c r="AB1615" s="13"/>
      <c r="AC1615" s="13"/>
      <c r="AD1615" s="13"/>
      <c r="AE1615" s="13"/>
      <c r="AF1615" s="13"/>
      <c r="AG1615" s="13"/>
      <c r="AH1615" s="13"/>
      <c r="AI1615" s="13"/>
      <c r="AJ1615" s="13"/>
      <c r="AK1615" s="13"/>
      <c r="AL1615" s="13"/>
      <c r="AM1615" s="13"/>
      <c r="AN1615" s="13"/>
      <c r="AO1615" s="13"/>
      <c r="AP1615" s="13"/>
      <c r="AQ1615" s="13"/>
      <c r="AR1615" s="13"/>
      <c r="AS1615" s="13"/>
      <c r="AT1615" s="13"/>
      <c r="AU1615" s="13"/>
      <c r="AV1615" s="13"/>
      <c r="AW1615" s="13"/>
      <c r="AX1615" s="13"/>
      <c r="AY1615" s="13"/>
      <c r="AZ1615" s="13"/>
      <c r="BA1615" s="13"/>
      <c r="BB1615" s="13"/>
      <c r="BC1615" s="13"/>
      <c r="BD1615" s="13"/>
      <c r="BE1615" s="13"/>
      <c r="BF1615" s="13"/>
      <c r="BG1615" s="13"/>
      <c r="BH1615" s="13"/>
    </row>
    <row r="1616" spans="12:60" x14ac:dyDescent="0.25">
      <c r="L1616" s="13"/>
      <c r="M1616" s="13"/>
      <c r="N1616" s="13"/>
      <c r="O1616" s="13"/>
      <c r="P1616" s="13"/>
      <c r="Q1616" s="13"/>
      <c r="R1616" s="13"/>
      <c r="S1616" s="13"/>
      <c r="T1616" s="13"/>
      <c r="U1616" s="13"/>
      <c r="V1616" s="13"/>
      <c r="W1616" s="13"/>
      <c r="X1616" s="13"/>
      <c r="Y1616" s="13"/>
      <c r="Z1616" s="13"/>
      <c r="AA1616" s="13"/>
      <c r="AB1616" s="13"/>
      <c r="AC1616" s="13"/>
      <c r="AD1616" s="13"/>
      <c r="AE1616" s="13"/>
      <c r="AF1616" s="13"/>
      <c r="AG1616" s="13"/>
      <c r="AH1616" s="13"/>
      <c r="AI1616" s="13"/>
      <c r="AJ1616" s="13"/>
      <c r="AK1616" s="13"/>
      <c r="AL1616" s="13"/>
      <c r="AM1616" s="13"/>
      <c r="AN1616" s="13"/>
      <c r="AO1616" s="13"/>
      <c r="AP1616" s="13"/>
      <c r="AQ1616" s="13"/>
      <c r="AR1616" s="13"/>
      <c r="AS1616" s="13"/>
      <c r="AT1616" s="13"/>
      <c r="AU1616" s="13"/>
      <c r="AV1616" s="13"/>
      <c r="AW1616" s="13"/>
      <c r="AX1616" s="13"/>
      <c r="AY1616" s="13"/>
      <c r="AZ1616" s="13"/>
      <c r="BA1616" s="13"/>
      <c r="BB1616" s="13"/>
      <c r="BC1616" s="13"/>
      <c r="BD1616" s="13"/>
      <c r="BE1616" s="13"/>
      <c r="BF1616" s="13"/>
      <c r="BG1616" s="13"/>
      <c r="BH1616" s="13"/>
    </row>
    <row r="1617" spans="12:60" x14ac:dyDescent="0.25">
      <c r="L1617" s="13"/>
      <c r="M1617" s="13"/>
      <c r="N1617" s="13"/>
      <c r="O1617" s="13"/>
      <c r="P1617" s="13"/>
      <c r="Q1617" s="13"/>
      <c r="R1617" s="13"/>
      <c r="S1617" s="13"/>
      <c r="T1617" s="13"/>
      <c r="U1617" s="13"/>
      <c r="V1617" s="13"/>
      <c r="W1617" s="13"/>
      <c r="X1617" s="13"/>
      <c r="Y1617" s="13"/>
      <c r="Z1617" s="13"/>
      <c r="AA1617" s="13"/>
      <c r="AB1617" s="13"/>
      <c r="AC1617" s="13"/>
      <c r="AD1617" s="13"/>
      <c r="AE1617" s="13"/>
      <c r="AF1617" s="13"/>
      <c r="AG1617" s="13"/>
      <c r="AH1617" s="13"/>
      <c r="AI1617" s="13"/>
      <c r="AJ1617" s="13"/>
      <c r="AK1617" s="13"/>
      <c r="AL1617" s="13"/>
      <c r="AM1617" s="13"/>
      <c r="AN1617" s="13"/>
      <c r="AO1617" s="13"/>
      <c r="AP1617" s="13"/>
      <c r="AQ1617" s="13"/>
      <c r="AR1617" s="13"/>
      <c r="AS1617" s="13"/>
      <c r="AT1617" s="13"/>
      <c r="AU1617" s="13"/>
      <c r="AV1617" s="13"/>
      <c r="AW1617" s="13"/>
      <c r="AX1617" s="13"/>
      <c r="AY1617" s="13"/>
      <c r="AZ1617" s="13"/>
      <c r="BA1617" s="13"/>
      <c r="BB1617" s="13"/>
      <c r="BC1617" s="13"/>
      <c r="BD1617" s="13"/>
      <c r="BE1617" s="13"/>
      <c r="BF1617" s="13"/>
      <c r="BG1617" s="13"/>
      <c r="BH1617" s="13"/>
    </row>
    <row r="1618" spans="12:60" x14ac:dyDescent="0.25">
      <c r="L1618" s="13"/>
      <c r="M1618" s="13"/>
      <c r="N1618" s="13"/>
      <c r="O1618" s="13"/>
      <c r="P1618" s="13"/>
      <c r="Q1618" s="13"/>
      <c r="R1618" s="13"/>
      <c r="S1618" s="13"/>
      <c r="T1618" s="13"/>
      <c r="U1618" s="13"/>
      <c r="V1618" s="13"/>
      <c r="W1618" s="13"/>
      <c r="X1618" s="13"/>
      <c r="Y1618" s="13"/>
      <c r="Z1618" s="13"/>
      <c r="AA1618" s="13"/>
      <c r="AB1618" s="13"/>
      <c r="AC1618" s="13"/>
      <c r="AD1618" s="13"/>
      <c r="AE1618" s="13"/>
      <c r="AF1618" s="13"/>
      <c r="AG1618" s="13"/>
      <c r="AH1618" s="13"/>
      <c r="AI1618" s="13"/>
      <c r="AJ1618" s="13"/>
      <c r="AK1618" s="13"/>
      <c r="AL1618" s="13"/>
      <c r="AM1618" s="13"/>
      <c r="AN1618" s="13"/>
      <c r="AO1618" s="13"/>
      <c r="AP1618" s="13"/>
      <c r="AQ1618" s="13"/>
      <c r="AR1618" s="13"/>
      <c r="AS1618" s="13"/>
      <c r="AT1618" s="13"/>
      <c r="AU1618" s="13"/>
      <c r="AV1618" s="13"/>
      <c r="AW1618" s="13"/>
      <c r="AX1618" s="13"/>
      <c r="AY1618" s="13"/>
      <c r="AZ1618" s="13"/>
      <c r="BA1618" s="13"/>
      <c r="BB1618" s="13"/>
      <c r="BC1618" s="13"/>
      <c r="BD1618" s="13"/>
      <c r="BE1618" s="13"/>
      <c r="BF1618" s="13"/>
      <c r="BG1618" s="13"/>
      <c r="BH1618" s="13"/>
    </row>
    <row r="1619" spans="12:60" x14ac:dyDescent="0.25">
      <c r="L1619" s="13"/>
      <c r="M1619" s="13"/>
      <c r="N1619" s="13"/>
      <c r="O1619" s="13"/>
      <c r="P1619" s="13"/>
      <c r="Q1619" s="13"/>
      <c r="R1619" s="13"/>
      <c r="S1619" s="13"/>
      <c r="T1619" s="13"/>
      <c r="U1619" s="13"/>
      <c r="V1619" s="13"/>
      <c r="W1619" s="13"/>
      <c r="X1619" s="13"/>
      <c r="Y1619" s="13"/>
      <c r="Z1619" s="13"/>
      <c r="AA1619" s="13"/>
      <c r="AB1619" s="13"/>
      <c r="AC1619" s="13"/>
      <c r="AD1619" s="13"/>
      <c r="AE1619" s="13"/>
      <c r="AF1619" s="13"/>
      <c r="AG1619" s="13"/>
      <c r="AH1619" s="13"/>
      <c r="AI1619" s="13"/>
      <c r="AJ1619" s="13"/>
      <c r="AK1619" s="13"/>
      <c r="AL1619" s="13"/>
      <c r="AM1619" s="13"/>
      <c r="AN1619" s="13"/>
      <c r="AO1619" s="13"/>
      <c r="AP1619" s="13"/>
      <c r="AQ1619" s="13"/>
      <c r="AR1619" s="13"/>
      <c r="AS1619" s="13"/>
      <c r="AT1619" s="13"/>
      <c r="AU1619" s="13"/>
      <c r="AV1619" s="13"/>
      <c r="AW1619" s="13"/>
      <c r="AX1619" s="13"/>
      <c r="AY1619" s="13"/>
      <c r="AZ1619" s="13"/>
      <c r="BA1619" s="13"/>
      <c r="BB1619" s="13"/>
      <c r="BC1619" s="13"/>
      <c r="BD1619" s="13"/>
      <c r="BE1619" s="13"/>
      <c r="BF1619" s="13"/>
      <c r="BG1619" s="13"/>
      <c r="BH1619" s="13"/>
    </row>
    <row r="1620" spans="12:60" x14ac:dyDescent="0.25">
      <c r="L1620" s="13"/>
      <c r="M1620" s="13"/>
      <c r="N1620" s="13"/>
      <c r="O1620" s="13"/>
      <c r="P1620" s="13"/>
      <c r="Q1620" s="13"/>
      <c r="R1620" s="13"/>
      <c r="S1620" s="13"/>
      <c r="T1620" s="13"/>
      <c r="U1620" s="13"/>
      <c r="V1620" s="13"/>
      <c r="W1620" s="13"/>
      <c r="X1620" s="13"/>
      <c r="Y1620" s="13"/>
      <c r="Z1620" s="13"/>
      <c r="AA1620" s="13"/>
      <c r="AB1620" s="13"/>
      <c r="AC1620" s="13"/>
      <c r="AD1620" s="13"/>
      <c r="AE1620" s="13"/>
      <c r="AF1620" s="13"/>
      <c r="AG1620" s="13"/>
      <c r="AH1620" s="13"/>
      <c r="AI1620" s="13"/>
      <c r="AJ1620" s="13"/>
      <c r="AK1620" s="13"/>
      <c r="AL1620" s="13"/>
      <c r="AM1620" s="13"/>
      <c r="AN1620" s="13"/>
      <c r="AO1620" s="13"/>
      <c r="AP1620" s="13"/>
      <c r="AQ1620" s="13"/>
      <c r="AR1620" s="13"/>
      <c r="AS1620" s="13"/>
      <c r="AT1620" s="13"/>
      <c r="AU1620" s="13"/>
      <c r="AV1620" s="13"/>
      <c r="AW1620" s="13"/>
      <c r="AX1620" s="13"/>
      <c r="AY1620" s="13"/>
      <c r="AZ1620" s="13"/>
      <c r="BA1620" s="13"/>
      <c r="BB1620" s="13"/>
      <c r="BC1620" s="13"/>
      <c r="BD1620" s="13"/>
      <c r="BE1620" s="13"/>
      <c r="BF1620" s="13"/>
      <c r="BG1620" s="13"/>
      <c r="BH1620" s="13"/>
    </row>
  </sheetData>
  <mergeCells count="314">
    <mergeCell ref="M837:M839"/>
    <mergeCell ref="M840:M842"/>
    <mergeCell ref="M1:V1"/>
    <mergeCell ref="M2:V2"/>
    <mergeCell ref="M3:V3"/>
    <mergeCell ref="M5:V5"/>
    <mergeCell ref="M6:V6"/>
    <mergeCell ref="M831:M833"/>
    <mergeCell ref="M834:M836"/>
    <mergeCell ref="M825:M827"/>
    <mergeCell ref="M828:M830"/>
    <mergeCell ref="M819:M821"/>
    <mergeCell ref="M822:M824"/>
    <mergeCell ref="M813:M815"/>
    <mergeCell ref="M816:M818"/>
    <mergeCell ref="M807:M809"/>
    <mergeCell ref="M810:M812"/>
    <mergeCell ref="M801:M803"/>
    <mergeCell ref="M804:M806"/>
    <mergeCell ref="M795:M797"/>
    <mergeCell ref="M798:M800"/>
    <mergeCell ref="M789:M791"/>
    <mergeCell ref="M792:M794"/>
    <mergeCell ref="M783:M785"/>
    <mergeCell ref="M786:M788"/>
    <mergeCell ref="M777:M779"/>
    <mergeCell ref="M780:M782"/>
    <mergeCell ref="M771:M773"/>
    <mergeCell ref="M774:M776"/>
    <mergeCell ref="M765:M767"/>
    <mergeCell ref="M768:M770"/>
    <mergeCell ref="M759:M761"/>
    <mergeCell ref="M762:M764"/>
    <mergeCell ref="M753:M755"/>
    <mergeCell ref="M756:M758"/>
    <mergeCell ref="M747:M749"/>
    <mergeCell ref="M750:M752"/>
    <mergeCell ref="M741:M743"/>
    <mergeCell ref="M744:M746"/>
    <mergeCell ref="M735:M737"/>
    <mergeCell ref="M738:M740"/>
    <mergeCell ref="M729:M731"/>
    <mergeCell ref="M732:M734"/>
    <mergeCell ref="M723:M725"/>
    <mergeCell ref="M726:M728"/>
    <mergeCell ref="M717:M719"/>
    <mergeCell ref="M720:M722"/>
    <mergeCell ref="M711:M713"/>
    <mergeCell ref="M714:M716"/>
    <mergeCell ref="M705:M707"/>
    <mergeCell ref="M708:M710"/>
    <mergeCell ref="M699:M701"/>
    <mergeCell ref="M702:M704"/>
    <mergeCell ref="M693:M695"/>
    <mergeCell ref="M696:M698"/>
    <mergeCell ref="M687:M689"/>
    <mergeCell ref="M690:M692"/>
    <mergeCell ref="M681:M683"/>
    <mergeCell ref="M684:M686"/>
    <mergeCell ref="M675:M677"/>
    <mergeCell ref="M678:M680"/>
    <mergeCell ref="M669:M671"/>
    <mergeCell ref="M672:M674"/>
    <mergeCell ref="M663:M665"/>
    <mergeCell ref="M666:M668"/>
    <mergeCell ref="M657:M659"/>
    <mergeCell ref="M660:M662"/>
    <mergeCell ref="M651:M653"/>
    <mergeCell ref="M654:M656"/>
    <mergeCell ref="M645:M647"/>
    <mergeCell ref="M648:M650"/>
    <mergeCell ref="M639:M641"/>
    <mergeCell ref="M642:M644"/>
    <mergeCell ref="M633:M635"/>
    <mergeCell ref="M636:M638"/>
    <mergeCell ref="M627:M629"/>
    <mergeCell ref="M630:M632"/>
    <mergeCell ref="M621:M623"/>
    <mergeCell ref="M624:M626"/>
    <mergeCell ref="M615:M617"/>
    <mergeCell ref="M618:M620"/>
    <mergeCell ref="M609:M611"/>
    <mergeCell ref="M612:M614"/>
    <mergeCell ref="M603:M605"/>
    <mergeCell ref="M606:M608"/>
    <mergeCell ref="M597:M599"/>
    <mergeCell ref="M600:M602"/>
    <mergeCell ref="M591:M593"/>
    <mergeCell ref="M594:M596"/>
    <mergeCell ref="M585:M587"/>
    <mergeCell ref="M588:M590"/>
    <mergeCell ref="M579:M581"/>
    <mergeCell ref="M582:M584"/>
    <mergeCell ref="M573:M575"/>
    <mergeCell ref="M576:M578"/>
    <mergeCell ref="M567:M569"/>
    <mergeCell ref="M570:M572"/>
    <mergeCell ref="M561:M563"/>
    <mergeCell ref="M564:M566"/>
    <mergeCell ref="M555:M557"/>
    <mergeCell ref="M558:M560"/>
    <mergeCell ref="M549:M551"/>
    <mergeCell ref="M552:M554"/>
    <mergeCell ref="M543:M545"/>
    <mergeCell ref="M546:M548"/>
    <mergeCell ref="M537:M539"/>
    <mergeCell ref="M540:M542"/>
    <mergeCell ref="M531:M533"/>
    <mergeCell ref="M534:M536"/>
    <mergeCell ref="M525:M527"/>
    <mergeCell ref="M528:M530"/>
    <mergeCell ref="M519:M521"/>
    <mergeCell ref="M522:M524"/>
    <mergeCell ref="M513:M515"/>
    <mergeCell ref="M516:M518"/>
    <mergeCell ref="M507:M509"/>
    <mergeCell ref="M510:M512"/>
    <mergeCell ref="M501:M503"/>
    <mergeCell ref="M504:M506"/>
    <mergeCell ref="M495:M497"/>
    <mergeCell ref="M498:M500"/>
    <mergeCell ref="M489:M491"/>
    <mergeCell ref="M492:M494"/>
    <mergeCell ref="M483:M485"/>
    <mergeCell ref="M486:M488"/>
    <mergeCell ref="M477:M479"/>
    <mergeCell ref="M480:M482"/>
    <mergeCell ref="M471:M473"/>
    <mergeCell ref="M474:M476"/>
    <mergeCell ref="M465:M467"/>
    <mergeCell ref="M468:M470"/>
    <mergeCell ref="M459:M461"/>
    <mergeCell ref="M462:M464"/>
    <mergeCell ref="M453:M455"/>
    <mergeCell ref="M456:M458"/>
    <mergeCell ref="M447:M449"/>
    <mergeCell ref="M450:M452"/>
    <mergeCell ref="M441:M443"/>
    <mergeCell ref="M444:M446"/>
    <mergeCell ref="M435:M437"/>
    <mergeCell ref="M438:M440"/>
    <mergeCell ref="M429:M431"/>
    <mergeCell ref="M432:M434"/>
    <mergeCell ref="M423:M425"/>
    <mergeCell ref="M426:M428"/>
    <mergeCell ref="M417:M419"/>
    <mergeCell ref="M420:M422"/>
    <mergeCell ref="M411:M413"/>
    <mergeCell ref="M414:M416"/>
    <mergeCell ref="M405:M407"/>
    <mergeCell ref="M408:M410"/>
    <mergeCell ref="M399:M401"/>
    <mergeCell ref="M402:M404"/>
    <mergeCell ref="M393:M395"/>
    <mergeCell ref="M396:M398"/>
    <mergeCell ref="M387:M389"/>
    <mergeCell ref="M390:M392"/>
    <mergeCell ref="M381:M383"/>
    <mergeCell ref="M384:M386"/>
    <mergeCell ref="M375:M377"/>
    <mergeCell ref="M378:M380"/>
    <mergeCell ref="M369:M371"/>
    <mergeCell ref="M372:M374"/>
    <mergeCell ref="M363:M365"/>
    <mergeCell ref="M366:M368"/>
    <mergeCell ref="M357:M359"/>
    <mergeCell ref="M360:M362"/>
    <mergeCell ref="M351:M353"/>
    <mergeCell ref="M354:M356"/>
    <mergeCell ref="M345:M347"/>
    <mergeCell ref="M348:M350"/>
    <mergeCell ref="M339:M341"/>
    <mergeCell ref="M342:M344"/>
    <mergeCell ref="M333:M335"/>
    <mergeCell ref="M336:M338"/>
    <mergeCell ref="M327:M329"/>
    <mergeCell ref="M330:M332"/>
    <mergeCell ref="M321:M323"/>
    <mergeCell ref="M324:M326"/>
    <mergeCell ref="M315:M317"/>
    <mergeCell ref="M318:M320"/>
    <mergeCell ref="M309:M311"/>
    <mergeCell ref="M312:M314"/>
    <mergeCell ref="M303:M305"/>
    <mergeCell ref="M306:M308"/>
    <mergeCell ref="M297:M299"/>
    <mergeCell ref="M300:M302"/>
    <mergeCell ref="M291:M293"/>
    <mergeCell ref="M294:M296"/>
    <mergeCell ref="M285:M287"/>
    <mergeCell ref="M288:M290"/>
    <mergeCell ref="M279:M281"/>
    <mergeCell ref="M282:M284"/>
    <mergeCell ref="M273:M275"/>
    <mergeCell ref="M276:M278"/>
    <mergeCell ref="M267:M269"/>
    <mergeCell ref="M270:M272"/>
    <mergeCell ref="M261:M263"/>
    <mergeCell ref="M264:M266"/>
    <mergeCell ref="M255:M257"/>
    <mergeCell ref="M258:M260"/>
    <mergeCell ref="M249:M251"/>
    <mergeCell ref="M252:M254"/>
    <mergeCell ref="M243:M245"/>
    <mergeCell ref="M246:M248"/>
    <mergeCell ref="M237:M239"/>
    <mergeCell ref="M240:M242"/>
    <mergeCell ref="M231:M233"/>
    <mergeCell ref="M234:M236"/>
    <mergeCell ref="M225:M227"/>
    <mergeCell ref="M228:M230"/>
    <mergeCell ref="M219:M221"/>
    <mergeCell ref="M222:M224"/>
    <mergeCell ref="M213:M215"/>
    <mergeCell ref="M216:M218"/>
    <mergeCell ref="M207:M209"/>
    <mergeCell ref="M210:M212"/>
    <mergeCell ref="M201:M203"/>
    <mergeCell ref="M204:M206"/>
    <mergeCell ref="M195:M197"/>
    <mergeCell ref="M198:M200"/>
    <mergeCell ref="M189:M191"/>
    <mergeCell ref="M192:M194"/>
    <mergeCell ref="M183:M185"/>
    <mergeCell ref="M186:M188"/>
    <mergeCell ref="M177:M179"/>
    <mergeCell ref="M180:M182"/>
    <mergeCell ref="M171:M173"/>
    <mergeCell ref="M174:M176"/>
    <mergeCell ref="M165:M167"/>
    <mergeCell ref="M168:M170"/>
    <mergeCell ref="M159:M161"/>
    <mergeCell ref="M162:M164"/>
    <mergeCell ref="M153:M155"/>
    <mergeCell ref="M156:M158"/>
    <mergeCell ref="M147:M149"/>
    <mergeCell ref="M150:M152"/>
    <mergeCell ref="M141:M143"/>
    <mergeCell ref="M144:M146"/>
    <mergeCell ref="M135:M137"/>
    <mergeCell ref="M138:M140"/>
    <mergeCell ref="M129:M131"/>
    <mergeCell ref="M132:M134"/>
    <mergeCell ref="M123:M125"/>
    <mergeCell ref="M126:M128"/>
    <mergeCell ref="M117:M119"/>
    <mergeCell ref="M120:M122"/>
    <mergeCell ref="M111:M113"/>
    <mergeCell ref="M114:M116"/>
    <mergeCell ref="M105:M107"/>
    <mergeCell ref="M108:M110"/>
    <mergeCell ref="M99:M101"/>
    <mergeCell ref="M102:M104"/>
    <mergeCell ref="M93:M95"/>
    <mergeCell ref="M96:M98"/>
    <mergeCell ref="M87:M89"/>
    <mergeCell ref="M90:M92"/>
    <mergeCell ref="M81:M83"/>
    <mergeCell ref="M84:M86"/>
    <mergeCell ref="M75:M77"/>
    <mergeCell ref="M78:M80"/>
    <mergeCell ref="M69:M71"/>
    <mergeCell ref="M72:M74"/>
    <mergeCell ref="M63:M65"/>
    <mergeCell ref="M66:M68"/>
    <mergeCell ref="M57:M59"/>
    <mergeCell ref="M60:M62"/>
    <mergeCell ref="M51:M53"/>
    <mergeCell ref="M54:M56"/>
    <mergeCell ref="M45:M47"/>
    <mergeCell ref="M48:M50"/>
    <mergeCell ref="M39:M41"/>
    <mergeCell ref="M42:M44"/>
    <mergeCell ref="M33:M35"/>
    <mergeCell ref="M36:M38"/>
    <mergeCell ref="M27:M29"/>
    <mergeCell ref="M30:M32"/>
    <mergeCell ref="M21:M23"/>
    <mergeCell ref="M24:M26"/>
    <mergeCell ref="M15:M17"/>
    <mergeCell ref="M18:M20"/>
    <mergeCell ref="M8:M11"/>
    <mergeCell ref="N9:O10"/>
    <mergeCell ref="P9:P10"/>
    <mergeCell ref="Q11:V11"/>
    <mergeCell ref="M12:M14"/>
    <mergeCell ref="N8:V8"/>
    <mergeCell ref="B8:B11"/>
    <mergeCell ref="C8:K8"/>
    <mergeCell ref="C9:D10"/>
    <mergeCell ref="E9:E10"/>
    <mergeCell ref="F9:F10"/>
    <mergeCell ref="G9:G10"/>
    <mergeCell ref="F11:K11"/>
    <mergeCell ref="B6:K6"/>
    <mergeCell ref="B5:K5"/>
    <mergeCell ref="B3:K3"/>
    <mergeCell ref="B2:K2"/>
    <mergeCell ref="B1:K1"/>
    <mergeCell ref="B12:B14"/>
    <mergeCell ref="B15:B17"/>
    <mergeCell ref="B18:B20"/>
    <mergeCell ref="B21:B23"/>
    <mergeCell ref="B24:B26"/>
    <mergeCell ref="B27:B29"/>
    <mergeCell ref="B30:B32"/>
    <mergeCell ref="B33:B35"/>
    <mergeCell ref="B36:B38"/>
    <mergeCell ref="B39:B41"/>
    <mergeCell ref="B42:B44"/>
    <mergeCell ref="B45:B47"/>
    <mergeCell ref="B48:B50"/>
    <mergeCell ref="B51:B53"/>
    <mergeCell ref="B54:B5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Año2008</vt:lpstr>
      <vt:lpstr>Año2009</vt:lpstr>
      <vt:lpstr>Año2010</vt:lpstr>
      <vt:lpstr>Año2011</vt:lpstr>
      <vt:lpstr>Año2012</vt:lpstr>
      <vt:lpstr>Año2013</vt:lpstr>
      <vt:lpstr>Año2014</vt:lpstr>
      <vt:lpstr>Año2015</vt:lpstr>
      <vt:lpstr>Año2016</vt:lpstr>
      <vt:lpstr>Año2017</vt:lpstr>
      <vt:lpstr>Año2018</vt:lpstr>
      <vt:lpstr>Año2019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Heriberto Barrera</dc:creator>
  <cp:lastModifiedBy>Heriberto Barrera</cp:lastModifiedBy>
  <dcterms:created xsi:type="dcterms:W3CDTF">2019-12-06T18:34:28Z</dcterms:created>
  <dcterms:modified xsi:type="dcterms:W3CDTF">2019-12-11T18:13:52Z</dcterms:modified>
</cp:coreProperties>
</file>