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EC I MINSAL\Desktop\FINAL ENTREGA 1564\"/>
    </mc:Choice>
  </mc:AlternateContent>
  <bookViews>
    <workbookView xWindow="0" yWindow="0" windowWidth="20490" windowHeight="6150" activeTab="1"/>
  </bookViews>
  <sheets>
    <sheet name="Total VIH dpto  munic sexo edad" sheetId="25" r:id="rId1"/>
    <sheet name="por mes VIH dpto y sexo" sheetId="23" r:id="rId2"/>
  </sheets>
  <externalReferences>
    <externalReference r:id="rId3"/>
  </externalReferences>
  <definedNames>
    <definedName name="__123Graph_A" localSheetId="0">#REF!</definedName>
    <definedName name="__123Graph_A">#REF!</definedName>
    <definedName name="__123Graph_X" localSheetId="0">#REF!</definedName>
    <definedName name="__123Graph_X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a" localSheetId="0">#REF!</definedName>
    <definedName name="aaa">#REF!</definedName>
    <definedName name="AAAAAA" localSheetId="0">#REF!</definedName>
    <definedName name="AAAAAA">#REF!</definedName>
    <definedName name="AAAAAAA" localSheetId="0">[1]PARIDEZPERA.M.!#REF!</definedName>
    <definedName name="AAAAAAA">[1]PARIDEZPERA.M.!#REF!</definedName>
    <definedName name="alma" localSheetId="0">#REF!</definedName>
    <definedName name="alma">#REF!</definedName>
    <definedName name="CCCCCC" localSheetId="0">#REF!</definedName>
    <definedName name="CCCCCC">#REF!</definedName>
    <definedName name="H17533368" localSheetId="0">[1]PARIDEZPERA.M.!#REF!</definedName>
    <definedName name="H17533368">[1]PARIDEZPERA.M.!#REF!</definedName>
    <definedName name="lista" localSheetId="1">'por mes VIH dpto y sexo'!$A$1</definedName>
    <definedName name="lista" localSheetId="0">'Total VIH dpto  munic sexo edad'!#REF!</definedName>
    <definedName name="revision" localSheetId="0">#REF!</definedName>
    <definedName name="revision">#REF!</definedName>
    <definedName name="rrrrrr" localSheetId="0">#REF!</definedName>
    <definedName name="rrrrrr">#REF!</definedName>
    <definedName name="SSSS" localSheetId="0">[1]PARIDEZPERA.M.!#REF!</definedName>
    <definedName name="SSSS">[1]PARIDEZPERA.M.!#REF!</definedName>
    <definedName name="SSSSSS" localSheetId="0">#REF!</definedName>
    <definedName name="SSSSSS">#REF!</definedName>
    <definedName name="teresa" localSheetId="0">#REF!</definedName>
    <definedName name="teresa">#REF!</definedName>
    <definedName name="ya" localSheetId="0">#REF!</definedName>
    <definedName name="ya">#REF!</definedName>
    <definedName name="yanira" localSheetId="0">[1]PARIDEZPERA.M.!#REF!</definedName>
    <definedName name="yanira">[1]PARIDEZPERA.M.!#REF!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5" l="1"/>
  <c r="C20" i="25"/>
  <c r="J281" i="25" l="1"/>
  <c r="I281" i="25"/>
  <c r="J262" i="25"/>
  <c r="I262" i="25"/>
  <c r="J235" i="25"/>
  <c r="I235" i="25"/>
  <c r="J214" i="25"/>
  <c r="I214" i="25"/>
  <c r="J190" i="25"/>
  <c r="I190" i="25"/>
  <c r="J176" i="25"/>
  <c r="I176" i="25"/>
  <c r="J166" i="25"/>
  <c r="I166" i="25"/>
  <c r="J143" i="25"/>
  <c r="I143" i="25"/>
  <c r="J126" i="25"/>
  <c r="I126" i="25"/>
  <c r="J106" i="25"/>
  <c r="I106" i="25"/>
  <c r="J83" i="25"/>
  <c r="I8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7" i="25"/>
  <c r="K168" i="25"/>
  <c r="K169" i="25"/>
  <c r="K170" i="25"/>
  <c r="K171" i="25"/>
  <c r="K172" i="25"/>
  <c r="K173" i="25"/>
  <c r="K174" i="25"/>
  <c r="K175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3" i="25"/>
  <c r="K284" i="25"/>
  <c r="K33" i="25"/>
  <c r="J49" i="25"/>
  <c r="I4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19" i="25"/>
  <c r="J32" i="25"/>
  <c r="I32" i="25"/>
  <c r="K7" i="25"/>
  <c r="K8" i="25"/>
  <c r="K9" i="25"/>
  <c r="K10" i="25"/>
  <c r="K11" i="25"/>
  <c r="K12" i="25"/>
  <c r="K13" i="25"/>
  <c r="K14" i="25"/>
  <c r="K15" i="25"/>
  <c r="K16" i="25"/>
  <c r="K17" i="25"/>
  <c r="K6" i="25"/>
  <c r="J18" i="25"/>
  <c r="I18" i="25"/>
  <c r="P106" i="25"/>
  <c r="P105" i="25"/>
  <c r="P104" i="25"/>
  <c r="P103" i="25"/>
  <c r="P102" i="25"/>
  <c r="P101" i="25"/>
  <c r="P100" i="25"/>
  <c r="P99" i="25"/>
  <c r="P98" i="25"/>
  <c r="P97" i="25"/>
  <c r="P96" i="25"/>
  <c r="P95" i="25"/>
  <c r="P94" i="25"/>
  <c r="P93" i="25"/>
  <c r="P92" i="25"/>
  <c r="P91" i="25"/>
  <c r="P90" i="25"/>
  <c r="P89" i="25"/>
  <c r="P88" i="25"/>
  <c r="P87" i="25"/>
  <c r="P86" i="25"/>
  <c r="P85" i="25"/>
  <c r="P84" i="25"/>
  <c r="P83" i="25"/>
  <c r="P82" i="25"/>
  <c r="P81" i="25"/>
  <c r="P80" i="25"/>
  <c r="P79" i="25"/>
  <c r="P78" i="25"/>
  <c r="P77" i="25"/>
  <c r="P76" i="25"/>
  <c r="P75" i="25"/>
  <c r="P74" i="25"/>
  <c r="P73" i="25"/>
  <c r="P72" i="25"/>
  <c r="P71" i="25"/>
  <c r="P70" i="25"/>
  <c r="P69" i="25"/>
  <c r="P68" i="25"/>
  <c r="P67" i="25"/>
  <c r="P66" i="25"/>
  <c r="P65" i="25"/>
  <c r="P64" i="25"/>
  <c r="P63" i="25"/>
  <c r="P62" i="25"/>
  <c r="P61" i="25"/>
  <c r="P60" i="25"/>
  <c r="P59" i="25"/>
  <c r="P58" i="25"/>
  <c r="P57" i="25"/>
  <c r="P56" i="25"/>
  <c r="P55" i="25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P9" i="25"/>
  <c r="P8" i="25"/>
  <c r="P7" i="25"/>
  <c r="P6" i="25"/>
  <c r="K49" i="25" l="1"/>
  <c r="K235" i="25"/>
  <c r="J282" i="25"/>
  <c r="K83" i="25"/>
  <c r="K32" i="25"/>
  <c r="K281" i="25"/>
  <c r="K190" i="25"/>
  <c r="K126" i="25"/>
  <c r="I282" i="25"/>
  <c r="K262" i="25"/>
  <c r="K214" i="25"/>
  <c r="K176" i="25"/>
  <c r="K166" i="25"/>
  <c r="K143" i="25"/>
  <c r="K106" i="25"/>
  <c r="K18" i="25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B21" i="23"/>
  <c r="K282" i="25" l="1"/>
</calcChain>
</file>

<file path=xl/sharedStrings.xml><?xml version="1.0" encoding="utf-8"?>
<sst xmlns="http://schemas.openxmlformats.org/spreadsheetml/2006/main" count="404" uniqueCount="310">
  <si>
    <t>Departamento</t>
  </si>
  <si>
    <t>Total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</si>
  <si>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</si>
  <si>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</si>
  <si>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</si>
  <si>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</si>
  <si>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</si>
  <si>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</si>
  <si>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</si>
  <si>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</si>
  <si>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</si>
  <si>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</si>
  <si>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</si>
  <si>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</si>
  <si>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</si>
  <si>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</si>
  <si>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 xml:space="preserve">Ministerio de Salud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</si>
  <si>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</si>
  <si>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</si>
  <si>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</si>
  <si>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</si>
  <si>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</si>
  <si>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</si>
  <si>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</si>
  <si>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</si>
  <si>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</si>
  <si>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* Atenciones Preventivas a partir de Enero 2009.</t>
  </si>
  <si>
    <t>* Expediente Familiar Individual a partir de Agosto 2010.</t>
  </si>
  <si>
    <t>Nacional</t>
  </si>
  <si>
    <t>Municipio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</si>
  <si>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</si>
  <si>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</si>
  <si>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</si>
  <si>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</si>
  <si>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</si>
  <si>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</si>
  <si>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</si>
  <si>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</si>
  <si>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</si>
  <si>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</si>
  <si>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</si>
  <si>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</si>
  <si>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</si>
  <si>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</si>
  <si>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</si>
  <si>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</si>
  <si>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</si>
  <si>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</si>
  <si>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</si>
  <si>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</si>
  <si>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</si>
  <si>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</si>
  <si>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</si>
  <si>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</si>
  <si>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</si>
  <si>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</si>
  <si>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</si>
  <si>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</si>
  <si>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</si>
  <si>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</si>
  <si>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</si>
  <si>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</si>
  <si>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</si>
  <si>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</si>
  <si>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</si>
  <si>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</si>
  <si>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</si>
  <si>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</si>
  <si>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</si>
  <si>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</si>
  <si>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</si>
  <si>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</si>
  <si>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</si>
  <si>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</si>
  <si>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</si>
  <si>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</si>
  <si>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</si>
  <si>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</si>
  <si>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</si>
  <si>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</si>
  <si>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</si>
  <si>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</si>
  <si>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</si>
  <si>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</si>
  <si>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</si>
  <si>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</si>
  <si>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</si>
  <si>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</si>
  <si>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</si>
  <si>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</si>
  <si>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</si>
  <si>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</si>
  <si>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</si>
  <si>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</si>
  <si>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</si>
  <si>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</si>
  <si>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</si>
  <si>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</si>
  <si>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</si>
  <si>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</si>
  <si>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</si>
  <si>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</si>
  <si>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</si>
  <si>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</si>
  <si>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</si>
  <si>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</si>
  <si>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</si>
  <si>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</si>
  <si>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</si>
  <si>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</si>
  <si>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</si>
  <si>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</si>
  <si>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</si>
  <si>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</si>
  <si>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</si>
  <si>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</si>
  <si>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</si>
  <si>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</si>
  <si>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</si>
  <si>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</si>
  <si>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</si>
  <si>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</si>
  <si>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</si>
  <si>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</si>
  <si>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</si>
  <si>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</si>
  <si>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</si>
  <si>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</si>
  <si>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</si>
  <si>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</si>
  <si>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</si>
  <si>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</si>
  <si>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</si>
  <si>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</si>
  <si>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</si>
  <si>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</si>
  <si>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</si>
  <si>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</si>
  <si>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</si>
  <si>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</si>
  <si>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</si>
  <si>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</si>
  <si>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</si>
  <si>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</si>
  <si>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</si>
  <si>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</si>
  <si>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</si>
  <si>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</si>
  <si>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</si>
  <si>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</si>
  <si>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</si>
  <si>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</si>
  <si>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</si>
  <si>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</si>
  <si>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</si>
  <si>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</si>
  <si>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</si>
  <si>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</si>
  <si>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</si>
  <si>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</si>
  <si>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</si>
  <si>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</si>
  <si>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</si>
  <si>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</si>
  <si>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</si>
  <si>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</si>
  <si>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</si>
  <si>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</si>
  <si>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</si>
  <si>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</si>
  <si>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</si>
  <si>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</si>
  <si>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</si>
  <si>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</si>
  <si>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</si>
  <si>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</si>
  <si>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</si>
  <si>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</si>
  <si>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</si>
  <si>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</si>
  <si>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</si>
  <si>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</si>
  <si>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</si>
  <si>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</si>
  <si>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</si>
  <si>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</si>
  <si>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</si>
  <si>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</si>
  <si>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</si>
  <si>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</si>
  <si>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</si>
  <si>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</si>
  <si>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</si>
  <si>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</si>
  <si>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</si>
  <si>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</si>
  <si>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</si>
  <si>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</si>
  <si>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</si>
  <si>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</si>
  <si>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</si>
  <si>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</si>
  <si>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</si>
  <si>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</si>
  <si>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</si>
  <si>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</si>
  <si>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</si>
  <si>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</si>
  <si>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</si>
  <si>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</si>
  <si>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</si>
  <si>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</si>
  <si>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</si>
  <si>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</si>
  <si>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</si>
  <si>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</si>
  <si>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</si>
  <si>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</si>
  <si>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</si>
  <si>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</si>
  <si>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</si>
  <si>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</si>
  <si>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</si>
  <si>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</si>
  <si>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</si>
  <si>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</si>
  <si>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</si>
  <si>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</si>
  <si>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</si>
  <si>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</si>
  <si>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</si>
  <si>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</si>
  <si>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</si>
  <si>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</si>
  <si>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</si>
  <si>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</si>
  <si>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</si>
  <si>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</si>
  <si>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</si>
  <si>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</si>
  <si>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</si>
  <si>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</si>
  <si>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</si>
  <si>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</si>
  <si>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</si>
  <si>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</si>
  <si>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</si>
  <si>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</si>
  <si>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</si>
  <si>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</si>
  <si>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</si>
  <si>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</si>
  <si>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</si>
  <si>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</si>
  <si>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</si>
  <si>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</si>
  <si>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</si>
  <si>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</si>
  <si>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</si>
  <si>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</si>
  <si>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</si>
  <si>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</si>
  <si>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</si>
  <si>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</si>
  <si>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</si>
  <si>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</si>
  <si>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</si>
  <si>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</si>
  <si>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</si>
  <si>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</si>
  <si>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</si>
  <si>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</si>
  <si>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</si>
  <si>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</si>
  <si>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La Unión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</si>
  <si>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</si>
  <si>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</si>
  <si>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</si>
  <si>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</si>
  <si>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</si>
  <si>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</si>
  <si>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</si>
  <si>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</si>
  <si>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</si>
  <si>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</si>
  <si>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</si>
  <si>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</si>
  <si>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</si>
  <si>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</si>
  <si>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</si>
  <si>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</si>
  <si>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</si>
  <si>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</si>
  <si>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Totales</t>
  </si>
  <si>
    <t>General</t>
  </si>
  <si>
    <t>Edad</t>
  </si>
  <si>
    <t>en Años</t>
  </si>
  <si>
    <t>Másculino</t>
  </si>
  <si>
    <t>Femenino</t>
  </si>
  <si>
    <t>Sexo</t>
  </si>
  <si>
    <t>Fuente: Sistema de morbimortalidad/SIMMOW/MINSAL</t>
  </si>
  <si>
    <t>Ambos sexos</t>
  </si>
  <si>
    <t xml:space="preserve">Casos por enfermedad por virus de la inmunodeficiencia humana [VIH]*                                                          por departamento , municipio y sexo </t>
  </si>
  <si>
    <t>* código según CIE-10: B20 - B24</t>
  </si>
  <si>
    <t xml:space="preserve">Casos por enfermedad por virus de la inmunodeficiencia humana [VIH]* por departamento y sexo </t>
  </si>
  <si>
    <t>fecha de generación información: 4 noviembre 2019/Unidad de Estadistica</t>
  </si>
  <si>
    <t>Período: enero a septiembre 2019</t>
  </si>
  <si>
    <t>Casos por enfermedad por virus de la inmunodeficiencia humana [VIH]* por edad y sexo</t>
  </si>
  <si>
    <t xml:space="preserve">Casos por enfermedad por virus de la inmunodeficiencia humana [VIH]* por departamento, sexo y mes </t>
  </si>
  <si>
    <t>Extranjero(a)s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</si>
</sst>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8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10" fillId="0" borderId="14" xfId="0" applyFont="1" applyBorder="1"/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0" fillId="3" borderId="11" xfId="0" applyFont="1" applyFill="1" applyBorder="1"/>
    <xf numFmtId="0" fontId="0" fillId="3" borderId="0" xfId="0" applyFill="1"/>
    <xf numFmtId="0" fontId="10" fillId="3" borderId="24" xfId="0" applyFont="1" applyFill="1" applyBorder="1"/>
    <xf numFmtId="0" fontId="10" fillId="3" borderId="25" xfId="0" applyFont="1" applyFill="1" applyBorder="1"/>
    <xf numFmtId="0" fontId="9" fillId="2" borderId="27" xfId="0" applyFont="1" applyFill="1" applyBorder="1" applyAlignment="1">
      <alignment horizontal="right" vertical="center" wrapText="1"/>
    </xf>
    <xf numFmtId="0" fontId="10" fillId="0" borderId="12" xfId="0" applyFont="1" applyBorder="1"/>
    <xf numFmtId="0" fontId="10" fillId="0" borderId="22" xfId="0" applyFont="1" applyBorder="1"/>
    <xf numFmtId="0" fontId="1" fillId="2" borderId="23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1" fillId="2" borderId="30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0" fillId="3" borderId="14" xfId="0" applyFont="1" applyFill="1" applyBorder="1"/>
    <xf numFmtId="0" fontId="9" fillId="2" borderId="14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0" fillId="0" borderId="11" xfId="0" applyFont="1" applyBorder="1"/>
    <xf numFmtId="3" fontId="9" fillId="2" borderId="11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0" fillId="0" borderId="34" xfId="0" applyFont="1" applyBorder="1"/>
    <xf numFmtId="0" fontId="1" fillId="2" borderId="34" xfId="0" applyFont="1" applyFill="1" applyBorder="1" applyAlignment="1">
      <alignment horizontal="right" vertical="center" wrapText="1"/>
    </xf>
    <xf numFmtId="0" fontId="1" fillId="2" borderId="35" xfId="0" applyFont="1" applyFill="1" applyBorder="1" applyAlignment="1">
      <alignment horizontal="right" vertical="center" wrapText="1"/>
    </xf>
    <xf numFmtId="0" fontId="1" fillId="2" borderId="36" xfId="0" applyFont="1" applyFill="1" applyBorder="1" applyAlignment="1">
      <alignment horizontal="right" vertical="center" wrapText="1"/>
    </xf>
    <xf numFmtId="0" fontId="1" fillId="2" borderId="37" xfId="0" applyFont="1" applyFill="1" applyBorder="1" applyAlignment="1">
      <alignment horizontal="right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3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1" xfId="0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2" fillId="2" borderId="1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0" fontId="0" fillId="4" borderId="18" xfId="0" applyFill="1" applyBorder="1"/>
    <xf numFmtId="0" fontId="0" fillId="4" borderId="16" xfId="0" applyFill="1" applyBorder="1"/>
    <xf numFmtId="0" fontId="10" fillId="4" borderId="11" xfId="0" applyFont="1" applyFill="1" applyBorder="1" applyAlignment="1">
      <alignment horizontal="right"/>
    </xf>
    <xf numFmtId="0" fontId="0" fillId="4" borderId="19" xfId="0" applyFill="1" applyBorder="1"/>
    <xf numFmtId="0" fontId="0" fillId="4" borderId="38" xfId="0" applyFont="1" applyFill="1" applyBorder="1"/>
    <xf numFmtId="0" fontId="0" fillId="4" borderId="31" xfId="0" applyFont="1" applyFill="1" applyBorder="1"/>
    <xf numFmtId="0" fontId="0" fillId="4" borderId="39" xfId="0" applyFont="1" applyFill="1" applyBorder="1"/>
    <xf numFmtId="0" fontId="0" fillId="4" borderId="30" xfId="0" applyFont="1" applyFill="1" applyBorder="1"/>
    <xf numFmtId="0" fontId="0" fillId="4" borderId="10" xfId="0" applyFont="1" applyFill="1" applyBorder="1"/>
    <xf numFmtId="0" fontId="10" fillId="4" borderId="14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right" vertical="center" wrapText="1"/>
    </xf>
    <xf numFmtId="0" fontId="1" fillId="4" borderId="31" xfId="0" applyFont="1" applyFill="1" applyBorder="1" applyAlignment="1">
      <alignment horizontal="right" vertical="center" wrapText="1"/>
    </xf>
    <xf numFmtId="0" fontId="1" fillId="4" borderId="10" xfId="0" applyFont="1" applyFill="1" applyBorder="1" applyAlignment="1">
      <alignment horizontal="right" vertical="center" wrapText="1"/>
    </xf>
    <xf numFmtId="0" fontId="10" fillId="4" borderId="14" xfId="0" applyFont="1" applyFill="1" applyBorder="1"/>
    <xf numFmtId="0" fontId="9" fillId="4" borderId="14" xfId="0" applyFont="1" applyFill="1" applyBorder="1" applyAlignment="1">
      <alignment horizontal="right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0" fillId="4" borderId="36" xfId="0" applyFill="1" applyBorder="1"/>
    <xf numFmtId="0" fontId="0" fillId="4" borderId="30" xfId="0" applyFill="1" applyBorder="1"/>
    <xf numFmtId="0" fontId="0" fillId="4" borderId="34" xfId="0" applyFill="1" applyBorder="1"/>
    <xf numFmtId="0" fontId="0" fillId="4" borderId="31" xfId="0" applyFill="1" applyBorder="1"/>
    <xf numFmtId="0" fontId="0" fillId="4" borderId="37" xfId="0" applyFill="1" applyBorder="1"/>
    <xf numFmtId="0" fontId="0" fillId="4" borderId="21" xfId="0" applyFill="1" applyBorder="1"/>
    <xf numFmtId="0" fontId="0" fillId="4" borderId="10" xfId="0" applyFill="1" applyBorder="1"/>
    <xf numFmtId="0" fontId="10" fillId="4" borderId="13" xfId="0" applyFont="1" applyFill="1" applyBorder="1"/>
    <xf numFmtId="0" fontId="10" fillId="4" borderId="11" xfId="0" applyFont="1" applyFill="1" applyBorder="1"/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Y287"/>
  <sheetViews>
    <sheetView topLeftCell="A16" workbookViewId="0">
      <selection activeCell="D13" sqref="D13"/>
    </sheetView>
  </sheetViews>
  <sheetFormatPr baseColWidth="10" defaultRowHeight="15" x14ac:dyDescent="0.25"/>
  <cols>
    <col min="1" max="1" width="4.28515625" customWidth="1"/>
    <col min="2" max="2" width="26.140625" customWidth="1"/>
    <col min="3" max="3" width="15.7109375" customWidth="1"/>
    <col min="4" max="4" width="13" customWidth="1"/>
    <col min="5" max="5" width="12.42578125" customWidth="1"/>
    <col min="6" max="6" width="5.85546875" customWidth="1"/>
    <col min="7" max="7" width="14.5703125" customWidth="1"/>
    <col min="8" max="8" width="33.7109375" customWidth="1"/>
    <col min="9" max="9" width="11.140625" customWidth="1"/>
    <col min="10" max="10" width="11.42578125" customWidth="1"/>
    <col min="11" max="11" width="13.140625" customWidth="1"/>
    <col min="12" max="12" width="5.42578125" customWidth="1"/>
    <col min="14" max="14" width="14.28515625" customWidth="1"/>
    <col min="15" max="15" width="13.140625" customWidth="1"/>
    <col min="16" max="16" width="13.7109375" customWidth="1"/>
  </cols>
  <sheetData>
    <row r="1" spans="2:16" ht="20.25" customHeight="1" x14ac:dyDescent="0.25">
      <c r="B1" s="97" t="s">
        <v>16</v>
      </c>
      <c r="C1" s="98"/>
      <c r="D1" s="98"/>
      <c r="E1" s="99"/>
      <c r="G1" s="97" t="s">
        <v>16</v>
      </c>
      <c r="H1" s="98"/>
      <c r="I1" s="98"/>
      <c r="J1" s="98"/>
      <c r="K1" s="99"/>
      <c r="M1" s="97" t="s">
        <v>16</v>
      </c>
      <c r="N1" s="98"/>
      <c r="O1" s="98"/>
      <c r="P1" s="99"/>
    </row>
    <row r="2" spans="2:16" ht="28.5" customHeight="1" x14ac:dyDescent="0.25">
      <c r="B2" s="100" t="s">
        <v>304</v>
      </c>
      <c r="C2" s="101"/>
      <c r="D2" s="101"/>
      <c r="E2" s="102"/>
      <c r="G2" s="100" t="s">
        <v>302</v>
      </c>
      <c r="H2" s="101"/>
      <c r="I2" s="101"/>
      <c r="J2" s="101"/>
      <c r="K2" s="102"/>
      <c r="M2" s="100" t="s">
        <v>307</v>
      </c>
      <c r="N2" s="101"/>
      <c r="O2" s="101"/>
      <c r="P2" s="102"/>
    </row>
    <row r="3" spans="2:16" ht="25.5" customHeight="1" thickBot="1" x14ac:dyDescent="0.3">
      <c r="B3" s="103" t="s">
        <v>306</v>
      </c>
      <c r="C3" s="104"/>
      <c r="D3" s="104"/>
      <c r="E3" s="105"/>
      <c r="G3" s="103" t="s">
        <v>306</v>
      </c>
      <c r="H3" s="104"/>
      <c r="I3" s="104"/>
      <c r="J3" s="104"/>
      <c r="K3" s="105"/>
      <c r="M3" s="103" t="s">
        <v>306</v>
      </c>
      <c r="N3" s="104"/>
      <c r="O3" s="104"/>
      <c r="P3" s="105"/>
    </row>
    <row r="4" spans="2:16" ht="15.75" customHeight="1" thickBot="1" x14ac:dyDescent="0.3">
      <c r="B4" s="106" t="s">
        <v>0</v>
      </c>
      <c r="C4" s="108" t="s">
        <v>299</v>
      </c>
      <c r="D4" s="109"/>
      <c r="E4" s="110" t="s">
        <v>1</v>
      </c>
      <c r="G4" s="117" t="s">
        <v>0</v>
      </c>
      <c r="H4" s="106" t="s">
        <v>29</v>
      </c>
      <c r="I4" s="108" t="s">
        <v>299</v>
      </c>
      <c r="J4" s="109"/>
      <c r="K4" s="110" t="s">
        <v>1</v>
      </c>
      <c r="M4" s="30" t="s">
        <v>295</v>
      </c>
      <c r="N4" s="108" t="s">
        <v>299</v>
      </c>
      <c r="O4" s="109"/>
      <c r="P4" s="112" t="s">
        <v>1</v>
      </c>
    </row>
    <row r="5" spans="2:16" ht="21.75" customHeight="1" thickBot="1" x14ac:dyDescent="0.3">
      <c r="B5" s="107"/>
      <c r="C5" s="39" t="s">
        <v>297</v>
      </c>
      <c r="D5" s="32" t="s">
        <v>298</v>
      </c>
      <c r="E5" s="111"/>
      <c r="G5" s="118"/>
      <c r="H5" s="107"/>
      <c r="I5" s="39" t="s">
        <v>297</v>
      </c>
      <c r="J5" s="32" t="s">
        <v>298</v>
      </c>
      <c r="K5" s="111"/>
      <c r="M5" s="31" t="s">
        <v>296</v>
      </c>
      <c r="N5" s="39" t="s">
        <v>297</v>
      </c>
      <c r="O5" s="32" t="s">
        <v>298</v>
      </c>
      <c r="P5" s="113"/>
    </row>
    <row r="6" spans="2:16" ht="15" customHeight="1" x14ac:dyDescent="0.25">
      <c r="B6" s="50" t="s">
        <v>2</v>
      </c>
      <c r="C6" s="21">
        <v>26</v>
      </c>
      <c r="D6" s="16">
        <v>21</v>
      </c>
      <c r="E6" s="80">
        <v>47</v>
      </c>
      <c r="G6" s="114" t="s">
        <v>2</v>
      </c>
      <c r="H6" s="57" t="s">
        <v>30</v>
      </c>
      <c r="I6" s="60">
        <v>11</v>
      </c>
      <c r="J6" s="64">
        <v>8</v>
      </c>
      <c r="K6" s="70">
        <f>I6+J6</f>
        <v>19</v>
      </c>
      <c r="M6" s="33">
        <v>0</v>
      </c>
      <c r="N6" s="40">
        <v>2</v>
      </c>
      <c r="O6" s="47">
        <v>1</v>
      </c>
      <c r="P6" s="74">
        <f>N6+O6</f>
        <v>3</v>
      </c>
    </row>
    <row r="7" spans="2:16" ht="15" customHeight="1" x14ac:dyDescent="0.25">
      <c r="B7" s="51" t="s">
        <v>3</v>
      </c>
      <c r="C7" s="22">
        <v>69</v>
      </c>
      <c r="D7" s="17">
        <v>40</v>
      </c>
      <c r="E7" s="81">
        <v>109</v>
      </c>
      <c r="G7" s="115"/>
      <c r="H7" s="56" t="s">
        <v>31</v>
      </c>
      <c r="I7" s="61">
        <v>0</v>
      </c>
      <c r="J7" s="65">
        <v>0</v>
      </c>
      <c r="K7" s="70">
        <f t="shared" ref="K7:K17" si="0">I7+J7</f>
        <v>0</v>
      </c>
      <c r="M7" s="34">
        <v>1</v>
      </c>
      <c r="N7" s="41">
        <v>0</v>
      </c>
      <c r="O7" s="23">
        <v>1</v>
      </c>
      <c r="P7" s="75">
        <f t="shared" ref="P7:P70" si="1">N7+O7</f>
        <v>1</v>
      </c>
    </row>
    <row r="8" spans="2:16" ht="15" customHeight="1" x14ac:dyDescent="0.25">
      <c r="B8" s="51" t="s">
        <v>4</v>
      </c>
      <c r="C8" s="23">
        <v>63</v>
      </c>
      <c r="D8" s="17">
        <v>43</v>
      </c>
      <c r="E8" s="81">
        <v>106</v>
      </c>
      <c r="G8" s="115"/>
      <c r="H8" s="56" t="s">
        <v>32</v>
      </c>
      <c r="I8" s="61">
        <v>3</v>
      </c>
      <c r="J8" s="65">
        <v>3</v>
      </c>
      <c r="K8" s="70">
        <f t="shared" si="0"/>
        <v>6</v>
      </c>
      <c r="M8" s="34">
        <v>2</v>
      </c>
      <c r="N8" s="42">
        <v>1</v>
      </c>
      <c r="O8" s="23">
        <v>0</v>
      </c>
      <c r="P8" s="75">
        <f t="shared" si="1"/>
        <v>1</v>
      </c>
    </row>
    <row r="9" spans="2:16" ht="15" customHeight="1" x14ac:dyDescent="0.25">
      <c r="B9" s="51" t="s">
        <v>5</v>
      </c>
      <c r="C9" s="23">
        <v>11</v>
      </c>
      <c r="D9" s="17">
        <v>8</v>
      </c>
      <c r="E9" s="81">
        <v>19</v>
      </c>
      <c r="G9" s="115"/>
      <c r="H9" s="56" t="s">
        <v>33</v>
      </c>
      <c r="I9" s="61">
        <v>0</v>
      </c>
      <c r="J9" s="65">
        <v>0</v>
      </c>
      <c r="K9" s="70">
        <f t="shared" si="0"/>
        <v>0</v>
      </c>
      <c r="M9" s="34">
        <v>3</v>
      </c>
      <c r="N9" s="42">
        <v>0</v>
      </c>
      <c r="O9" s="23">
        <v>0</v>
      </c>
      <c r="P9" s="75">
        <f t="shared" si="1"/>
        <v>0</v>
      </c>
    </row>
    <row r="10" spans="2:16" ht="15" customHeight="1" x14ac:dyDescent="0.25">
      <c r="B10" s="51" t="s">
        <v>6</v>
      </c>
      <c r="C10" s="23">
        <v>102</v>
      </c>
      <c r="D10" s="17">
        <v>50</v>
      </c>
      <c r="E10" s="81">
        <v>152</v>
      </c>
      <c r="G10" s="115"/>
      <c r="H10" s="56" t="s">
        <v>34</v>
      </c>
      <c r="I10" s="61">
        <v>1</v>
      </c>
      <c r="J10" s="65">
        <v>0</v>
      </c>
      <c r="K10" s="70">
        <f t="shared" si="0"/>
        <v>1</v>
      </c>
      <c r="M10" s="34">
        <v>4</v>
      </c>
      <c r="N10" s="42">
        <v>1</v>
      </c>
      <c r="O10" s="23">
        <v>0</v>
      </c>
      <c r="P10" s="75">
        <f t="shared" si="1"/>
        <v>1</v>
      </c>
    </row>
    <row r="11" spans="2:16" ht="15" customHeight="1" x14ac:dyDescent="0.25">
      <c r="B11" s="51" t="s">
        <v>7</v>
      </c>
      <c r="C11" s="23">
        <v>739</v>
      </c>
      <c r="D11" s="17">
        <v>402</v>
      </c>
      <c r="E11" s="81">
        <v>1141</v>
      </c>
      <c r="G11" s="115"/>
      <c r="H11" s="56" t="s">
        <v>35</v>
      </c>
      <c r="I11" s="61">
        <v>1</v>
      </c>
      <c r="J11" s="65">
        <v>2</v>
      </c>
      <c r="K11" s="70">
        <f t="shared" si="0"/>
        <v>3</v>
      </c>
      <c r="M11" s="34">
        <v>5</v>
      </c>
      <c r="N11" s="42">
        <v>0</v>
      </c>
      <c r="O11" s="23">
        <v>0</v>
      </c>
      <c r="P11" s="75">
        <f t="shared" si="1"/>
        <v>0</v>
      </c>
    </row>
    <row r="12" spans="2:16" ht="15" customHeight="1" x14ac:dyDescent="0.25">
      <c r="B12" s="51" t="s">
        <v>8</v>
      </c>
      <c r="C12" s="23">
        <v>28</v>
      </c>
      <c r="D12" s="17">
        <v>23</v>
      </c>
      <c r="E12" s="81">
        <v>51</v>
      </c>
      <c r="G12" s="115"/>
      <c r="H12" s="56" t="s">
        <v>36</v>
      </c>
      <c r="I12" s="61">
        <v>3</v>
      </c>
      <c r="J12" s="65">
        <v>1</v>
      </c>
      <c r="K12" s="70">
        <f t="shared" si="0"/>
        <v>4</v>
      </c>
      <c r="M12" s="34">
        <v>6</v>
      </c>
      <c r="N12" s="42">
        <v>0</v>
      </c>
      <c r="O12" s="23">
        <v>0</v>
      </c>
      <c r="P12" s="75">
        <f t="shared" si="1"/>
        <v>0</v>
      </c>
    </row>
    <row r="13" spans="2:16" ht="15" customHeight="1" x14ac:dyDescent="0.25">
      <c r="B13" s="51" t="s">
        <v>9</v>
      </c>
      <c r="C13" s="23">
        <v>49</v>
      </c>
      <c r="D13" s="17">
        <v>26</v>
      </c>
      <c r="E13" s="81">
        <v>75</v>
      </c>
      <c r="G13" s="115"/>
      <c r="H13" s="56" t="s">
        <v>37</v>
      </c>
      <c r="I13" s="61">
        <v>2</v>
      </c>
      <c r="J13" s="65">
        <v>5</v>
      </c>
      <c r="K13" s="70">
        <f t="shared" si="0"/>
        <v>7</v>
      </c>
      <c r="M13" s="34">
        <v>7</v>
      </c>
      <c r="N13" s="42">
        <v>0</v>
      </c>
      <c r="O13" s="23">
        <v>0</v>
      </c>
      <c r="P13" s="75">
        <f t="shared" si="1"/>
        <v>0</v>
      </c>
    </row>
    <row r="14" spans="2:16" ht="15" customHeight="1" x14ac:dyDescent="0.25">
      <c r="B14" s="51" t="s">
        <v>11</v>
      </c>
      <c r="C14" s="23">
        <v>21</v>
      </c>
      <c r="D14" s="17">
        <v>6</v>
      </c>
      <c r="E14" s="81">
        <v>27</v>
      </c>
      <c r="G14" s="115"/>
      <c r="H14" s="56" t="s">
        <v>38</v>
      </c>
      <c r="I14" s="61">
        <v>0</v>
      </c>
      <c r="J14" s="65">
        <v>2</v>
      </c>
      <c r="K14" s="70">
        <f t="shared" si="0"/>
        <v>2</v>
      </c>
      <c r="M14" s="34">
        <v>8</v>
      </c>
      <c r="N14" s="42">
        <v>0</v>
      </c>
      <c r="O14" s="23">
        <v>0</v>
      </c>
      <c r="P14" s="75">
        <f t="shared" si="1"/>
        <v>0</v>
      </c>
    </row>
    <row r="15" spans="2:16" ht="15" customHeight="1" x14ac:dyDescent="0.25">
      <c r="B15" s="51" t="s">
        <v>10</v>
      </c>
      <c r="C15" s="23">
        <v>9</v>
      </c>
      <c r="D15" s="17">
        <v>7</v>
      </c>
      <c r="E15" s="81">
        <v>16</v>
      </c>
      <c r="G15" s="115"/>
      <c r="H15" s="56" t="s">
        <v>39</v>
      </c>
      <c r="I15" s="61">
        <v>2</v>
      </c>
      <c r="J15" s="65">
        <v>0</v>
      </c>
      <c r="K15" s="70">
        <f t="shared" si="0"/>
        <v>2</v>
      </c>
      <c r="M15" s="34">
        <v>9</v>
      </c>
      <c r="N15" s="41">
        <v>0</v>
      </c>
      <c r="O15" s="23">
        <v>0</v>
      </c>
      <c r="P15" s="75">
        <f t="shared" si="1"/>
        <v>0</v>
      </c>
    </row>
    <row r="16" spans="2:16" ht="15" customHeight="1" thickBot="1" x14ac:dyDescent="0.3">
      <c r="B16" s="51" t="s">
        <v>12</v>
      </c>
      <c r="C16" s="23">
        <v>22</v>
      </c>
      <c r="D16" s="17">
        <v>18</v>
      </c>
      <c r="E16" s="81">
        <v>40</v>
      </c>
      <c r="G16" s="115"/>
      <c r="H16" s="56" t="s">
        <v>40</v>
      </c>
      <c r="I16" s="61">
        <v>1</v>
      </c>
      <c r="J16" s="65">
        <v>0</v>
      </c>
      <c r="K16" s="70">
        <f t="shared" si="0"/>
        <v>1</v>
      </c>
      <c r="M16" s="35">
        <v>10</v>
      </c>
      <c r="N16" s="43">
        <v>1</v>
      </c>
      <c r="O16" s="48">
        <v>0</v>
      </c>
      <c r="P16" s="76">
        <f t="shared" si="1"/>
        <v>1</v>
      </c>
    </row>
    <row r="17" spans="1:207" ht="15" customHeight="1" thickBot="1" x14ac:dyDescent="0.3">
      <c r="B17" s="51" t="s">
        <v>13</v>
      </c>
      <c r="C17" s="23">
        <v>20</v>
      </c>
      <c r="D17" s="17">
        <v>15</v>
      </c>
      <c r="E17" s="81">
        <v>35</v>
      </c>
      <c r="G17" s="115"/>
      <c r="H17" s="58" t="s">
        <v>41</v>
      </c>
      <c r="I17" s="62">
        <v>2</v>
      </c>
      <c r="J17" s="66">
        <v>0</v>
      </c>
      <c r="K17" s="71">
        <f t="shared" si="0"/>
        <v>2</v>
      </c>
      <c r="M17" s="33">
        <v>11</v>
      </c>
      <c r="N17" s="40">
        <v>1</v>
      </c>
      <c r="O17" s="47">
        <v>1</v>
      </c>
      <c r="P17" s="74">
        <f t="shared" si="1"/>
        <v>2</v>
      </c>
    </row>
    <row r="18" spans="1:207" ht="15" customHeight="1" thickBot="1" x14ac:dyDescent="0.3">
      <c r="B18" s="51" t="s">
        <v>14</v>
      </c>
      <c r="C18" s="23">
        <v>7</v>
      </c>
      <c r="D18" s="17">
        <v>2</v>
      </c>
      <c r="E18" s="81">
        <v>9</v>
      </c>
      <c r="G18" s="116"/>
      <c r="H18" s="2" t="s">
        <v>1</v>
      </c>
      <c r="I18" s="63">
        <f>SUM(I6:I17)</f>
        <v>26</v>
      </c>
      <c r="J18" s="67">
        <f t="shared" ref="J18:K18" si="2">SUM(J6:J17)</f>
        <v>21</v>
      </c>
      <c r="K18" s="72">
        <f t="shared" si="2"/>
        <v>47</v>
      </c>
      <c r="M18" s="34">
        <v>12</v>
      </c>
      <c r="N18" s="42">
        <v>1</v>
      </c>
      <c r="O18" s="23">
        <v>0</v>
      </c>
      <c r="P18" s="75">
        <f t="shared" si="1"/>
        <v>1</v>
      </c>
    </row>
    <row r="19" spans="1:207" ht="15" customHeight="1" thickBot="1" x14ac:dyDescent="0.3">
      <c r="B19" s="52" t="s">
        <v>15</v>
      </c>
      <c r="C19" s="24">
        <v>10</v>
      </c>
      <c r="D19" s="18">
        <v>7</v>
      </c>
      <c r="E19" s="82">
        <v>17</v>
      </c>
      <c r="G19" s="114" t="s">
        <v>3</v>
      </c>
      <c r="H19" s="57" t="s">
        <v>42</v>
      </c>
      <c r="I19" s="60">
        <v>0</v>
      </c>
      <c r="J19" s="64">
        <v>0</v>
      </c>
      <c r="K19" s="70">
        <f>I19+J19</f>
        <v>0</v>
      </c>
      <c r="M19" s="34">
        <v>13</v>
      </c>
      <c r="N19" s="42">
        <v>0</v>
      </c>
      <c r="O19" s="23">
        <v>1</v>
      </c>
      <c r="P19" s="75">
        <f t="shared" si="1"/>
        <v>1</v>
      </c>
    </row>
    <row r="20" spans="1:207" s="8" customFormat="1" ht="15" customHeight="1" thickBot="1" x14ac:dyDescent="0.3">
      <c r="A20"/>
      <c r="B20" s="59" t="s">
        <v>28</v>
      </c>
      <c r="C20" s="7">
        <f>SUM(C6:C19)</f>
        <v>1176</v>
      </c>
      <c r="D20" s="19">
        <f>SUM(D6:D19)</f>
        <v>668</v>
      </c>
      <c r="E20" s="83">
        <v>1844</v>
      </c>
      <c r="F20"/>
      <c r="G20" s="115"/>
      <c r="H20" s="56" t="s">
        <v>43</v>
      </c>
      <c r="I20" s="61">
        <v>4</v>
      </c>
      <c r="J20" s="65">
        <v>2</v>
      </c>
      <c r="K20" s="70">
        <f t="shared" ref="K20:K31" si="3">I20+J20</f>
        <v>6</v>
      </c>
      <c r="L20"/>
      <c r="M20" s="34">
        <v>14</v>
      </c>
      <c r="N20" s="42">
        <v>1</v>
      </c>
      <c r="O20" s="23">
        <v>2</v>
      </c>
      <c r="P20" s="75">
        <f t="shared" si="1"/>
        <v>3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</row>
    <row r="21" spans="1:207" ht="15" customHeight="1" thickBot="1" x14ac:dyDescent="0.3">
      <c r="B21" s="59" t="s">
        <v>309</v>
      </c>
      <c r="C21" s="25">
        <v>3</v>
      </c>
      <c r="D21" s="3">
        <v>0</v>
      </c>
      <c r="E21" s="83">
        <v>3</v>
      </c>
      <c r="G21" s="115"/>
      <c r="H21" s="56" t="s">
        <v>44</v>
      </c>
      <c r="I21" s="61">
        <v>12</v>
      </c>
      <c r="J21" s="65">
        <v>4</v>
      </c>
      <c r="K21" s="70">
        <f t="shared" si="3"/>
        <v>16</v>
      </c>
      <c r="M21" s="34">
        <v>15</v>
      </c>
      <c r="N21" s="42">
        <v>3</v>
      </c>
      <c r="O21" s="23">
        <v>2</v>
      </c>
      <c r="P21" s="75">
        <f t="shared" si="1"/>
        <v>5</v>
      </c>
    </row>
    <row r="22" spans="1:207" ht="15" customHeight="1" thickBot="1" x14ac:dyDescent="0.3">
      <c r="B22" s="68" t="s">
        <v>294</v>
      </c>
      <c r="C22" s="26">
        <v>1179</v>
      </c>
      <c r="D22" s="20">
        <v>668</v>
      </c>
      <c r="E22" s="84">
        <v>1847</v>
      </c>
      <c r="G22" s="115"/>
      <c r="H22" s="56" t="s">
        <v>45</v>
      </c>
      <c r="I22" s="61">
        <v>1</v>
      </c>
      <c r="J22" s="65">
        <v>1</v>
      </c>
      <c r="K22" s="70">
        <f t="shared" si="3"/>
        <v>2</v>
      </c>
      <c r="M22" s="34">
        <v>16</v>
      </c>
      <c r="N22" s="42">
        <v>5</v>
      </c>
      <c r="O22" s="23">
        <v>3</v>
      </c>
      <c r="P22" s="75">
        <f t="shared" si="1"/>
        <v>8</v>
      </c>
    </row>
    <row r="23" spans="1:207" ht="15" customHeight="1" x14ac:dyDescent="0.25">
      <c r="B23" s="53" t="s">
        <v>300</v>
      </c>
      <c r="C23" s="53"/>
      <c r="D23" s="53"/>
      <c r="E23" s="53"/>
      <c r="G23" s="115"/>
      <c r="H23" s="56" t="s">
        <v>46</v>
      </c>
      <c r="I23" s="61">
        <v>2</v>
      </c>
      <c r="J23" s="65">
        <v>3</v>
      </c>
      <c r="K23" s="70">
        <f t="shared" si="3"/>
        <v>5</v>
      </c>
      <c r="M23" s="34">
        <v>17</v>
      </c>
      <c r="N23" s="42">
        <v>4</v>
      </c>
      <c r="O23" s="23">
        <v>3</v>
      </c>
      <c r="P23" s="75">
        <f t="shared" si="1"/>
        <v>7</v>
      </c>
    </row>
    <row r="24" spans="1:207" ht="15" customHeight="1" x14ac:dyDescent="0.25">
      <c r="B24" s="53" t="s">
        <v>305</v>
      </c>
      <c r="C24" s="53"/>
      <c r="D24" s="53"/>
      <c r="G24" s="115"/>
      <c r="H24" s="56" t="s">
        <v>47</v>
      </c>
      <c r="I24" s="61">
        <v>0</v>
      </c>
      <c r="J24" s="65">
        <v>0</v>
      </c>
      <c r="K24" s="70">
        <f t="shared" si="3"/>
        <v>0</v>
      </c>
      <c r="M24" s="34">
        <v>18</v>
      </c>
      <c r="N24" s="42">
        <v>10</v>
      </c>
      <c r="O24" s="23">
        <v>15</v>
      </c>
      <c r="P24" s="75">
        <f t="shared" si="1"/>
        <v>25</v>
      </c>
    </row>
    <row r="25" spans="1:207" ht="15" customHeight="1" x14ac:dyDescent="0.25">
      <c r="B25" s="53" t="s">
        <v>303</v>
      </c>
      <c r="G25" s="115"/>
      <c r="H25" s="56" t="s">
        <v>48</v>
      </c>
      <c r="I25" s="61">
        <v>9</v>
      </c>
      <c r="J25" s="65">
        <v>6</v>
      </c>
      <c r="K25" s="70">
        <f t="shared" si="3"/>
        <v>15</v>
      </c>
      <c r="M25" s="34">
        <v>19</v>
      </c>
      <c r="N25" s="42">
        <v>10</v>
      </c>
      <c r="O25" s="23">
        <v>6</v>
      </c>
      <c r="P25" s="75">
        <f t="shared" si="1"/>
        <v>16</v>
      </c>
    </row>
    <row r="26" spans="1:207" ht="15" customHeight="1" thickBot="1" x14ac:dyDescent="0.3">
      <c r="G26" s="115"/>
      <c r="H26" s="56" t="s">
        <v>49</v>
      </c>
      <c r="I26" s="61">
        <v>0</v>
      </c>
      <c r="J26" s="65">
        <v>0</v>
      </c>
      <c r="K26" s="70">
        <f t="shared" si="3"/>
        <v>0</v>
      </c>
      <c r="M26" s="35">
        <v>20</v>
      </c>
      <c r="N26" s="43">
        <v>13</v>
      </c>
      <c r="O26" s="48">
        <v>7</v>
      </c>
      <c r="P26" s="76">
        <f t="shared" si="1"/>
        <v>20</v>
      </c>
    </row>
    <row r="27" spans="1:207" ht="15" customHeight="1" x14ac:dyDescent="0.25">
      <c r="G27" s="115"/>
      <c r="H27" s="56" t="s">
        <v>50</v>
      </c>
      <c r="I27" s="61">
        <v>3</v>
      </c>
      <c r="J27" s="65">
        <v>2</v>
      </c>
      <c r="K27" s="70">
        <f t="shared" si="3"/>
        <v>5</v>
      </c>
      <c r="M27" s="33">
        <v>21</v>
      </c>
      <c r="N27" s="40">
        <v>29</v>
      </c>
      <c r="O27" s="47">
        <v>15</v>
      </c>
      <c r="P27" s="74">
        <f t="shared" si="1"/>
        <v>44</v>
      </c>
    </row>
    <row r="28" spans="1:207" ht="15" customHeight="1" x14ac:dyDescent="0.25">
      <c r="G28" s="115"/>
      <c r="H28" s="56" t="s">
        <v>51</v>
      </c>
      <c r="I28" s="61">
        <v>37</v>
      </c>
      <c r="J28" s="65">
        <v>21</v>
      </c>
      <c r="K28" s="70">
        <f t="shared" si="3"/>
        <v>58</v>
      </c>
      <c r="M28" s="34">
        <v>22</v>
      </c>
      <c r="N28" s="42">
        <v>17</v>
      </c>
      <c r="O28" s="23">
        <v>4</v>
      </c>
      <c r="P28" s="75">
        <f t="shared" si="1"/>
        <v>21</v>
      </c>
    </row>
    <row r="29" spans="1:207" ht="15" customHeight="1" x14ac:dyDescent="0.25">
      <c r="G29" s="115"/>
      <c r="H29" s="56" t="s">
        <v>52</v>
      </c>
      <c r="I29" s="61">
        <v>0</v>
      </c>
      <c r="J29" s="65">
        <v>1</v>
      </c>
      <c r="K29" s="70">
        <f t="shared" si="3"/>
        <v>1</v>
      </c>
      <c r="M29" s="34">
        <v>23</v>
      </c>
      <c r="N29" s="42">
        <v>18</v>
      </c>
      <c r="O29" s="23">
        <v>10</v>
      </c>
      <c r="P29" s="75">
        <f t="shared" si="1"/>
        <v>28</v>
      </c>
    </row>
    <row r="30" spans="1:207" ht="15" customHeight="1" x14ac:dyDescent="0.25">
      <c r="G30" s="115"/>
      <c r="H30" s="56" t="s">
        <v>53</v>
      </c>
      <c r="I30" s="61">
        <v>1</v>
      </c>
      <c r="J30" s="65">
        <v>0</v>
      </c>
      <c r="K30" s="70">
        <f t="shared" si="3"/>
        <v>1</v>
      </c>
      <c r="M30" s="34">
        <v>24</v>
      </c>
      <c r="N30" s="42">
        <v>20</v>
      </c>
      <c r="O30" s="23">
        <v>5</v>
      </c>
      <c r="P30" s="75">
        <f t="shared" si="1"/>
        <v>25</v>
      </c>
    </row>
    <row r="31" spans="1:207" ht="15" customHeight="1" thickBot="1" x14ac:dyDescent="0.3">
      <c r="G31" s="115"/>
      <c r="H31" s="56" t="s">
        <v>54</v>
      </c>
      <c r="I31" s="61">
        <v>0</v>
      </c>
      <c r="J31" s="65">
        <v>0</v>
      </c>
      <c r="K31" s="70">
        <f t="shared" si="3"/>
        <v>0</v>
      </c>
      <c r="M31" s="34">
        <v>25</v>
      </c>
      <c r="N31" s="42">
        <v>19</v>
      </c>
      <c r="O31" s="23">
        <v>12</v>
      </c>
      <c r="P31" s="75">
        <f t="shared" si="1"/>
        <v>31</v>
      </c>
    </row>
    <row r="32" spans="1:207" ht="15" customHeight="1" thickBot="1" x14ac:dyDescent="0.3">
      <c r="G32" s="116"/>
      <c r="H32" s="2" t="s">
        <v>1</v>
      </c>
      <c r="I32" s="63">
        <f>SUM(I19:I31)</f>
        <v>69</v>
      </c>
      <c r="J32" s="67">
        <f t="shared" ref="J32:K32" si="4">SUM(J19:J31)</f>
        <v>40</v>
      </c>
      <c r="K32" s="72">
        <f t="shared" si="4"/>
        <v>109</v>
      </c>
      <c r="M32" s="34">
        <v>26</v>
      </c>
      <c r="N32" s="42">
        <v>36</v>
      </c>
      <c r="O32" s="23">
        <v>12</v>
      </c>
      <c r="P32" s="75">
        <f t="shared" si="1"/>
        <v>48</v>
      </c>
    </row>
    <row r="33" spans="7:16" ht="15" customHeight="1" x14ac:dyDescent="0.25">
      <c r="G33" s="114" t="s">
        <v>4</v>
      </c>
      <c r="H33" s="56" t="s">
        <v>55</v>
      </c>
      <c r="I33" s="61">
        <v>4</v>
      </c>
      <c r="J33" s="65">
        <v>8</v>
      </c>
      <c r="K33" s="73">
        <f>I33+J33</f>
        <v>12</v>
      </c>
      <c r="M33" s="34">
        <v>27</v>
      </c>
      <c r="N33" s="42">
        <v>20</v>
      </c>
      <c r="O33" s="23">
        <v>9</v>
      </c>
      <c r="P33" s="75">
        <f t="shared" si="1"/>
        <v>29</v>
      </c>
    </row>
    <row r="34" spans="7:16" ht="15" customHeight="1" x14ac:dyDescent="0.25">
      <c r="G34" s="115"/>
      <c r="H34" s="56" t="s">
        <v>56</v>
      </c>
      <c r="I34" s="61">
        <v>6</v>
      </c>
      <c r="J34" s="65">
        <v>6</v>
      </c>
      <c r="K34" s="73">
        <f t="shared" ref="K34:K97" si="5">I34+J34</f>
        <v>12</v>
      </c>
      <c r="M34" s="34">
        <v>28</v>
      </c>
      <c r="N34" s="42">
        <v>15</v>
      </c>
      <c r="O34" s="23">
        <v>9</v>
      </c>
      <c r="P34" s="75">
        <f t="shared" si="1"/>
        <v>24</v>
      </c>
    </row>
    <row r="35" spans="7:16" ht="15" customHeight="1" x14ac:dyDescent="0.25">
      <c r="G35" s="115"/>
      <c r="H35" s="56" t="s">
        <v>57</v>
      </c>
      <c r="I35" s="61">
        <v>1</v>
      </c>
      <c r="J35" s="65">
        <v>2</v>
      </c>
      <c r="K35" s="73">
        <f t="shared" si="5"/>
        <v>3</v>
      </c>
      <c r="M35" s="34">
        <v>29</v>
      </c>
      <c r="N35" s="42">
        <v>33</v>
      </c>
      <c r="O35" s="23">
        <v>7</v>
      </c>
      <c r="P35" s="75">
        <f t="shared" si="1"/>
        <v>40</v>
      </c>
    </row>
    <row r="36" spans="7:16" ht="15" customHeight="1" thickBot="1" x14ac:dyDescent="0.3">
      <c r="G36" s="115"/>
      <c r="H36" s="56" t="s">
        <v>58</v>
      </c>
      <c r="I36" s="61">
        <v>0</v>
      </c>
      <c r="J36" s="65">
        <v>0</v>
      </c>
      <c r="K36" s="73">
        <f t="shared" si="5"/>
        <v>0</v>
      </c>
      <c r="M36" s="35">
        <v>30</v>
      </c>
      <c r="N36" s="43">
        <v>25</v>
      </c>
      <c r="O36" s="48">
        <v>12</v>
      </c>
      <c r="P36" s="76">
        <f t="shared" si="1"/>
        <v>37</v>
      </c>
    </row>
    <row r="37" spans="7:16" ht="15" customHeight="1" x14ac:dyDescent="0.25">
      <c r="G37" s="115"/>
      <c r="H37" s="56" t="s">
        <v>59</v>
      </c>
      <c r="I37" s="61">
        <v>0</v>
      </c>
      <c r="J37" s="65">
        <v>0</v>
      </c>
      <c r="K37" s="73">
        <f t="shared" si="5"/>
        <v>0</v>
      </c>
      <c r="M37" s="33">
        <v>31</v>
      </c>
      <c r="N37" s="40">
        <v>36</v>
      </c>
      <c r="O37" s="47">
        <v>18</v>
      </c>
      <c r="P37" s="74">
        <f t="shared" si="1"/>
        <v>54</v>
      </c>
    </row>
    <row r="38" spans="7:16" ht="15" customHeight="1" x14ac:dyDescent="0.25">
      <c r="G38" s="115"/>
      <c r="H38" s="56" t="s">
        <v>60</v>
      </c>
      <c r="I38" s="61">
        <v>11</v>
      </c>
      <c r="J38" s="65">
        <v>4</v>
      </c>
      <c r="K38" s="73">
        <f t="shared" si="5"/>
        <v>15</v>
      </c>
      <c r="M38" s="34">
        <v>32</v>
      </c>
      <c r="N38" s="42">
        <v>21</v>
      </c>
      <c r="O38" s="23">
        <v>16</v>
      </c>
      <c r="P38" s="75">
        <f t="shared" si="1"/>
        <v>37</v>
      </c>
    </row>
    <row r="39" spans="7:16" ht="15" customHeight="1" x14ac:dyDescent="0.25">
      <c r="G39" s="115"/>
      <c r="H39" s="56" t="s">
        <v>61</v>
      </c>
      <c r="I39" s="61">
        <v>2</v>
      </c>
      <c r="J39" s="65">
        <v>2</v>
      </c>
      <c r="K39" s="73">
        <f t="shared" si="5"/>
        <v>4</v>
      </c>
      <c r="M39" s="34">
        <v>33</v>
      </c>
      <c r="N39" s="42">
        <v>39</v>
      </c>
      <c r="O39" s="23">
        <v>12</v>
      </c>
      <c r="P39" s="75">
        <f t="shared" si="1"/>
        <v>51</v>
      </c>
    </row>
    <row r="40" spans="7:16" ht="15" customHeight="1" x14ac:dyDescent="0.25">
      <c r="G40" s="115"/>
      <c r="H40" s="56" t="s">
        <v>62</v>
      </c>
      <c r="I40" s="61">
        <v>8</v>
      </c>
      <c r="J40" s="65">
        <v>6</v>
      </c>
      <c r="K40" s="73">
        <f t="shared" si="5"/>
        <v>14</v>
      </c>
      <c r="M40" s="34">
        <v>34</v>
      </c>
      <c r="N40" s="42">
        <v>31</v>
      </c>
      <c r="O40" s="23">
        <v>14</v>
      </c>
      <c r="P40" s="75">
        <f t="shared" si="1"/>
        <v>45</v>
      </c>
    </row>
    <row r="41" spans="7:16" ht="15" customHeight="1" x14ac:dyDescent="0.25">
      <c r="G41" s="115"/>
      <c r="H41" s="56" t="s">
        <v>63</v>
      </c>
      <c r="I41" s="61">
        <v>1</v>
      </c>
      <c r="J41" s="65">
        <v>2</v>
      </c>
      <c r="K41" s="73">
        <f t="shared" si="5"/>
        <v>3</v>
      </c>
      <c r="M41" s="34">
        <v>35</v>
      </c>
      <c r="N41" s="42">
        <v>32</v>
      </c>
      <c r="O41" s="23">
        <v>16</v>
      </c>
      <c r="P41" s="75">
        <f t="shared" si="1"/>
        <v>48</v>
      </c>
    </row>
    <row r="42" spans="7:16" ht="15" customHeight="1" x14ac:dyDescent="0.25">
      <c r="G42" s="115"/>
      <c r="H42" s="56" t="s">
        <v>64</v>
      </c>
      <c r="I42" s="61">
        <v>2</v>
      </c>
      <c r="J42" s="65">
        <v>0</v>
      </c>
      <c r="K42" s="73">
        <f t="shared" si="5"/>
        <v>2</v>
      </c>
      <c r="M42" s="34">
        <v>36</v>
      </c>
      <c r="N42" s="42">
        <v>33</v>
      </c>
      <c r="O42" s="23">
        <v>25</v>
      </c>
      <c r="P42" s="75">
        <f t="shared" si="1"/>
        <v>58</v>
      </c>
    </row>
    <row r="43" spans="7:16" ht="15" customHeight="1" x14ac:dyDescent="0.25">
      <c r="G43" s="115"/>
      <c r="H43" s="56" t="s">
        <v>65</v>
      </c>
      <c r="I43" s="61">
        <v>3</v>
      </c>
      <c r="J43" s="65">
        <v>3</v>
      </c>
      <c r="K43" s="73">
        <f t="shared" si="5"/>
        <v>6</v>
      </c>
      <c r="M43" s="34">
        <v>37</v>
      </c>
      <c r="N43" s="42">
        <v>26</v>
      </c>
      <c r="O43" s="23">
        <v>15</v>
      </c>
      <c r="P43" s="75">
        <f t="shared" si="1"/>
        <v>41</v>
      </c>
    </row>
    <row r="44" spans="7:16" ht="15" customHeight="1" x14ac:dyDescent="0.25">
      <c r="G44" s="115"/>
      <c r="H44" s="56" t="s">
        <v>66</v>
      </c>
      <c r="I44" s="61">
        <v>1</v>
      </c>
      <c r="J44" s="65">
        <v>0</v>
      </c>
      <c r="K44" s="73">
        <f t="shared" si="5"/>
        <v>1</v>
      </c>
      <c r="M44" s="34">
        <v>38</v>
      </c>
      <c r="N44" s="42">
        <v>21</v>
      </c>
      <c r="O44" s="23">
        <v>22</v>
      </c>
      <c r="P44" s="75">
        <f t="shared" si="1"/>
        <v>43</v>
      </c>
    </row>
    <row r="45" spans="7:16" ht="15" customHeight="1" x14ac:dyDescent="0.25">
      <c r="G45" s="115"/>
      <c r="H45" s="56" t="s">
        <v>67</v>
      </c>
      <c r="I45" s="61">
        <v>0</v>
      </c>
      <c r="J45" s="65">
        <v>0</v>
      </c>
      <c r="K45" s="73">
        <f t="shared" si="5"/>
        <v>0</v>
      </c>
      <c r="M45" s="34">
        <v>39</v>
      </c>
      <c r="N45" s="42">
        <v>36</v>
      </c>
      <c r="O45" s="23">
        <v>19</v>
      </c>
      <c r="P45" s="75">
        <f t="shared" si="1"/>
        <v>55</v>
      </c>
    </row>
    <row r="46" spans="7:16" ht="15" customHeight="1" thickBot="1" x14ac:dyDescent="0.3">
      <c r="G46" s="115"/>
      <c r="H46" s="56" t="s">
        <v>68</v>
      </c>
      <c r="I46" s="61">
        <v>0</v>
      </c>
      <c r="J46" s="65">
        <v>0</v>
      </c>
      <c r="K46" s="73">
        <f t="shared" si="5"/>
        <v>0</v>
      </c>
      <c r="M46" s="35">
        <v>40</v>
      </c>
      <c r="N46" s="43">
        <v>33</v>
      </c>
      <c r="O46" s="48">
        <v>31</v>
      </c>
      <c r="P46" s="76">
        <f t="shared" si="1"/>
        <v>64</v>
      </c>
    </row>
    <row r="47" spans="7:16" ht="15" customHeight="1" x14ac:dyDescent="0.25">
      <c r="G47" s="115"/>
      <c r="H47" s="56" t="s">
        <v>69</v>
      </c>
      <c r="I47" s="61">
        <v>23</v>
      </c>
      <c r="J47" s="65">
        <v>7</v>
      </c>
      <c r="K47" s="73">
        <f t="shared" si="5"/>
        <v>30</v>
      </c>
      <c r="M47" s="33">
        <v>41</v>
      </c>
      <c r="N47" s="40">
        <v>31</v>
      </c>
      <c r="O47" s="47">
        <v>26</v>
      </c>
      <c r="P47" s="74">
        <f t="shared" si="1"/>
        <v>57</v>
      </c>
    </row>
    <row r="48" spans="7:16" ht="15" customHeight="1" thickBot="1" x14ac:dyDescent="0.3">
      <c r="G48" s="115"/>
      <c r="H48" s="56" t="s">
        <v>70</v>
      </c>
      <c r="I48" s="61">
        <v>1</v>
      </c>
      <c r="J48" s="65">
        <v>3</v>
      </c>
      <c r="K48" s="73">
        <f t="shared" si="5"/>
        <v>4</v>
      </c>
      <c r="M48" s="34">
        <v>42</v>
      </c>
      <c r="N48" s="42">
        <v>48</v>
      </c>
      <c r="O48" s="23">
        <v>23</v>
      </c>
      <c r="P48" s="75">
        <f t="shared" si="1"/>
        <v>71</v>
      </c>
    </row>
    <row r="49" spans="7:16" ht="15" customHeight="1" thickBot="1" x14ac:dyDescent="0.3">
      <c r="G49" s="116"/>
      <c r="H49" s="2" t="s">
        <v>1</v>
      </c>
      <c r="I49" s="63">
        <f>SUM(I33:I48)</f>
        <v>63</v>
      </c>
      <c r="J49" s="67">
        <f t="shared" ref="J49" si="6">SUM(J33:J48)</f>
        <v>43</v>
      </c>
      <c r="K49" s="72">
        <f t="shared" si="5"/>
        <v>106</v>
      </c>
      <c r="M49" s="34">
        <v>43</v>
      </c>
      <c r="N49" s="42">
        <v>40</v>
      </c>
      <c r="O49" s="23">
        <v>14</v>
      </c>
      <c r="P49" s="75">
        <f t="shared" si="1"/>
        <v>54</v>
      </c>
    </row>
    <row r="50" spans="7:16" ht="15" customHeight="1" x14ac:dyDescent="0.25">
      <c r="G50" s="114" t="s">
        <v>5</v>
      </c>
      <c r="H50" s="56" t="s">
        <v>71</v>
      </c>
      <c r="I50" s="61">
        <v>0</v>
      </c>
      <c r="J50" s="65">
        <v>0</v>
      </c>
      <c r="K50" s="73">
        <f t="shared" si="5"/>
        <v>0</v>
      </c>
      <c r="M50" s="34">
        <v>44</v>
      </c>
      <c r="N50" s="42">
        <v>35</v>
      </c>
      <c r="O50" s="23">
        <v>13</v>
      </c>
      <c r="P50" s="75">
        <f t="shared" si="1"/>
        <v>48</v>
      </c>
    </row>
    <row r="51" spans="7:16" ht="15" customHeight="1" x14ac:dyDescent="0.25">
      <c r="G51" s="115"/>
      <c r="H51" s="56" t="s">
        <v>72</v>
      </c>
      <c r="I51" s="61">
        <v>0</v>
      </c>
      <c r="J51" s="65">
        <v>0</v>
      </c>
      <c r="K51" s="73">
        <f t="shared" si="5"/>
        <v>0</v>
      </c>
      <c r="M51" s="34">
        <v>45</v>
      </c>
      <c r="N51" s="42">
        <v>35</v>
      </c>
      <c r="O51" s="23">
        <v>23</v>
      </c>
      <c r="P51" s="75">
        <f t="shared" si="1"/>
        <v>58</v>
      </c>
    </row>
    <row r="52" spans="7:16" ht="15" customHeight="1" x14ac:dyDescent="0.25">
      <c r="G52" s="115"/>
      <c r="H52" s="56" t="s">
        <v>73</v>
      </c>
      <c r="I52" s="61">
        <v>0</v>
      </c>
      <c r="J52" s="65">
        <v>0</v>
      </c>
      <c r="K52" s="73">
        <f t="shared" si="5"/>
        <v>0</v>
      </c>
      <c r="M52" s="34">
        <v>46</v>
      </c>
      <c r="N52" s="42">
        <v>20</v>
      </c>
      <c r="O52" s="23">
        <v>22</v>
      </c>
      <c r="P52" s="75">
        <f t="shared" si="1"/>
        <v>42</v>
      </c>
    </row>
    <row r="53" spans="7:16" ht="15" customHeight="1" x14ac:dyDescent="0.25">
      <c r="G53" s="115"/>
      <c r="H53" s="56" t="s">
        <v>74</v>
      </c>
      <c r="I53" s="61">
        <v>0</v>
      </c>
      <c r="J53" s="65">
        <v>1</v>
      </c>
      <c r="K53" s="73">
        <f t="shared" si="5"/>
        <v>1</v>
      </c>
      <c r="M53" s="34">
        <v>47</v>
      </c>
      <c r="N53" s="42">
        <v>25</v>
      </c>
      <c r="O53" s="23">
        <v>29</v>
      </c>
      <c r="P53" s="75">
        <f t="shared" si="1"/>
        <v>54</v>
      </c>
    </row>
    <row r="54" spans="7:16" ht="15" customHeight="1" x14ac:dyDescent="0.25">
      <c r="G54" s="115"/>
      <c r="H54" s="56" t="s">
        <v>75</v>
      </c>
      <c r="I54" s="61">
        <v>0</v>
      </c>
      <c r="J54" s="65">
        <v>0</v>
      </c>
      <c r="K54" s="73">
        <f t="shared" si="5"/>
        <v>0</v>
      </c>
      <c r="M54" s="34">
        <v>48</v>
      </c>
      <c r="N54" s="42">
        <v>25</v>
      </c>
      <c r="O54" s="23">
        <v>15</v>
      </c>
      <c r="P54" s="75">
        <f t="shared" si="1"/>
        <v>40</v>
      </c>
    </row>
    <row r="55" spans="7:16" ht="15" customHeight="1" x14ac:dyDescent="0.25">
      <c r="G55" s="115"/>
      <c r="H55" s="56" t="s">
        <v>76</v>
      </c>
      <c r="I55" s="61">
        <v>3</v>
      </c>
      <c r="J55" s="65">
        <v>0</v>
      </c>
      <c r="K55" s="73">
        <f t="shared" si="5"/>
        <v>3</v>
      </c>
      <c r="M55" s="34">
        <v>49</v>
      </c>
      <c r="N55" s="42">
        <v>18</v>
      </c>
      <c r="O55" s="23">
        <v>12</v>
      </c>
      <c r="P55" s="75">
        <f t="shared" si="1"/>
        <v>30</v>
      </c>
    </row>
    <row r="56" spans="7:16" ht="15" customHeight="1" thickBot="1" x14ac:dyDescent="0.3">
      <c r="G56" s="115"/>
      <c r="H56" s="56" t="s">
        <v>77</v>
      </c>
      <c r="I56" s="61">
        <v>2</v>
      </c>
      <c r="J56" s="65">
        <v>1</v>
      </c>
      <c r="K56" s="73">
        <f t="shared" si="5"/>
        <v>3</v>
      </c>
      <c r="M56" s="35">
        <v>50</v>
      </c>
      <c r="N56" s="43">
        <v>23</v>
      </c>
      <c r="O56" s="48">
        <v>18</v>
      </c>
      <c r="P56" s="76">
        <f t="shared" si="1"/>
        <v>41</v>
      </c>
    </row>
    <row r="57" spans="7:16" ht="15" customHeight="1" x14ac:dyDescent="0.25">
      <c r="G57" s="115"/>
      <c r="H57" s="56" t="s">
        <v>78</v>
      </c>
      <c r="I57" s="61">
        <v>0</v>
      </c>
      <c r="J57" s="65">
        <v>0</v>
      </c>
      <c r="K57" s="73">
        <f t="shared" si="5"/>
        <v>0</v>
      </c>
      <c r="M57" s="33">
        <v>51</v>
      </c>
      <c r="N57" s="40">
        <v>26</v>
      </c>
      <c r="O57" s="47">
        <v>9</v>
      </c>
      <c r="P57" s="74">
        <f t="shared" si="1"/>
        <v>35</v>
      </c>
    </row>
    <row r="58" spans="7:16" ht="15" customHeight="1" x14ac:dyDescent="0.25">
      <c r="G58" s="115"/>
      <c r="H58" s="56" t="s">
        <v>79</v>
      </c>
      <c r="I58" s="61">
        <v>0</v>
      </c>
      <c r="J58" s="65">
        <v>0</v>
      </c>
      <c r="K58" s="73">
        <f t="shared" si="5"/>
        <v>0</v>
      </c>
      <c r="M58" s="34">
        <v>52</v>
      </c>
      <c r="N58" s="42">
        <v>21</v>
      </c>
      <c r="O58" s="23">
        <v>6</v>
      </c>
      <c r="P58" s="75">
        <f t="shared" si="1"/>
        <v>27</v>
      </c>
    </row>
    <row r="59" spans="7:16" ht="15" customHeight="1" x14ac:dyDescent="0.25">
      <c r="G59" s="115"/>
      <c r="H59" s="56" t="s">
        <v>80</v>
      </c>
      <c r="I59" s="61">
        <v>0</v>
      </c>
      <c r="J59" s="65">
        <v>0</v>
      </c>
      <c r="K59" s="73">
        <f t="shared" si="5"/>
        <v>0</v>
      </c>
      <c r="M59" s="34">
        <v>53</v>
      </c>
      <c r="N59" s="42">
        <v>16</v>
      </c>
      <c r="O59" s="23">
        <v>16</v>
      </c>
      <c r="P59" s="75">
        <f t="shared" si="1"/>
        <v>32</v>
      </c>
    </row>
    <row r="60" spans="7:16" ht="15" customHeight="1" x14ac:dyDescent="0.25">
      <c r="G60" s="115"/>
      <c r="H60" s="56" t="s">
        <v>81</v>
      </c>
      <c r="I60" s="61">
        <v>0</v>
      </c>
      <c r="J60" s="65">
        <v>0</v>
      </c>
      <c r="K60" s="73">
        <f t="shared" si="5"/>
        <v>0</v>
      </c>
      <c r="M60" s="34">
        <v>54</v>
      </c>
      <c r="N60" s="42">
        <v>22</v>
      </c>
      <c r="O60" s="23">
        <v>9</v>
      </c>
      <c r="P60" s="75">
        <f t="shared" si="1"/>
        <v>31</v>
      </c>
    </row>
    <row r="61" spans="7:16" ht="15" customHeight="1" x14ac:dyDescent="0.25">
      <c r="G61" s="115"/>
      <c r="H61" s="56" t="s">
        <v>82</v>
      </c>
      <c r="I61" s="61">
        <v>1</v>
      </c>
      <c r="J61" s="65">
        <v>1</v>
      </c>
      <c r="K61" s="73">
        <f t="shared" si="5"/>
        <v>2</v>
      </c>
      <c r="M61" s="34">
        <v>55</v>
      </c>
      <c r="N61" s="42">
        <v>36</v>
      </c>
      <c r="O61" s="23">
        <v>2</v>
      </c>
      <c r="P61" s="75">
        <f t="shared" si="1"/>
        <v>38</v>
      </c>
    </row>
    <row r="62" spans="7:16" ht="15" customHeight="1" x14ac:dyDescent="0.25">
      <c r="G62" s="115"/>
      <c r="H62" s="56" t="s">
        <v>83</v>
      </c>
      <c r="I62" s="61">
        <v>0</v>
      </c>
      <c r="J62" s="65">
        <v>0</v>
      </c>
      <c r="K62" s="73">
        <f t="shared" si="5"/>
        <v>0</v>
      </c>
      <c r="M62" s="34">
        <v>56</v>
      </c>
      <c r="N62" s="42">
        <v>15</v>
      </c>
      <c r="O62" s="23">
        <v>9</v>
      </c>
      <c r="P62" s="75">
        <f t="shared" si="1"/>
        <v>24</v>
      </c>
    </row>
    <row r="63" spans="7:16" ht="15" customHeight="1" x14ac:dyDescent="0.25">
      <c r="G63" s="115"/>
      <c r="H63" s="56" t="s">
        <v>84</v>
      </c>
      <c r="I63" s="61">
        <v>0</v>
      </c>
      <c r="J63" s="65">
        <v>0</v>
      </c>
      <c r="K63" s="73">
        <f t="shared" si="5"/>
        <v>0</v>
      </c>
      <c r="M63" s="34">
        <v>57</v>
      </c>
      <c r="N63" s="42">
        <v>13</v>
      </c>
      <c r="O63" s="23">
        <v>12</v>
      </c>
      <c r="P63" s="75">
        <f t="shared" si="1"/>
        <v>25</v>
      </c>
    </row>
    <row r="64" spans="7:16" ht="15" customHeight="1" x14ac:dyDescent="0.25">
      <c r="G64" s="115"/>
      <c r="H64" s="56" t="s">
        <v>85</v>
      </c>
      <c r="I64" s="61">
        <v>0</v>
      </c>
      <c r="J64" s="65">
        <v>0</v>
      </c>
      <c r="K64" s="73">
        <f t="shared" si="5"/>
        <v>0</v>
      </c>
      <c r="M64" s="34">
        <v>58</v>
      </c>
      <c r="N64" s="42">
        <v>11</v>
      </c>
      <c r="O64" s="23">
        <v>9</v>
      </c>
      <c r="P64" s="75">
        <f t="shared" si="1"/>
        <v>20</v>
      </c>
    </row>
    <row r="65" spans="7:16" ht="15" customHeight="1" x14ac:dyDescent="0.25">
      <c r="G65" s="115"/>
      <c r="H65" s="56" t="s">
        <v>86</v>
      </c>
      <c r="I65" s="61">
        <v>4</v>
      </c>
      <c r="J65" s="65">
        <v>4</v>
      </c>
      <c r="K65" s="73">
        <f t="shared" si="5"/>
        <v>8</v>
      </c>
      <c r="M65" s="34">
        <v>59</v>
      </c>
      <c r="N65" s="42">
        <v>12</v>
      </c>
      <c r="O65" s="23">
        <v>11</v>
      </c>
      <c r="P65" s="75">
        <f t="shared" si="1"/>
        <v>23</v>
      </c>
    </row>
    <row r="66" spans="7:16" ht="15" customHeight="1" thickBot="1" x14ac:dyDescent="0.3">
      <c r="G66" s="115"/>
      <c r="H66" s="56" t="s">
        <v>87</v>
      </c>
      <c r="I66" s="61">
        <v>0</v>
      </c>
      <c r="J66" s="65">
        <v>0</v>
      </c>
      <c r="K66" s="73">
        <f t="shared" si="5"/>
        <v>0</v>
      </c>
      <c r="M66" s="35">
        <v>60</v>
      </c>
      <c r="N66" s="43">
        <v>9</v>
      </c>
      <c r="O66" s="48">
        <v>5</v>
      </c>
      <c r="P66" s="76">
        <f t="shared" si="1"/>
        <v>14</v>
      </c>
    </row>
    <row r="67" spans="7:16" ht="15" customHeight="1" x14ac:dyDescent="0.25">
      <c r="G67" s="115"/>
      <c r="H67" s="56" t="s">
        <v>88</v>
      </c>
      <c r="I67" s="61">
        <v>0</v>
      </c>
      <c r="J67" s="65">
        <v>0</v>
      </c>
      <c r="K67" s="73">
        <f t="shared" si="5"/>
        <v>0</v>
      </c>
      <c r="M67" s="33">
        <v>61</v>
      </c>
      <c r="N67" s="40">
        <v>6</v>
      </c>
      <c r="O67" s="47">
        <v>3</v>
      </c>
      <c r="P67" s="74">
        <f t="shared" si="1"/>
        <v>9</v>
      </c>
    </row>
    <row r="68" spans="7:16" ht="15" customHeight="1" x14ac:dyDescent="0.25">
      <c r="G68" s="115"/>
      <c r="H68" s="56" t="s">
        <v>89</v>
      </c>
      <c r="I68" s="61">
        <v>0</v>
      </c>
      <c r="J68" s="65">
        <v>0</v>
      </c>
      <c r="K68" s="73">
        <f t="shared" si="5"/>
        <v>0</v>
      </c>
      <c r="M68" s="34">
        <v>62</v>
      </c>
      <c r="N68" s="42">
        <v>6</v>
      </c>
      <c r="O68" s="23">
        <v>3</v>
      </c>
      <c r="P68" s="75">
        <f t="shared" si="1"/>
        <v>9</v>
      </c>
    </row>
    <row r="69" spans="7:16" ht="15" customHeight="1" x14ac:dyDescent="0.25">
      <c r="G69" s="115"/>
      <c r="H69" s="56" t="s">
        <v>90</v>
      </c>
      <c r="I69" s="61">
        <v>0</v>
      </c>
      <c r="J69" s="65">
        <v>0</v>
      </c>
      <c r="K69" s="73">
        <f t="shared" si="5"/>
        <v>0</v>
      </c>
      <c r="M69" s="34">
        <v>63</v>
      </c>
      <c r="N69" s="42">
        <v>7</v>
      </c>
      <c r="O69" s="23">
        <v>5</v>
      </c>
      <c r="P69" s="75">
        <f t="shared" si="1"/>
        <v>12</v>
      </c>
    </row>
    <row r="70" spans="7:16" ht="15" customHeight="1" x14ac:dyDescent="0.25">
      <c r="G70" s="115"/>
      <c r="H70" s="56" t="s">
        <v>91</v>
      </c>
      <c r="I70" s="61">
        <v>0</v>
      </c>
      <c r="J70" s="65">
        <v>0</v>
      </c>
      <c r="K70" s="73">
        <f t="shared" si="5"/>
        <v>0</v>
      </c>
      <c r="M70" s="34">
        <v>64</v>
      </c>
      <c r="N70" s="42">
        <v>12</v>
      </c>
      <c r="O70" s="23">
        <v>3</v>
      </c>
      <c r="P70" s="75">
        <f t="shared" si="1"/>
        <v>15</v>
      </c>
    </row>
    <row r="71" spans="7:16" ht="15" customHeight="1" x14ac:dyDescent="0.25">
      <c r="G71" s="115"/>
      <c r="H71" s="56" t="s">
        <v>92</v>
      </c>
      <c r="I71" s="61">
        <v>0</v>
      </c>
      <c r="J71" s="65">
        <v>0</v>
      </c>
      <c r="K71" s="73">
        <f t="shared" si="5"/>
        <v>0</v>
      </c>
      <c r="M71" s="34">
        <v>65</v>
      </c>
      <c r="N71" s="42">
        <v>13</v>
      </c>
      <c r="O71" s="23">
        <v>7</v>
      </c>
      <c r="P71" s="75">
        <f t="shared" ref="P71:P106" si="7">N71+O71</f>
        <v>20</v>
      </c>
    </row>
    <row r="72" spans="7:16" ht="15" customHeight="1" x14ac:dyDescent="0.25">
      <c r="G72" s="115"/>
      <c r="H72" s="56" t="s">
        <v>93</v>
      </c>
      <c r="I72" s="61">
        <v>0</v>
      </c>
      <c r="J72" s="65">
        <v>0</v>
      </c>
      <c r="K72" s="73">
        <f t="shared" si="5"/>
        <v>0</v>
      </c>
      <c r="M72" s="34">
        <v>66</v>
      </c>
      <c r="N72" s="42">
        <v>5</v>
      </c>
      <c r="O72" s="23">
        <v>7</v>
      </c>
      <c r="P72" s="75">
        <f t="shared" si="7"/>
        <v>12</v>
      </c>
    </row>
    <row r="73" spans="7:16" ht="15" customHeight="1" x14ac:dyDescent="0.25">
      <c r="G73" s="115"/>
      <c r="H73" s="56" t="s">
        <v>94</v>
      </c>
      <c r="I73" s="61">
        <v>0</v>
      </c>
      <c r="J73" s="65">
        <v>1</v>
      </c>
      <c r="K73" s="73">
        <f t="shared" si="5"/>
        <v>1</v>
      </c>
      <c r="M73" s="34">
        <v>67</v>
      </c>
      <c r="N73" s="42">
        <v>3</v>
      </c>
      <c r="O73" s="23">
        <v>13</v>
      </c>
      <c r="P73" s="75">
        <f t="shared" si="7"/>
        <v>16</v>
      </c>
    </row>
    <row r="74" spans="7:16" ht="15" customHeight="1" x14ac:dyDescent="0.25">
      <c r="G74" s="115"/>
      <c r="H74" s="56" t="s">
        <v>95</v>
      </c>
      <c r="I74" s="61">
        <v>0</v>
      </c>
      <c r="J74" s="65">
        <v>0</v>
      </c>
      <c r="K74" s="73">
        <f t="shared" si="5"/>
        <v>0</v>
      </c>
      <c r="M74" s="34">
        <v>68</v>
      </c>
      <c r="N74" s="42">
        <v>3</v>
      </c>
      <c r="O74" s="23">
        <v>4</v>
      </c>
      <c r="P74" s="75">
        <f t="shared" si="7"/>
        <v>7</v>
      </c>
    </row>
    <row r="75" spans="7:16" ht="15" customHeight="1" x14ac:dyDescent="0.25">
      <c r="G75" s="115"/>
      <c r="H75" s="56" t="s">
        <v>96</v>
      </c>
      <c r="I75" s="61">
        <v>0</v>
      </c>
      <c r="J75" s="65">
        <v>0</v>
      </c>
      <c r="K75" s="73">
        <f t="shared" si="5"/>
        <v>0</v>
      </c>
      <c r="M75" s="34">
        <v>69</v>
      </c>
      <c r="N75" s="42">
        <v>15</v>
      </c>
      <c r="O75" s="23">
        <v>6</v>
      </c>
      <c r="P75" s="75">
        <f t="shared" si="7"/>
        <v>21</v>
      </c>
    </row>
    <row r="76" spans="7:16" ht="15" customHeight="1" thickBot="1" x14ac:dyDescent="0.3">
      <c r="G76" s="115"/>
      <c r="H76" s="56" t="s">
        <v>97</v>
      </c>
      <c r="I76" s="61">
        <v>0</v>
      </c>
      <c r="J76" s="65">
        <v>0</v>
      </c>
      <c r="K76" s="73">
        <f t="shared" si="5"/>
        <v>0</v>
      </c>
      <c r="M76" s="35">
        <v>70</v>
      </c>
      <c r="N76" s="43">
        <v>7</v>
      </c>
      <c r="O76" s="48">
        <v>2</v>
      </c>
      <c r="P76" s="76">
        <f t="shared" si="7"/>
        <v>9</v>
      </c>
    </row>
    <row r="77" spans="7:16" ht="15" customHeight="1" x14ac:dyDescent="0.25">
      <c r="G77" s="115"/>
      <c r="H77" s="56" t="s">
        <v>98</v>
      </c>
      <c r="I77" s="61">
        <v>0</v>
      </c>
      <c r="J77" s="65">
        <v>0</v>
      </c>
      <c r="K77" s="73">
        <f t="shared" si="5"/>
        <v>0</v>
      </c>
      <c r="M77" s="33">
        <v>71</v>
      </c>
      <c r="N77" s="40">
        <v>1</v>
      </c>
      <c r="O77" s="47">
        <v>0</v>
      </c>
      <c r="P77" s="74">
        <f t="shared" si="7"/>
        <v>1</v>
      </c>
    </row>
    <row r="78" spans="7:16" ht="15" customHeight="1" x14ac:dyDescent="0.25">
      <c r="G78" s="115"/>
      <c r="H78" s="56" t="s">
        <v>99</v>
      </c>
      <c r="I78" s="61">
        <v>0</v>
      </c>
      <c r="J78" s="65">
        <v>0</v>
      </c>
      <c r="K78" s="73">
        <f t="shared" si="5"/>
        <v>0</v>
      </c>
      <c r="M78" s="34">
        <v>72</v>
      </c>
      <c r="N78" s="42">
        <v>6</v>
      </c>
      <c r="O78" s="23">
        <v>0</v>
      </c>
      <c r="P78" s="75">
        <f t="shared" si="7"/>
        <v>6</v>
      </c>
    </row>
    <row r="79" spans="7:16" ht="15" customHeight="1" x14ac:dyDescent="0.25">
      <c r="G79" s="115"/>
      <c r="H79" s="56" t="s">
        <v>100</v>
      </c>
      <c r="I79" s="61">
        <v>0</v>
      </c>
      <c r="J79" s="65">
        <v>0</v>
      </c>
      <c r="K79" s="73">
        <f t="shared" si="5"/>
        <v>0</v>
      </c>
      <c r="M79" s="34">
        <v>73</v>
      </c>
      <c r="N79" s="42">
        <v>1</v>
      </c>
      <c r="O79" s="23">
        <v>2</v>
      </c>
      <c r="P79" s="75">
        <f t="shared" si="7"/>
        <v>3</v>
      </c>
    </row>
    <row r="80" spans="7:16" ht="15" customHeight="1" x14ac:dyDescent="0.25">
      <c r="G80" s="115"/>
      <c r="H80" s="56" t="s">
        <v>101</v>
      </c>
      <c r="I80" s="61">
        <v>0</v>
      </c>
      <c r="J80" s="65">
        <v>0</v>
      </c>
      <c r="K80" s="73">
        <f t="shared" si="5"/>
        <v>0</v>
      </c>
      <c r="M80" s="34">
        <v>74</v>
      </c>
      <c r="N80" s="42">
        <v>0</v>
      </c>
      <c r="O80" s="23">
        <v>0</v>
      </c>
      <c r="P80" s="75">
        <f t="shared" si="7"/>
        <v>0</v>
      </c>
    </row>
    <row r="81" spans="7:16" ht="15" customHeight="1" x14ac:dyDescent="0.25">
      <c r="G81" s="115"/>
      <c r="H81" s="56" t="s">
        <v>102</v>
      </c>
      <c r="I81" s="61">
        <v>0</v>
      </c>
      <c r="J81" s="65">
        <v>0</v>
      </c>
      <c r="K81" s="73">
        <f t="shared" si="5"/>
        <v>0</v>
      </c>
      <c r="M81" s="34">
        <v>75</v>
      </c>
      <c r="N81" s="42">
        <v>2</v>
      </c>
      <c r="O81" s="23">
        <v>1</v>
      </c>
      <c r="P81" s="75">
        <f t="shared" si="7"/>
        <v>3</v>
      </c>
    </row>
    <row r="82" spans="7:16" ht="15" customHeight="1" thickBot="1" x14ac:dyDescent="0.3">
      <c r="G82" s="115"/>
      <c r="H82" s="56" t="s">
        <v>103</v>
      </c>
      <c r="I82" s="61">
        <v>1</v>
      </c>
      <c r="J82" s="65">
        <v>0</v>
      </c>
      <c r="K82" s="73">
        <f t="shared" si="5"/>
        <v>1</v>
      </c>
      <c r="M82" s="34">
        <v>76</v>
      </c>
      <c r="N82" s="42">
        <v>2</v>
      </c>
      <c r="O82" s="23">
        <v>0</v>
      </c>
      <c r="P82" s="75">
        <f t="shared" si="7"/>
        <v>2</v>
      </c>
    </row>
    <row r="83" spans="7:16" ht="15" customHeight="1" thickBot="1" x14ac:dyDescent="0.3">
      <c r="G83" s="116"/>
      <c r="H83" s="2" t="s">
        <v>1</v>
      </c>
      <c r="I83" s="63">
        <f>SUM(I50:I82)</f>
        <v>11</v>
      </c>
      <c r="J83" s="67">
        <f t="shared" ref="J83:K83" si="8">SUM(J50:J82)</f>
        <v>8</v>
      </c>
      <c r="K83" s="72">
        <f t="shared" si="8"/>
        <v>19</v>
      </c>
      <c r="M83" s="34">
        <v>77</v>
      </c>
      <c r="N83" s="42">
        <v>2</v>
      </c>
      <c r="O83" s="23">
        <v>1</v>
      </c>
      <c r="P83" s="75">
        <f t="shared" si="7"/>
        <v>3</v>
      </c>
    </row>
    <row r="84" spans="7:16" ht="15" customHeight="1" x14ac:dyDescent="0.25">
      <c r="G84" s="114" t="s">
        <v>6</v>
      </c>
      <c r="H84" s="56" t="s">
        <v>104</v>
      </c>
      <c r="I84" s="61">
        <v>7</v>
      </c>
      <c r="J84" s="65">
        <v>0</v>
      </c>
      <c r="K84" s="73">
        <f t="shared" si="5"/>
        <v>7</v>
      </c>
      <c r="M84" s="34">
        <v>78</v>
      </c>
      <c r="N84" s="42">
        <v>3</v>
      </c>
      <c r="O84" s="23">
        <v>0</v>
      </c>
      <c r="P84" s="75">
        <f t="shared" si="7"/>
        <v>3</v>
      </c>
    </row>
    <row r="85" spans="7:16" ht="15" customHeight="1" x14ac:dyDescent="0.25">
      <c r="G85" s="115"/>
      <c r="H85" s="56" t="s">
        <v>105</v>
      </c>
      <c r="I85" s="61">
        <v>2</v>
      </c>
      <c r="J85" s="65">
        <v>1</v>
      </c>
      <c r="K85" s="73">
        <f t="shared" si="5"/>
        <v>3</v>
      </c>
      <c r="M85" s="34">
        <v>79</v>
      </c>
      <c r="N85" s="42">
        <v>1</v>
      </c>
      <c r="O85" s="23">
        <v>0</v>
      </c>
      <c r="P85" s="75">
        <f t="shared" si="7"/>
        <v>1</v>
      </c>
    </row>
    <row r="86" spans="7:16" ht="15" customHeight="1" thickBot="1" x14ac:dyDescent="0.3">
      <c r="G86" s="115"/>
      <c r="H86" s="56" t="s">
        <v>106</v>
      </c>
      <c r="I86" s="61">
        <v>12</v>
      </c>
      <c r="J86" s="65">
        <v>4</v>
      </c>
      <c r="K86" s="73">
        <f t="shared" si="5"/>
        <v>16</v>
      </c>
      <c r="M86" s="35">
        <v>80</v>
      </c>
      <c r="N86" s="43">
        <v>2</v>
      </c>
      <c r="O86" s="48">
        <v>0</v>
      </c>
      <c r="P86" s="76">
        <f t="shared" si="7"/>
        <v>2</v>
      </c>
    </row>
    <row r="87" spans="7:16" ht="15" customHeight="1" x14ac:dyDescent="0.25">
      <c r="G87" s="115"/>
      <c r="H87" s="56" t="s">
        <v>107</v>
      </c>
      <c r="I87" s="61">
        <v>0</v>
      </c>
      <c r="J87" s="65">
        <v>1</v>
      </c>
      <c r="K87" s="73">
        <f t="shared" si="5"/>
        <v>1</v>
      </c>
      <c r="M87" s="33">
        <v>81</v>
      </c>
      <c r="N87" s="40">
        <v>0</v>
      </c>
      <c r="O87" s="47">
        <v>1</v>
      </c>
      <c r="P87" s="74">
        <f t="shared" si="7"/>
        <v>1</v>
      </c>
    </row>
    <row r="88" spans="7:16" ht="15" customHeight="1" x14ac:dyDescent="0.25">
      <c r="G88" s="115"/>
      <c r="H88" s="56" t="s">
        <v>108</v>
      </c>
      <c r="I88" s="61">
        <v>0</v>
      </c>
      <c r="J88" s="65">
        <v>0</v>
      </c>
      <c r="K88" s="73">
        <f t="shared" si="5"/>
        <v>0</v>
      </c>
      <c r="M88" s="34">
        <v>82</v>
      </c>
      <c r="N88" s="42">
        <v>1</v>
      </c>
      <c r="O88" s="23">
        <v>0</v>
      </c>
      <c r="P88" s="75">
        <f t="shared" si="7"/>
        <v>1</v>
      </c>
    </row>
    <row r="89" spans="7:16" ht="15" customHeight="1" x14ac:dyDescent="0.25">
      <c r="G89" s="115"/>
      <c r="H89" s="56" t="s">
        <v>109</v>
      </c>
      <c r="I89" s="61">
        <v>0</v>
      </c>
      <c r="J89" s="65">
        <v>0</v>
      </c>
      <c r="K89" s="73">
        <f t="shared" si="5"/>
        <v>0</v>
      </c>
      <c r="M89" s="34">
        <v>83</v>
      </c>
      <c r="N89" s="42">
        <v>1</v>
      </c>
      <c r="O89" s="23">
        <v>0</v>
      </c>
      <c r="P89" s="75">
        <f t="shared" si="7"/>
        <v>1</v>
      </c>
    </row>
    <row r="90" spans="7:16" ht="15" customHeight="1" x14ac:dyDescent="0.25">
      <c r="G90" s="115"/>
      <c r="H90" s="56" t="s">
        <v>110</v>
      </c>
      <c r="I90" s="61">
        <v>6</v>
      </c>
      <c r="J90" s="65">
        <v>4</v>
      </c>
      <c r="K90" s="73">
        <f t="shared" si="5"/>
        <v>10</v>
      </c>
      <c r="M90" s="34">
        <v>84</v>
      </c>
      <c r="N90" s="42">
        <v>1</v>
      </c>
      <c r="O90" s="23">
        <v>0</v>
      </c>
      <c r="P90" s="75">
        <f t="shared" si="7"/>
        <v>1</v>
      </c>
    </row>
    <row r="91" spans="7:16" ht="15" customHeight="1" x14ac:dyDescent="0.25">
      <c r="G91" s="115"/>
      <c r="H91" s="56" t="s">
        <v>111</v>
      </c>
      <c r="I91" s="61">
        <v>4</v>
      </c>
      <c r="J91" s="65">
        <v>2</v>
      </c>
      <c r="K91" s="73">
        <f t="shared" si="5"/>
        <v>6</v>
      </c>
      <c r="M91" s="34">
        <v>85</v>
      </c>
      <c r="N91" s="42">
        <v>0</v>
      </c>
      <c r="O91" s="23">
        <v>0</v>
      </c>
      <c r="P91" s="75">
        <f t="shared" si="7"/>
        <v>0</v>
      </c>
    </row>
    <row r="92" spans="7:16" ht="15" customHeight="1" x14ac:dyDescent="0.25">
      <c r="G92" s="115"/>
      <c r="H92" s="56" t="s">
        <v>112</v>
      </c>
      <c r="I92" s="61">
        <v>22</v>
      </c>
      <c r="J92" s="65">
        <v>16</v>
      </c>
      <c r="K92" s="73">
        <f t="shared" si="5"/>
        <v>38</v>
      </c>
      <c r="M92" s="34">
        <v>86</v>
      </c>
      <c r="N92" s="42">
        <v>2</v>
      </c>
      <c r="O92" s="23">
        <v>0</v>
      </c>
      <c r="P92" s="75">
        <f t="shared" si="7"/>
        <v>2</v>
      </c>
    </row>
    <row r="93" spans="7:16" ht="15" customHeight="1" x14ac:dyDescent="0.25">
      <c r="G93" s="115"/>
      <c r="H93" s="56" t="s">
        <v>113</v>
      </c>
      <c r="I93" s="61">
        <v>1</v>
      </c>
      <c r="J93" s="65">
        <v>0</v>
      </c>
      <c r="K93" s="73">
        <f t="shared" si="5"/>
        <v>1</v>
      </c>
      <c r="M93" s="34">
        <v>87</v>
      </c>
      <c r="N93" s="42">
        <v>0</v>
      </c>
      <c r="O93" s="23">
        <v>1</v>
      </c>
      <c r="P93" s="75">
        <f t="shared" si="7"/>
        <v>1</v>
      </c>
    </row>
    <row r="94" spans="7:16" ht="15" customHeight="1" x14ac:dyDescent="0.25">
      <c r="G94" s="115"/>
      <c r="H94" s="56" t="s">
        <v>114</v>
      </c>
      <c r="I94" s="61">
        <v>21</v>
      </c>
      <c r="J94" s="65">
        <v>9</v>
      </c>
      <c r="K94" s="73">
        <f t="shared" si="5"/>
        <v>30</v>
      </c>
      <c r="M94" s="34">
        <v>88</v>
      </c>
      <c r="N94" s="42">
        <v>1</v>
      </c>
      <c r="O94" s="23">
        <v>0</v>
      </c>
      <c r="P94" s="75">
        <f t="shared" si="7"/>
        <v>1</v>
      </c>
    </row>
    <row r="95" spans="7:16" ht="15" customHeight="1" x14ac:dyDescent="0.25">
      <c r="G95" s="115"/>
      <c r="H95" s="56" t="s">
        <v>115</v>
      </c>
      <c r="I95" s="61">
        <v>7</v>
      </c>
      <c r="J95" s="65">
        <v>5</v>
      </c>
      <c r="K95" s="73">
        <f t="shared" si="5"/>
        <v>12</v>
      </c>
      <c r="M95" s="34">
        <v>89</v>
      </c>
      <c r="N95" s="42">
        <v>2</v>
      </c>
      <c r="O95" s="23">
        <v>0</v>
      </c>
      <c r="P95" s="75">
        <f t="shared" si="7"/>
        <v>2</v>
      </c>
    </row>
    <row r="96" spans="7:16" ht="15" customHeight="1" thickBot="1" x14ac:dyDescent="0.3">
      <c r="G96" s="115"/>
      <c r="H96" s="56" t="s">
        <v>116</v>
      </c>
      <c r="I96" s="61">
        <v>1</v>
      </c>
      <c r="J96" s="65">
        <v>0</v>
      </c>
      <c r="K96" s="73">
        <f t="shared" si="5"/>
        <v>1</v>
      </c>
      <c r="M96" s="35">
        <v>90</v>
      </c>
      <c r="N96" s="43">
        <v>0</v>
      </c>
      <c r="O96" s="48">
        <v>0</v>
      </c>
      <c r="P96" s="76">
        <f t="shared" si="7"/>
        <v>0</v>
      </c>
    </row>
    <row r="97" spans="7:16" ht="15" customHeight="1" x14ac:dyDescent="0.25">
      <c r="G97" s="115"/>
      <c r="H97" s="56" t="s">
        <v>117</v>
      </c>
      <c r="I97" s="61">
        <v>2</v>
      </c>
      <c r="J97" s="65">
        <v>0</v>
      </c>
      <c r="K97" s="73">
        <f t="shared" si="5"/>
        <v>2</v>
      </c>
      <c r="M97" s="36">
        <v>91</v>
      </c>
      <c r="N97" s="44">
        <v>0</v>
      </c>
      <c r="O97" s="21">
        <v>0</v>
      </c>
      <c r="P97" s="77">
        <f t="shared" si="7"/>
        <v>0</v>
      </c>
    </row>
    <row r="98" spans="7:16" ht="15" customHeight="1" x14ac:dyDescent="0.25">
      <c r="G98" s="115"/>
      <c r="H98" s="56" t="s">
        <v>118</v>
      </c>
      <c r="I98" s="61">
        <v>3</v>
      </c>
      <c r="J98" s="65">
        <v>2</v>
      </c>
      <c r="K98" s="73">
        <f t="shared" ref="K98:K161" si="9">I98+J98</f>
        <v>5</v>
      </c>
      <c r="M98" s="34">
        <v>92</v>
      </c>
      <c r="N98" s="42">
        <v>0</v>
      </c>
      <c r="O98" s="23">
        <v>0</v>
      </c>
      <c r="P98" s="75">
        <f t="shared" si="7"/>
        <v>0</v>
      </c>
    </row>
    <row r="99" spans="7:16" ht="15" customHeight="1" x14ac:dyDescent="0.25">
      <c r="G99" s="115"/>
      <c r="H99" s="56" t="s">
        <v>119</v>
      </c>
      <c r="I99" s="61">
        <v>0</v>
      </c>
      <c r="J99" s="65">
        <v>0</v>
      </c>
      <c r="K99" s="73">
        <f t="shared" si="9"/>
        <v>0</v>
      </c>
      <c r="M99" s="34">
        <v>93</v>
      </c>
      <c r="N99" s="42">
        <v>0</v>
      </c>
      <c r="O99" s="23">
        <v>0</v>
      </c>
      <c r="P99" s="75">
        <f t="shared" si="7"/>
        <v>0</v>
      </c>
    </row>
    <row r="100" spans="7:16" ht="15" customHeight="1" x14ac:dyDescent="0.25">
      <c r="G100" s="115"/>
      <c r="H100" s="56" t="s">
        <v>120</v>
      </c>
      <c r="I100" s="61">
        <v>2</v>
      </c>
      <c r="J100" s="65">
        <v>0</v>
      </c>
      <c r="K100" s="73">
        <f t="shared" si="9"/>
        <v>2</v>
      </c>
      <c r="M100" s="34">
        <v>94</v>
      </c>
      <c r="N100" s="42">
        <v>0</v>
      </c>
      <c r="O100" s="23">
        <v>0</v>
      </c>
      <c r="P100" s="75">
        <f t="shared" si="7"/>
        <v>0</v>
      </c>
    </row>
    <row r="101" spans="7:16" ht="15" customHeight="1" x14ac:dyDescent="0.25">
      <c r="G101" s="115"/>
      <c r="H101" s="56" t="s">
        <v>121</v>
      </c>
      <c r="I101" s="61">
        <v>1</v>
      </c>
      <c r="J101" s="65">
        <v>3</v>
      </c>
      <c r="K101" s="73">
        <f t="shared" si="9"/>
        <v>4</v>
      </c>
      <c r="M101" s="34">
        <v>95</v>
      </c>
      <c r="N101" s="42">
        <v>0</v>
      </c>
      <c r="O101" s="23">
        <v>0</v>
      </c>
      <c r="P101" s="75">
        <f t="shared" si="7"/>
        <v>0</v>
      </c>
    </row>
    <row r="102" spans="7:16" ht="15" customHeight="1" x14ac:dyDescent="0.25">
      <c r="G102" s="115"/>
      <c r="H102" s="56" t="s">
        <v>122</v>
      </c>
      <c r="I102" s="61">
        <v>0</v>
      </c>
      <c r="J102" s="65">
        <v>0</v>
      </c>
      <c r="K102" s="73">
        <f t="shared" si="9"/>
        <v>0</v>
      </c>
      <c r="M102" s="34">
        <v>96</v>
      </c>
      <c r="N102" s="41">
        <v>0</v>
      </c>
      <c r="O102" s="23">
        <v>0</v>
      </c>
      <c r="P102" s="75">
        <f t="shared" si="7"/>
        <v>0</v>
      </c>
    </row>
    <row r="103" spans="7:16" ht="15" customHeight="1" x14ac:dyDescent="0.25">
      <c r="G103" s="115"/>
      <c r="H103" s="56" t="s">
        <v>123</v>
      </c>
      <c r="I103" s="61">
        <v>2</v>
      </c>
      <c r="J103" s="65">
        <v>1</v>
      </c>
      <c r="K103" s="73">
        <f t="shared" si="9"/>
        <v>3</v>
      </c>
      <c r="M103" s="34">
        <v>97</v>
      </c>
      <c r="N103" s="42">
        <v>0</v>
      </c>
      <c r="O103" s="23">
        <v>1</v>
      </c>
      <c r="P103" s="75">
        <f t="shared" si="7"/>
        <v>1</v>
      </c>
    </row>
    <row r="104" spans="7:16" ht="15" customHeight="1" x14ac:dyDescent="0.25">
      <c r="G104" s="115"/>
      <c r="H104" s="56" t="s">
        <v>124</v>
      </c>
      <c r="I104" s="61">
        <v>0</v>
      </c>
      <c r="J104" s="65">
        <v>1</v>
      </c>
      <c r="K104" s="73">
        <f t="shared" si="9"/>
        <v>1</v>
      </c>
      <c r="M104" s="34">
        <v>98</v>
      </c>
      <c r="N104" s="42">
        <v>0</v>
      </c>
      <c r="O104" s="23">
        <v>0</v>
      </c>
      <c r="P104" s="75">
        <f t="shared" si="7"/>
        <v>0</v>
      </c>
    </row>
    <row r="105" spans="7:16" ht="15" customHeight="1" thickBot="1" x14ac:dyDescent="0.3">
      <c r="G105" s="115"/>
      <c r="H105" s="56" t="s">
        <v>125</v>
      </c>
      <c r="I105" s="61">
        <v>9</v>
      </c>
      <c r="J105" s="65">
        <v>1</v>
      </c>
      <c r="K105" s="73">
        <f t="shared" si="9"/>
        <v>10</v>
      </c>
      <c r="M105" s="37">
        <v>99</v>
      </c>
      <c r="N105" s="45">
        <v>0</v>
      </c>
      <c r="O105" s="24">
        <v>0</v>
      </c>
      <c r="P105" s="78">
        <f t="shared" si="7"/>
        <v>0</v>
      </c>
    </row>
    <row r="106" spans="7:16" ht="15" customHeight="1" thickBot="1" x14ac:dyDescent="0.3">
      <c r="G106" s="116"/>
      <c r="H106" s="2" t="s">
        <v>1</v>
      </c>
      <c r="I106" s="63">
        <f>SUM(I84:I105)</f>
        <v>102</v>
      </c>
      <c r="J106" s="67">
        <f t="shared" ref="J106:K106" si="10">SUM(J84:J105)</f>
        <v>50</v>
      </c>
      <c r="K106" s="72">
        <f t="shared" si="10"/>
        <v>152</v>
      </c>
      <c r="M106" s="38" t="s">
        <v>1</v>
      </c>
      <c r="N106" s="46">
        <v>1179</v>
      </c>
      <c r="O106" s="49">
        <v>668</v>
      </c>
      <c r="P106" s="79">
        <f t="shared" si="7"/>
        <v>1847</v>
      </c>
    </row>
    <row r="107" spans="7:16" ht="15" customHeight="1" x14ac:dyDescent="0.25">
      <c r="G107" s="114" t="s">
        <v>7</v>
      </c>
      <c r="H107" s="56" t="s">
        <v>126</v>
      </c>
      <c r="I107" s="61">
        <v>10</v>
      </c>
      <c r="J107" s="65">
        <v>4</v>
      </c>
      <c r="K107" s="73">
        <f t="shared" si="9"/>
        <v>14</v>
      </c>
      <c r="M107" s="53" t="s">
        <v>300</v>
      </c>
      <c r="N107" s="53"/>
      <c r="O107" s="53"/>
      <c r="P107" s="53"/>
    </row>
    <row r="108" spans="7:16" ht="15" customHeight="1" x14ac:dyDescent="0.25">
      <c r="G108" s="115"/>
      <c r="H108" s="56" t="s">
        <v>127</v>
      </c>
      <c r="I108" s="61">
        <v>70</v>
      </c>
      <c r="J108" s="65">
        <v>59</v>
      </c>
      <c r="K108" s="73">
        <f t="shared" si="9"/>
        <v>129</v>
      </c>
      <c r="M108" s="53" t="s">
        <v>305</v>
      </c>
      <c r="N108" s="53"/>
      <c r="O108" s="53"/>
    </row>
    <row r="109" spans="7:16" ht="15" customHeight="1" x14ac:dyDescent="0.25">
      <c r="G109" s="115"/>
      <c r="H109" s="56" t="s">
        <v>128</v>
      </c>
      <c r="I109" s="61">
        <v>12</v>
      </c>
      <c r="J109" s="65">
        <v>2</v>
      </c>
      <c r="K109" s="73">
        <f t="shared" si="9"/>
        <v>14</v>
      </c>
      <c r="M109" s="53" t="s">
        <v>303</v>
      </c>
    </row>
    <row r="110" spans="7:16" ht="15" customHeight="1" x14ac:dyDescent="0.25">
      <c r="G110" s="115"/>
      <c r="H110" s="56" t="s">
        <v>129</v>
      </c>
      <c r="I110" s="61">
        <v>20</v>
      </c>
      <c r="J110" s="65">
        <v>17</v>
      </c>
      <c r="K110" s="73">
        <f t="shared" si="9"/>
        <v>37</v>
      </c>
    </row>
    <row r="111" spans="7:16" ht="15" customHeight="1" x14ac:dyDescent="0.25">
      <c r="G111" s="115"/>
      <c r="H111" s="56" t="s">
        <v>130</v>
      </c>
      <c r="I111" s="61">
        <v>7</v>
      </c>
      <c r="J111" s="65">
        <v>2</v>
      </c>
      <c r="K111" s="73">
        <f t="shared" si="9"/>
        <v>9</v>
      </c>
    </row>
    <row r="112" spans="7:16" ht="15" customHeight="1" x14ac:dyDescent="0.25">
      <c r="G112" s="115"/>
      <c r="H112" s="56" t="s">
        <v>131</v>
      </c>
      <c r="I112" s="61">
        <v>8</v>
      </c>
      <c r="J112" s="65">
        <v>6</v>
      </c>
      <c r="K112" s="73">
        <f t="shared" si="9"/>
        <v>14</v>
      </c>
    </row>
    <row r="113" spans="7:11" ht="15" customHeight="1" x14ac:dyDescent="0.25">
      <c r="G113" s="115"/>
      <c r="H113" s="56" t="s">
        <v>132</v>
      </c>
      <c r="I113" s="61">
        <v>34</v>
      </c>
      <c r="J113" s="65">
        <v>23</v>
      </c>
      <c r="K113" s="73">
        <f t="shared" si="9"/>
        <v>57</v>
      </c>
    </row>
    <row r="114" spans="7:11" ht="15" customHeight="1" x14ac:dyDescent="0.25">
      <c r="G114" s="115"/>
      <c r="H114" s="56" t="s">
        <v>133</v>
      </c>
      <c r="I114" s="61">
        <v>50</v>
      </c>
      <c r="J114" s="65">
        <v>32</v>
      </c>
      <c r="K114" s="73">
        <f t="shared" si="9"/>
        <v>82</v>
      </c>
    </row>
    <row r="115" spans="7:11" ht="15" customHeight="1" x14ac:dyDescent="0.25">
      <c r="G115" s="115"/>
      <c r="H115" s="56" t="s">
        <v>134</v>
      </c>
      <c r="I115" s="61">
        <v>8</v>
      </c>
      <c r="J115" s="65">
        <v>6</v>
      </c>
      <c r="K115" s="73">
        <f t="shared" si="9"/>
        <v>14</v>
      </c>
    </row>
    <row r="116" spans="7:11" ht="15" customHeight="1" x14ac:dyDescent="0.25">
      <c r="G116" s="115"/>
      <c r="H116" s="56" t="s">
        <v>135</v>
      </c>
      <c r="I116" s="61">
        <v>5</v>
      </c>
      <c r="J116" s="65">
        <v>4</v>
      </c>
      <c r="K116" s="73">
        <f t="shared" si="9"/>
        <v>9</v>
      </c>
    </row>
    <row r="117" spans="7:11" ht="15" customHeight="1" x14ac:dyDescent="0.25">
      <c r="G117" s="115"/>
      <c r="H117" s="56" t="s">
        <v>136</v>
      </c>
      <c r="I117" s="61">
        <v>1</v>
      </c>
      <c r="J117" s="65">
        <v>3</v>
      </c>
      <c r="K117" s="73">
        <f t="shared" si="9"/>
        <v>4</v>
      </c>
    </row>
    <row r="118" spans="7:11" ht="15" customHeight="1" x14ac:dyDescent="0.25">
      <c r="G118" s="115"/>
      <c r="H118" s="56" t="s">
        <v>137</v>
      </c>
      <c r="I118" s="61">
        <v>24</v>
      </c>
      <c r="J118" s="65">
        <v>8</v>
      </c>
      <c r="K118" s="73">
        <f t="shared" si="9"/>
        <v>32</v>
      </c>
    </row>
    <row r="119" spans="7:11" ht="15" customHeight="1" x14ac:dyDescent="0.25">
      <c r="G119" s="115"/>
      <c r="H119" s="56" t="s">
        <v>138</v>
      </c>
      <c r="I119" s="61">
        <v>16</v>
      </c>
      <c r="J119" s="65">
        <v>11</v>
      </c>
      <c r="K119" s="73">
        <f t="shared" si="9"/>
        <v>27</v>
      </c>
    </row>
    <row r="120" spans="7:11" ht="15" customHeight="1" x14ac:dyDescent="0.25">
      <c r="G120" s="115"/>
      <c r="H120" s="56" t="s">
        <v>139</v>
      </c>
      <c r="I120" s="61">
        <v>292</v>
      </c>
      <c r="J120" s="65">
        <v>144</v>
      </c>
      <c r="K120" s="73">
        <f t="shared" si="9"/>
        <v>436</v>
      </c>
    </row>
    <row r="121" spans="7:11" ht="15" customHeight="1" x14ac:dyDescent="0.25">
      <c r="G121" s="115"/>
      <c r="H121" s="56" t="s">
        <v>140</v>
      </c>
      <c r="I121" s="61">
        <v>15</v>
      </c>
      <c r="J121" s="65">
        <v>2</v>
      </c>
      <c r="K121" s="73">
        <f t="shared" si="9"/>
        <v>17</v>
      </c>
    </row>
    <row r="122" spans="7:11" ht="15" customHeight="1" x14ac:dyDescent="0.25">
      <c r="G122" s="115"/>
      <c r="H122" s="56" t="s">
        <v>141</v>
      </c>
      <c r="I122" s="61">
        <v>16</v>
      </c>
      <c r="J122" s="65">
        <v>2</v>
      </c>
      <c r="K122" s="73">
        <f t="shared" si="9"/>
        <v>18</v>
      </c>
    </row>
    <row r="123" spans="7:11" ht="15" customHeight="1" x14ac:dyDescent="0.25">
      <c r="G123" s="115"/>
      <c r="H123" s="56" t="s">
        <v>142</v>
      </c>
      <c r="I123" s="61">
        <v>76</v>
      </c>
      <c r="J123" s="65">
        <v>25</v>
      </c>
      <c r="K123" s="73">
        <f t="shared" si="9"/>
        <v>101</v>
      </c>
    </row>
    <row r="124" spans="7:11" ht="15" customHeight="1" x14ac:dyDescent="0.25">
      <c r="G124" s="115"/>
      <c r="H124" s="56" t="s">
        <v>143</v>
      </c>
      <c r="I124" s="61">
        <v>26</v>
      </c>
      <c r="J124" s="65">
        <v>15</v>
      </c>
      <c r="K124" s="73">
        <f t="shared" si="9"/>
        <v>41</v>
      </c>
    </row>
    <row r="125" spans="7:11" ht="15" customHeight="1" thickBot="1" x14ac:dyDescent="0.3">
      <c r="G125" s="115"/>
      <c r="H125" s="56" t="s">
        <v>144</v>
      </c>
      <c r="I125" s="61">
        <v>49</v>
      </c>
      <c r="J125" s="65">
        <v>37</v>
      </c>
      <c r="K125" s="73">
        <f t="shared" si="9"/>
        <v>86</v>
      </c>
    </row>
    <row r="126" spans="7:11" ht="15" customHeight="1" thickBot="1" x14ac:dyDescent="0.3">
      <c r="G126" s="116"/>
      <c r="H126" s="2" t="s">
        <v>1</v>
      </c>
      <c r="I126" s="63">
        <f>SUM(I107:I125)</f>
        <v>739</v>
      </c>
      <c r="J126" s="67">
        <f t="shared" ref="J126:K126" si="11">SUM(J107:J125)</f>
        <v>402</v>
      </c>
      <c r="K126" s="72">
        <f t="shared" si="11"/>
        <v>1141</v>
      </c>
    </row>
    <row r="127" spans="7:11" ht="15" customHeight="1" x14ac:dyDescent="0.25">
      <c r="G127" s="115" t="s">
        <v>8</v>
      </c>
      <c r="H127" s="56" t="s">
        <v>145</v>
      </c>
      <c r="I127" s="61">
        <v>3</v>
      </c>
      <c r="J127" s="65">
        <v>1</v>
      </c>
      <c r="K127" s="73">
        <f t="shared" si="9"/>
        <v>4</v>
      </c>
    </row>
    <row r="128" spans="7:11" ht="15" customHeight="1" x14ac:dyDescent="0.25">
      <c r="G128" s="115"/>
      <c r="H128" s="56" t="s">
        <v>146</v>
      </c>
      <c r="I128" s="61">
        <v>9</v>
      </c>
      <c r="J128" s="65">
        <v>11</v>
      </c>
      <c r="K128" s="73">
        <f t="shared" si="9"/>
        <v>20</v>
      </c>
    </row>
    <row r="129" spans="7:11" ht="15" customHeight="1" x14ac:dyDescent="0.25">
      <c r="G129" s="115"/>
      <c r="H129" s="56" t="s">
        <v>147</v>
      </c>
      <c r="I129" s="61">
        <v>1</v>
      </c>
      <c r="J129" s="65">
        <v>0</v>
      </c>
      <c r="K129" s="73">
        <f t="shared" si="9"/>
        <v>1</v>
      </c>
    </row>
    <row r="130" spans="7:11" ht="15" customHeight="1" x14ac:dyDescent="0.25">
      <c r="G130" s="115"/>
      <c r="H130" s="56" t="s">
        <v>148</v>
      </c>
      <c r="I130" s="61">
        <v>0</v>
      </c>
      <c r="J130" s="65"/>
      <c r="K130" s="73">
        <f t="shared" si="9"/>
        <v>0</v>
      </c>
    </row>
    <row r="131" spans="7:11" ht="15" customHeight="1" x14ac:dyDescent="0.25">
      <c r="G131" s="115"/>
      <c r="H131" s="56" t="s">
        <v>149</v>
      </c>
      <c r="I131" s="61">
        <v>6</v>
      </c>
      <c r="J131" s="65">
        <v>1</v>
      </c>
      <c r="K131" s="73">
        <f t="shared" si="9"/>
        <v>7</v>
      </c>
    </row>
    <row r="132" spans="7:11" ht="15" customHeight="1" x14ac:dyDescent="0.25">
      <c r="G132" s="115"/>
      <c r="H132" s="56" t="s">
        <v>150</v>
      </c>
      <c r="I132" s="61">
        <v>1</v>
      </c>
      <c r="J132" s="65"/>
      <c r="K132" s="73">
        <f t="shared" si="9"/>
        <v>1</v>
      </c>
    </row>
    <row r="133" spans="7:11" ht="15" customHeight="1" x14ac:dyDescent="0.25">
      <c r="G133" s="115"/>
      <c r="H133" s="56" t="s">
        <v>151</v>
      </c>
      <c r="I133" s="61">
        <v>0</v>
      </c>
      <c r="J133" s="65">
        <v>0</v>
      </c>
      <c r="K133" s="73">
        <f t="shared" si="9"/>
        <v>0</v>
      </c>
    </row>
    <row r="134" spans="7:11" ht="15" customHeight="1" x14ac:dyDescent="0.25">
      <c r="G134" s="115"/>
      <c r="H134" s="56" t="s">
        <v>152</v>
      </c>
      <c r="I134" s="61">
        <v>1</v>
      </c>
      <c r="J134" s="65">
        <v>0</v>
      </c>
      <c r="K134" s="73">
        <f t="shared" si="9"/>
        <v>1</v>
      </c>
    </row>
    <row r="135" spans="7:11" ht="15" customHeight="1" x14ac:dyDescent="0.25">
      <c r="G135" s="115"/>
      <c r="H135" s="56" t="s">
        <v>153</v>
      </c>
      <c r="I135" s="61">
        <v>1</v>
      </c>
      <c r="J135" s="65">
        <v>1</v>
      </c>
      <c r="K135" s="73">
        <f t="shared" si="9"/>
        <v>2</v>
      </c>
    </row>
    <row r="136" spans="7:11" ht="15" customHeight="1" x14ac:dyDescent="0.25">
      <c r="G136" s="115"/>
      <c r="H136" s="56" t="s">
        <v>154</v>
      </c>
      <c r="I136" s="61">
        <v>4</v>
      </c>
      <c r="J136" s="65">
        <v>0</v>
      </c>
      <c r="K136" s="73">
        <f t="shared" si="9"/>
        <v>4</v>
      </c>
    </row>
    <row r="137" spans="7:11" ht="15" customHeight="1" x14ac:dyDescent="0.25">
      <c r="G137" s="115"/>
      <c r="H137" s="56" t="s">
        <v>155</v>
      </c>
      <c r="I137" s="61">
        <v>1</v>
      </c>
      <c r="J137" s="65">
        <v>2</v>
      </c>
      <c r="K137" s="73">
        <f t="shared" si="9"/>
        <v>3</v>
      </c>
    </row>
    <row r="138" spans="7:11" ht="15" customHeight="1" x14ac:dyDescent="0.25">
      <c r="G138" s="115"/>
      <c r="H138" s="56" t="s">
        <v>156</v>
      </c>
      <c r="I138" s="61">
        <v>0</v>
      </c>
      <c r="J138" s="65">
        <v>0</v>
      </c>
      <c r="K138" s="73">
        <f t="shared" si="9"/>
        <v>0</v>
      </c>
    </row>
    <row r="139" spans="7:11" ht="15" customHeight="1" x14ac:dyDescent="0.25">
      <c r="G139" s="115"/>
      <c r="H139" s="56" t="s">
        <v>157</v>
      </c>
      <c r="I139" s="61">
        <v>1</v>
      </c>
      <c r="J139" s="65">
        <v>2</v>
      </c>
      <c r="K139" s="73">
        <f t="shared" si="9"/>
        <v>3</v>
      </c>
    </row>
    <row r="140" spans="7:11" ht="15" customHeight="1" x14ac:dyDescent="0.25">
      <c r="G140" s="115"/>
      <c r="H140" s="56" t="s">
        <v>158</v>
      </c>
      <c r="I140" s="61">
        <v>0</v>
      </c>
      <c r="J140" s="65">
        <v>4</v>
      </c>
      <c r="K140" s="73">
        <f t="shared" si="9"/>
        <v>4</v>
      </c>
    </row>
    <row r="141" spans="7:11" ht="15" customHeight="1" x14ac:dyDescent="0.25">
      <c r="G141" s="115"/>
      <c r="H141" s="56" t="s">
        <v>159</v>
      </c>
      <c r="I141" s="61">
        <v>0</v>
      </c>
      <c r="J141" s="65">
        <v>0</v>
      </c>
      <c r="K141" s="73">
        <f t="shared" si="9"/>
        <v>0</v>
      </c>
    </row>
    <row r="142" spans="7:11" ht="15" customHeight="1" thickBot="1" x14ac:dyDescent="0.3">
      <c r="G142" s="115"/>
      <c r="H142" s="56" t="s">
        <v>160</v>
      </c>
      <c r="I142" s="61">
        <v>0</v>
      </c>
      <c r="J142" s="65">
        <v>1</v>
      </c>
      <c r="K142" s="73">
        <f t="shared" si="9"/>
        <v>1</v>
      </c>
    </row>
    <row r="143" spans="7:11" ht="15" customHeight="1" thickBot="1" x14ac:dyDescent="0.3">
      <c r="G143" s="115"/>
      <c r="H143" s="2" t="s">
        <v>1</v>
      </c>
      <c r="I143" s="63">
        <f>SUM(I127:I142)</f>
        <v>28</v>
      </c>
      <c r="J143" s="67">
        <f t="shared" ref="J143:K143" si="12">SUM(J127:J142)</f>
        <v>23</v>
      </c>
      <c r="K143" s="72">
        <f t="shared" si="12"/>
        <v>51</v>
      </c>
    </row>
    <row r="144" spans="7:11" ht="15" customHeight="1" x14ac:dyDescent="0.25">
      <c r="G144" s="114" t="s">
        <v>9</v>
      </c>
      <c r="H144" s="56" t="s">
        <v>161</v>
      </c>
      <c r="I144" s="61">
        <v>5</v>
      </c>
      <c r="J144" s="65">
        <v>0</v>
      </c>
      <c r="K144" s="73">
        <f t="shared" si="9"/>
        <v>5</v>
      </c>
    </row>
    <row r="145" spans="7:11" ht="15" customHeight="1" x14ac:dyDescent="0.25">
      <c r="G145" s="115"/>
      <c r="H145" s="56" t="s">
        <v>162</v>
      </c>
      <c r="I145" s="61">
        <v>2</v>
      </c>
      <c r="J145" s="65">
        <v>1</v>
      </c>
      <c r="K145" s="73">
        <f t="shared" si="9"/>
        <v>3</v>
      </c>
    </row>
    <row r="146" spans="7:11" ht="15" customHeight="1" x14ac:dyDescent="0.25">
      <c r="G146" s="115"/>
      <c r="H146" s="56" t="s">
        <v>163</v>
      </c>
      <c r="I146" s="61">
        <v>0</v>
      </c>
      <c r="J146" s="65">
        <v>0</v>
      </c>
      <c r="K146" s="73">
        <f t="shared" si="9"/>
        <v>0</v>
      </c>
    </row>
    <row r="147" spans="7:11" ht="15" customHeight="1" x14ac:dyDescent="0.25">
      <c r="G147" s="115"/>
      <c r="H147" s="56" t="s">
        <v>164</v>
      </c>
      <c r="I147" s="61">
        <v>0</v>
      </c>
      <c r="J147" s="65">
        <v>0</v>
      </c>
      <c r="K147" s="73">
        <f t="shared" si="9"/>
        <v>0</v>
      </c>
    </row>
    <row r="148" spans="7:11" ht="15" customHeight="1" x14ac:dyDescent="0.25">
      <c r="G148" s="115"/>
      <c r="H148" s="56" t="s">
        <v>165</v>
      </c>
      <c r="I148" s="61">
        <v>9</v>
      </c>
      <c r="J148" s="65">
        <v>7</v>
      </c>
      <c r="K148" s="73">
        <f t="shared" si="9"/>
        <v>16</v>
      </c>
    </row>
    <row r="149" spans="7:11" ht="15" customHeight="1" x14ac:dyDescent="0.25">
      <c r="G149" s="115"/>
      <c r="H149" s="56" t="s">
        <v>166</v>
      </c>
      <c r="I149" s="61">
        <v>2</v>
      </c>
      <c r="J149" s="65">
        <v>0</v>
      </c>
      <c r="K149" s="73">
        <f t="shared" si="9"/>
        <v>2</v>
      </c>
    </row>
    <row r="150" spans="7:11" ht="15" customHeight="1" x14ac:dyDescent="0.25">
      <c r="G150" s="115"/>
      <c r="H150" s="56" t="s">
        <v>167</v>
      </c>
      <c r="I150" s="61">
        <v>0</v>
      </c>
      <c r="J150" s="65">
        <v>0</v>
      </c>
      <c r="K150" s="73">
        <f t="shared" si="9"/>
        <v>0</v>
      </c>
    </row>
    <row r="151" spans="7:11" ht="15" customHeight="1" x14ac:dyDescent="0.25">
      <c r="G151" s="115"/>
      <c r="H151" s="56" t="s">
        <v>168</v>
      </c>
      <c r="I151" s="61">
        <v>0</v>
      </c>
      <c r="J151" s="65">
        <v>0</v>
      </c>
      <c r="K151" s="73">
        <f t="shared" si="9"/>
        <v>0</v>
      </c>
    </row>
    <row r="152" spans="7:11" ht="15" customHeight="1" x14ac:dyDescent="0.25">
      <c r="G152" s="115"/>
      <c r="H152" s="56" t="s">
        <v>169</v>
      </c>
      <c r="I152" s="61">
        <v>1</v>
      </c>
      <c r="J152" s="65">
        <v>0</v>
      </c>
      <c r="K152" s="73">
        <f t="shared" si="9"/>
        <v>1</v>
      </c>
    </row>
    <row r="153" spans="7:11" ht="15" customHeight="1" x14ac:dyDescent="0.25">
      <c r="G153" s="115"/>
      <c r="H153" s="56" t="s">
        <v>170</v>
      </c>
      <c r="I153" s="61">
        <v>1</v>
      </c>
      <c r="J153" s="65">
        <v>0</v>
      </c>
      <c r="K153" s="73">
        <f t="shared" si="9"/>
        <v>1</v>
      </c>
    </row>
    <row r="154" spans="7:11" ht="15" customHeight="1" x14ac:dyDescent="0.25">
      <c r="G154" s="115"/>
      <c r="H154" s="56" t="s">
        <v>171</v>
      </c>
      <c r="I154" s="61">
        <v>0</v>
      </c>
      <c r="J154" s="65">
        <v>0</v>
      </c>
      <c r="K154" s="73">
        <f t="shared" si="9"/>
        <v>0</v>
      </c>
    </row>
    <row r="155" spans="7:11" ht="15" customHeight="1" x14ac:dyDescent="0.25">
      <c r="G155" s="115"/>
      <c r="H155" s="56" t="s">
        <v>172</v>
      </c>
      <c r="I155" s="61">
        <v>2</v>
      </c>
      <c r="J155" s="65">
        <v>0</v>
      </c>
      <c r="K155" s="73">
        <f t="shared" si="9"/>
        <v>2</v>
      </c>
    </row>
    <row r="156" spans="7:11" ht="15" customHeight="1" x14ac:dyDescent="0.25">
      <c r="G156" s="115"/>
      <c r="H156" s="56" t="s">
        <v>173</v>
      </c>
      <c r="I156" s="61">
        <v>4</v>
      </c>
      <c r="J156" s="65">
        <v>2</v>
      </c>
      <c r="K156" s="73">
        <f t="shared" si="9"/>
        <v>6</v>
      </c>
    </row>
    <row r="157" spans="7:11" ht="15" customHeight="1" x14ac:dyDescent="0.25">
      <c r="G157" s="115"/>
      <c r="H157" s="56" t="s">
        <v>174</v>
      </c>
      <c r="I157" s="61">
        <v>2</v>
      </c>
      <c r="J157" s="65">
        <v>0</v>
      </c>
      <c r="K157" s="73">
        <f t="shared" si="9"/>
        <v>2</v>
      </c>
    </row>
    <row r="158" spans="7:11" ht="15" customHeight="1" x14ac:dyDescent="0.25">
      <c r="G158" s="115"/>
      <c r="H158" s="56" t="s">
        <v>175</v>
      </c>
      <c r="I158" s="61">
        <v>1</v>
      </c>
      <c r="J158" s="65">
        <v>1</v>
      </c>
      <c r="K158" s="73">
        <f t="shared" si="9"/>
        <v>2</v>
      </c>
    </row>
    <row r="159" spans="7:11" ht="15" customHeight="1" x14ac:dyDescent="0.25">
      <c r="G159" s="115"/>
      <c r="H159" s="56" t="s">
        <v>176</v>
      </c>
      <c r="I159" s="61">
        <v>2</v>
      </c>
      <c r="J159" s="65">
        <v>0</v>
      </c>
      <c r="K159" s="73">
        <f t="shared" si="9"/>
        <v>2</v>
      </c>
    </row>
    <row r="160" spans="7:11" ht="15" customHeight="1" x14ac:dyDescent="0.25">
      <c r="G160" s="115"/>
      <c r="H160" s="56" t="s">
        <v>177</v>
      </c>
      <c r="I160" s="61">
        <v>0</v>
      </c>
      <c r="J160" s="65">
        <v>1</v>
      </c>
      <c r="K160" s="73">
        <f t="shared" si="9"/>
        <v>1</v>
      </c>
    </row>
    <row r="161" spans="7:11" ht="15" customHeight="1" x14ac:dyDescent="0.25">
      <c r="G161" s="115"/>
      <c r="H161" s="56" t="s">
        <v>178</v>
      </c>
      <c r="I161" s="61">
        <v>0</v>
      </c>
      <c r="J161" s="65">
        <v>0</v>
      </c>
      <c r="K161" s="73">
        <f t="shared" si="9"/>
        <v>0</v>
      </c>
    </row>
    <row r="162" spans="7:11" ht="15" customHeight="1" x14ac:dyDescent="0.25">
      <c r="G162" s="115"/>
      <c r="H162" s="56" t="s">
        <v>179</v>
      </c>
      <c r="I162" s="61">
        <v>0</v>
      </c>
      <c r="J162" s="65">
        <v>2</v>
      </c>
      <c r="K162" s="73">
        <f t="shared" ref="K162:K225" si="13">I162+J162</f>
        <v>2</v>
      </c>
    </row>
    <row r="163" spans="7:11" ht="15" customHeight="1" x14ac:dyDescent="0.25">
      <c r="G163" s="115"/>
      <c r="H163" s="56" t="s">
        <v>180</v>
      </c>
      <c r="I163" s="61">
        <v>2</v>
      </c>
      <c r="J163" s="65">
        <v>2</v>
      </c>
      <c r="K163" s="73">
        <f t="shared" si="13"/>
        <v>4</v>
      </c>
    </row>
    <row r="164" spans="7:11" ht="15" customHeight="1" x14ac:dyDescent="0.25">
      <c r="G164" s="115"/>
      <c r="H164" s="56" t="s">
        <v>181</v>
      </c>
      <c r="I164" s="61">
        <v>15</v>
      </c>
      <c r="J164" s="65">
        <v>7</v>
      </c>
      <c r="K164" s="73">
        <f t="shared" si="13"/>
        <v>22</v>
      </c>
    </row>
    <row r="165" spans="7:11" ht="15" customHeight="1" thickBot="1" x14ac:dyDescent="0.3">
      <c r="G165" s="115"/>
      <c r="H165" s="56" t="s">
        <v>182</v>
      </c>
      <c r="I165" s="61">
        <v>1</v>
      </c>
      <c r="J165" s="65">
        <v>3</v>
      </c>
      <c r="K165" s="73">
        <f t="shared" si="13"/>
        <v>4</v>
      </c>
    </row>
    <row r="166" spans="7:11" ht="15" customHeight="1" thickBot="1" x14ac:dyDescent="0.3">
      <c r="G166" s="116"/>
      <c r="H166" s="2" t="s">
        <v>1</v>
      </c>
      <c r="I166" s="63">
        <f>SUM(I144:I165)</f>
        <v>49</v>
      </c>
      <c r="J166" s="67">
        <f t="shared" ref="J166:K166" si="14">SUM(J144:J165)</f>
        <v>26</v>
      </c>
      <c r="K166" s="72">
        <f t="shared" si="14"/>
        <v>75</v>
      </c>
    </row>
    <row r="167" spans="7:11" ht="15" customHeight="1" x14ac:dyDescent="0.25">
      <c r="G167" s="114" t="s">
        <v>10</v>
      </c>
      <c r="H167" s="56" t="s">
        <v>183</v>
      </c>
      <c r="I167" s="61">
        <v>0</v>
      </c>
      <c r="J167" s="65">
        <v>0</v>
      </c>
      <c r="K167" s="73">
        <f t="shared" si="13"/>
        <v>0</v>
      </c>
    </row>
    <row r="168" spans="7:11" ht="15" customHeight="1" x14ac:dyDescent="0.25">
      <c r="G168" s="115"/>
      <c r="H168" s="56" t="s">
        <v>184</v>
      </c>
      <c r="I168" s="61">
        <v>0</v>
      </c>
      <c r="J168" s="65">
        <v>0</v>
      </c>
      <c r="K168" s="73">
        <f t="shared" si="13"/>
        <v>0</v>
      </c>
    </row>
    <row r="169" spans="7:11" ht="15" customHeight="1" x14ac:dyDescent="0.25">
      <c r="G169" s="115"/>
      <c r="H169" s="56" t="s">
        <v>185</v>
      </c>
      <c r="I169" s="61">
        <v>9</v>
      </c>
      <c r="J169" s="65">
        <v>3</v>
      </c>
      <c r="K169" s="73">
        <f t="shared" si="13"/>
        <v>12</v>
      </c>
    </row>
    <row r="170" spans="7:11" ht="15" customHeight="1" x14ac:dyDescent="0.25">
      <c r="G170" s="115"/>
      <c r="H170" s="56" t="s">
        <v>186</v>
      </c>
      <c r="I170" s="61">
        <v>0</v>
      </c>
      <c r="J170" s="65">
        <v>1</v>
      </c>
      <c r="K170" s="73">
        <f t="shared" si="13"/>
        <v>1</v>
      </c>
    </row>
    <row r="171" spans="7:11" ht="15" customHeight="1" x14ac:dyDescent="0.25">
      <c r="G171" s="115"/>
      <c r="H171" s="56" t="s">
        <v>187</v>
      </c>
      <c r="I171" s="61">
        <v>0</v>
      </c>
      <c r="J171" s="65">
        <v>0</v>
      </c>
      <c r="K171" s="73">
        <f t="shared" si="13"/>
        <v>0</v>
      </c>
    </row>
    <row r="172" spans="7:11" ht="15" customHeight="1" x14ac:dyDescent="0.25">
      <c r="G172" s="115"/>
      <c r="H172" s="56" t="s">
        <v>188</v>
      </c>
      <c r="I172" s="61">
        <v>0</v>
      </c>
      <c r="J172" s="65">
        <v>1</v>
      </c>
      <c r="K172" s="73">
        <f t="shared" si="13"/>
        <v>1</v>
      </c>
    </row>
    <row r="173" spans="7:11" ht="15" customHeight="1" x14ac:dyDescent="0.25">
      <c r="G173" s="115"/>
      <c r="H173" s="56" t="s">
        <v>189</v>
      </c>
      <c r="I173" s="61">
        <v>0</v>
      </c>
      <c r="J173" s="65">
        <v>2</v>
      </c>
      <c r="K173" s="73">
        <f t="shared" si="13"/>
        <v>2</v>
      </c>
    </row>
    <row r="174" spans="7:11" ht="15" customHeight="1" x14ac:dyDescent="0.25">
      <c r="G174" s="115"/>
      <c r="H174" s="56" t="s">
        <v>190</v>
      </c>
      <c r="I174" s="61">
        <v>0</v>
      </c>
      <c r="J174" s="65">
        <v>0</v>
      </c>
      <c r="K174" s="73">
        <f t="shared" si="13"/>
        <v>0</v>
      </c>
    </row>
    <row r="175" spans="7:11" ht="15" customHeight="1" thickBot="1" x14ac:dyDescent="0.3">
      <c r="G175" s="115"/>
      <c r="H175" s="56" t="s">
        <v>191</v>
      </c>
      <c r="I175" s="61">
        <v>0</v>
      </c>
      <c r="J175" s="65">
        <v>0</v>
      </c>
      <c r="K175" s="73">
        <f t="shared" si="13"/>
        <v>0</v>
      </c>
    </row>
    <row r="176" spans="7:11" ht="15" customHeight="1" thickBot="1" x14ac:dyDescent="0.3">
      <c r="G176" s="116"/>
      <c r="H176" s="2" t="s">
        <v>1</v>
      </c>
      <c r="I176" s="63">
        <f>SUM(I167:I175)</f>
        <v>9</v>
      </c>
      <c r="J176" s="67">
        <f t="shared" ref="J176:K176" si="15">SUM(J167:J175)</f>
        <v>7</v>
      </c>
      <c r="K176" s="72">
        <f t="shared" si="15"/>
        <v>16</v>
      </c>
    </row>
    <row r="177" spans="7:11" ht="15" customHeight="1" x14ac:dyDescent="0.25">
      <c r="G177" s="114" t="s">
        <v>11</v>
      </c>
      <c r="H177" s="56" t="s">
        <v>192</v>
      </c>
      <c r="I177" s="61">
        <v>2</v>
      </c>
      <c r="J177" s="65">
        <v>0</v>
      </c>
      <c r="K177" s="73">
        <f t="shared" si="13"/>
        <v>2</v>
      </c>
    </row>
    <row r="178" spans="7:11" ht="15" customHeight="1" x14ac:dyDescent="0.25">
      <c r="G178" s="115"/>
      <c r="H178" s="56" t="s">
        <v>193</v>
      </c>
      <c r="I178" s="61">
        <v>0</v>
      </c>
      <c r="J178" s="65">
        <v>0</v>
      </c>
      <c r="K178" s="73">
        <f t="shared" si="13"/>
        <v>0</v>
      </c>
    </row>
    <row r="179" spans="7:11" ht="15" customHeight="1" x14ac:dyDescent="0.25">
      <c r="G179" s="115"/>
      <c r="H179" s="56" t="s">
        <v>194</v>
      </c>
      <c r="I179" s="61">
        <v>0</v>
      </c>
      <c r="J179" s="65">
        <v>0</v>
      </c>
      <c r="K179" s="73">
        <f t="shared" si="13"/>
        <v>0</v>
      </c>
    </row>
    <row r="180" spans="7:11" ht="15" customHeight="1" x14ac:dyDescent="0.25">
      <c r="G180" s="115"/>
      <c r="H180" s="56" t="s">
        <v>195</v>
      </c>
      <c r="I180" s="61">
        <v>0</v>
      </c>
      <c r="J180" s="65">
        <v>0</v>
      </c>
      <c r="K180" s="73">
        <f t="shared" si="13"/>
        <v>0</v>
      </c>
    </row>
    <row r="181" spans="7:11" ht="15" customHeight="1" x14ac:dyDescent="0.25">
      <c r="G181" s="115"/>
      <c r="H181" s="56" t="s">
        <v>196</v>
      </c>
      <c r="I181" s="61">
        <v>2</v>
      </c>
      <c r="J181" s="65">
        <v>0</v>
      </c>
      <c r="K181" s="73">
        <f t="shared" si="13"/>
        <v>2</v>
      </c>
    </row>
    <row r="182" spans="7:11" ht="15" customHeight="1" x14ac:dyDescent="0.25">
      <c r="G182" s="115"/>
      <c r="H182" s="56" t="s">
        <v>197</v>
      </c>
      <c r="I182" s="61">
        <v>0</v>
      </c>
      <c r="J182" s="65">
        <v>0</v>
      </c>
      <c r="K182" s="73">
        <f t="shared" si="13"/>
        <v>0</v>
      </c>
    </row>
    <row r="183" spans="7:11" ht="15" customHeight="1" x14ac:dyDescent="0.25">
      <c r="G183" s="115"/>
      <c r="H183" s="56" t="s">
        <v>198</v>
      </c>
      <c r="I183" s="61">
        <v>0</v>
      </c>
      <c r="J183" s="65">
        <v>0</v>
      </c>
      <c r="K183" s="73">
        <f t="shared" si="13"/>
        <v>0</v>
      </c>
    </row>
    <row r="184" spans="7:11" ht="15" customHeight="1" x14ac:dyDescent="0.25">
      <c r="G184" s="115"/>
      <c r="H184" s="56" t="s">
        <v>199</v>
      </c>
      <c r="I184" s="61">
        <v>0</v>
      </c>
      <c r="J184" s="65">
        <v>1</v>
      </c>
      <c r="K184" s="73">
        <f t="shared" si="13"/>
        <v>1</v>
      </c>
    </row>
    <row r="185" spans="7:11" ht="15" customHeight="1" x14ac:dyDescent="0.25">
      <c r="G185" s="115"/>
      <c r="H185" s="56" t="s">
        <v>200</v>
      </c>
      <c r="I185" s="61">
        <v>0</v>
      </c>
      <c r="J185" s="65">
        <v>0</v>
      </c>
      <c r="K185" s="73">
        <f t="shared" si="13"/>
        <v>0</v>
      </c>
    </row>
    <row r="186" spans="7:11" ht="15" customHeight="1" x14ac:dyDescent="0.25">
      <c r="G186" s="115"/>
      <c r="H186" s="56" t="s">
        <v>201</v>
      </c>
      <c r="I186" s="61">
        <v>12</v>
      </c>
      <c r="J186" s="65">
        <v>4</v>
      </c>
      <c r="K186" s="73">
        <f t="shared" si="13"/>
        <v>16</v>
      </c>
    </row>
    <row r="187" spans="7:11" ht="15" customHeight="1" x14ac:dyDescent="0.25">
      <c r="G187" s="115"/>
      <c r="H187" s="56" t="s">
        <v>202</v>
      </c>
      <c r="I187" s="61">
        <v>4</v>
      </c>
      <c r="J187" s="65">
        <v>1</v>
      </c>
      <c r="K187" s="73">
        <f t="shared" si="13"/>
        <v>5</v>
      </c>
    </row>
    <row r="188" spans="7:11" ht="15" customHeight="1" x14ac:dyDescent="0.25">
      <c r="G188" s="115"/>
      <c r="H188" s="56" t="s">
        <v>203</v>
      </c>
      <c r="I188" s="61">
        <v>0</v>
      </c>
      <c r="J188" s="65">
        <v>0</v>
      </c>
      <c r="K188" s="73">
        <f t="shared" si="13"/>
        <v>0</v>
      </c>
    </row>
    <row r="189" spans="7:11" ht="15" customHeight="1" thickBot="1" x14ac:dyDescent="0.3">
      <c r="G189" s="115"/>
      <c r="H189" s="56" t="s">
        <v>204</v>
      </c>
      <c r="I189" s="61">
        <v>1</v>
      </c>
      <c r="J189" s="65">
        <v>0</v>
      </c>
      <c r="K189" s="73">
        <f t="shared" si="13"/>
        <v>1</v>
      </c>
    </row>
    <row r="190" spans="7:11" ht="15" customHeight="1" thickBot="1" x14ac:dyDescent="0.3">
      <c r="G190" s="116"/>
      <c r="H190" s="2" t="s">
        <v>1</v>
      </c>
      <c r="I190" s="63">
        <f>SUM(I177:I189)</f>
        <v>21</v>
      </c>
      <c r="J190" s="67">
        <f t="shared" ref="J190:K190" si="16">SUM(J177:J189)</f>
        <v>6</v>
      </c>
      <c r="K190" s="72">
        <f t="shared" si="16"/>
        <v>27</v>
      </c>
    </row>
    <row r="191" spans="7:11" ht="15" customHeight="1" x14ac:dyDescent="0.25">
      <c r="G191" s="114" t="s">
        <v>12</v>
      </c>
      <c r="H191" s="56" t="s">
        <v>205</v>
      </c>
      <c r="I191" s="61">
        <v>0</v>
      </c>
      <c r="J191" s="65">
        <v>0</v>
      </c>
      <c r="K191" s="73">
        <f t="shared" si="13"/>
        <v>0</v>
      </c>
    </row>
    <row r="192" spans="7:11" ht="15" customHeight="1" x14ac:dyDescent="0.25">
      <c r="G192" s="115"/>
      <c r="H192" s="56" t="s">
        <v>206</v>
      </c>
      <c r="I192" s="61">
        <v>0</v>
      </c>
      <c r="J192" s="65">
        <v>3</v>
      </c>
      <c r="K192" s="73">
        <f t="shared" si="13"/>
        <v>3</v>
      </c>
    </row>
    <row r="193" spans="7:11" ht="15" customHeight="1" x14ac:dyDescent="0.25">
      <c r="G193" s="115"/>
      <c r="H193" s="56" t="s">
        <v>207</v>
      </c>
      <c r="I193" s="61">
        <v>0</v>
      </c>
      <c r="J193" s="65">
        <v>1</v>
      </c>
      <c r="K193" s="73">
        <f t="shared" si="13"/>
        <v>1</v>
      </c>
    </row>
    <row r="194" spans="7:11" ht="15" customHeight="1" x14ac:dyDescent="0.25">
      <c r="G194" s="115"/>
      <c r="H194" s="56" t="s">
        <v>208</v>
      </c>
      <c r="I194" s="61">
        <v>0</v>
      </c>
      <c r="J194" s="65">
        <v>0</v>
      </c>
      <c r="K194" s="73">
        <f t="shared" si="13"/>
        <v>0</v>
      </c>
    </row>
    <row r="195" spans="7:11" ht="15" customHeight="1" x14ac:dyDescent="0.25">
      <c r="G195" s="115"/>
      <c r="H195" s="56" t="s">
        <v>209</v>
      </c>
      <c r="I195" s="61">
        <v>0</v>
      </c>
      <c r="J195" s="65">
        <v>2</v>
      </c>
      <c r="K195" s="73">
        <f t="shared" si="13"/>
        <v>2</v>
      </c>
    </row>
    <row r="196" spans="7:11" ht="15" customHeight="1" x14ac:dyDescent="0.25">
      <c r="G196" s="115"/>
      <c r="H196" s="56" t="s">
        <v>210</v>
      </c>
      <c r="I196" s="61">
        <v>0</v>
      </c>
      <c r="J196" s="65">
        <v>0</v>
      </c>
      <c r="K196" s="73">
        <f t="shared" si="13"/>
        <v>0</v>
      </c>
    </row>
    <row r="197" spans="7:11" ht="15" customHeight="1" x14ac:dyDescent="0.25">
      <c r="G197" s="115"/>
      <c r="H197" s="56" t="s">
        <v>211</v>
      </c>
      <c r="I197" s="61">
        <v>1</v>
      </c>
      <c r="J197" s="65">
        <v>0</v>
      </c>
      <c r="K197" s="73">
        <f t="shared" si="13"/>
        <v>1</v>
      </c>
    </row>
    <row r="198" spans="7:11" ht="15" customHeight="1" x14ac:dyDescent="0.25">
      <c r="G198" s="115"/>
      <c r="H198" s="56" t="s">
        <v>212</v>
      </c>
      <c r="I198" s="61">
        <v>2</v>
      </c>
      <c r="J198" s="65">
        <v>3</v>
      </c>
      <c r="K198" s="73">
        <f t="shared" si="13"/>
        <v>5</v>
      </c>
    </row>
    <row r="199" spans="7:11" ht="15" customHeight="1" x14ac:dyDescent="0.25">
      <c r="G199" s="115"/>
      <c r="H199" s="56" t="s">
        <v>213</v>
      </c>
      <c r="I199" s="61">
        <v>0</v>
      </c>
      <c r="J199" s="65">
        <v>0</v>
      </c>
      <c r="K199" s="73">
        <f t="shared" si="13"/>
        <v>0</v>
      </c>
    </row>
    <row r="200" spans="7:11" ht="15" customHeight="1" x14ac:dyDescent="0.25">
      <c r="G200" s="115"/>
      <c r="H200" s="56" t="s">
        <v>214</v>
      </c>
      <c r="I200" s="61">
        <v>1</v>
      </c>
      <c r="J200" s="65">
        <v>0</v>
      </c>
      <c r="K200" s="73">
        <f t="shared" si="13"/>
        <v>1</v>
      </c>
    </row>
    <row r="201" spans="7:11" ht="15" customHeight="1" x14ac:dyDescent="0.25">
      <c r="G201" s="115"/>
      <c r="H201" s="56" t="s">
        <v>215</v>
      </c>
      <c r="I201" s="61">
        <v>0</v>
      </c>
      <c r="J201" s="65">
        <v>0</v>
      </c>
      <c r="K201" s="73">
        <f t="shared" si="13"/>
        <v>0</v>
      </c>
    </row>
    <row r="202" spans="7:11" ht="15" customHeight="1" x14ac:dyDescent="0.25">
      <c r="G202" s="115"/>
      <c r="H202" s="56" t="s">
        <v>216</v>
      </c>
      <c r="I202" s="61">
        <v>0</v>
      </c>
      <c r="J202" s="65">
        <v>0</v>
      </c>
      <c r="K202" s="73">
        <f t="shared" si="13"/>
        <v>0</v>
      </c>
    </row>
    <row r="203" spans="7:11" ht="15" customHeight="1" x14ac:dyDescent="0.25">
      <c r="G203" s="115"/>
      <c r="H203" s="56" t="s">
        <v>217</v>
      </c>
      <c r="I203" s="61">
        <v>1</v>
      </c>
      <c r="J203" s="65">
        <v>1</v>
      </c>
      <c r="K203" s="73">
        <f t="shared" si="13"/>
        <v>2</v>
      </c>
    </row>
    <row r="204" spans="7:11" ht="15" customHeight="1" x14ac:dyDescent="0.25">
      <c r="G204" s="115"/>
      <c r="H204" s="56" t="s">
        <v>218</v>
      </c>
      <c r="I204" s="61">
        <v>0</v>
      </c>
      <c r="J204" s="65">
        <v>0</v>
      </c>
      <c r="K204" s="73">
        <f t="shared" si="13"/>
        <v>0</v>
      </c>
    </row>
    <row r="205" spans="7:11" ht="15" customHeight="1" x14ac:dyDescent="0.25">
      <c r="G205" s="115"/>
      <c r="H205" s="56" t="s">
        <v>219</v>
      </c>
      <c r="I205" s="61">
        <v>0</v>
      </c>
      <c r="J205" s="65">
        <v>0</v>
      </c>
      <c r="K205" s="73">
        <f t="shared" si="13"/>
        <v>0</v>
      </c>
    </row>
    <row r="206" spans="7:11" ht="15" customHeight="1" x14ac:dyDescent="0.25">
      <c r="G206" s="115"/>
      <c r="H206" s="56" t="s">
        <v>220</v>
      </c>
      <c r="I206" s="61">
        <v>0</v>
      </c>
      <c r="J206" s="65">
        <v>0</v>
      </c>
      <c r="K206" s="73">
        <f t="shared" si="13"/>
        <v>0</v>
      </c>
    </row>
    <row r="207" spans="7:11" ht="15" customHeight="1" x14ac:dyDescent="0.25">
      <c r="G207" s="115"/>
      <c r="H207" s="56" t="s">
        <v>221</v>
      </c>
      <c r="I207" s="61">
        <v>0</v>
      </c>
      <c r="J207" s="65">
        <v>0</v>
      </c>
      <c r="K207" s="73">
        <f t="shared" si="13"/>
        <v>0</v>
      </c>
    </row>
    <row r="208" spans="7:11" ht="15" customHeight="1" x14ac:dyDescent="0.25">
      <c r="G208" s="115"/>
      <c r="H208" s="56" t="s">
        <v>222</v>
      </c>
      <c r="I208" s="61">
        <v>0</v>
      </c>
      <c r="J208" s="65">
        <v>0</v>
      </c>
      <c r="K208" s="73">
        <f t="shared" si="13"/>
        <v>0</v>
      </c>
    </row>
    <row r="209" spans="7:11" ht="15" customHeight="1" x14ac:dyDescent="0.25">
      <c r="G209" s="115"/>
      <c r="H209" s="56" t="s">
        <v>223</v>
      </c>
      <c r="I209" s="61">
        <v>0</v>
      </c>
      <c r="J209" s="65">
        <v>0</v>
      </c>
      <c r="K209" s="73">
        <f t="shared" si="13"/>
        <v>0</v>
      </c>
    </row>
    <row r="210" spans="7:11" ht="15" customHeight="1" x14ac:dyDescent="0.25">
      <c r="G210" s="115"/>
      <c r="H210" s="56" t="s">
        <v>224</v>
      </c>
      <c r="I210" s="61">
        <v>0</v>
      </c>
      <c r="J210" s="65">
        <v>0</v>
      </c>
      <c r="K210" s="73">
        <f t="shared" si="13"/>
        <v>0</v>
      </c>
    </row>
    <row r="211" spans="7:11" ht="15" customHeight="1" x14ac:dyDescent="0.25">
      <c r="G211" s="115"/>
      <c r="H211" s="56" t="s">
        <v>225</v>
      </c>
      <c r="I211" s="61">
        <v>0</v>
      </c>
      <c r="J211" s="65">
        <v>1</v>
      </c>
      <c r="K211" s="73">
        <f t="shared" si="13"/>
        <v>1</v>
      </c>
    </row>
    <row r="212" spans="7:11" ht="15" customHeight="1" x14ac:dyDescent="0.25">
      <c r="G212" s="115"/>
      <c r="H212" s="56" t="s">
        <v>226</v>
      </c>
      <c r="I212" s="61">
        <v>0</v>
      </c>
      <c r="J212" s="65">
        <v>2</v>
      </c>
      <c r="K212" s="73">
        <f t="shared" si="13"/>
        <v>2</v>
      </c>
    </row>
    <row r="213" spans="7:11" ht="15" customHeight="1" thickBot="1" x14ac:dyDescent="0.3">
      <c r="G213" s="115"/>
      <c r="H213" s="56" t="s">
        <v>227</v>
      </c>
      <c r="I213" s="61">
        <v>17</v>
      </c>
      <c r="J213" s="65">
        <v>5</v>
      </c>
      <c r="K213" s="73">
        <f t="shared" si="13"/>
        <v>22</v>
      </c>
    </row>
    <row r="214" spans="7:11" ht="15" customHeight="1" thickBot="1" x14ac:dyDescent="0.3">
      <c r="G214" s="116"/>
      <c r="H214" s="2" t="s">
        <v>1</v>
      </c>
      <c r="I214" s="63">
        <f>SUM(I191:I213)</f>
        <v>22</v>
      </c>
      <c r="J214" s="67">
        <f t="shared" ref="J214:K214" si="17">SUM(J191:J213)</f>
        <v>18</v>
      </c>
      <c r="K214" s="72">
        <f t="shared" si="17"/>
        <v>40</v>
      </c>
    </row>
    <row r="215" spans="7:11" ht="15" customHeight="1" x14ac:dyDescent="0.25">
      <c r="G215" s="114" t="s">
        <v>13</v>
      </c>
      <c r="H215" s="56" t="s">
        <v>228</v>
      </c>
      <c r="I215" s="61">
        <v>1</v>
      </c>
      <c r="J215" s="65">
        <v>1</v>
      </c>
      <c r="K215" s="73">
        <f t="shared" si="13"/>
        <v>2</v>
      </c>
    </row>
    <row r="216" spans="7:11" ht="15" customHeight="1" x14ac:dyDescent="0.25">
      <c r="G216" s="115"/>
      <c r="H216" s="56" t="s">
        <v>229</v>
      </c>
      <c r="I216" s="61">
        <v>1</v>
      </c>
      <c r="J216" s="65">
        <v>0</v>
      </c>
      <c r="K216" s="73">
        <f t="shared" si="13"/>
        <v>1</v>
      </c>
    </row>
    <row r="217" spans="7:11" ht="15" customHeight="1" x14ac:dyDescent="0.25">
      <c r="G217" s="115"/>
      <c r="H217" s="56" t="s">
        <v>230</v>
      </c>
      <c r="I217" s="61">
        <v>0</v>
      </c>
      <c r="J217" s="65">
        <v>0</v>
      </c>
      <c r="K217" s="73">
        <f t="shared" si="13"/>
        <v>0</v>
      </c>
    </row>
    <row r="218" spans="7:11" ht="15" customHeight="1" x14ac:dyDescent="0.25">
      <c r="G218" s="115"/>
      <c r="H218" s="56" t="s">
        <v>231</v>
      </c>
      <c r="I218" s="61">
        <v>0</v>
      </c>
      <c r="J218" s="65">
        <v>0</v>
      </c>
      <c r="K218" s="73">
        <f t="shared" si="13"/>
        <v>0</v>
      </c>
    </row>
    <row r="219" spans="7:11" ht="15" customHeight="1" x14ac:dyDescent="0.25">
      <c r="G219" s="115"/>
      <c r="H219" s="56" t="s">
        <v>232</v>
      </c>
      <c r="I219" s="61">
        <v>1</v>
      </c>
      <c r="J219" s="65">
        <v>0</v>
      </c>
      <c r="K219" s="73">
        <f t="shared" si="13"/>
        <v>1</v>
      </c>
    </row>
    <row r="220" spans="7:11" ht="15" customHeight="1" x14ac:dyDescent="0.25">
      <c r="G220" s="115"/>
      <c r="H220" s="56" t="s">
        <v>233</v>
      </c>
      <c r="I220" s="61">
        <v>0</v>
      </c>
      <c r="J220" s="65">
        <v>1</v>
      </c>
      <c r="K220" s="73">
        <f t="shared" si="13"/>
        <v>1</v>
      </c>
    </row>
    <row r="221" spans="7:11" ht="15" customHeight="1" x14ac:dyDescent="0.25">
      <c r="G221" s="115"/>
      <c r="H221" s="56" t="s">
        <v>234</v>
      </c>
      <c r="I221" s="61">
        <v>0</v>
      </c>
      <c r="J221" s="65">
        <v>0</v>
      </c>
      <c r="K221" s="73">
        <f t="shared" si="13"/>
        <v>0</v>
      </c>
    </row>
    <row r="222" spans="7:11" ht="15" customHeight="1" x14ac:dyDescent="0.25">
      <c r="G222" s="115"/>
      <c r="H222" s="56" t="s">
        <v>235</v>
      </c>
      <c r="I222" s="61">
        <v>0</v>
      </c>
      <c r="J222" s="65">
        <v>0</v>
      </c>
      <c r="K222" s="73">
        <f t="shared" si="13"/>
        <v>0</v>
      </c>
    </row>
    <row r="223" spans="7:11" ht="15" customHeight="1" x14ac:dyDescent="0.25">
      <c r="G223" s="115"/>
      <c r="H223" s="56" t="s">
        <v>236</v>
      </c>
      <c r="I223" s="61">
        <v>1</v>
      </c>
      <c r="J223" s="65">
        <v>1</v>
      </c>
      <c r="K223" s="73">
        <f t="shared" si="13"/>
        <v>2</v>
      </c>
    </row>
    <row r="224" spans="7:11" ht="15" customHeight="1" x14ac:dyDescent="0.25">
      <c r="G224" s="115"/>
      <c r="H224" s="56" t="s">
        <v>237</v>
      </c>
      <c r="I224" s="61">
        <v>0</v>
      </c>
      <c r="J224" s="65">
        <v>0</v>
      </c>
      <c r="K224" s="73">
        <f t="shared" si="13"/>
        <v>0</v>
      </c>
    </row>
    <row r="225" spans="7:11" ht="15" customHeight="1" x14ac:dyDescent="0.25">
      <c r="G225" s="115"/>
      <c r="H225" s="56" t="s">
        <v>238</v>
      </c>
      <c r="I225" s="61">
        <v>0</v>
      </c>
      <c r="J225" s="65">
        <v>0</v>
      </c>
      <c r="K225" s="73">
        <f t="shared" si="13"/>
        <v>0</v>
      </c>
    </row>
    <row r="226" spans="7:11" ht="15" customHeight="1" x14ac:dyDescent="0.25">
      <c r="G226" s="115"/>
      <c r="H226" s="56" t="s">
        <v>239</v>
      </c>
      <c r="I226" s="61">
        <v>0</v>
      </c>
      <c r="J226" s="65">
        <v>0</v>
      </c>
      <c r="K226" s="73">
        <f t="shared" ref="K226:K284" si="18">I226+J226</f>
        <v>0</v>
      </c>
    </row>
    <row r="227" spans="7:11" ht="15" customHeight="1" x14ac:dyDescent="0.25">
      <c r="G227" s="115"/>
      <c r="H227" s="56" t="s">
        <v>240</v>
      </c>
      <c r="I227" s="61">
        <v>1</v>
      </c>
      <c r="J227" s="65">
        <v>0</v>
      </c>
      <c r="K227" s="73">
        <f t="shared" si="18"/>
        <v>1</v>
      </c>
    </row>
    <row r="228" spans="7:11" ht="15" customHeight="1" x14ac:dyDescent="0.25">
      <c r="G228" s="115"/>
      <c r="H228" s="56" t="s">
        <v>241</v>
      </c>
      <c r="I228" s="61">
        <v>0</v>
      </c>
      <c r="J228" s="65">
        <v>0</v>
      </c>
      <c r="K228" s="73">
        <f t="shared" si="18"/>
        <v>0</v>
      </c>
    </row>
    <row r="229" spans="7:11" ht="15" customHeight="1" x14ac:dyDescent="0.25">
      <c r="G229" s="115"/>
      <c r="H229" s="56" t="s">
        <v>242</v>
      </c>
      <c r="I229" s="61">
        <v>0</v>
      </c>
      <c r="J229" s="65">
        <v>1</v>
      </c>
      <c r="K229" s="73">
        <f t="shared" si="18"/>
        <v>1</v>
      </c>
    </row>
    <row r="230" spans="7:11" ht="15" customHeight="1" x14ac:dyDescent="0.25">
      <c r="G230" s="115"/>
      <c r="H230" s="56" t="s">
        <v>243</v>
      </c>
      <c r="I230" s="61">
        <v>0</v>
      </c>
      <c r="J230" s="65">
        <v>0</v>
      </c>
      <c r="K230" s="73">
        <f t="shared" si="18"/>
        <v>0</v>
      </c>
    </row>
    <row r="231" spans="7:11" ht="15" customHeight="1" x14ac:dyDescent="0.25">
      <c r="G231" s="115"/>
      <c r="H231" s="56" t="s">
        <v>244</v>
      </c>
      <c r="I231" s="61">
        <v>15</v>
      </c>
      <c r="J231" s="65">
        <v>10</v>
      </c>
      <c r="K231" s="73">
        <f t="shared" si="18"/>
        <v>25</v>
      </c>
    </row>
    <row r="232" spans="7:11" ht="15" customHeight="1" x14ac:dyDescent="0.25">
      <c r="G232" s="115"/>
      <c r="H232" s="56" t="s">
        <v>245</v>
      </c>
      <c r="I232" s="61">
        <v>0</v>
      </c>
      <c r="J232" s="65">
        <v>0</v>
      </c>
      <c r="K232" s="73">
        <f t="shared" si="18"/>
        <v>0</v>
      </c>
    </row>
    <row r="233" spans="7:11" ht="15" customHeight="1" x14ac:dyDescent="0.25">
      <c r="G233" s="115"/>
      <c r="H233" s="56" t="s">
        <v>246</v>
      </c>
      <c r="I233" s="61">
        <v>0</v>
      </c>
      <c r="J233" s="65">
        <v>0</v>
      </c>
      <c r="K233" s="73">
        <f t="shared" si="18"/>
        <v>0</v>
      </c>
    </row>
    <row r="234" spans="7:11" ht="15" customHeight="1" thickBot="1" x14ac:dyDescent="0.3">
      <c r="G234" s="115"/>
      <c r="H234" s="56" t="s">
        <v>247</v>
      </c>
      <c r="I234" s="61">
        <v>0</v>
      </c>
      <c r="J234" s="65">
        <v>1</v>
      </c>
      <c r="K234" s="73">
        <f t="shared" si="18"/>
        <v>1</v>
      </c>
    </row>
    <row r="235" spans="7:11" ht="15" customHeight="1" thickBot="1" x14ac:dyDescent="0.3">
      <c r="G235" s="116"/>
      <c r="H235" s="2" t="s">
        <v>1</v>
      </c>
      <c r="I235" s="63">
        <f>SUM(I215:I234)</f>
        <v>20</v>
      </c>
      <c r="J235" s="67">
        <f t="shared" ref="J235:K235" si="19">SUM(J215:J234)</f>
        <v>15</v>
      </c>
      <c r="K235" s="72">
        <f t="shared" si="19"/>
        <v>35</v>
      </c>
    </row>
    <row r="236" spans="7:11" ht="15" customHeight="1" x14ac:dyDescent="0.25">
      <c r="G236" s="114" t="s">
        <v>14</v>
      </c>
      <c r="H236" s="56" t="s">
        <v>248</v>
      </c>
      <c r="I236" s="61">
        <v>0</v>
      </c>
      <c r="J236" s="65">
        <v>0</v>
      </c>
      <c r="K236" s="73">
        <f t="shared" si="18"/>
        <v>0</v>
      </c>
    </row>
    <row r="237" spans="7:11" ht="15" customHeight="1" x14ac:dyDescent="0.25">
      <c r="G237" s="115"/>
      <c r="H237" s="56" t="s">
        <v>249</v>
      </c>
      <c r="I237" s="61">
        <v>1</v>
      </c>
      <c r="J237" s="65">
        <v>0</v>
      </c>
      <c r="K237" s="73">
        <f t="shared" si="18"/>
        <v>1</v>
      </c>
    </row>
    <row r="238" spans="7:11" ht="15" customHeight="1" x14ac:dyDescent="0.25">
      <c r="G238" s="115"/>
      <c r="H238" s="56" t="s">
        <v>250</v>
      </c>
      <c r="I238" s="61">
        <v>0</v>
      </c>
      <c r="J238" s="65">
        <v>0</v>
      </c>
      <c r="K238" s="73">
        <f t="shared" si="18"/>
        <v>0</v>
      </c>
    </row>
    <row r="239" spans="7:11" ht="15" customHeight="1" x14ac:dyDescent="0.25">
      <c r="G239" s="115"/>
      <c r="H239" s="56" t="s">
        <v>251</v>
      </c>
      <c r="I239" s="61">
        <v>0</v>
      </c>
      <c r="J239" s="65">
        <v>0</v>
      </c>
      <c r="K239" s="73">
        <f t="shared" si="18"/>
        <v>0</v>
      </c>
    </row>
    <row r="240" spans="7:11" ht="15" customHeight="1" x14ac:dyDescent="0.25">
      <c r="G240" s="115"/>
      <c r="H240" s="56" t="s">
        <v>252</v>
      </c>
      <c r="I240" s="61">
        <v>0</v>
      </c>
      <c r="J240" s="65">
        <v>0</v>
      </c>
      <c r="K240" s="73">
        <f t="shared" si="18"/>
        <v>0</v>
      </c>
    </row>
    <row r="241" spans="7:11" ht="15" customHeight="1" x14ac:dyDescent="0.25">
      <c r="G241" s="115"/>
      <c r="H241" s="56" t="s">
        <v>253</v>
      </c>
      <c r="I241" s="61">
        <v>1</v>
      </c>
      <c r="J241" s="65">
        <v>0</v>
      </c>
      <c r="K241" s="73">
        <f t="shared" si="18"/>
        <v>1</v>
      </c>
    </row>
    <row r="242" spans="7:11" ht="15" customHeight="1" x14ac:dyDescent="0.25">
      <c r="G242" s="115"/>
      <c r="H242" s="56" t="s">
        <v>254</v>
      </c>
      <c r="I242" s="61">
        <v>0</v>
      </c>
      <c r="J242" s="65">
        <v>0</v>
      </c>
      <c r="K242" s="73">
        <f t="shared" si="18"/>
        <v>0</v>
      </c>
    </row>
    <row r="243" spans="7:11" ht="15" customHeight="1" x14ac:dyDescent="0.25">
      <c r="G243" s="115"/>
      <c r="H243" s="56" t="s">
        <v>255</v>
      </c>
      <c r="I243" s="61">
        <v>0</v>
      </c>
      <c r="J243" s="65">
        <v>0</v>
      </c>
      <c r="K243" s="73">
        <f t="shared" si="18"/>
        <v>0</v>
      </c>
    </row>
    <row r="244" spans="7:11" ht="15" customHeight="1" x14ac:dyDescent="0.25">
      <c r="G244" s="115"/>
      <c r="H244" s="56" t="s">
        <v>256</v>
      </c>
      <c r="I244" s="61">
        <v>1</v>
      </c>
      <c r="J244" s="65">
        <v>1</v>
      </c>
      <c r="K244" s="73">
        <f t="shared" si="18"/>
        <v>2</v>
      </c>
    </row>
    <row r="245" spans="7:11" ht="15" customHeight="1" x14ac:dyDescent="0.25">
      <c r="G245" s="115"/>
      <c r="H245" s="56" t="s">
        <v>257</v>
      </c>
      <c r="I245" s="61">
        <v>0</v>
      </c>
      <c r="J245" s="65">
        <v>0</v>
      </c>
      <c r="K245" s="73">
        <f t="shared" si="18"/>
        <v>0</v>
      </c>
    </row>
    <row r="246" spans="7:11" ht="15" customHeight="1" x14ac:dyDescent="0.25">
      <c r="G246" s="115"/>
      <c r="H246" s="56" t="s">
        <v>258</v>
      </c>
      <c r="I246" s="61">
        <v>0</v>
      </c>
      <c r="J246" s="65">
        <v>0</v>
      </c>
      <c r="K246" s="73">
        <f t="shared" si="18"/>
        <v>0</v>
      </c>
    </row>
    <row r="247" spans="7:11" ht="15" customHeight="1" x14ac:dyDescent="0.25">
      <c r="G247" s="115"/>
      <c r="H247" s="56" t="s">
        <v>259</v>
      </c>
      <c r="I247" s="61">
        <v>0</v>
      </c>
      <c r="J247" s="65">
        <v>0</v>
      </c>
      <c r="K247" s="73">
        <f t="shared" si="18"/>
        <v>0</v>
      </c>
    </row>
    <row r="248" spans="7:11" ht="15" customHeight="1" x14ac:dyDescent="0.25">
      <c r="G248" s="115"/>
      <c r="H248" s="56" t="s">
        <v>260</v>
      </c>
      <c r="I248" s="61">
        <v>0</v>
      </c>
      <c r="J248" s="65">
        <v>0</v>
      </c>
      <c r="K248" s="73">
        <f t="shared" si="18"/>
        <v>0</v>
      </c>
    </row>
    <row r="249" spans="7:11" ht="15" customHeight="1" x14ac:dyDescent="0.25">
      <c r="G249" s="115"/>
      <c r="H249" s="56" t="s">
        <v>261</v>
      </c>
      <c r="I249" s="61">
        <v>0</v>
      </c>
      <c r="J249" s="65">
        <v>0</v>
      </c>
      <c r="K249" s="73">
        <f t="shared" si="18"/>
        <v>0</v>
      </c>
    </row>
    <row r="250" spans="7:11" ht="15" customHeight="1" x14ac:dyDescent="0.25">
      <c r="G250" s="115"/>
      <c r="H250" s="56" t="s">
        <v>262</v>
      </c>
      <c r="I250" s="61">
        <v>0</v>
      </c>
      <c r="J250" s="65">
        <v>0</v>
      </c>
      <c r="K250" s="73">
        <f t="shared" si="18"/>
        <v>0</v>
      </c>
    </row>
    <row r="251" spans="7:11" ht="15" customHeight="1" x14ac:dyDescent="0.25">
      <c r="G251" s="115"/>
      <c r="H251" s="56" t="s">
        <v>263</v>
      </c>
      <c r="I251" s="61">
        <v>0</v>
      </c>
      <c r="J251" s="65">
        <v>0</v>
      </c>
      <c r="K251" s="73">
        <f t="shared" si="18"/>
        <v>0</v>
      </c>
    </row>
    <row r="252" spans="7:11" ht="15" customHeight="1" x14ac:dyDescent="0.25">
      <c r="G252" s="115"/>
      <c r="H252" s="56" t="s">
        <v>264</v>
      </c>
      <c r="I252" s="61">
        <v>0</v>
      </c>
      <c r="J252" s="65">
        <v>0</v>
      </c>
      <c r="K252" s="73">
        <f t="shared" si="18"/>
        <v>0</v>
      </c>
    </row>
    <row r="253" spans="7:11" ht="15" customHeight="1" x14ac:dyDescent="0.25">
      <c r="G253" s="115"/>
      <c r="H253" s="56" t="s">
        <v>265</v>
      </c>
      <c r="I253" s="61">
        <v>0</v>
      </c>
      <c r="J253" s="65">
        <v>0</v>
      </c>
      <c r="K253" s="73">
        <f t="shared" si="18"/>
        <v>0</v>
      </c>
    </row>
    <row r="254" spans="7:11" ht="15" customHeight="1" x14ac:dyDescent="0.25">
      <c r="G254" s="115"/>
      <c r="H254" s="56" t="s">
        <v>266</v>
      </c>
      <c r="I254" s="61">
        <v>4</v>
      </c>
      <c r="J254" s="65">
        <v>0</v>
      </c>
      <c r="K254" s="73">
        <f t="shared" si="18"/>
        <v>4</v>
      </c>
    </row>
    <row r="255" spans="7:11" ht="15" customHeight="1" x14ac:dyDescent="0.25">
      <c r="G255" s="115"/>
      <c r="H255" s="56" t="s">
        <v>267</v>
      </c>
      <c r="I255" s="61">
        <v>0</v>
      </c>
      <c r="J255" s="65">
        <v>0</v>
      </c>
      <c r="K255" s="73">
        <f t="shared" si="18"/>
        <v>0</v>
      </c>
    </row>
    <row r="256" spans="7:11" ht="15" customHeight="1" x14ac:dyDescent="0.25">
      <c r="G256" s="115"/>
      <c r="H256" s="56" t="s">
        <v>268</v>
      </c>
      <c r="I256" s="61">
        <v>0</v>
      </c>
      <c r="J256" s="65">
        <v>0</v>
      </c>
      <c r="K256" s="73">
        <f t="shared" si="18"/>
        <v>0</v>
      </c>
    </row>
    <row r="257" spans="7:11" ht="15" customHeight="1" x14ac:dyDescent="0.25">
      <c r="G257" s="115"/>
      <c r="H257" s="56" t="s">
        <v>269</v>
      </c>
      <c r="I257" s="61">
        <v>0</v>
      </c>
      <c r="J257" s="65">
        <v>0</v>
      </c>
      <c r="K257" s="73">
        <f t="shared" si="18"/>
        <v>0</v>
      </c>
    </row>
    <row r="258" spans="7:11" ht="15" customHeight="1" x14ac:dyDescent="0.25">
      <c r="G258" s="115"/>
      <c r="H258" s="56" t="s">
        <v>270</v>
      </c>
      <c r="I258" s="61">
        <v>0</v>
      </c>
      <c r="J258" s="65">
        <v>0</v>
      </c>
      <c r="K258" s="73">
        <f t="shared" si="18"/>
        <v>0</v>
      </c>
    </row>
    <row r="259" spans="7:11" ht="15" customHeight="1" x14ac:dyDescent="0.25">
      <c r="G259" s="115"/>
      <c r="H259" s="56" t="s">
        <v>271</v>
      </c>
      <c r="I259" s="61">
        <v>0</v>
      </c>
      <c r="J259" s="65">
        <v>0</v>
      </c>
      <c r="K259" s="73">
        <f t="shared" si="18"/>
        <v>0</v>
      </c>
    </row>
    <row r="260" spans="7:11" ht="15" customHeight="1" x14ac:dyDescent="0.25">
      <c r="G260" s="115"/>
      <c r="H260" s="56" t="s">
        <v>272</v>
      </c>
      <c r="I260" s="61">
        <v>0</v>
      </c>
      <c r="J260" s="65">
        <v>1</v>
      </c>
      <c r="K260" s="73">
        <f t="shared" si="18"/>
        <v>1</v>
      </c>
    </row>
    <row r="261" spans="7:11" ht="15" customHeight="1" thickBot="1" x14ac:dyDescent="0.3">
      <c r="G261" s="115"/>
      <c r="H261" s="56" t="s">
        <v>273</v>
      </c>
      <c r="I261" s="61">
        <v>0</v>
      </c>
      <c r="J261" s="65">
        <v>0</v>
      </c>
      <c r="K261" s="73">
        <f t="shared" si="18"/>
        <v>0</v>
      </c>
    </row>
    <row r="262" spans="7:11" ht="15" customHeight="1" thickBot="1" x14ac:dyDescent="0.3">
      <c r="G262" s="115"/>
      <c r="H262" s="2" t="s">
        <v>1</v>
      </c>
      <c r="I262" s="63">
        <f>SUM(I236:I261)</f>
        <v>7</v>
      </c>
      <c r="J262" s="67">
        <f t="shared" ref="J262:K262" si="20">SUM(J236:J261)</f>
        <v>2</v>
      </c>
      <c r="K262" s="72">
        <f t="shared" si="20"/>
        <v>9</v>
      </c>
    </row>
    <row r="263" spans="7:11" ht="15" customHeight="1" x14ac:dyDescent="0.25">
      <c r="G263" s="114" t="s">
        <v>274</v>
      </c>
      <c r="H263" s="56" t="s">
        <v>275</v>
      </c>
      <c r="I263" s="61">
        <v>0</v>
      </c>
      <c r="J263" s="65">
        <v>0</v>
      </c>
      <c r="K263" s="73">
        <f t="shared" si="18"/>
        <v>0</v>
      </c>
    </row>
    <row r="264" spans="7:11" ht="15" customHeight="1" x14ac:dyDescent="0.25">
      <c r="G264" s="115"/>
      <c r="H264" s="56" t="s">
        <v>276</v>
      </c>
      <c r="I264" s="61">
        <v>0</v>
      </c>
      <c r="J264" s="65">
        <v>0</v>
      </c>
      <c r="K264" s="73">
        <f t="shared" si="18"/>
        <v>0</v>
      </c>
    </row>
    <row r="265" spans="7:11" ht="15" customHeight="1" x14ac:dyDescent="0.25">
      <c r="G265" s="115"/>
      <c r="H265" s="56" t="s">
        <v>277</v>
      </c>
      <c r="I265" s="61">
        <v>0</v>
      </c>
      <c r="J265" s="65">
        <v>0</v>
      </c>
      <c r="K265" s="73">
        <f t="shared" si="18"/>
        <v>0</v>
      </c>
    </row>
    <row r="266" spans="7:11" ht="15" customHeight="1" x14ac:dyDescent="0.25">
      <c r="G266" s="115"/>
      <c r="H266" s="56" t="s">
        <v>278</v>
      </c>
      <c r="I266" s="61">
        <v>1</v>
      </c>
      <c r="J266" s="65">
        <v>0</v>
      </c>
      <c r="K266" s="73">
        <f t="shared" si="18"/>
        <v>1</v>
      </c>
    </row>
    <row r="267" spans="7:11" ht="15" customHeight="1" x14ac:dyDescent="0.25">
      <c r="G267" s="115"/>
      <c r="H267" s="56" t="s">
        <v>279</v>
      </c>
      <c r="I267" s="61">
        <v>1</v>
      </c>
      <c r="J267" s="65">
        <v>0</v>
      </c>
      <c r="K267" s="73">
        <f t="shared" si="18"/>
        <v>1</v>
      </c>
    </row>
    <row r="268" spans="7:11" ht="15" customHeight="1" x14ac:dyDescent="0.25">
      <c r="G268" s="115"/>
      <c r="H268" s="56" t="s">
        <v>280</v>
      </c>
      <c r="I268" s="61">
        <v>0</v>
      </c>
      <c r="J268" s="65">
        <v>0</v>
      </c>
      <c r="K268" s="73">
        <f t="shared" si="18"/>
        <v>0</v>
      </c>
    </row>
    <row r="269" spans="7:11" ht="15" customHeight="1" x14ac:dyDescent="0.25">
      <c r="G269" s="115"/>
      <c r="H269" s="56" t="s">
        <v>281</v>
      </c>
      <c r="I269" s="61">
        <v>0</v>
      </c>
      <c r="J269" s="65">
        <v>0</v>
      </c>
      <c r="K269" s="73">
        <f t="shared" si="18"/>
        <v>0</v>
      </c>
    </row>
    <row r="270" spans="7:11" ht="15" customHeight="1" x14ac:dyDescent="0.25">
      <c r="G270" s="115"/>
      <c r="H270" s="56" t="s">
        <v>282</v>
      </c>
      <c r="I270" s="61">
        <v>3</v>
      </c>
      <c r="J270" s="65">
        <v>1</v>
      </c>
      <c r="K270" s="73">
        <f t="shared" si="18"/>
        <v>4</v>
      </c>
    </row>
    <row r="271" spans="7:11" ht="15" customHeight="1" x14ac:dyDescent="0.25">
      <c r="G271" s="115"/>
      <c r="H271" s="56" t="s">
        <v>283</v>
      </c>
      <c r="I271" s="61">
        <v>0</v>
      </c>
      <c r="J271" s="65">
        <v>0</v>
      </c>
      <c r="K271" s="73">
        <f t="shared" si="18"/>
        <v>0</v>
      </c>
    </row>
    <row r="272" spans="7:11" ht="15" customHeight="1" x14ac:dyDescent="0.25">
      <c r="G272" s="115"/>
      <c r="H272" s="56" t="s">
        <v>284</v>
      </c>
      <c r="I272" s="61">
        <v>0</v>
      </c>
      <c r="J272" s="65">
        <v>0</v>
      </c>
      <c r="K272" s="73">
        <f t="shared" si="18"/>
        <v>0</v>
      </c>
    </row>
    <row r="273" spans="7:11" ht="15" customHeight="1" x14ac:dyDescent="0.25">
      <c r="G273" s="115"/>
      <c r="H273" s="56" t="s">
        <v>285</v>
      </c>
      <c r="I273" s="61">
        <v>3</v>
      </c>
      <c r="J273" s="65">
        <v>0</v>
      </c>
      <c r="K273" s="73">
        <f t="shared" si="18"/>
        <v>3</v>
      </c>
    </row>
    <row r="274" spans="7:11" ht="15" customHeight="1" x14ac:dyDescent="0.25">
      <c r="G274" s="115"/>
      <c r="H274" s="56" t="s">
        <v>286</v>
      </c>
      <c r="I274" s="61">
        <v>0</v>
      </c>
      <c r="J274" s="65">
        <v>1</v>
      </c>
      <c r="K274" s="73">
        <f t="shared" si="18"/>
        <v>1</v>
      </c>
    </row>
    <row r="275" spans="7:11" ht="15" customHeight="1" x14ac:dyDescent="0.25">
      <c r="G275" s="115"/>
      <c r="H275" s="56" t="s">
        <v>287</v>
      </c>
      <c r="I275" s="61">
        <v>0</v>
      </c>
      <c r="J275" s="65">
        <v>0</v>
      </c>
      <c r="K275" s="73">
        <f t="shared" si="18"/>
        <v>0</v>
      </c>
    </row>
    <row r="276" spans="7:11" ht="15" customHeight="1" x14ac:dyDescent="0.25">
      <c r="G276" s="115"/>
      <c r="H276" s="56" t="s">
        <v>288</v>
      </c>
      <c r="I276" s="61">
        <v>0</v>
      </c>
      <c r="J276" s="65">
        <v>0</v>
      </c>
      <c r="K276" s="73">
        <f t="shared" si="18"/>
        <v>0</v>
      </c>
    </row>
    <row r="277" spans="7:11" ht="15" customHeight="1" x14ac:dyDescent="0.25">
      <c r="G277" s="115"/>
      <c r="H277" s="56" t="s">
        <v>289</v>
      </c>
      <c r="I277" s="61">
        <v>2</v>
      </c>
      <c r="J277" s="65">
        <v>5</v>
      </c>
      <c r="K277" s="73">
        <f t="shared" si="18"/>
        <v>7</v>
      </c>
    </row>
    <row r="278" spans="7:11" ht="15" customHeight="1" x14ac:dyDescent="0.25">
      <c r="G278" s="115"/>
      <c r="H278" s="56" t="s">
        <v>290</v>
      </c>
      <c r="I278" s="61">
        <v>0</v>
      </c>
      <c r="J278" s="65">
        <v>0</v>
      </c>
      <c r="K278" s="73">
        <f t="shared" si="18"/>
        <v>0</v>
      </c>
    </row>
    <row r="279" spans="7:11" ht="15" customHeight="1" x14ac:dyDescent="0.25">
      <c r="G279" s="115"/>
      <c r="H279" s="56" t="s">
        <v>291</v>
      </c>
      <c r="I279" s="61">
        <v>0</v>
      </c>
      <c r="J279" s="65">
        <v>0</v>
      </c>
      <c r="K279" s="73">
        <f t="shared" si="18"/>
        <v>0</v>
      </c>
    </row>
    <row r="280" spans="7:11" ht="15" customHeight="1" thickBot="1" x14ac:dyDescent="0.3">
      <c r="G280" s="115"/>
      <c r="H280" s="58" t="s">
        <v>292</v>
      </c>
      <c r="I280" s="61">
        <v>0</v>
      </c>
      <c r="J280" s="65">
        <v>0</v>
      </c>
      <c r="K280" s="73">
        <f t="shared" si="18"/>
        <v>0</v>
      </c>
    </row>
    <row r="281" spans="7:11" ht="15" customHeight="1" thickBot="1" x14ac:dyDescent="0.3">
      <c r="G281" s="115"/>
      <c r="H281" s="59" t="s">
        <v>1</v>
      </c>
      <c r="I281" s="63">
        <f>SUM(I263:I280)</f>
        <v>10</v>
      </c>
      <c r="J281" s="67">
        <f t="shared" ref="J281:K281" si="21">SUM(J263:J280)</f>
        <v>7</v>
      </c>
      <c r="K281" s="72">
        <f t="shared" si="21"/>
        <v>17</v>
      </c>
    </row>
    <row r="282" spans="7:11" ht="15" customHeight="1" thickBot="1" x14ac:dyDescent="0.3">
      <c r="G282" s="119" t="s">
        <v>293</v>
      </c>
      <c r="H282" s="59" t="s">
        <v>28</v>
      </c>
      <c r="I282" s="63">
        <f>I18+I32+I49+I83+I106+I126+I143+I166+I176+I190+I214+I235+I262+I281</f>
        <v>1176</v>
      </c>
      <c r="J282" s="67">
        <f t="shared" ref="J282:K282" si="22">J18+J32+J49+J83+J106+J126+J143+J166+J176+J190+J214+J235+J262+J281</f>
        <v>668</v>
      </c>
      <c r="K282" s="72">
        <f t="shared" si="22"/>
        <v>1844</v>
      </c>
    </row>
    <row r="283" spans="7:11" ht="15" customHeight="1" thickBot="1" x14ac:dyDescent="0.3">
      <c r="G283" s="120"/>
      <c r="H283" s="59" t="s">
        <v>309</v>
      </c>
      <c r="I283" s="63">
        <v>3</v>
      </c>
      <c r="J283" s="67">
        <v>0</v>
      </c>
      <c r="K283" s="72">
        <f t="shared" si="18"/>
        <v>3</v>
      </c>
    </row>
    <row r="284" spans="7:11" ht="15" customHeight="1" thickBot="1" x14ac:dyDescent="0.3">
      <c r="G284" s="121"/>
      <c r="H284" s="68" t="s">
        <v>294</v>
      </c>
      <c r="I284" s="63">
        <v>1179</v>
      </c>
      <c r="J284" s="67">
        <v>668</v>
      </c>
      <c r="K284" s="72">
        <f t="shared" si="18"/>
        <v>1847</v>
      </c>
    </row>
    <row r="285" spans="7:11" x14ac:dyDescent="0.25">
      <c r="G285" s="53" t="s">
        <v>300</v>
      </c>
      <c r="H285" s="53"/>
      <c r="I285" s="53"/>
    </row>
    <row r="286" spans="7:11" x14ac:dyDescent="0.25">
      <c r="G286" s="53" t="s">
        <v>305</v>
      </c>
      <c r="H286" s="53"/>
      <c r="I286" s="53"/>
    </row>
    <row r="287" spans="7:11" x14ac:dyDescent="0.25">
      <c r="G287" s="53" t="s">
        <v>303</v>
      </c>
      <c r="H287" s="53"/>
    </row>
  </sheetData>
  <mergeCells count="33">
    <mergeCell ref="G215:G235"/>
    <mergeCell ref="G236:G262"/>
    <mergeCell ref="G263:G281"/>
    <mergeCell ref="G282:G284"/>
    <mergeCell ref="G127:G143"/>
    <mergeCell ref="G144:G166"/>
    <mergeCell ref="G167:G176"/>
    <mergeCell ref="G177:G190"/>
    <mergeCell ref="G191:G214"/>
    <mergeCell ref="G33:G49"/>
    <mergeCell ref="G50:G83"/>
    <mergeCell ref="G84:G106"/>
    <mergeCell ref="G107:G126"/>
    <mergeCell ref="G2:K2"/>
    <mergeCell ref="G3:K3"/>
    <mergeCell ref="G4:G5"/>
    <mergeCell ref="I4:J4"/>
    <mergeCell ref="K4:K5"/>
    <mergeCell ref="H4:H5"/>
    <mergeCell ref="G6:G18"/>
    <mergeCell ref="G19:G32"/>
    <mergeCell ref="M1:P1"/>
    <mergeCell ref="M2:P2"/>
    <mergeCell ref="M3:P3"/>
    <mergeCell ref="G1:K1"/>
    <mergeCell ref="P4:P5"/>
    <mergeCell ref="N4:O4"/>
    <mergeCell ref="B1:E1"/>
    <mergeCell ref="B2:E2"/>
    <mergeCell ref="B3:E3"/>
    <mergeCell ref="B4:B5"/>
    <mergeCell ref="C4:D4"/>
    <mergeCell ref="E4:E5"/>
  </mergeCells>
  <pageMargins left="0.7" right="0.7" top="0.75" bottom="0.75" header="0.3" footer="0.3"/>
  <pageSetup paperSize="9" orientation="portrait" horizontalDpi="300" verticalDpi="300" r:id="rId1"/>
  <ignoredErrors>
    <ignoredError sqref="K18 K32 K83 K106 K126 K143 K166 K176 K190 K214 K235 K262 K28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34"/>
  <sheetViews>
    <sheetView tabSelected="1" topLeftCell="A10" workbookViewId="0">
      <selection activeCell="W21" sqref="W21"/>
    </sheetView>
  </sheetViews>
  <sheetFormatPr baseColWidth="10" defaultRowHeight="15" x14ac:dyDescent="0.25"/>
  <cols>
    <col min="1" max="1" width="16.5703125" customWidth="1"/>
    <col min="2" max="19" width="8.7109375" customWidth="1"/>
    <col min="20" max="21" width="9.42578125" customWidth="1"/>
  </cols>
  <sheetData>
    <row r="1" spans="1:22" ht="20.25" customHeight="1" x14ac:dyDescent="0.25">
      <c r="A1" s="97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9"/>
    </row>
    <row r="2" spans="1:22" ht="21" customHeight="1" x14ac:dyDescent="0.25">
      <c r="A2" s="100" t="s">
        <v>308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2"/>
    </row>
    <row r="3" spans="1:22" ht="15.75" customHeight="1" x14ac:dyDescent="0.25">
      <c r="A3" s="125" t="s">
        <v>306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</row>
    <row r="4" spans="1:22" ht="15.75" thickBot="1" x14ac:dyDescent="0.3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69"/>
    </row>
    <row r="5" spans="1:22" ht="15.75" thickBot="1" x14ac:dyDescent="0.3">
      <c r="A5" s="130" t="s">
        <v>0</v>
      </c>
      <c r="B5" s="128" t="s">
        <v>17</v>
      </c>
      <c r="C5" s="129"/>
      <c r="D5" s="128" t="s">
        <v>18</v>
      </c>
      <c r="E5" s="129"/>
      <c r="F5" s="128" t="s">
        <v>19</v>
      </c>
      <c r="G5" s="129"/>
      <c r="H5" s="128" t="s">
        <v>20</v>
      </c>
      <c r="I5" s="129"/>
      <c r="J5" s="128" t="s">
        <v>21</v>
      </c>
      <c r="K5" s="129"/>
      <c r="L5" s="128" t="s">
        <v>22</v>
      </c>
      <c r="M5" s="129"/>
      <c r="N5" s="128" t="s">
        <v>23</v>
      </c>
      <c r="O5" s="129"/>
      <c r="P5" s="128" t="s">
        <v>24</v>
      </c>
      <c r="Q5" s="129"/>
      <c r="R5" s="128" t="s">
        <v>25</v>
      </c>
      <c r="S5" s="129"/>
      <c r="T5" s="122" t="s">
        <v>1</v>
      </c>
      <c r="U5" s="123"/>
      <c r="V5" s="124"/>
    </row>
    <row r="6" spans="1:22" ht="18" customHeight="1" thickBot="1" x14ac:dyDescent="0.3">
      <c r="A6" s="131"/>
      <c r="B6" s="39" t="s">
        <v>297</v>
      </c>
      <c r="C6" s="32" t="s">
        <v>298</v>
      </c>
      <c r="D6" s="39" t="s">
        <v>297</v>
      </c>
      <c r="E6" s="32" t="s">
        <v>298</v>
      </c>
      <c r="F6" s="39" t="s">
        <v>297</v>
      </c>
      <c r="G6" s="32" t="s">
        <v>298</v>
      </c>
      <c r="H6" s="39" t="s">
        <v>297</v>
      </c>
      <c r="I6" s="32" t="s">
        <v>298</v>
      </c>
      <c r="J6" s="39" t="s">
        <v>297</v>
      </c>
      <c r="K6" s="32" t="s">
        <v>298</v>
      </c>
      <c r="L6" s="39" t="s">
        <v>297</v>
      </c>
      <c r="M6" s="32" t="s">
        <v>298</v>
      </c>
      <c r="N6" s="39" t="s">
        <v>297</v>
      </c>
      <c r="O6" s="32" t="s">
        <v>298</v>
      </c>
      <c r="P6" s="39" t="s">
        <v>297</v>
      </c>
      <c r="Q6" s="32" t="s">
        <v>298</v>
      </c>
      <c r="R6" s="39" t="s">
        <v>297</v>
      </c>
      <c r="S6" s="32" t="s">
        <v>298</v>
      </c>
      <c r="T6" s="85" t="s">
        <v>297</v>
      </c>
      <c r="U6" s="86" t="s">
        <v>298</v>
      </c>
      <c r="V6" s="87" t="s">
        <v>301</v>
      </c>
    </row>
    <row r="7" spans="1:22" x14ac:dyDescent="0.25">
      <c r="A7" s="4" t="s">
        <v>2</v>
      </c>
      <c r="B7" s="27">
        <v>1</v>
      </c>
      <c r="C7" s="14">
        <v>1</v>
      </c>
      <c r="D7" s="27">
        <v>1</v>
      </c>
      <c r="E7" s="14">
        <v>2</v>
      </c>
      <c r="F7" s="27">
        <v>6</v>
      </c>
      <c r="G7" s="14">
        <v>2</v>
      </c>
      <c r="H7" s="27">
        <v>2</v>
      </c>
      <c r="I7" s="14">
        <v>1</v>
      </c>
      <c r="J7" s="27">
        <v>4</v>
      </c>
      <c r="K7" s="14">
        <v>2</v>
      </c>
      <c r="L7" s="27">
        <v>6</v>
      </c>
      <c r="M7" s="14">
        <v>1</v>
      </c>
      <c r="N7" s="27">
        <v>3</v>
      </c>
      <c r="O7" s="14">
        <v>5</v>
      </c>
      <c r="P7" s="27">
        <v>0</v>
      </c>
      <c r="Q7" s="14">
        <v>4</v>
      </c>
      <c r="R7" s="27">
        <v>3</v>
      </c>
      <c r="S7" s="14">
        <v>3</v>
      </c>
      <c r="T7" s="88">
        <v>26</v>
      </c>
      <c r="U7" s="70">
        <v>21</v>
      </c>
      <c r="V7" s="89">
        <v>47</v>
      </c>
    </row>
    <row r="8" spans="1:22" x14ac:dyDescent="0.25">
      <c r="A8" s="5" t="s">
        <v>3</v>
      </c>
      <c r="B8" s="27">
        <v>4</v>
      </c>
      <c r="C8" s="14">
        <v>0</v>
      </c>
      <c r="D8" s="27">
        <v>2</v>
      </c>
      <c r="E8" s="14">
        <v>8</v>
      </c>
      <c r="F8" s="27">
        <v>14</v>
      </c>
      <c r="G8" s="14">
        <v>5</v>
      </c>
      <c r="H8" s="27">
        <v>9</v>
      </c>
      <c r="I8" s="14">
        <v>6</v>
      </c>
      <c r="J8" s="27">
        <v>8</v>
      </c>
      <c r="K8" s="14">
        <v>6</v>
      </c>
      <c r="L8" s="27">
        <v>8</v>
      </c>
      <c r="M8" s="14">
        <v>4</v>
      </c>
      <c r="N8" s="27">
        <v>7</v>
      </c>
      <c r="O8" s="14">
        <v>4</v>
      </c>
      <c r="P8" s="27">
        <v>13</v>
      </c>
      <c r="Q8" s="14">
        <v>3</v>
      </c>
      <c r="R8" s="27">
        <v>4</v>
      </c>
      <c r="S8" s="14">
        <v>4</v>
      </c>
      <c r="T8" s="90">
        <v>69</v>
      </c>
      <c r="U8" s="73">
        <v>40</v>
      </c>
      <c r="V8" s="91">
        <v>109</v>
      </c>
    </row>
    <row r="9" spans="1:22" x14ac:dyDescent="0.25">
      <c r="A9" s="5" t="s">
        <v>4</v>
      </c>
      <c r="B9" s="27">
        <v>7</v>
      </c>
      <c r="C9" s="14">
        <v>4</v>
      </c>
      <c r="D9" s="27">
        <v>7</v>
      </c>
      <c r="E9" s="14">
        <v>3</v>
      </c>
      <c r="F9" s="27">
        <v>6</v>
      </c>
      <c r="G9" s="14">
        <v>1</v>
      </c>
      <c r="H9" s="27">
        <v>8</v>
      </c>
      <c r="I9" s="14">
        <v>3</v>
      </c>
      <c r="J9" s="27">
        <v>6</v>
      </c>
      <c r="K9" s="14">
        <v>8</v>
      </c>
      <c r="L9" s="27">
        <v>8</v>
      </c>
      <c r="M9" s="14">
        <v>6</v>
      </c>
      <c r="N9" s="27">
        <v>7</v>
      </c>
      <c r="O9" s="14">
        <v>6</v>
      </c>
      <c r="P9" s="27">
        <v>6</v>
      </c>
      <c r="Q9" s="14">
        <v>2</v>
      </c>
      <c r="R9" s="27">
        <v>8</v>
      </c>
      <c r="S9" s="14">
        <v>10</v>
      </c>
      <c r="T9" s="90">
        <v>63</v>
      </c>
      <c r="U9" s="73">
        <v>43</v>
      </c>
      <c r="V9" s="91">
        <v>106</v>
      </c>
    </row>
    <row r="10" spans="1:22" x14ac:dyDescent="0.25">
      <c r="A10" s="5" t="s">
        <v>5</v>
      </c>
      <c r="B10" s="27">
        <v>1</v>
      </c>
      <c r="C10" s="14">
        <v>0</v>
      </c>
      <c r="D10" s="27">
        <v>0</v>
      </c>
      <c r="E10" s="14">
        <v>1</v>
      </c>
      <c r="F10" s="27">
        <v>0</v>
      </c>
      <c r="G10" s="14">
        <v>1</v>
      </c>
      <c r="H10" s="27">
        <v>1</v>
      </c>
      <c r="I10" s="14">
        <v>1</v>
      </c>
      <c r="J10" s="27">
        <v>2</v>
      </c>
      <c r="K10" s="14">
        <v>0</v>
      </c>
      <c r="L10" s="27">
        <v>1</v>
      </c>
      <c r="M10" s="14">
        <v>1</v>
      </c>
      <c r="N10" s="27">
        <v>1</v>
      </c>
      <c r="O10" s="14">
        <v>2</v>
      </c>
      <c r="P10" s="27">
        <v>1</v>
      </c>
      <c r="Q10" s="14">
        <v>1</v>
      </c>
      <c r="R10" s="27">
        <v>4</v>
      </c>
      <c r="S10" s="14">
        <v>1</v>
      </c>
      <c r="T10" s="90">
        <v>11</v>
      </c>
      <c r="U10" s="73">
        <v>8</v>
      </c>
      <c r="V10" s="91">
        <v>19</v>
      </c>
    </row>
    <row r="11" spans="1:22" x14ac:dyDescent="0.25">
      <c r="A11" s="5" t="s">
        <v>6</v>
      </c>
      <c r="B11" s="27">
        <v>13</v>
      </c>
      <c r="C11" s="14">
        <v>5</v>
      </c>
      <c r="D11" s="27">
        <v>13</v>
      </c>
      <c r="E11" s="14">
        <v>6</v>
      </c>
      <c r="F11" s="27">
        <v>14</v>
      </c>
      <c r="G11" s="14">
        <v>3</v>
      </c>
      <c r="H11" s="27">
        <v>13</v>
      </c>
      <c r="I11" s="14">
        <v>4</v>
      </c>
      <c r="J11" s="27">
        <v>10</v>
      </c>
      <c r="K11" s="14">
        <v>6</v>
      </c>
      <c r="L11" s="27">
        <v>7</v>
      </c>
      <c r="M11" s="14">
        <v>3</v>
      </c>
      <c r="N11" s="27">
        <v>12</v>
      </c>
      <c r="O11" s="14">
        <v>3</v>
      </c>
      <c r="P11" s="27">
        <v>10</v>
      </c>
      <c r="Q11" s="14">
        <v>8</v>
      </c>
      <c r="R11" s="27">
        <v>10</v>
      </c>
      <c r="S11" s="14">
        <v>12</v>
      </c>
      <c r="T11" s="90">
        <v>102</v>
      </c>
      <c r="U11" s="73">
        <v>50</v>
      </c>
      <c r="V11" s="91">
        <v>152</v>
      </c>
    </row>
    <row r="12" spans="1:22" x14ac:dyDescent="0.25">
      <c r="A12" s="5" t="s">
        <v>7</v>
      </c>
      <c r="B12" s="27">
        <v>73</v>
      </c>
      <c r="C12" s="14">
        <v>40</v>
      </c>
      <c r="D12" s="27">
        <v>76</v>
      </c>
      <c r="E12" s="14">
        <v>38</v>
      </c>
      <c r="F12" s="27">
        <v>72</v>
      </c>
      <c r="G12" s="14">
        <v>52</v>
      </c>
      <c r="H12" s="27">
        <v>66</v>
      </c>
      <c r="I12" s="14">
        <v>51</v>
      </c>
      <c r="J12" s="27">
        <v>96</v>
      </c>
      <c r="K12" s="14">
        <v>61</v>
      </c>
      <c r="L12" s="27">
        <v>85</v>
      </c>
      <c r="M12" s="14">
        <v>34</v>
      </c>
      <c r="N12" s="27">
        <v>93</v>
      </c>
      <c r="O12" s="14">
        <v>50</v>
      </c>
      <c r="P12" s="27">
        <v>78</v>
      </c>
      <c r="Q12" s="14">
        <v>38</v>
      </c>
      <c r="R12" s="27">
        <v>100</v>
      </c>
      <c r="S12" s="14">
        <v>38</v>
      </c>
      <c r="T12" s="90">
        <v>739</v>
      </c>
      <c r="U12" s="73">
        <v>402</v>
      </c>
      <c r="V12" s="91">
        <v>1141</v>
      </c>
    </row>
    <row r="13" spans="1:22" x14ac:dyDescent="0.25">
      <c r="A13" s="5" t="s">
        <v>8</v>
      </c>
      <c r="B13" s="27">
        <v>2</v>
      </c>
      <c r="C13" s="14">
        <v>2</v>
      </c>
      <c r="D13" s="27">
        <v>1</v>
      </c>
      <c r="E13" s="14">
        <v>1</v>
      </c>
      <c r="F13" s="27">
        <v>3</v>
      </c>
      <c r="G13" s="14">
        <v>4</v>
      </c>
      <c r="H13" s="27">
        <v>2</v>
      </c>
      <c r="I13" s="14">
        <v>2</v>
      </c>
      <c r="J13" s="27">
        <v>4</v>
      </c>
      <c r="K13" s="14">
        <v>7</v>
      </c>
      <c r="L13" s="27">
        <v>5</v>
      </c>
      <c r="M13" s="14">
        <v>1</v>
      </c>
      <c r="N13" s="27">
        <v>5</v>
      </c>
      <c r="O13" s="14">
        <v>1</v>
      </c>
      <c r="P13" s="27">
        <v>4</v>
      </c>
      <c r="Q13" s="14">
        <v>3</v>
      </c>
      <c r="R13" s="27">
        <v>2</v>
      </c>
      <c r="S13" s="14">
        <v>2</v>
      </c>
      <c r="T13" s="90">
        <v>28</v>
      </c>
      <c r="U13" s="73">
        <v>23</v>
      </c>
      <c r="V13" s="91">
        <v>51</v>
      </c>
    </row>
    <row r="14" spans="1:22" x14ac:dyDescent="0.25">
      <c r="A14" s="5" t="s">
        <v>9</v>
      </c>
      <c r="B14" s="27">
        <v>5</v>
      </c>
      <c r="C14" s="14">
        <v>0</v>
      </c>
      <c r="D14" s="27">
        <v>2</v>
      </c>
      <c r="E14" s="14">
        <v>4</v>
      </c>
      <c r="F14" s="27">
        <v>6</v>
      </c>
      <c r="G14" s="14">
        <v>6</v>
      </c>
      <c r="H14" s="27">
        <v>3</v>
      </c>
      <c r="I14" s="14">
        <v>0</v>
      </c>
      <c r="J14" s="27">
        <v>5</v>
      </c>
      <c r="K14" s="14">
        <v>2</v>
      </c>
      <c r="L14" s="27">
        <v>8</v>
      </c>
      <c r="M14" s="14">
        <v>5</v>
      </c>
      <c r="N14" s="27">
        <v>8</v>
      </c>
      <c r="O14" s="14">
        <v>1</v>
      </c>
      <c r="P14" s="27">
        <v>5</v>
      </c>
      <c r="Q14" s="14">
        <v>4</v>
      </c>
      <c r="R14" s="27">
        <v>7</v>
      </c>
      <c r="S14" s="14">
        <v>4</v>
      </c>
      <c r="T14" s="90">
        <v>49</v>
      </c>
      <c r="U14" s="73">
        <v>26</v>
      </c>
      <c r="V14" s="91">
        <v>75</v>
      </c>
    </row>
    <row r="15" spans="1:22" x14ac:dyDescent="0.25">
      <c r="A15" s="5" t="s">
        <v>11</v>
      </c>
      <c r="B15" s="27">
        <v>3</v>
      </c>
      <c r="C15" s="14">
        <v>0</v>
      </c>
      <c r="D15" s="27">
        <v>4</v>
      </c>
      <c r="E15" s="14">
        <v>0</v>
      </c>
      <c r="F15" s="27">
        <v>1</v>
      </c>
      <c r="G15" s="14">
        <v>0</v>
      </c>
      <c r="H15" s="27">
        <v>0</v>
      </c>
      <c r="I15" s="14">
        <v>0</v>
      </c>
      <c r="J15" s="27">
        <v>4</v>
      </c>
      <c r="K15" s="14">
        <v>0</v>
      </c>
      <c r="L15" s="27">
        <v>0</v>
      </c>
      <c r="M15" s="14">
        <v>0</v>
      </c>
      <c r="N15" s="27">
        <v>4</v>
      </c>
      <c r="O15" s="14">
        <v>2</v>
      </c>
      <c r="P15" s="27">
        <v>3</v>
      </c>
      <c r="Q15" s="14">
        <v>2</v>
      </c>
      <c r="R15" s="27">
        <v>2</v>
      </c>
      <c r="S15" s="14">
        <v>2</v>
      </c>
      <c r="T15" s="90">
        <v>21</v>
      </c>
      <c r="U15" s="73">
        <v>6</v>
      </c>
      <c r="V15" s="91">
        <v>27</v>
      </c>
    </row>
    <row r="16" spans="1:22" x14ac:dyDescent="0.25">
      <c r="A16" s="5" t="s">
        <v>10</v>
      </c>
      <c r="B16" s="27">
        <v>0</v>
      </c>
      <c r="C16" s="14">
        <v>0</v>
      </c>
      <c r="D16" s="27">
        <v>0</v>
      </c>
      <c r="E16" s="14">
        <v>1</v>
      </c>
      <c r="F16" s="27">
        <v>1</v>
      </c>
      <c r="G16" s="14">
        <v>0</v>
      </c>
      <c r="H16" s="27">
        <v>1</v>
      </c>
      <c r="I16" s="14">
        <v>1</v>
      </c>
      <c r="J16" s="27">
        <v>3</v>
      </c>
      <c r="K16" s="14">
        <v>1</v>
      </c>
      <c r="L16" s="27">
        <v>1</v>
      </c>
      <c r="M16" s="14">
        <v>1</v>
      </c>
      <c r="N16" s="27">
        <v>1</v>
      </c>
      <c r="O16" s="14">
        <v>0</v>
      </c>
      <c r="P16" s="27">
        <v>2</v>
      </c>
      <c r="Q16" s="14">
        <v>2</v>
      </c>
      <c r="R16" s="27">
        <v>0</v>
      </c>
      <c r="S16" s="14">
        <v>1</v>
      </c>
      <c r="T16" s="90">
        <v>9</v>
      </c>
      <c r="U16" s="73">
        <v>7</v>
      </c>
      <c r="V16" s="91">
        <v>16</v>
      </c>
    </row>
    <row r="17" spans="1:24" x14ac:dyDescent="0.25">
      <c r="A17" s="5" t="s">
        <v>12</v>
      </c>
      <c r="B17" s="27">
        <v>3</v>
      </c>
      <c r="C17" s="14">
        <v>0</v>
      </c>
      <c r="D17" s="27">
        <v>3</v>
      </c>
      <c r="E17" s="14">
        <v>0</v>
      </c>
      <c r="F17" s="27">
        <v>0</v>
      </c>
      <c r="G17" s="14">
        <v>5</v>
      </c>
      <c r="H17" s="27">
        <v>3</v>
      </c>
      <c r="I17" s="14">
        <v>2</v>
      </c>
      <c r="J17" s="27">
        <v>2</v>
      </c>
      <c r="K17" s="14">
        <v>0</v>
      </c>
      <c r="L17" s="27">
        <v>2</v>
      </c>
      <c r="M17" s="14">
        <v>1</v>
      </c>
      <c r="N17" s="27">
        <v>2</v>
      </c>
      <c r="O17" s="14">
        <v>1</v>
      </c>
      <c r="P17" s="27">
        <v>4</v>
      </c>
      <c r="Q17" s="14">
        <v>9</v>
      </c>
      <c r="R17" s="27">
        <v>3</v>
      </c>
      <c r="S17" s="14">
        <v>0</v>
      </c>
      <c r="T17" s="90">
        <v>22</v>
      </c>
      <c r="U17" s="73">
        <v>18</v>
      </c>
      <c r="V17" s="91">
        <v>40</v>
      </c>
    </row>
    <row r="18" spans="1:24" x14ac:dyDescent="0.25">
      <c r="A18" s="5" t="s">
        <v>13</v>
      </c>
      <c r="B18" s="27">
        <v>1</v>
      </c>
      <c r="C18" s="14">
        <v>0</v>
      </c>
      <c r="D18" s="27">
        <v>1</v>
      </c>
      <c r="E18" s="14">
        <v>2</v>
      </c>
      <c r="F18" s="27">
        <v>1</v>
      </c>
      <c r="G18" s="14">
        <v>0</v>
      </c>
      <c r="H18" s="27">
        <v>4</v>
      </c>
      <c r="I18" s="14">
        <v>0</v>
      </c>
      <c r="J18" s="27">
        <v>3</v>
      </c>
      <c r="K18" s="14">
        <v>0</v>
      </c>
      <c r="L18" s="27">
        <v>1</v>
      </c>
      <c r="M18" s="14">
        <v>3</v>
      </c>
      <c r="N18" s="27">
        <v>4</v>
      </c>
      <c r="O18" s="14">
        <v>3</v>
      </c>
      <c r="P18" s="27">
        <v>0</v>
      </c>
      <c r="Q18" s="14">
        <v>3</v>
      </c>
      <c r="R18" s="27">
        <v>5</v>
      </c>
      <c r="S18" s="14">
        <v>4</v>
      </c>
      <c r="T18" s="90">
        <v>20</v>
      </c>
      <c r="U18" s="73">
        <v>15</v>
      </c>
      <c r="V18" s="91">
        <v>35</v>
      </c>
    </row>
    <row r="19" spans="1:24" x14ac:dyDescent="0.25">
      <c r="A19" s="5" t="s">
        <v>14</v>
      </c>
      <c r="B19" s="27">
        <v>1</v>
      </c>
      <c r="C19" s="14">
        <v>0</v>
      </c>
      <c r="D19" s="27">
        <v>1</v>
      </c>
      <c r="E19" s="14">
        <v>0</v>
      </c>
      <c r="F19" s="27">
        <v>0</v>
      </c>
      <c r="G19" s="14">
        <v>0</v>
      </c>
      <c r="H19" s="27">
        <v>1</v>
      </c>
      <c r="I19" s="14">
        <v>0</v>
      </c>
      <c r="J19" s="27">
        <v>0</v>
      </c>
      <c r="K19" s="14">
        <v>0</v>
      </c>
      <c r="L19" s="27">
        <v>2</v>
      </c>
      <c r="M19" s="14">
        <v>1</v>
      </c>
      <c r="N19" s="27">
        <v>2</v>
      </c>
      <c r="O19" s="14">
        <v>1</v>
      </c>
      <c r="P19" s="27">
        <v>0</v>
      </c>
      <c r="Q19" s="14">
        <v>0</v>
      </c>
      <c r="R19" s="27">
        <v>0</v>
      </c>
      <c r="S19" s="14">
        <v>0</v>
      </c>
      <c r="T19" s="90">
        <v>7</v>
      </c>
      <c r="U19" s="73">
        <v>2</v>
      </c>
      <c r="V19" s="91">
        <v>9</v>
      </c>
    </row>
    <row r="20" spans="1:24" ht="15.75" thickBot="1" x14ac:dyDescent="0.3">
      <c r="A20" s="6" t="s">
        <v>15</v>
      </c>
      <c r="B20" s="28">
        <v>1</v>
      </c>
      <c r="C20" s="15">
        <v>1</v>
      </c>
      <c r="D20" s="28">
        <v>5</v>
      </c>
      <c r="E20" s="15">
        <v>1</v>
      </c>
      <c r="F20" s="28">
        <v>0</v>
      </c>
      <c r="G20" s="15">
        <v>0</v>
      </c>
      <c r="H20" s="28">
        <v>0</v>
      </c>
      <c r="I20" s="15">
        <v>1</v>
      </c>
      <c r="J20" s="28">
        <v>1</v>
      </c>
      <c r="K20" s="15">
        <v>0</v>
      </c>
      <c r="L20" s="28">
        <v>1</v>
      </c>
      <c r="M20" s="15">
        <v>1</v>
      </c>
      <c r="N20" s="28">
        <v>0</v>
      </c>
      <c r="O20" s="15">
        <v>1</v>
      </c>
      <c r="P20" s="28">
        <v>2</v>
      </c>
      <c r="Q20" s="15">
        <v>1</v>
      </c>
      <c r="R20" s="28">
        <v>0</v>
      </c>
      <c r="S20" s="15">
        <v>1</v>
      </c>
      <c r="T20" s="92">
        <v>10</v>
      </c>
      <c r="U20" s="93">
        <v>7</v>
      </c>
      <c r="V20" s="94">
        <v>17</v>
      </c>
    </row>
    <row r="21" spans="1:24" s="8" customFormat="1" ht="17.25" customHeight="1" thickBot="1" x14ac:dyDescent="0.3">
      <c r="A21" s="59" t="s">
        <v>28</v>
      </c>
      <c r="B21" s="9">
        <f t="shared" ref="B21:S21" si="0">SUM(B7:B20)</f>
        <v>115</v>
      </c>
      <c r="C21" s="10">
        <f t="shared" si="0"/>
        <v>53</v>
      </c>
      <c r="D21" s="9">
        <f t="shared" si="0"/>
        <v>116</v>
      </c>
      <c r="E21" s="10">
        <f t="shared" si="0"/>
        <v>67</v>
      </c>
      <c r="F21" s="9">
        <f t="shared" si="0"/>
        <v>124</v>
      </c>
      <c r="G21" s="10">
        <f t="shared" si="0"/>
        <v>79</v>
      </c>
      <c r="H21" s="9">
        <f t="shared" si="0"/>
        <v>113</v>
      </c>
      <c r="I21" s="10">
        <f t="shared" si="0"/>
        <v>72</v>
      </c>
      <c r="J21" s="9">
        <f t="shared" si="0"/>
        <v>148</v>
      </c>
      <c r="K21" s="10">
        <f t="shared" si="0"/>
        <v>93</v>
      </c>
      <c r="L21" s="9">
        <f t="shared" si="0"/>
        <v>135</v>
      </c>
      <c r="M21" s="10">
        <f t="shared" si="0"/>
        <v>62</v>
      </c>
      <c r="N21" s="9">
        <f t="shared" si="0"/>
        <v>149</v>
      </c>
      <c r="O21" s="10">
        <f t="shared" si="0"/>
        <v>80</v>
      </c>
      <c r="P21" s="9">
        <f t="shared" si="0"/>
        <v>128</v>
      </c>
      <c r="Q21" s="10">
        <f t="shared" si="0"/>
        <v>80</v>
      </c>
      <c r="R21" s="9">
        <f t="shared" si="0"/>
        <v>148</v>
      </c>
      <c r="S21" s="10">
        <f t="shared" si="0"/>
        <v>82</v>
      </c>
      <c r="T21" s="95">
        <v>1176</v>
      </c>
      <c r="U21" s="96">
        <v>668</v>
      </c>
      <c r="V21" s="83">
        <v>1844</v>
      </c>
      <c r="W21"/>
      <c r="X21"/>
    </row>
    <row r="22" spans="1:24" ht="18" customHeight="1" thickBot="1" x14ac:dyDescent="0.3">
      <c r="A22" s="59" t="s">
        <v>309</v>
      </c>
      <c r="B22" s="12">
        <v>1</v>
      </c>
      <c r="C22" s="13">
        <v>0</v>
      </c>
      <c r="D22" s="12">
        <v>1</v>
      </c>
      <c r="E22" s="13">
        <v>0</v>
      </c>
      <c r="F22" s="12">
        <v>0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0</v>
      </c>
      <c r="N22" s="12">
        <v>0</v>
      </c>
      <c r="O22" s="13"/>
      <c r="P22" s="12">
        <v>1</v>
      </c>
      <c r="Q22" s="13">
        <v>0</v>
      </c>
      <c r="R22" s="12">
        <v>0</v>
      </c>
      <c r="S22" s="13">
        <v>0</v>
      </c>
      <c r="T22" s="95">
        <v>3</v>
      </c>
      <c r="U22" s="96">
        <v>0</v>
      </c>
      <c r="V22" s="83">
        <v>3</v>
      </c>
    </row>
    <row r="23" spans="1:24" ht="16.5" thickBot="1" x14ac:dyDescent="0.3">
      <c r="A23" s="68" t="s">
        <v>294</v>
      </c>
      <c r="B23" s="29">
        <v>116</v>
      </c>
      <c r="C23" s="11">
        <v>53</v>
      </c>
      <c r="D23" s="29">
        <v>117</v>
      </c>
      <c r="E23" s="11">
        <v>67</v>
      </c>
      <c r="F23" s="29">
        <v>124</v>
      </c>
      <c r="G23" s="11">
        <v>79</v>
      </c>
      <c r="H23" s="29">
        <v>113</v>
      </c>
      <c r="I23" s="11">
        <v>72</v>
      </c>
      <c r="J23" s="29">
        <v>148</v>
      </c>
      <c r="K23" s="11">
        <v>93</v>
      </c>
      <c r="L23" s="29">
        <v>135</v>
      </c>
      <c r="M23" s="11">
        <v>62</v>
      </c>
      <c r="N23" s="29">
        <v>149</v>
      </c>
      <c r="O23" s="11">
        <v>80</v>
      </c>
      <c r="P23" s="29">
        <v>129</v>
      </c>
      <c r="Q23" s="11">
        <v>80</v>
      </c>
      <c r="R23" s="29">
        <v>148</v>
      </c>
      <c r="S23" s="11">
        <v>82</v>
      </c>
      <c r="T23" s="95">
        <v>1179</v>
      </c>
      <c r="U23" s="96">
        <v>668</v>
      </c>
      <c r="V23" s="83">
        <v>1847</v>
      </c>
    </row>
    <row r="24" spans="1:24" x14ac:dyDescent="0.25">
      <c r="A24" s="53" t="s">
        <v>300</v>
      </c>
      <c r="B24" s="53"/>
      <c r="C24" s="53"/>
      <c r="D24" s="53"/>
    </row>
    <row r="25" spans="1:24" x14ac:dyDescent="0.25">
      <c r="A25" s="53" t="s">
        <v>305</v>
      </c>
      <c r="B25" s="53"/>
      <c r="C25" s="53"/>
    </row>
    <row r="26" spans="1:24" x14ac:dyDescent="0.25">
      <c r="A26" s="53" t="s">
        <v>303</v>
      </c>
    </row>
    <row r="31" spans="1:24" ht="12.75" customHeight="1" x14ac:dyDescent="0.25"/>
    <row r="33" spans="1:1" x14ac:dyDescent="0.25">
      <c r="A33" s="1" t="s">
        <v>26</v>
      </c>
    </row>
    <row r="34" spans="1:1" x14ac:dyDescent="0.25">
      <c r="A34" s="1" t="s">
        <v>27</v>
      </c>
    </row>
  </sheetData>
  <mergeCells count="14">
    <mergeCell ref="T5:V5"/>
    <mergeCell ref="A1:V1"/>
    <mergeCell ref="A2:V2"/>
    <mergeCell ref="A3:V3"/>
    <mergeCell ref="N5:O5"/>
    <mergeCell ref="B5:C5"/>
    <mergeCell ref="A5:A6"/>
    <mergeCell ref="D5:E5"/>
    <mergeCell ref="F5:G5"/>
    <mergeCell ref="H5:I5"/>
    <mergeCell ref="J5:K5"/>
    <mergeCell ref="L5:M5"/>
    <mergeCell ref="R5:S5"/>
    <mergeCell ref="P5:Q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VIH dpto  munic sexo edad</vt:lpstr>
      <vt:lpstr>por mes VIH dpto y sexo</vt:lpstr>
      <vt:lpstr>'por mes VIH dpto y sexo'!lista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UNIEC I MINSAL</cp:lastModifiedBy>
  <dcterms:created xsi:type="dcterms:W3CDTF">2019-08-20T16:17:50Z</dcterms:created>
  <dcterms:modified xsi:type="dcterms:W3CDTF">2019-11-08T20:08:53Z</dcterms:modified>
</cp:coreProperties>
</file>