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Jimena\Desktop\UAIP ACT ENE 2024\"/>
    </mc:Choice>
  </mc:AlternateContent>
  <xr:revisionPtr revIDLastSave="0" documentId="8_{EE0A664F-CA33-41A1-9B40-D546014AD3CF}" xr6:coauthVersionLast="47" xr6:coauthVersionMax="47" xr10:uidLastSave="{00000000-0000-0000-0000-000000000000}"/>
  <bookViews>
    <workbookView xWindow="-120" yWindow="-120" windowWidth="21840" windowHeight="13020" tabRatio="534" firstSheet="1" activeTab="3" xr2:uid="{00000000-000D-0000-FFFF-FFFF00000000}"/>
  </bookViews>
  <sheets>
    <sheet name="Ene - Feb - Mar" sheetId="1" r:id="rId1"/>
    <sheet name="Abril - Mayo - Junio" sheetId="2" r:id="rId2"/>
    <sheet name="Julio - Agosto - Septiembre" sheetId="3" r:id="rId3"/>
    <sheet name="Oct- Nov - Dic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4" l="1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R17" i="4"/>
  <c r="Y17" i="4" s="1"/>
  <c r="Q17" i="4"/>
  <c r="R16" i="4"/>
  <c r="Q16" i="4"/>
  <c r="Y16" i="4" s="1"/>
  <c r="R15" i="4"/>
  <c r="Q15" i="4"/>
  <c r="Y15" i="4" s="1"/>
  <c r="Y14" i="4"/>
  <c r="R14" i="4"/>
  <c r="Q14" i="4"/>
  <c r="R13" i="4"/>
  <c r="R18" i="4" s="1"/>
  <c r="Q13" i="4"/>
  <c r="Y13" i="4" s="1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R17" i="3"/>
  <c r="Q17" i="3"/>
  <c r="Y17" i="3" s="1"/>
  <c r="R16" i="3"/>
  <c r="Q16" i="3"/>
  <c r="Y16" i="3" s="1"/>
  <c r="R15" i="3"/>
  <c r="Q15" i="3"/>
  <c r="Y15" i="3" s="1"/>
  <c r="Y14" i="3"/>
  <c r="R14" i="3"/>
  <c r="Q14" i="3"/>
  <c r="R13" i="3"/>
  <c r="R18" i="3" s="1"/>
  <c r="Q13" i="3"/>
  <c r="Y13" i="3" s="1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R17" i="2"/>
  <c r="Q17" i="2"/>
  <c r="Y17" i="2" s="1"/>
  <c r="R16" i="2"/>
  <c r="Q16" i="2"/>
  <c r="Y16" i="2" s="1"/>
  <c r="R15" i="2"/>
  <c r="Q15" i="2"/>
  <c r="Y15" i="2" s="1"/>
  <c r="Y14" i="2"/>
  <c r="R14" i="2"/>
  <c r="Q14" i="2"/>
  <c r="R13" i="2"/>
  <c r="R18" i="2" s="1"/>
  <c r="Q13" i="2"/>
  <c r="Y13" i="2" s="1"/>
  <c r="AM17" i="1"/>
  <c r="R16" i="1"/>
  <c r="Q16" i="1"/>
  <c r="Y14" i="1"/>
  <c r="Q18" i="4" l="1"/>
  <c r="Y18" i="4" s="1"/>
  <c r="Q18" i="2"/>
  <c r="Y18" i="2" s="1"/>
  <c r="Q18" i="3"/>
  <c r="Y18" i="3" s="1"/>
</calcChain>
</file>

<file path=xl/sharedStrings.xml><?xml version="1.0" encoding="utf-8"?>
<sst xmlns="http://schemas.openxmlformats.org/spreadsheetml/2006/main" count="189" uniqueCount="34">
  <si>
    <t>DIRECCION NACIONAL DE FORMACION EN ARTES</t>
  </si>
  <si>
    <t>SISTEMA DE COROS Y ORQUESTAS JUVENILES</t>
  </si>
  <si>
    <r>
      <rPr>
        <b/>
        <sz val="12"/>
        <color theme="1"/>
        <rFont val="Calibri"/>
        <charset val="134"/>
        <scheme val="minor"/>
      </rP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Enero a Marzo 2023</t>
    </r>
  </si>
  <si>
    <t>TOTAL DE POBLACION ESTUDIANTIL ATENDIDOS</t>
  </si>
  <si>
    <t>No</t>
  </si>
  <si>
    <t>ESTUDIANTES ATENDIDOS</t>
  </si>
  <si>
    <t>3 a 6 AÑOS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</si>
  <si>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</si>
  <si>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</si>
  <si>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</si>
  <si>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</si>
  <si>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</si>
  <si>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</si>
  <si>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</si>
  <si>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</si>
  <si>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EXONERACIONES</t>
  </si>
  <si>
    <t>PERSONAS C/DISCAPACIDAD</t>
  </si>
  <si>
    <t>TOTAL</t>
  </si>
  <si>
    <t>F</t>
  </si>
  <si>
    <t>M</t>
  </si>
  <si>
    <t>SEDE SAN SALVADOR</t>
  </si>
  <si>
    <t>SEDE SAN VICENTE</t>
  </si>
  <si>
    <t xml:space="preserve">FILARMÓNICA CUSCATLÁN </t>
  </si>
  <si>
    <t xml:space="preserve">ORQUESTAS SINFÓNICA SAN SALVADOR </t>
  </si>
  <si>
    <t>ORQUESTAS SINFÓNICA SEDE SANTA ANA</t>
  </si>
  <si>
    <t>SEDE ILOBASCO</t>
  </si>
  <si>
    <t>TOTALES</t>
  </si>
  <si>
    <t>* Alumnos Activos</t>
  </si>
  <si>
    <r>
      <rPr>
        <b/>
        <sz val="12"/>
        <color theme="1"/>
        <rFont val="Calibri"/>
        <charset val="134"/>
        <scheme val="minor"/>
      </rP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Abril a Junio 2023</t>
    </r>
  </si>
  <si>
    <t>SEDE SAN SALVADOR - Estudios</t>
  </si>
  <si>
    <t>SEDE SAN SALVADOR - Social</t>
  </si>
  <si>
    <t>COJUTEPEQUE</t>
  </si>
  <si>
    <r>
      <rPr>
        <b/>
        <sz val="12"/>
        <color theme="1"/>
        <rFont val="Calibri"/>
        <charset val="134"/>
        <scheme val="minor"/>
      </rP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Julio a Septiembre 2023</t>
    </r>
  </si>
  <si>
    <r>
      <rPr>
        <b/>
        <sz val="12"/>
        <color theme="1"/>
        <rFont val="Calibri"/>
        <charset val="134"/>
        <scheme val="minor"/>
      </rPr>
      <t xml:space="preserve"> CURSOS DE MÚSICA POR ESPACIO: </t>
    </r>
    <r>
      <rPr>
        <b/>
        <sz val="12"/>
        <color rgb="FFFF0000"/>
        <rFont val="Calibri"/>
        <charset val="134"/>
        <scheme val="minor"/>
      </rPr>
      <t>Periodo Octubre a Diciembre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</si>
</sst>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8"/>
      <color theme="1"/>
      <name val="Calibri"/>
      <charset val="134"/>
    </font>
    <font>
      <b/>
      <sz val="8"/>
      <color theme="1"/>
      <name val="Calibri"/>
      <charset val="134"/>
    </font>
    <font>
      <sz val="11"/>
      <color rgb="FF000000"/>
      <name val="Calibri"/>
      <charset val="134"/>
    </font>
    <font>
      <b/>
      <sz val="12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10" fillId="0" borderId="0"/>
    <xf numFmtId="0" fontId="10" fillId="0" borderId="0"/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4" fillId="5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31000000}"/>
    <cellStyle name="Normal 3" xfId="2" xr:uid="{00000000-0005-0000-0000-000032000000}"/>
    <cellStyle name="Normal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0"/>
          <a:ext cx="2193925" cy="93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4"/>
  <sheetViews>
    <sheetView topLeftCell="A6" workbookViewId="0">
      <selection activeCell="R19" sqref="R19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39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9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9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9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39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9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39" s="1" customFormat="1">
      <c r="A8" s="36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/>
      <c r="AA8"/>
      <c r="AB8"/>
      <c r="AC8"/>
      <c r="AD8"/>
      <c r="AE8"/>
      <c r="AF8" s="15"/>
    </row>
    <row r="9" spans="1:39" s="2" customForma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1"/>
    </row>
    <row r="10" spans="1:39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39" ht="48" customHeight="1">
      <c r="A11" s="31" t="s">
        <v>4</v>
      </c>
      <c r="B11" s="31" t="s">
        <v>5</v>
      </c>
      <c r="C11" s="22" t="s">
        <v>6</v>
      </c>
      <c r="D11" s="23"/>
      <c r="E11" s="24" t="s">
        <v>7</v>
      </c>
      <c r="F11" s="25"/>
      <c r="G11" s="24" t="s">
        <v>8</v>
      </c>
      <c r="H11" s="25"/>
      <c r="I11" s="26" t="s">
        <v>9</v>
      </c>
      <c r="J11" s="26"/>
      <c r="K11" s="24" t="s">
        <v>10</v>
      </c>
      <c r="L11" s="25"/>
      <c r="M11" s="26" t="s">
        <v>11</v>
      </c>
      <c r="N11" s="26"/>
      <c r="O11" s="24" t="s">
        <v>12</v>
      </c>
      <c r="P11" s="26"/>
      <c r="Q11" s="27" t="s">
        <v>13</v>
      </c>
      <c r="R11" s="25"/>
      <c r="S11" s="24" t="s">
        <v>14</v>
      </c>
      <c r="T11" s="25"/>
      <c r="U11" s="24" t="s">
        <v>15</v>
      </c>
      <c r="V11" s="25"/>
      <c r="W11" s="27" t="s">
        <v>16</v>
      </c>
      <c r="X11" s="28"/>
      <c r="Y11" s="3" t="s">
        <v>17</v>
      </c>
    </row>
    <row r="12" spans="1:39">
      <c r="A12" s="32"/>
      <c r="B12" s="32"/>
      <c r="C12" s="4" t="s">
        <v>18</v>
      </c>
      <c r="D12" s="4" t="s">
        <v>19</v>
      </c>
      <c r="E12" s="4" t="s">
        <v>18</v>
      </c>
      <c r="F12" s="4" t="s">
        <v>19</v>
      </c>
      <c r="G12" s="4" t="s">
        <v>18</v>
      </c>
      <c r="H12" s="4" t="s">
        <v>19</v>
      </c>
      <c r="I12" s="4" t="s">
        <v>18</v>
      </c>
      <c r="J12" s="4" t="s">
        <v>19</v>
      </c>
      <c r="K12" s="4" t="s">
        <v>18</v>
      </c>
      <c r="L12" s="4" t="s">
        <v>19</v>
      </c>
      <c r="M12" s="4" t="s">
        <v>18</v>
      </c>
      <c r="N12" s="4" t="s">
        <v>19</v>
      </c>
      <c r="O12" s="4" t="s">
        <v>18</v>
      </c>
      <c r="P12" s="4" t="s">
        <v>19</v>
      </c>
      <c r="Q12" s="11" t="s">
        <v>18</v>
      </c>
      <c r="R12" s="11" t="s">
        <v>19</v>
      </c>
      <c r="S12" s="4" t="s">
        <v>18</v>
      </c>
      <c r="T12" s="4" t="s">
        <v>19</v>
      </c>
      <c r="U12" s="4" t="s">
        <v>18</v>
      </c>
      <c r="V12" s="4" t="s">
        <v>19</v>
      </c>
      <c r="W12" s="12" t="s">
        <v>18</v>
      </c>
      <c r="X12" s="4" t="s">
        <v>19</v>
      </c>
      <c r="Y12" s="13"/>
    </row>
    <row r="13" spans="1:39" ht="24" customHeight="1">
      <c r="A13" s="5">
        <v>1</v>
      </c>
      <c r="B13" s="6" t="s">
        <v>20</v>
      </c>
      <c r="C13" s="5">
        <v>0</v>
      </c>
      <c r="D13" s="5">
        <v>0</v>
      </c>
      <c r="E13" s="5">
        <v>11</v>
      </c>
      <c r="F13" s="5">
        <v>9</v>
      </c>
      <c r="G13" s="5">
        <v>15</v>
      </c>
      <c r="H13" s="5">
        <v>12</v>
      </c>
      <c r="I13" s="5">
        <v>15</v>
      </c>
      <c r="J13" s="5">
        <v>25</v>
      </c>
      <c r="K13" s="5">
        <v>22</v>
      </c>
      <c r="L13" s="5">
        <v>20</v>
      </c>
      <c r="M13" s="5">
        <v>17</v>
      </c>
      <c r="N13" s="5">
        <v>15</v>
      </c>
      <c r="O13" s="5"/>
      <c r="P13" s="5"/>
      <c r="Q13" s="13">
        <v>80</v>
      </c>
      <c r="R13" s="13">
        <v>81</v>
      </c>
      <c r="S13" s="5"/>
      <c r="T13" s="5"/>
      <c r="U13" s="5"/>
      <c r="V13" s="5"/>
      <c r="W13" s="5"/>
      <c r="X13" s="5"/>
      <c r="Y13" s="13">
        <v>161</v>
      </c>
    </row>
    <row r="14" spans="1:39" ht="24" customHeight="1">
      <c r="A14" s="5">
        <v>2</v>
      </c>
      <c r="B14" s="6" t="s">
        <v>21</v>
      </c>
      <c r="C14" s="5">
        <v>0</v>
      </c>
      <c r="D14" s="5">
        <v>0</v>
      </c>
      <c r="E14" s="5">
        <v>15</v>
      </c>
      <c r="F14" s="5">
        <v>16</v>
      </c>
      <c r="G14" s="5">
        <v>10</v>
      </c>
      <c r="H14" s="5">
        <v>13</v>
      </c>
      <c r="I14" s="5">
        <v>65</v>
      </c>
      <c r="J14" s="5">
        <v>44</v>
      </c>
      <c r="K14" s="5">
        <v>16</v>
      </c>
      <c r="L14" s="5">
        <v>7</v>
      </c>
      <c r="M14" s="5">
        <v>0</v>
      </c>
      <c r="N14" s="5">
        <v>0</v>
      </c>
      <c r="O14" s="5">
        <v>0</v>
      </c>
      <c r="P14" s="5">
        <v>0</v>
      </c>
      <c r="Q14" s="13">
        <v>108</v>
      </c>
      <c r="R14" s="13">
        <v>78</v>
      </c>
      <c r="S14" s="5"/>
      <c r="T14" s="5"/>
      <c r="U14" s="5"/>
      <c r="V14" s="5"/>
      <c r="W14" s="5"/>
      <c r="X14" s="5"/>
      <c r="Y14" s="13">
        <f t="shared" ref="Y14" si="0">SUM(Q14,R14)</f>
        <v>186</v>
      </c>
    </row>
    <row r="15" spans="1:39" ht="24" customHeight="1">
      <c r="A15" s="5">
        <v>3</v>
      </c>
      <c r="B15" s="6" t="s">
        <v>22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3"/>
      <c r="R15" s="13"/>
      <c r="S15" s="5"/>
      <c r="T15" s="5"/>
      <c r="U15" s="5"/>
      <c r="V15" s="5"/>
      <c r="W15" s="5"/>
      <c r="X15" s="5"/>
      <c r="Y15" s="13">
        <v>0</v>
      </c>
      <c r="AM15">
        <v>0</v>
      </c>
    </row>
    <row r="16" spans="1:39" ht="24" customHeight="1">
      <c r="A16" s="5">
        <v>4</v>
      </c>
      <c r="B16" s="6" t="s">
        <v>23</v>
      </c>
      <c r="C16" s="5">
        <v>0</v>
      </c>
      <c r="D16" s="5">
        <v>0</v>
      </c>
      <c r="E16" s="5">
        <v>0</v>
      </c>
      <c r="F16" s="5">
        <v>0</v>
      </c>
      <c r="G16" s="5">
        <v>10</v>
      </c>
      <c r="H16" s="5">
        <v>12</v>
      </c>
      <c r="I16" s="5">
        <v>31</v>
      </c>
      <c r="J16" s="5">
        <v>23</v>
      </c>
      <c r="K16" s="5">
        <v>9</v>
      </c>
      <c r="L16" s="5">
        <v>11</v>
      </c>
      <c r="M16" s="5">
        <v>8</v>
      </c>
      <c r="N16" s="5">
        <v>6</v>
      </c>
      <c r="O16" s="5">
        <v>0</v>
      </c>
      <c r="P16" s="5">
        <v>0</v>
      </c>
      <c r="Q16" s="13">
        <f t="shared" ref="Q16:R16" si="1">SUM(C16,E16,G16,I16,K16,M16,O16)</f>
        <v>58</v>
      </c>
      <c r="R16" s="13">
        <f t="shared" si="1"/>
        <v>52</v>
      </c>
      <c r="S16" s="5"/>
      <c r="T16" s="5"/>
      <c r="U16" s="5"/>
      <c r="V16" s="5"/>
      <c r="W16" s="5"/>
      <c r="X16" s="5"/>
      <c r="Y16" s="13">
        <v>110</v>
      </c>
      <c r="AM16">
        <v>0</v>
      </c>
    </row>
    <row r="17" spans="1:39" ht="24" customHeight="1">
      <c r="A17" s="5">
        <v>5</v>
      </c>
      <c r="B17" s="6" t="s">
        <v>24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3"/>
      <c r="R17" s="13"/>
      <c r="S17" s="5"/>
      <c r="T17" s="5"/>
      <c r="U17" s="5"/>
      <c r="V17" s="5"/>
      <c r="W17" s="5"/>
      <c r="X17" s="5"/>
      <c r="Y17" s="13">
        <v>0</v>
      </c>
      <c r="AM17">
        <f t="shared" ref="AM17" si="2">SUM(AM15:AM16)</f>
        <v>0</v>
      </c>
    </row>
    <row r="18" spans="1:39" ht="24" customHeight="1">
      <c r="A18" s="5">
        <v>6</v>
      </c>
      <c r="B18" s="6" t="s">
        <v>25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3"/>
      <c r="R18" s="13"/>
      <c r="S18" s="5"/>
      <c r="T18" s="5"/>
      <c r="U18" s="5"/>
      <c r="V18" s="5"/>
      <c r="W18" s="5"/>
      <c r="X18" s="5"/>
      <c r="Y18" s="13">
        <v>0</v>
      </c>
    </row>
    <row r="19" spans="1:39">
      <c r="A19" s="8"/>
      <c r="B19" s="9" t="s">
        <v>26</v>
      </c>
      <c r="C19" s="9"/>
      <c r="D19" s="9"/>
      <c r="E19" s="9">
        <v>26</v>
      </c>
      <c r="F19" s="9">
        <v>25</v>
      </c>
      <c r="G19" s="9">
        <v>35</v>
      </c>
      <c r="H19" s="9">
        <v>37</v>
      </c>
      <c r="I19" s="9">
        <v>111</v>
      </c>
      <c r="J19" s="9">
        <v>92</v>
      </c>
      <c r="K19" s="9">
        <v>47</v>
      </c>
      <c r="L19" s="9">
        <v>38</v>
      </c>
      <c r="M19" s="9">
        <v>23</v>
      </c>
      <c r="N19" s="9">
        <v>15</v>
      </c>
      <c r="O19" s="9"/>
      <c r="P19" s="9"/>
      <c r="Q19" s="14">
        <v>246</v>
      </c>
      <c r="R19" s="14">
        <v>211</v>
      </c>
      <c r="S19" s="9"/>
      <c r="T19" s="9"/>
      <c r="U19" s="9"/>
      <c r="V19" s="9"/>
      <c r="W19" s="9"/>
      <c r="X19" s="9"/>
      <c r="Y19" s="16">
        <v>457</v>
      </c>
    </row>
    <row r="20" spans="1:39">
      <c r="A20" s="34" t="s">
        <v>27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1:39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39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39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39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</sheetData>
  <mergeCells count="22">
    <mergeCell ref="A1:Y5"/>
    <mergeCell ref="A20:Y21"/>
    <mergeCell ref="A8:Y9"/>
    <mergeCell ref="A22:Y22"/>
    <mergeCell ref="A23:Y23"/>
    <mergeCell ref="A24:Y24"/>
    <mergeCell ref="A11:A12"/>
    <mergeCell ref="B11:B12"/>
    <mergeCell ref="A6:Y6"/>
    <mergeCell ref="A7:Y7"/>
    <mergeCell ref="A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pageMargins left="0.75" right="0.75" top="1" bottom="1" header="0.5" footer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3"/>
  <sheetViews>
    <sheetView topLeftCell="A4" workbookViewId="0">
      <selection activeCell="AA13" sqref="AA12:AA13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39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9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9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9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39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9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39" s="1" customFormat="1">
      <c r="A8" s="36" t="s">
        <v>28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/>
      <c r="AA8"/>
      <c r="AB8"/>
      <c r="AC8"/>
      <c r="AD8"/>
      <c r="AE8"/>
      <c r="AF8" s="15"/>
    </row>
    <row r="9" spans="1:39" s="2" customForma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1"/>
    </row>
    <row r="10" spans="1:39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39" ht="48" customHeight="1">
      <c r="A11" s="31" t="s">
        <v>4</v>
      </c>
      <c r="B11" s="31" t="s">
        <v>5</v>
      </c>
      <c r="C11" s="22" t="s">
        <v>6</v>
      </c>
      <c r="D11" s="23"/>
      <c r="E11" s="24" t="s">
        <v>7</v>
      </c>
      <c r="F11" s="25"/>
      <c r="G11" s="24" t="s">
        <v>8</v>
      </c>
      <c r="H11" s="25"/>
      <c r="I11" s="26" t="s">
        <v>9</v>
      </c>
      <c r="J11" s="26"/>
      <c r="K11" s="24" t="s">
        <v>10</v>
      </c>
      <c r="L11" s="25"/>
      <c r="M11" s="26" t="s">
        <v>11</v>
      </c>
      <c r="N11" s="26"/>
      <c r="O11" s="24" t="s">
        <v>12</v>
      </c>
      <c r="P11" s="26"/>
      <c r="Q11" s="27" t="s">
        <v>13</v>
      </c>
      <c r="R11" s="25"/>
      <c r="S11" s="24" t="s">
        <v>14</v>
      </c>
      <c r="T11" s="25"/>
      <c r="U11" s="24" t="s">
        <v>15</v>
      </c>
      <c r="V11" s="25"/>
      <c r="W11" s="27" t="s">
        <v>16</v>
      </c>
      <c r="X11" s="28"/>
      <c r="Y11" s="3" t="s">
        <v>17</v>
      </c>
    </row>
    <row r="12" spans="1:39">
      <c r="A12" s="32"/>
      <c r="B12" s="32"/>
      <c r="C12" s="4" t="s">
        <v>18</v>
      </c>
      <c r="D12" s="4" t="s">
        <v>19</v>
      </c>
      <c r="E12" s="4" t="s">
        <v>18</v>
      </c>
      <c r="F12" s="4" t="s">
        <v>19</v>
      </c>
      <c r="G12" s="4" t="s">
        <v>18</v>
      </c>
      <c r="H12" s="4" t="s">
        <v>19</v>
      </c>
      <c r="I12" s="4" t="s">
        <v>18</v>
      </c>
      <c r="J12" s="4" t="s">
        <v>19</v>
      </c>
      <c r="K12" s="4" t="s">
        <v>18</v>
      </c>
      <c r="L12" s="4" t="s">
        <v>19</v>
      </c>
      <c r="M12" s="4" t="s">
        <v>18</v>
      </c>
      <c r="N12" s="4" t="s">
        <v>19</v>
      </c>
      <c r="O12" s="4" t="s">
        <v>18</v>
      </c>
      <c r="P12" s="4" t="s">
        <v>19</v>
      </c>
      <c r="Q12" s="11" t="s">
        <v>18</v>
      </c>
      <c r="R12" s="11" t="s">
        <v>19</v>
      </c>
      <c r="S12" s="4" t="s">
        <v>18</v>
      </c>
      <c r="T12" s="4" t="s">
        <v>19</v>
      </c>
      <c r="U12" s="4" t="s">
        <v>18</v>
      </c>
      <c r="V12" s="4" t="s">
        <v>19</v>
      </c>
      <c r="W12" s="12" t="s">
        <v>18</v>
      </c>
      <c r="X12" s="4" t="s">
        <v>19</v>
      </c>
      <c r="Y12" s="13"/>
    </row>
    <row r="13" spans="1:39" ht="24" customHeight="1">
      <c r="A13" s="5">
        <v>1</v>
      </c>
      <c r="B13" s="6" t="s">
        <v>29</v>
      </c>
      <c r="C13" s="18">
        <v>0</v>
      </c>
      <c r="D13" s="18">
        <v>0</v>
      </c>
      <c r="E13" s="18">
        <v>149</v>
      </c>
      <c r="F13" s="18">
        <v>98</v>
      </c>
      <c r="G13" s="18">
        <v>192</v>
      </c>
      <c r="H13" s="18">
        <v>127</v>
      </c>
      <c r="I13" s="18">
        <v>177</v>
      </c>
      <c r="J13" s="18">
        <v>98</v>
      </c>
      <c r="K13" s="18">
        <v>93</v>
      </c>
      <c r="L13" s="18">
        <v>50</v>
      </c>
      <c r="M13" s="18">
        <v>41</v>
      </c>
      <c r="N13" s="18">
        <v>14</v>
      </c>
      <c r="O13" s="18">
        <v>2</v>
      </c>
      <c r="P13" s="18">
        <v>0</v>
      </c>
      <c r="Q13" s="13">
        <f t="shared" ref="Q13:Q16" si="0">SUM(C13,E13,G13,I13,K13,M13,O13)</f>
        <v>654</v>
      </c>
      <c r="R13" s="13">
        <f t="shared" ref="R13:R16" si="1">SUM(D13,F13,H13,J13,L13,N13,P13)</f>
        <v>387</v>
      </c>
      <c r="S13" s="5"/>
      <c r="T13" s="5"/>
      <c r="U13" s="5"/>
      <c r="V13" s="5"/>
      <c r="W13" s="5"/>
      <c r="X13" s="5"/>
      <c r="Y13" s="13">
        <f t="shared" ref="Y13:Y17" si="2">SUM(Q13,R13)</f>
        <v>1041</v>
      </c>
    </row>
    <row r="14" spans="1:39" ht="24" customHeight="1">
      <c r="A14" s="5">
        <v>2</v>
      </c>
      <c r="B14" s="6" t="s">
        <v>30</v>
      </c>
      <c r="C14" s="7">
        <v>0</v>
      </c>
      <c r="D14" s="7">
        <v>0</v>
      </c>
      <c r="E14" s="7">
        <v>46</v>
      </c>
      <c r="F14" s="7">
        <v>43</v>
      </c>
      <c r="G14" s="7">
        <v>21</v>
      </c>
      <c r="H14" s="7">
        <v>31</v>
      </c>
      <c r="I14" s="7">
        <v>41</v>
      </c>
      <c r="J14" s="7">
        <v>46</v>
      </c>
      <c r="K14" s="7">
        <v>40</v>
      </c>
      <c r="L14" s="7">
        <v>71</v>
      </c>
      <c r="M14" s="7">
        <v>58</v>
      </c>
      <c r="N14" s="7">
        <v>89</v>
      </c>
      <c r="O14" s="7">
        <v>6</v>
      </c>
      <c r="P14" s="7">
        <v>23</v>
      </c>
      <c r="Q14" s="13">
        <f t="shared" ref="Q14" si="3">SUM(C14,E14,G14,I14,K14,M14,O14)</f>
        <v>212</v>
      </c>
      <c r="R14" s="13">
        <f t="shared" ref="R14" si="4">SUM(D14,F14,H14,J14,L14,N14,P14)</f>
        <v>303</v>
      </c>
      <c r="S14" s="5"/>
      <c r="T14" s="5"/>
      <c r="U14" s="5"/>
      <c r="V14" s="5"/>
      <c r="W14" s="5"/>
      <c r="X14" s="5"/>
      <c r="Y14" s="13">
        <f t="shared" si="2"/>
        <v>515</v>
      </c>
    </row>
    <row r="15" spans="1:39" ht="24" customHeight="1">
      <c r="A15" s="5">
        <v>3</v>
      </c>
      <c r="B15" s="6" t="s">
        <v>21</v>
      </c>
      <c r="C15" s="5">
        <v>0</v>
      </c>
      <c r="D15" s="5">
        <v>0</v>
      </c>
      <c r="E15" s="5">
        <v>4</v>
      </c>
      <c r="F15" s="5">
        <v>4</v>
      </c>
      <c r="G15" s="5">
        <v>18</v>
      </c>
      <c r="H15" s="5">
        <v>16</v>
      </c>
      <c r="I15" s="5">
        <v>39</v>
      </c>
      <c r="J15" s="5">
        <v>32</v>
      </c>
      <c r="K15" s="5">
        <v>10</v>
      </c>
      <c r="L15" s="5">
        <v>7</v>
      </c>
      <c r="M15" s="5">
        <v>4</v>
      </c>
      <c r="N15" s="5">
        <v>5</v>
      </c>
      <c r="O15" s="5">
        <v>0</v>
      </c>
      <c r="P15" s="5">
        <v>1</v>
      </c>
      <c r="Q15" s="13">
        <f t="shared" si="0"/>
        <v>75</v>
      </c>
      <c r="R15" s="13">
        <f t="shared" si="1"/>
        <v>65</v>
      </c>
      <c r="S15" s="5"/>
      <c r="T15" s="5"/>
      <c r="U15" s="5"/>
      <c r="V15" s="5"/>
      <c r="W15" s="5"/>
      <c r="X15" s="5"/>
      <c r="Y15" s="13">
        <f t="shared" si="2"/>
        <v>140</v>
      </c>
    </row>
    <row r="16" spans="1:39" ht="24" customHeight="1">
      <c r="A16" s="5">
        <v>4</v>
      </c>
      <c r="B16" s="6" t="s">
        <v>31</v>
      </c>
      <c r="C16" s="5">
        <v>0</v>
      </c>
      <c r="D16" s="5">
        <v>0</v>
      </c>
      <c r="E16" s="5">
        <v>0</v>
      </c>
      <c r="F16" s="5">
        <v>0</v>
      </c>
      <c r="G16" s="5">
        <v>1</v>
      </c>
      <c r="H16" s="5">
        <v>1</v>
      </c>
      <c r="I16" s="5">
        <v>2</v>
      </c>
      <c r="J16" s="5">
        <v>1</v>
      </c>
      <c r="K16" s="5">
        <v>1</v>
      </c>
      <c r="L16" s="5">
        <v>2</v>
      </c>
      <c r="M16" s="5">
        <v>1</v>
      </c>
      <c r="N16" s="5">
        <v>1</v>
      </c>
      <c r="O16" s="5">
        <v>0</v>
      </c>
      <c r="P16" s="5">
        <v>0</v>
      </c>
      <c r="Q16" s="13">
        <f t="shared" si="0"/>
        <v>5</v>
      </c>
      <c r="R16" s="13">
        <f t="shared" si="1"/>
        <v>5</v>
      </c>
      <c r="S16" s="5"/>
      <c r="T16" s="5"/>
      <c r="U16" s="5"/>
      <c r="V16" s="5"/>
      <c r="W16" s="5"/>
      <c r="X16" s="5"/>
      <c r="Y16" s="13">
        <f t="shared" si="2"/>
        <v>10</v>
      </c>
      <c r="AM16">
        <v>0</v>
      </c>
    </row>
    <row r="17" spans="1:25" ht="24" customHeight="1">
      <c r="A17" s="5">
        <v>5</v>
      </c>
      <c r="B17" s="6" t="s">
        <v>25</v>
      </c>
      <c r="C17" s="5">
        <v>1</v>
      </c>
      <c r="D17" s="5">
        <v>0</v>
      </c>
      <c r="E17" s="5">
        <v>0</v>
      </c>
      <c r="F17" s="5">
        <v>1</v>
      </c>
      <c r="G17" s="5">
        <v>3</v>
      </c>
      <c r="H17" s="5">
        <v>6</v>
      </c>
      <c r="I17" s="5">
        <v>3</v>
      </c>
      <c r="J17" s="5">
        <v>3</v>
      </c>
      <c r="K17" s="5">
        <v>2</v>
      </c>
      <c r="L17" s="5">
        <v>11</v>
      </c>
      <c r="M17" s="5">
        <v>8</v>
      </c>
      <c r="N17" s="5">
        <v>3</v>
      </c>
      <c r="O17" s="5">
        <v>1</v>
      </c>
      <c r="P17" s="5">
        <v>0</v>
      </c>
      <c r="Q17" s="13">
        <f t="shared" ref="Q17" si="5">SUM(C17,E17,G17,I17,K17,M17,O17)</f>
        <v>18</v>
      </c>
      <c r="R17" s="13">
        <f t="shared" ref="R17" si="6">SUM(D17,F17,H17,J17,L17,N17,P17)</f>
        <v>24</v>
      </c>
      <c r="S17" s="5"/>
      <c r="T17" s="5"/>
      <c r="U17" s="5"/>
      <c r="V17" s="5"/>
      <c r="W17" s="5"/>
      <c r="X17" s="5"/>
      <c r="Y17" s="13">
        <f t="shared" si="2"/>
        <v>42</v>
      </c>
    </row>
    <row r="18" spans="1:25">
      <c r="A18" s="8"/>
      <c r="B18" s="9" t="s">
        <v>26</v>
      </c>
      <c r="C18" s="10">
        <f t="shared" ref="C18:R18" si="7">SUM(C13:C17)</f>
        <v>1</v>
      </c>
      <c r="D18" s="10">
        <f t="shared" si="7"/>
        <v>0</v>
      </c>
      <c r="E18" s="10">
        <f t="shared" si="7"/>
        <v>199</v>
      </c>
      <c r="F18" s="10">
        <f t="shared" si="7"/>
        <v>146</v>
      </c>
      <c r="G18" s="10">
        <f t="shared" si="7"/>
        <v>235</v>
      </c>
      <c r="H18" s="10">
        <f t="shared" si="7"/>
        <v>181</v>
      </c>
      <c r="I18" s="10">
        <f t="shared" si="7"/>
        <v>262</v>
      </c>
      <c r="J18" s="10">
        <f t="shared" si="7"/>
        <v>180</v>
      </c>
      <c r="K18" s="10">
        <f t="shared" si="7"/>
        <v>146</v>
      </c>
      <c r="L18" s="10">
        <f t="shared" si="7"/>
        <v>141</v>
      </c>
      <c r="M18" s="10">
        <f t="shared" si="7"/>
        <v>112</v>
      </c>
      <c r="N18" s="10">
        <f t="shared" si="7"/>
        <v>112</v>
      </c>
      <c r="O18" s="10">
        <f t="shared" si="7"/>
        <v>9</v>
      </c>
      <c r="P18" s="10">
        <f t="shared" si="7"/>
        <v>24</v>
      </c>
      <c r="Q18" s="14">
        <f t="shared" si="7"/>
        <v>964</v>
      </c>
      <c r="R18" s="14">
        <f t="shared" si="7"/>
        <v>784</v>
      </c>
      <c r="S18" s="9"/>
      <c r="T18" s="9"/>
      <c r="U18" s="9"/>
      <c r="V18" s="9"/>
      <c r="W18" s="9"/>
      <c r="X18" s="9"/>
      <c r="Y18" s="16">
        <f>SUM(Q18:R18)</f>
        <v>1748</v>
      </c>
    </row>
    <row r="19" spans="1:25">
      <c r="A19" s="34" t="s">
        <v>27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1: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</sheetData>
  <mergeCells count="22">
    <mergeCell ref="A1:Y5"/>
    <mergeCell ref="A8:Y9"/>
    <mergeCell ref="A19:Y20"/>
    <mergeCell ref="A21:Y21"/>
    <mergeCell ref="A22:Y22"/>
    <mergeCell ref="A23:Y23"/>
    <mergeCell ref="A11:A12"/>
    <mergeCell ref="B11:B12"/>
    <mergeCell ref="A6:Y6"/>
    <mergeCell ref="A7:Y7"/>
    <mergeCell ref="A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pageMargins left="0.75" right="0.75" top="1" bottom="1" header="0.5" footer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3"/>
  <sheetViews>
    <sheetView topLeftCell="A4" workbookViewId="0">
      <selection activeCell="AA12" sqref="AA12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39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9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9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9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39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9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39" s="1" customFormat="1">
      <c r="A8" s="36" t="s">
        <v>32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/>
      <c r="AA8"/>
      <c r="AB8"/>
      <c r="AC8"/>
      <c r="AD8"/>
      <c r="AE8"/>
      <c r="AF8" s="15"/>
    </row>
    <row r="9" spans="1:39" s="2" customForma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1"/>
    </row>
    <row r="10" spans="1:39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39" ht="48" customHeight="1">
      <c r="A11" s="31" t="s">
        <v>4</v>
      </c>
      <c r="B11" s="31" t="s">
        <v>5</v>
      </c>
      <c r="C11" s="22" t="s">
        <v>6</v>
      </c>
      <c r="D11" s="23"/>
      <c r="E11" s="24" t="s">
        <v>7</v>
      </c>
      <c r="F11" s="25"/>
      <c r="G11" s="24" t="s">
        <v>8</v>
      </c>
      <c r="H11" s="25"/>
      <c r="I11" s="26" t="s">
        <v>9</v>
      </c>
      <c r="J11" s="26"/>
      <c r="K11" s="24" t="s">
        <v>10</v>
      </c>
      <c r="L11" s="25"/>
      <c r="M11" s="26" t="s">
        <v>11</v>
      </c>
      <c r="N11" s="26"/>
      <c r="O11" s="24" t="s">
        <v>12</v>
      </c>
      <c r="P11" s="26"/>
      <c r="Q11" s="27" t="s">
        <v>13</v>
      </c>
      <c r="R11" s="25"/>
      <c r="S11" s="24" t="s">
        <v>14</v>
      </c>
      <c r="T11" s="25"/>
      <c r="U11" s="24" t="s">
        <v>15</v>
      </c>
      <c r="V11" s="25"/>
      <c r="W11" s="27" t="s">
        <v>16</v>
      </c>
      <c r="X11" s="28"/>
      <c r="Y11" s="3" t="s">
        <v>17</v>
      </c>
    </row>
    <row r="12" spans="1:39">
      <c r="A12" s="32"/>
      <c r="B12" s="32"/>
      <c r="C12" s="4" t="s">
        <v>18</v>
      </c>
      <c r="D12" s="4" t="s">
        <v>19</v>
      </c>
      <c r="E12" s="4" t="s">
        <v>18</v>
      </c>
      <c r="F12" s="4" t="s">
        <v>19</v>
      </c>
      <c r="G12" s="4" t="s">
        <v>18</v>
      </c>
      <c r="H12" s="4" t="s">
        <v>19</v>
      </c>
      <c r="I12" s="4" t="s">
        <v>18</v>
      </c>
      <c r="J12" s="4" t="s">
        <v>19</v>
      </c>
      <c r="K12" s="4" t="s">
        <v>18</v>
      </c>
      <c r="L12" s="4" t="s">
        <v>19</v>
      </c>
      <c r="M12" s="4" t="s">
        <v>18</v>
      </c>
      <c r="N12" s="4" t="s">
        <v>19</v>
      </c>
      <c r="O12" s="4" t="s">
        <v>18</v>
      </c>
      <c r="P12" s="4" t="s">
        <v>19</v>
      </c>
      <c r="Q12" s="11" t="s">
        <v>18</v>
      </c>
      <c r="R12" s="11" t="s">
        <v>19</v>
      </c>
      <c r="S12" s="4" t="s">
        <v>18</v>
      </c>
      <c r="T12" s="4" t="s">
        <v>19</v>
      </c>
      <c r="U12" s="4" t="s">
        <v>18</v>
      </c>
      <c r="V12" s="4" t="s">
        <v>19</v>
      </c>
      <c r="W12" s="12" t="s">
        <v>18</v>
      </c>
      <c r="X12" s="4" t="s">
        <v>19</v>
      </c>
      <c r="Y12" s="13"/>
    </row>
    <row r="13" spans="1:39" ht="24" customHeight="1">
      <c r="A13" s="5">
        <v>1</v>
      </c>
      <c r="B13" s="6" t="s">
        <v>29</v>
      </c>
      <c r="C13" s="17">
        <v>0</v>
      </c>
      <c r="D13" s="17">
        <v>0</v>
      </c>
      <c r="E13" s="17">
        <v>25</v>
      </c>
      <c r="F13" s="17">
        <v>10</v>
      </c>
      <c r="G13" s="17">
        <v>34</v>
      </c>
      <c r="H13" s="17">
        <v>24</v>
      </c>
      <c r="I13" s="17">
        <v>37</v>
      </c>
      <c r="J13" s="17">
        <v>33</v>
      </c>
      <c r="K13" s="17">
        <v>12</v>
      </c>
      <c r="L13" s="17">
        <v>14</v>
      </c>
      <c r="M13" s="17">
        <v>3</v>
      </c>
      <c r="N13" s="17">
        <v>5</v>
      </c>
      <c r="O13" s="17">
        <v>0</v>
      </c>
      <c r="P13" s="17">
        <v>0</v>
      </c>
      <c r="Q13" s="13">
        <f t="shared" ref="Q13:Q17" si="0">SUM(C13,E13,G13,I13,K13,M13,O13)</f>
        <v>111</v>
      </c>
      <c r="R13" s="13">
        <f t="shared" ref="R13:R17" si="1">SUM(D13,F13,H13,J13,L13,N13,P13)</f>
        <v>86</v>
      </c>
      <c r="S13" s="5"/>
      <c r="T13" s="5"/>
      <c r="U13" s="5"/>
      <c r="V13" s="5"/>
      <c r="W13" s="5"/>
      <c r="X13" s="5"/>
      <c r="Y13" s="13">
        <f t="shared" ref="Y13:Y17" si="2">SUM(Q13,R13)</f>
        <v>197</v>
      </c>
    </row>
    <row r="14" spans="1:39" ht="24" customHeight="1">
      <c r="A14" s="5">
        <v>2</v>
      </c>
      <c r="B14" s="6" t="s">
        <v>30</v>
      </c>
      <c r="C14" s="7">
        <v>82</v>
      </c>
      <c r="D14" s="7">
        <v>93</v>
      </c>
      <c r="E14" s="7">
        <v>83</v>
      </c>
      <c r="F14" s="7">
        <v>80</v>
      </c>
      <c r="G14" s="7">
        <v>154</v>
      </c>
      <c r="H14" s="7">
        <v>192</v>
      </c>
      <c r="I14" s="7">
        <v>190</v>
      </c>
      <c r="J14" s="7">
        <v>300</v>
      </c>
      <c r="K14" s="7">
        <v>289</v>
      </c>
      <c r="L14" s="7">
        <v>448</v>
      </c>
      <c r="M14" s="7">
        <v>453</v>
      </c>
      <c r="N14" s="7">
        <v>920</v>
      </c>
      <c r="O14" s="7">
        <v>107</v>
      </c>
      <c r="P14" s="7">
        <v>400</v>
      </c>
      <c r="Q14" s="13">
        <f t="shared" si="0"/>
        <v>1358</v>
      </c>
      <c r="R14" s="13">
        <f t="shared" si="1"/>
        <v>2433</v>
      </c>
      <c r="S14" s="5"/>
      <c r="T14" s="5"/>
      <c r="U14" s="5"/>
      <c r="V14" s="5"/>
      <c r="W14" s="5"/>
      <c r="X14" s="5"/>
      <c r="Y14" s="13">
        <f t="shared" si="2"/>
        <v>3791</v>
      </c>
    </row>
    <row r="15" spans="1:39" ht="24" customHeight="1">
      <c r="A15" s="5">
        <v>3</v>
      </c>
      <c r="B15" s="6" t="s">
        <v>21</v>
      </c>
      <c r="C15" s="5"/>
      <c r="D15" s="5"/>
      <c r="E15" s="5">
        <v>4</v>
      </c>
      <c r="F15" s="5">
        <v>4</v>
      </c>
      <c r="G15" s="5">
        <v>18</v>
      </c>
      <c r="H15" s="5">
        <v>16</v>
      </c>
      <c r="I15" s="5">
        <v>39</v>
      </c>
      <c r="J15" s="5">
        <v>32</v>
      </c>
      <c r="K15" s="5">
        <v>10</v>
      </c>
      <c r="L15" s="5">
        <v>7</v>
      </c>
      <c r="M15" s="5">
        <v>4</v>
      </c>
      <c r="N15" s="5">
        <v>5</v>
      </c>
      <c r="O15" s="5">
        <v>0</v>
      </c>
      <c r="P15" s="5">
        <v>1</v>
      </c>
      <c r="Q15" s="13">
        <f t="shared" si="0"/>
        <v>75</v>
      </c>
      <c r="R15" s="13">
        <f t="shared" si="1"/>
        <v>65</v>
      </c>
      <c r="S15" s="5"/>
      <c r="T15" s="5"/>
      <c r="U15" s="5"/>
      <c r="V15" s="5"/>
      <c r="W15" s="5"/>
      <c r="X15" s="5"/>
      <c r="Y15" s="13">
        <f t="shared" si="2"/>
        <v>140</v>
      </c>
    </row>
    <row r="16" spans="1:39" ht="24" customHeight="1">
      <c r="A16" s="5">
        <v>4</v>
      </c>
      <c r="B16" s="6" t="s">
        <v>31</v>
      </c>
      <c r="C16" s="5">
        <v>0</v>
      </c>
      <c r="D16" s="5">
        <v>0</v>
      </c>
      <c r="E16" s="5">
        <v>2</v>
      </c>
      <c r="F16" s="5">
        <v>0</v>
      </c>
      <c r="G16" s="5">
        <v>6</v>
      </c>
      <c r="H16" s="5">
        <v>8</v>
      </c>
      <c r="I16" s="5">
        <v>39</v>
      </c>
      <c r="J16" s="5">
        <v>14</v>
      </c>
      <c r="K16" s="5">
        <v>10</v>
      </c>
      <c r="L16" s="5">
        <v>14</v>
      </c>
      <c r="M16" s="5">
        <v>1</v>
      </c>
      <c r="N16" s="5">
        <v>5</v>
      </c>
      <c r="O16" s="5">
        <v>0</v>
      </c>
      <c r="P16" s="5">
        <v>1</v>
      </c>
      <c r="Q16" s="13">
        <f t="shared" si="0"/>
        <v>58</v>
      </c>
      <c r="R16" s="13">
        <f t="shared" si="1"/>
        <v>42</v>
      </c>
      <c r="S16" s="5"/>
      <c r="T16" s="5"/>
      <c r="U16" s="5"/>
      <c r="V16" s="5"/>
      <c r="W16" s="5"/>
      <c r="X16" s="5"/>
      <c r="Y16" s="13">
        <f t="shared" si="2"/>
        <v>100</v>
      </c>
      <c r="AM16">
        <v>0</v>
      </c>
    </row>
    <row r="17" spans="1:25" ht="24" customHeight="1">
      <c r="A17" s="5">
        <v>5</v>
      </c>
      <c r="B17" s="6" t="s">
        <v>25</v>
      </c>
      <c r="C17" s="5">
        <v>0</v>
      </c>
      <c r="D17" s="5">
        <v>0</v>
      </c>
      <c r="E17" s="5">
        <v>1</v>
      </c>
      <c r="F17" s="5">
        <v>3</v>
      </c>
      <c r="G17" s="5">
        <v>7</v>
      </c>
      <c r="H17" s="5">
        <v>11</v>
      </c>
      <c r="I17" s="5">
        <v>15</v>
      </c>
      <c r="J17" s="5">
        <v>13</v>
      </c>
      <c r="K17" s="5">
        <v>9</v>
      </c>
      <c r="L17" s="5">
        <v>26</v>
      </c>
      <c r="M17" s="5">
        <v>11</v>
      </c>
      <c r="N17" s="5">
        <v>14</v>
      </c>
      <c r="O17" s="5">
        <v>1</v>
      </c>
      <c r="P17" s="5">
        <v>1</v>
      </c>
      <c r="Q17" s="13">
        <f t="shared" si="0"/>
        <v>44</v>
      </c>
      <c r="R17" s="13">
        <f t="shared" si="1"/>
        <v>68</v>
      </c>
      <c r="S17" s="5"/>
      <c r="T17" s="5"/>
      <c r="U17" s="5"/>
      <c r="V17" s="5"/>
      <c r="W17" s="5"/>
      <c r="X17" s="5"/>
      <c r="Y17" s="13">
        <f t="shared" si="2"/>
        <v>112</v>
      </c>
    </row>
    <row r="18" spans="1:25">
      <c r="A18" s="8"/>
      <c r="B18" s="9" t="s">
        <v>26</v>
      </c>
      <c r="C18" s="10">
        <f t="shared" ref="C18:R18" si="3">SUM(C13:C17)</f>
        <v>82</v>
      </c>
      <c r="D18" s="10">
        <f t="shared" si="3"/>
        <v>93</v>
      </c>
      <c r="E18" s="10">
        <f t="shared" si="3"/>
        <v>115</v>
      </c>
      <c r="F18" s="10">
        <f t="shared" si="3"/>
        <v>97</v>
      </c>
      <c r="G18" s="10">
        <f t="shared" si="3"/>
        <v>219</v>
      </c>
      <c r="H18" s="10">
        <f t="shared" si="3"/>
        <v>251</v>
      </c>
      <c r="I18" s="10">
        <f t="shared" si="3"/>
        <v>320</v>
      </c>
      <c r="J18" s="10">
        <f t="shared" si="3"/>
        <v>392</v>
      </c>
      <c r="K18" s="10">
        <f t="shared" si="3"/>
        <v>330</v>
      </c>
      <c r="L18" s="10">
        <f t="shared" si="3"/>
        <v>509</v>
      </c>
      <c r="M18" s="10">
        <f t="shared" si="3"/>
        <v>472</v>
      </c>
      <c r="N18" s="10">
        <f t="shared" si="3"/>
        <v>949</v>
      </c>
      <c r="O18" s="10">
        <f t="shared" si="3"/>
        <v>108</v>
      </c>
      <c r="P18" s="10">
        <f t="shared" si="3"/>
        <v>403</v>
      </c>
      <c r="Q18" s="14">
        <f t="shared" si="3"/>
        <v>1646</v>
      </c>
      <c r="R18" s="14">
        <f t="shared" si="3"/>
        <v>2694</v>
      </c>
      <c r="S18" s="9"/>
      <c r="T18" s="9"/>
      <c r="U18" s="9"/>
      <c r="V18" s="9"/>
      <c r="W18" s="9"/>
      <c r="X18" s="9"/>
      <c r="Y18" s="16">
        <f>SUM(Q18:R18)</f>
        <v>4340</v>
      </c>
    </row>
    <row r="19" spans="1:25">
      <c r="A19" s="34" t="s">
        <v>27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1: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</sheetData>
  <mergeCells count="22">
    <mergeCell ref="A1:Y5"/>
    <mergeCell ref="A8:Y9"/>
    <mergeCell ref="A19:Y20"/>
    <mergeCell ref="A21:Y21"/>
    <mergeCell ref="A22:Y22"/>
    <mergeCell ref="A23:Y23"/>
    <mergeCell ref="A11:A12"/>
    <mergeCell ref="B11:B12"/>
    <mergeCell ref="A6:Y6"/>
    <mergeCell ref="A7:Y7"/>
    <mergeCell ref="A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pageMargins left="0.75" right="0.75" top="1" bottom="1" header="0.5" footer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M23"/>
  <sheetViews>
    <sheetView tabSelected="1" workbookViewId="0">
      <selection activeCell="Q25" sqref="Q25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6.42578125" customWidth="1"/>
    <col min="24" max="24" width="6.5703125" customWidth="1"/>
  </cols>
  <sheetData>
    <row r="1" spans="1:39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39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9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39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9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39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39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39" s="1" customFormat="1">
      <c r="A8" s="36" t="s">
        <v>33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/>
      <c r="AA8"/>
      <c r="AB8"/>
      <c r="AC8"/>
      <c r="AD8"/>
      <c r="AE8"/>
      <c r="AF8" s="15"/>
    </row>
    <row r="9" spans="1:39" s="2" customForma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1"/>
    </row>
    <row r="10" spans="1:39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39" ht="48" customHeight="1">
      <c r="A11" s="31" t="s">
        <v>4</v>
      </c>
      <c r="B11" s="31" t="s">
        <v>5</v>
      </c>
      <c r="C11" s="22" t="s">
        <v>6</v>
      </c>
      <c r="D11" s="23"/>
      <c r="E11" s="24" t="s">
        <v>7</v>
      </c>
      <c r="F11" s="25"/>
      <c r="G11" s="24" t="s">
        <v>8</v>
      </c>
      <c r="H11" s="25"/>
      <c r="I11" s="26" t="s">
        <v>9</v>
      </c>
      <c r="J11" s="26"/>
      <c r="K11" s="24" t="s">
        <v>10</v>
      </c>
      <c r="L11" s="25"/>
      <c r="M11" s="26" t="s">
        <v>11</v>
      </c>
      <c r="N11" s="26"/>
      <c r="O11" s="24" t="s">
        <v>12</v>
      </c>
      <c r="P11" s="26"/>
      <c r="Q11" s="27" t="s">
        <v>13</v>
      </c>
      <c r="R11" s="25"/>
      <c r="S11" s="24" t="s">
        <v>14</v>
      </c>
      <c r="T11" s="25"/>
      <c r="U11" s="24" t="s">
        <v>15</v>
      </c>
      <c r="V11" s="25"/>
      <c r="W11" s="27" t="s">
        <v>16</v>
      </c>
      <c r="X11" s="28"/>
      <c r="Y11" s="3" t="s">
        <v>17</v>
      </c>
    </row>
    <row r="12" spans="1:39">
      <c r="A12" s="32"/>
      <c r="B12" s="32"/>
      <c r="C12" s="4" t="s">
        <v>18</v>
      </c>
      <c r="D12" s="4" t="s">
        <v>19</v>
      </c>
      <c r="E12" s="4" t="s">
        <v>18</v>
      </c>
      <c r="F12" s="4" t="s">
        <v>19</v>
      </c>
      <c r="G12" s="4" t="s">
        <v>18</v>
      </c>
      <c r="H12" s="4" t="s">
        <v>19</v>
      </c>
      <c r="I12" s="4" t="s">
        <v>18</v>
      </c>
      <c r="J12" s="4" t="s">
        <v>19</v>
      </c>
      <c r="K12" s="4" t="s">
        <v>18</v>
      </c>
      <c r="L12" s="4" t="s">
        <v>19</v>
      </c>
      <c r="M12" s="4" t="s">
        <v>18</v>
      </c>
      <c r="N12" s="4" t="s">
        <v>19</v>
      </c>
      <c r="O12" s="4" t="s">
        <v>18</v>
      </c>
      <c r="P12" s="4" t="s">
        <v>19</v>
      </c>
      <c r="Q12" s="11" t="s">
        <v>18</v>
      </c>
      <c r="R12" s="11" t="s">
        <v>19</v>
      </c>
      <c r="S12" s="4" t="s">
        <v>18</v>
      </c>
      <c r="T12" s="4" t="s">
        <v>19</v>
      </c>
      <c r="U12" s="4" t="s">
        <v>18</v>
      </c>
      <c r="V12" s="4" t="s">
        <v>19</v>
      </c>
      <c r="W12" s="12" t="s">
        <v>18</v>
      </c>
      <c r="X12" s="4" t="s">
        <v>19</v>
      </c>
      <c r="Y12" s="13"/>
    </row>
    <row r="13" spans="1:39" ht="24" customHeight="1">
      <c r="A13" s="5">
        <v>1</v>
      </c>
      <c r="B13" s="6" t="s">
        <v>29</v>
      </c>
      <c r="C13" s="5"/>
      <c r="D13" s="5"/>
      <c r="E13" s="5">
        <v>245</v>
      </c>
      <c r="F13" s="5">
        <v>98</v>
      </c>
      <c r="G13" s="5">
        <v>667</v>
      </c>
      <c r="H13" s="5">
        <v>434</v>
      </c>
      <c r="I13" s="5">
        <v>538</v>
      </c>
      <c r="J13" s="5">
        <v>284</v>
      </c>
      <c r="K13" s="5">
        <v>111</v>
      </c>
      <c r="L13" s="5">
        <v>90</v>
      </c>
      <c r="M13" s="5">
        <v>147</v>
      </c>
      <c r="N13" s="5">
        <v>88</v>
      </c>
      <c r="O13" s="5">
        <v>2</v>
      </c>
      <c r="P13" s="5">
        <v>2</v>
      </c>
      <c r="Q13" s="13">
        <f t="shared" ref="Q13:Q17" si="0">SUM(C13,E13,G13,I13,K13,M13,O13)</f>
        <v>1710</v>
      </c>
      <c r="R13" s="13">
        <f t="shared" ref="R13:R17" si="1">SUM(D13,F13,H13,J13,L13,N13,P13)</f>
        <v>996</v>
      </c>
      <c r="S13" s="5"/>
      <c r="T13" s="5"/>
      <c r="U13" s="5"/>
      <c r="V13" s="5"/>
      <c r="W13" s="5"/>
      <c r="X13" s="5"/>
      <c r="Y13" s="13">
        <f t="shared" ref="Y13:Y17" si="2">SUM(Q13,R13)</f>
        <v>2706</v>
      </c>
    </row>
    <row r="14" spans="1:39" ht="24" customHeight="1">
      <c r="A14" s="5">
        <v>2</v>
      </c>
      <c r="B14" s="6" t="s">
        <v>30</v>
      </c>
      <c r="C14" s="7">
        <v>112</v>
      </c>
      <c r="D14" s="7">
        <v>108</v>
      </c>
      <c r="E14" s="7">
        <v>113</v>
      </c>
      <c r="F14" s="7">
        <v>109</v>
      </c>
      <c r="G14" s="7">
        <v>157</v>
      </c>
      <c r="H14" s="7">
        <v>160</v>
      </c>
      <c r="I14" s="7">
        <v>171</v>
      </c>
      <c r="J14" s="7">
        <v>236</v>
      </c>
      <c r="K14" s="7">
        <v>249</v>
      </c>
      <c r="L14" s="7">
        <v>409</v>
      </c>
      <c r="M14" s="7">
        <v>434</v>
      </c>
      <c r="N14" s="7">
        <v>673</v>
      </c>
      <c r="O14" s="7">
        <v>62</v>
      </c>
      <c r="P14" s="7">
        <v>161</v>
      </c>
      <c r="Q14" s="13">
        <f t="shared" si="0"/>
        <v>1298</v>
      </c>
      <c r="R14" s="13">
        <f t="shared" si="1"/>
        <v>1856</v>
      </c>
      <c r="S14" s="5"/>
      <c r="T14" s="5"/>
      <c r="U14" s="5"/>
      <c r="V14" s="5"/>
      <c r="W14" s="5"/>
      <c r="X14" s="5"/>
      <c r="Y14" s="13">
        <f t="shared" si="2"/>
        <v>3154</v>
      </c>
    </row>
    <row r="15" spans="1:39" ht="24" customHeight="1">
      <c r="A15" s="5">
        <v>3</v>
      </c>
      <c r="B15" s="6" t="s">
        <v>21</v>
      </c>
      <c r="C15" s="5"/>
      <c r="D15" s="5"/>
      <c r="E15" s="5">
        <v>10</v>
      </c>
      <c r="F15" s="5">
        <v>9</v>
      </c>
      <c r="G15" s="5">
        <v>61</v>
      </c>
      <c r="H15" s="5">
        <v>34</v>
      </c>
      <c r="I15" s="5">
        <v>71</v>
      </c>
      <c r="J15" s="5">
        <v>50</v>
      </c>
      <c r="K15" s="5">
        <v>16</v>
      </c>
      <c r="L15" s="5">
        <v>16</v>
      </c>
      <c r="M15" s="5">
        <v>9</v>
      </c>
      <c r="N15" s="5">
        <v>6</v>
      </c>
      <c r="O15" s="5">
        <v>0</v>
      </c>
      <c r="P15" s="5">
        <v>2</v>
      </c>
      <c r="Q15" s="13">
        <f t="shared" si="0"/>
        <v>167</v>
      </c>
      <c r="R15" s="13">
        <f t="shared" si="1"/>
        <v>117</v>
      </c>
      <c r="S15" s="5"/>
      <c r="T15" s="5"/>
      <c r="U15" s="5"/>
      <c r="V15" s="5"/>
      <c r="W15" s="5"/>
      <c r="X15" s="5"/>
      <c r="Y15" s="13">
        <f t="shared" si="2"/>
        <v>284</v>
      </c>
    </row>
    <row r="16" spans="1:39" ht="24" customHeight="1">
      <c r="A16" s="5">
        <v>4</v>
      </c>
      <c r="B16" s="6" t="s">
        <v>31</v>
      </c>
      <c r="C16" s="5"/>
      <c r="D16" s="5"/>
      <c r="E16" s="5">
        <v>1</v>
      </c>
      <c r="F16" s="5">
        <v>1</v>
      </c>
      <c r="G16" s="5">
        <v>5</v>
      </c>
      <c r="H16" s="5">
        <v>9</v>
      </c>
      <c r="I16" s="5">
        <v>37</v>
      </c>
      <c r="J16" s="5">
        <v>16</v>
      </c>
      <c r="K16" s="5">
        <v>10</v>
      </c>
      <c r="L16" s="5">
        <v>9</v>
      </c>
      <c r="M16" s="5">
        <v>1</v>
      </c>
      <c r="N16" s="5">
        <v>4</v>
      </c>
      <c r="O16" s="5">
        <v>0</v>
      </c>
      <c r="P16" s="5">
        <v>1</v>
      </c>
      <c r="Q16" s="13">
        <f t="shared" si="0"/>
        <v>54</v>
      </c>
      <c r="R16" s="13">
        <f t="shared" si="1"/>
        <v>40</v>
      </c>
      <c r="S16" s="5"/>
      <c r="T16" s="5"/>
      <c r="U16" s="5"/>
      <c r="V16" s="5"/>
      <c r="W16" s="5"/>
      <c r="X16" s="5"/>
      <c r="Y16" s="13">
        <f t="shared" si="2"/>
        <v>94</v>
      </c>
      <c r="AM16">
        <v>0</v>
      </c>
    </row>
    <row r="17" spans="1:25" ht="24" customHeight="1">
      <c r="A17" s="5">
        <v>5</v>
      </c>
      <c r="B17" s="6" t="s">
        <v>25</v>
      </c>
      <c r="C17" s="5"/>
      <c r="D17" s="5"/>
      <c r="E17" s="5">
        <v>8</v>
      </c>
      <c r="F17" s="5">
        <v>4</v>
      </c>
      <c r="G17" s="5">
        <v>7</v>
      </c>
      <c r="H17" s="5">
        <v>9</v>
      </c>
      <c r="I17" s="5">
        <v>16</v>
      </c>
      <c r="J17" s="5">
        <v>11</v>
      </c>
      <c r="K17" s="5">
        <v>8</v>
      </c>
      <c r="L17" s="5">
        <v>17</v>
      </c>
      <c r="M17" s="5">
        <v>8</v>
      </c>
      <c r="N17" s="5">
        <v>6</v>
      </c>
      <c r="O17" s="5">
        <v>1</v>
      </c>
      <c r="P17" s="5">
        <v>1</v>
      </c>
      <c r="Q17" s="13">
        <f t="shared" si="0"/>
        <v>48</v>
      </c>
      <c r="R17" s="13">
        <f t="shared" si="1"/>
        <v>48</v>
      </c>
      <c r="S17" s="5"/>
      <c r="T17" s="5"/>
      <c r="U17" s="5"/>
      <c r="V17" s="5"/>
      <c r="W17" s="5"/>
      <c r="X17" s="5"/>
      <c r="Y17" s="13">
        <f t="shared" si="2"/>
        <v>96</v>
      </c>
    </row>
    <row r="18" spans="1:25">
      <c r="A18" s="8"/>
      <c r="B18" s="9" t="s">
        <v>26</v>
      </c>
      <c r="C18" s="10">
        <f t="shared" ref="C18:R18" si="3">SUM(C13:C17)</f>
        <v>112</v>
      </c>
      <c r="D18" s="10">
        <f t="shared" si="3"/>
        <v>108</v>
      </c>
      <c r="E18" s="10">
        <f t="shared" si="3"/>
        <v>377</v>
      </c>
      <c r="F18" s="10">
        <f t="shared" si="3"/>
        <v>221</v>
      </c>
      <c r="G18" s="10">
        <f t="shared" si="3"/>
        <v>897</v>
      </c>
      <c r="H18" s="10">
        <f t="shared" si="3"/>
        <v>646</v>
      </c>
      <c r="I18" s="10">
        <f t="shared" si="3"/>
        <v>833</v>
      </c>
      <c r="J18" s="10">
        <f t="shared" si="3"/>
        <v>597</v>
      </c>
      <c r="K18" s="10">
        <f t="shared" si="3"/>
        <v>394</v>
      </c>
      <c r="L18" s="10">
        <f t="shared" si="3"/>
        <v>541</v>
      </c>
      <c r="M18" s="10">
        <f t="shared" si="3"/>
        <v>599</v>
      </c>
      <c r="N18" s="10">
        <f t="shared" si="3"/>
        <v>777</v>
      </c>
      <c r="O18" s="10">
        <f t="shared" si="3"/>
        <v>65</v>
      </c>
      <c r="P18" s="10">
        <f t="shared" si="3"/>
        <v>167</v>
      </c>
      <c r="Q18" s="14">
        <f t="shared" si="3"/>
        <v>3277</v>
      </c>
      <c r="R18" s="14">
        <f t="shared" si="3"/>
        <v>3057</v>
      </c>
      <c r="S18" s="9"/>
      <c r="T18" s="9"/>
      <c r="U18" s="9"/>
      <c r="V18" s="9"/>
      <c r="W18" s="9"/>
      <c r="X18" s="9"/>
      <c r="Y18" s="16">
        <f>SUM(Q18:R18)</f>
        <v>6334</v>
      </c>
    </row>
    <row r="19" spans="1:25">
      <c r="A19" s="34" t="s">
        <v>27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1: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</sheetData>
  <mergeCells count="22">
    <mergeCell ref="A1:Y5"/>
    <mergeCell ref="A8:Y9"/>
    <mergeCell ref="A19:Y20"/>
    <mergeCell ref="A21:Y21"/>
    <mergeCell ref="A22:Y22"/>
    <mergeCell ref="A23:Y23"/>
    <mergeCell ref="A11:A12"/>
    <mergeCell ref="B11:B12"/>
    <mergeCell ref="A6:Y6"/>
    <mergeCell ref="A7:Y7"/>
    <mergeCell ref="A10:Y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pageMargins left="0.75" right="0.75" top="1" bottom="1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 - Feb - Mar</vt:lpstr>
      <vt:lpstr>Abril - Mayo - Junio</vt:lpstr>
      <vt:lpstr>Julio - Agosto - Septiembre</vt:lpstr>
      <vt:lpstr>Oct- Nov -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Mercedes Cortez Carballo</dc:creator>
  <cp:lastModifiedBy>Jimena Mercedes Cortez Carballo</cp:lastModifiedBy>
  <cp:lastPrinted>2022-07-20T21:50:00Z</cp:lastPrinted>
  <dcterms:created xsi:type="dcterms:W3CDTF">2022-02-17T16:44:00Z</dcterms:created>
  <dcterms:modified xsi:type="dcterms:W3CDTF">2024-01-15T16:41:38Z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C2198F39B15845A3B642DE158F68D314</vt:lpwstr>
  </property>
  <property fmtid="{D5CDD505-2E9C-101B-9397-08002B2CF9AE}" pid="3" name="KSOProductBuildVer">
    <vt:lpwstr>2058-12.2.0.13412</vt:lpwstr>
  </property>
</Properties>
</file>